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K:\全体\校務分掌\学習指導部\学習内容定着度調査\令和３年度\宇都宮市立富屋小学校\②ホームページ用資料\学力\"/>
    </mc:Choice>
  </mc:AlternateContent>
  <xr:revisionPtr revIDLastSave="0" documentId="13_ncr:1_{4D02B096-BC38-4220-8544-0154931B8E87}" xr6:coauthVersionLast="36" xr6:coauthVersionMax="36" xr10:uidLastSave="{00000000-0000-0000-0000-000000000000}"/>
  <bookViews>
    <workbookView xWindow="0" yWindow="0" windowWidth="28800" windowHeight="11460" activeTab="4" xr2:uid="{00000000-000D-0000-FFFF-FFFF00000000}"/>
  </bookViews>
  <sheets>
    <sheet name="小学校6年国語" sheetId="1" r:id="rId1"/>
    <sheet name="小学校6年社会" sheetId="2" r:id="rId2"/>
    <sheet name="小学校6年算数" sheetId="3" r:id="rId3"/>
    <sheet name="小学校6年理科" sheetId="4" r:id="rId4"/>
    <sheet name="学校全体での取組" sheetId="5" r:id="rId5"/>
  </sheets>
  <definedNames>
    <definedName name="_xlnm.Print_Area" localSheetId="0">小学校6年国語!$A$1:$P$74</definedName>
    <definedName name="_xlnm.Print_Area" localSheetId="2">小学校6年算数!$A$1:$P$74</definedName>
    <definedName name="_xlnm.Print_Area" localSheetId="1">小学校6年社会!$A$1:$P$74</definedName>
    <definedName name="_xlnm.Print_Area" localSheetId="3">小学校6年理科!$A$1:$P$74</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74" i="4" l="1"/>
  <c r="S73" i="4"/>
  <c r="S72" i="4"/>
  <c r="S71" i="4"/>
  <c r="S70" i="4"/>
  <c r="S69" i="4"/>
  <c r="S68" i="4"/>
  <c r="S67" i="4"/>
  <c r="A67" i="4"/>
  <c r="S66" i="4"/>
  <c r="S65" i="4"/>
  <c r="S64" i="4"/>
  <c r="S63" i="4"/>
  <c r="S62" i="4"/>
  <c r="S61" i="4"/>
  <c r="S60" i="4"/>
  <c r="S59" i="4"/>
  <c r="S58" i="4"/>
  <c r="S57" i="4"/>
  <c r="S56" i="4"/>
  <c r="S55" i="4"/>
  <c r="A55" i="4"/>
  <c r="Y47" i="4"/>
  <c r="G47" i="4" s="1"/>
  <c r="X47" i="4"/>
  <c r="F47" i="4" s="1"/>
  <c r="W47" i="4"/>
  <c r="E47" i="4" s="1"/>
  <c r="V47" i="4"/>
  <c r="B47" i="4" s="1"/>
  <c r="Y46" i="4"/>
  <c r="G46" i="4" s="1"/>
  <c r="X46" i="4"/>
  <c r="F46" i="4" s="1"/>
  <c r="W46" i="4"/>
  <c r="E46" i="4" s="1"/>
  <c r="V46" i="4"/>
  <c r="B46" i="4" s="1"/>
  <c r="Y45" i="4"/>
  <c r="G45" i="4" s="1"/>
  <c r="X45" i="4"/>
  <c r="F45" i="4" s="1"/>
  <c r="W45" i="4"/>
  <c r="E45" i="4" s="1"/>
  <c r="V45" i="4"/>
  <c r="A73" i="4" s="1"/>
  <c r="B45" i="4"/>
  <c r="Y44" i="4"/>
  <c r="G44" i="4" s="1"/>
  <c r="X44" i="4"/>
  <c r="F44" i="4" s="1"/>
  <c r="W44" i="4"/>
  <c r="E44" i="4" s="1"/>
  <c r="V44" i="4"/>
  <c r="A72" i="4" s="1"/>
  <c r="Y43" i="4"/>
  <c r="G43" i="4" s="1"/>
  <c r="X43" i="4"/>
  <c r="F43" i="4" s="1"/>
  <c r="W43" i="4"/>
  <c r="E43" i="4" s="1"/>
  <c r="V43" i="4"/>
  <c r="A71" i="4" s="1"/>
  <c r="Y42" i="4"/>
  <c r="G42" i="4" s="1"/>
  <c r="X42" i="4"/>
  <c r="W42" i="4"/>
  <c r="E42" i="4" s="1"/>
  <c r="V42" i="4"/>
  <c r="A70" i="4" s="1"/>
  <c r="F42" i="4"/>
  <c r="B42" i="4"/>
  <c r="Y41" i="4"/>
  <c r="G41" i="4" s="1"/>
  <c r="X41" i="4"/>
  <c r="F41" i="4" s="1"/>
  <c r="W41" i="4"/>
  <c r="E41" i="4" s="1"/>
  <c r="V41" i="4"/>
  <c r="A69" i="4" s="1"/>
  <c r="Y40" i="4"/>
  <c r="G40" i="4" s="1"/>
  <c r="X40" i="4"/>
  <c r="F40" i="4" s="1"/>
  <c r="W40" i="4"/>
  <c r="E40" i="4" s="1"/>
  <c r="V40" i="4"/>
  <c r="B40" i="4" s="1"/>
  <c r="Y39" i="4"/>
  <c r="G39" i="4" s="1"/>
  <c r="X39" i="4"/>
  <c r="F39" i="4" s="1"/>
  <c r="W39" i="4"/>
  <c r="E39" i="4" s="1"/>
  <c r="V39" i="4"/>
  <c r="B39" i="4"/>
  <c r="Y38" i="4"/>
  <c r="X38" i="4"/>
  <c r="F38" i="4" s="1"/>
  <c r="W38" i="4"/>
  <c r="V38" i="4"/>
  <c r="A66" i="4" s="1"/>
  <c r="G38" i="4"/>
  <c r="E38" i="4"/>
  <c r="Y37" i="4"/>
  <c r="G37" i="4" s="1"/>
  <c r="X37" i="4"/>
  <c r="F37" i="4" s="1"/>
  <c r="W37" i="4"/>
  <c r="E37" i="4" s="1"/>
  <c r="V37" i="4"/>
  <c r="A65" i="4" s="1"/>
  <c r="Y36" i="4"/>
  <c r="G36" i="4" s="1"/>
  <c r="X36" i="4"/>
  <c r="F36" i="4" s="1"/>
  <c r="W36" i="4"/>
  <c r="E36" i="4" s="1"/>
  <c r="V36" i="4"/>
  <c r="A64" i="4" s="1"/>
  <c r="Y35" i="4"/>
  <c r="X35" i="4"/>
  <c r="F35" i="4" s="1"/>
  <c r="W35" i="4"/>
  <c r="E35" i="4" s="1"/>
  <c r="V35" i="4"/>
  <c r="A63" i="4" s="1"/>
  <c r="G35" i="4"/>
  <c r="Y34" i="4"/>
  <c r="G34" i="4" s="1"/>
  <c r="X34" i="4"/>
  <c r="F34" i="4" s="1"/>
  <c r="W34" i="4"/>
  <c r="E34" i="4" s="1"/>
  <c r="V34" i="4"/>
  <c r="B34" i="4" s="1"/>
  <c r="Y33" i="4"/>
  <c r="G33" i="4" s="1"/>
  <c r="X33" i="4"/>
  <c r="W33" i="4"/>
  <c r="V33" i="4"/>
  <c r="A61" i="4" s="1"/>
  <c r="F33" i="4"/>
  <c r="E33" i="4"/>
  <c r="Y32" i="4"/>
  <c r="X32" i="4"/>
  <c r="F32" i="4" s="1"/>
  <c r="W32" i="4"/>
  <c r="E32" i="4" s="1"/>
  <c r="V32" i="4"/>
  <c r="A60" i="4" s="1"/>
  <c r="G32" i="4"/>
  <c r="Y31" i="4"/>
  <c r="G31" i="4" s="1"/>
  <c r="X31" i="4"/>
  <c r="F31" i="4" s="1"/>
  <c r="W31" i="4"/>
  <c r="E31" i="4" s="1"/>
  <c r="V31" i="4"/>
  <c r="A59" i="4" s="1"/>
  <c r="Y30" i="4"/>
  <c r="G30" i="4" s="1"/>
  <c r="X30" i="4"/>
  <c r="W30" i="4"/>
  <c r="E30" i="4" s="1"/>
  <c r="V30" i="4"/>
  <c r="A58" i="4" s="1"/>
  <c r="F30" i="4"/>
  <c r="Y29" i="4"/>
  <c r="X29" i="4"/>
  <c r="F29" i="4" s="1"/>
  <c r="W29" i="4"/>
  <c r="E29" i="4" s="1"/>
  <c r="V29" i="4"/>
  <c r="A57" i="4" s="1"/>
  <c r="G29" i="4"/>
  <c r="Y28" i="4"/>
  <c r="G28" i="4" s="1"/>
  <c r="X28" i="4"/>
  <c r="F28" i="4" s="1"/>
  <c r="W28" i="4"/>
  <c r="E28" i="4" s="1"/>
  <c r="V28" i="4"/>
  <c r="B28" i="4" s="1"/>
  <c r="Y27" i="4"/>
  <c r="G27" i="4" s="1"/>
  <c r="X27" i="4"/>
  <c r="W27" i="4"/>
  <c r="E27" i="4" s="1"/>
  <c r="V27" i="4"/>
  <c r="B27" i="4" s="1"/>
  <c r="F27" i="4"/>
  <c r="B33" i="4" l="1"/>
  <c r="B36" i="4"/>
  <c r="B30" i="4"/>
  <c r="A62" i="4"/>
  <c r="A74" i="4"/>
  <c r="B29" i="4"/>
  <c r="B32" i="4"/>
  <c r="B35" i="4"/>
  <c r="B38" i="4"/>
  <c r="B41" i="4"/>
  <c r="B44" i="4"/>
  <c r="A56" i="4"/>
  <c r="A68" i="4"/>
  <c r="B43" i="4"/>
  <c r="B31" i="4"/>
  <c r="B37" i="4"/>
  <c r="S74" i="3" l="1"/>
  <c r="S73" i="3"/>
  <c r="S72" i="3"/>
  <c r="S71" i="3"/>
  <c r="S70" i="3"/>
  <c r="S69" i="3"/>
  <c r="S68" i="3"/>
  <c r="S67" i="3"/>
  <c r="S66" i="3"/>
  <c r="S65" i="3"/>
  <c r="S64" i="3"/>
  <c r="S63" i="3"/>
  <c r="S62" i="3"/>
  <c r="S61" i="3"/>
  <c r="S60" i="3"/>
  <c r="S59" i="3"/>
  <c r="S58" i="3"/>
  <c r="S57" i="3"/>
  <c r="S56" i="3"/>
  <c r="S55" i="3"/>
  <c r="Y47" i="3"/>
  <c r="X47" i="3"/>
  <c r="F47" i="3" s="1"/>
  <c r="W47" i="3"/>
  <c r="E47" i="3" s="1"/>
  <c r="V47" i="3"/>
  <c r="B47" i="3" s="1"/>
  <c r="G47" i="3"/>
  <c r="Y46" i="3"/>
  <c r="G46" i="3" s="1"/>
  <c r="X46" i="3"/>
  <c r="F46" i="3" s="1"/>
  <c r="W46" i="3"/>
  <c r="E46" i="3" s="1"/>
  <c r="V46" i="3"/>
  <c r="B46" i="3" s="1"/>
  <c r="Y45" i="3"/>
  <c r="G45" i="3" s="1"/>
  <c r="X45" i="3"/>
  <c r="F45" i="3" s="1"/>
  <c r="W45" i="3"/>
  <c r="E45" i="3" s="1"/>
  <c r="V45" i="3"/>
  <c r="A73" i="3" s="1"/>
  <c r="B45" i="3"/>
  <c r="Y44" i="3"/>
  <c r="X44" i="3"/>
  <c r="F44" i="3" s="1"/>
  <c r="W44" i="3"/>
  <c r="E44" i="3" s="1"/>
  <c r="V44" i="3"/>
  <c r="A72" i="3" s="1"/>
  <c r="G44" i="3"/>
  <c r="Y43" i="3"/>
  <c r="G43" i="3" s="1"/>
  <c r="X43" i="3"/>
  <c r="F43" i="3" s="1"/>
  <c r="W43" i="3"/>
  <c r="E43" i="3" s="1"/>
  <c r="V43" i="3"/>
  <c r="B43" i="3" s="1"/>
  <c r="Y42" i="3"/>
  <c r="G42" i="3" s="1"/>
  <c r="X42" i="3"/>
  <c r="F42" i="3" s="1"/>
  <c r="W42" i="3"/>
  <c r="E42" i="3" s="1"/>
  <c r="V42" i="3"/>
  <c r="B42" i="3" s="1"/>
  <c r="Y41" i="3"/>
  <c r="X41" i="3"/>
  <c r="F41" i="3" s="1"/>
  <c r="W41" i="3"/>
  <c r="E41" i="3" s="1"/>
  <c r="V41" i="3"/>
  <c r="A69" i="3" s="1"/>
  <c r="G41" i="3"/>
  <c r="Y40" i="3"/>
  <c r="G40" i="3" s="1"/>
  <c r="X40" i="3"/>
  <c r="F40" i="3" s="1"/>
  <c r="W40" i="3"/>
  <c r="E40" i="3" s="1"/>
  <c r="V40" i="3"/>
  <c r="B40" i="3" s="1"/>
  <c r="Y39" i="3"/>
  <c r="G39" i="3" s="1"/>
  <c r="X39" i="3"/>
  <c r="F39" i="3" s="1"/>
  <c r="W39" i="3"/>
  <c r="E39" i="3" s="1"/>
  <c r="V39" i="3"/>
  <c r="A67" i="3" s="1"/>
  <c r="B39" i="3"/>
  <c r="Y38" i="3"/>
  <c r="G38" i="3" s="1"/>
  <c r="X38" i="3"/>
  <c r="W38" i="3"/>
  <c r="E38" i="3" s="1"/>
  <c r="V38" i="3"/>
  <c r="A66" i="3" s="1"/>
  <c r="F38" i="3"/>
  <c r="Y37" i="3"/>
  <c r="G37" i="3" s="1"/>
  <c r="X37" i="3"/>
  <c r="F37" i="3" s="1"/>
  <c r="W37" i="3"/>
  <c r="E37" i="3" s="1"/>
  <c r="V37" i="3"/>
  <c r="A65" i="3" s="1"/>
  <c r="Y36" i="3"/>
  <c r="G36" i="3" s="1"/>
  <c r="X36" i="3"/>
  <c r="F36" i="3" s="1"/>
  <c r="W36" i="3"/>
  <c r="E36" i="3" s="1"/>
  <c r="V36" i="3"/>
  <c r="B36" i="3" s="1"/>
  <c r="Y35" i="3"/>
  <c r="G35" i="3" s="1"/>
  <c r="X35" i="3"/>
  <c r="F35" i="3" s="1"/>
  <c r="W35" i="3"/>
  <c r="E35" i="3" s="1"/>
  <c r="V35" i="3"/>
  <c r="B35" i="3" s="1"/>
  <c r="Y34" i="3"/>
  <c r="G34" i="3" s="1"/>
  <c r="X34" i="3"/>
  <c r="F34" i="3" s="1"/>
  <c r="W34" i="3"/>
  <c r="E34" i="3" s="1"/>
  <c r="V34" i="3"/>
  <c r="B34" i="3" s="1"/>
  <c r="Y33" i="3"/>
  <c r="G33" i="3" s="1"/>
  <c r="X33" i="3"/>
  <c r="F33" i="3" s="1"/>
  <c r="W33" i="3"/>
  <c r="V33" i="3"/>
  <c r="A61" i="3" s="1"/>
  <c r="E33" i="3"/>
  <c r="B33" i="3"/>
  <c r="Y32" i="3"/>
  <c r="X32" i="3"/>
  <c r="F32" i="3" s="1"/>
  <c r="W32" i="3"/>
  <c r="E32" i="3" s="1"/>
  <c r="V32" i="3"/>
  <c r="A60" i="3" s="1"/>
  <c r="G32" i="3"/>
  <c r="Y31" i="3"/>
  <c r="G31" i="3" s="1"/>
  <c r="X31" i="3"/>
  <c r="F31" i="3" s="1"/>
  <c r="W31" i="3"/>
  <c r="E31" i="3" s="1"/>
  <c r="V31" i="3"/>
  <c r="A59" i="3" s="1"/>
  <c r="Y30" i="3"/>
  <c r="G30" i="3" s="1"/>
  <c r="X30" i="3"/>
  <c r="F30" i="3" s="1"/>
  <c r="W30" i="3"/>
  <c r="E30" i="3" s="1"/>
  <c r="V30" i="3"/>
  <c r="B30" i="3" s="1"/>
  <c r="Y29" i="3"/>
  <c r="X29" i="3"/>
  <c r="F29" i="3" s="1"/>
  <c r="W29" i="3"/>
  <c r="E29" i="3" s="1"/>
  <c r="V29" i="3"/>
  <c r="A57" i="3" s="1"/>
  <c r="G29" i="3"/>
  <c r="Y28" i="3"/>
  <c r="G28" i="3" s="1"/>
  <c r="X28" i="3"/>
  <c r="F28" i="3" s="1"/>
  <c r="W28" i="3"/>
  <c r="E28" i="3" s="1"/>
  <c r="V28" i="3"/>
  <c r="B28" i="3" s="1"/>
  <c r="Y27" i="3"/>
  <c r="G27" i="3" s="1"/>
  <c r="X27" i="3"/>
  <c r="F27" i="3" s="1"/>
  <c r="W27" i="3"/>
  <c r="E27" i="3" s="1"/>
  <c r="V27" i="3"/>
  <c r="B27" i="3" s="1"/>
  <c r="A58" i="3" l="1"/>
  <c r="A64" i="3"/>
  <c r="A70" i="3"/>
  <c r="A55" i="3"/>
  <c r="A68" i="3"/>
  <c r="B29" i="3"/>
  <c r="B38" i="3"/>
  <c r="B41" i="3"/>
  <c r="B44" i="3"/>
  <c r="A63" i="3"/>
  <c r="A56" i="3"/>
  <c r="A62" i="3"/>
  <c r="A74" i="3"/>
  <c r="B32" i="3"/>
  <c r="B31" i="3"/>
  <c r="A71" i="3"/>
  <c r="B37" i="3"/>
  <c r="S74" i="2" l="1"/>
  <c r="S73" i="2"/>
  <c r="S72" i="2"/>
  <c r="S71" i="2"/>
  <c r="S70" i="2"/>
  <c r="S69" i="2"/>
  <c r="S68" i="2"/>
  <c r="S67" i="2"/>
  <c r="S66" i="2"/>
  <c r="S65" i="2"/>
  <c r="S64" i="2"/>
  <c r="A64" i="2"/>
  <c r="S63" i="2"/>
  <c r="S62" i="2"/>
  <c r="S61" i="2"/>
  <c r="S60" i="2"/>
  <c r="S59" i="2"/>
  <c r="S58" i="2"/>
  <c r="A58" i="2"/>
  <c r="S57" i="2"/>
  <c r="S56" i="2"/>
  <c r="S55" i="2"/>
  <c r="Y47" i="2"/>
  <c r="X47" i="2"/>
  <c r="F47" i="2" s="1"/>
  <c r="W47" i="2"/>
  <c r="E47" i="2" s="1"/>
  <c r="V47" i="2"/>
  <c r="B47" i="2" s="1"/>
  <c r="G47" i="2"/>
  <c r="Y46" i="2"/>
  <c r="G46" i="2" s="1"/>
  <c r="X46" i="2"/>
  <c r="F46" i="2" s="1"/>
  <c r="W46" i="2"/>
  <c r="E46" i="2" s="1"/>
  <c r="V46" i="2"/>
  <c r="B46" i="2" s="1"/>
  <c r="Y45" i="2"/>
  <c r="G45" i="2" s="1"/>
  <c r="X45" i="2"/>
  <c r="F45" i="2" s="1"/>
  <c r="W45" i="2"/>
  <c r="E45" i="2" s="1"/>
  <c r="V45" i="2"/>
  <c r="A73" i="2" s="1"/>
  <c r="B45" i="2"/>
  <c r="Y44" i="2"/>
  <c r="X44" i="2"/>
  <c r="F44" i="2" s="1"/>
  <c r="W44" i="2"/>
  <c r="E44" i="2" s="1"/>
  <c r="V44" i="2"/>
  <c r="A72" i="2" s="1"/>
  <c r="G44" i="2"/>
  <c r="Y43" i="2"/>
  <c r="G43" i="2" s="1"/>
  <c r="X43" i="2"/>
  <c r="F43" i="2" s="1"/>
  <c r="W43" i="2"/>
  <c r="E43" i="2" s="1"/>
  <c r="V43" i="2"/>
  <c r="B43" i="2" s="1"/>
  <c r="Y42" i="2"/>
  <c r="G42" i="2" s="1"/>
  <c r="X42" i="2"/>
  <c r="F42" i="2" s="1"/>
  <c r="W42" i="2"/>
  <c r="V42" i="2"/>
  <c r="B42" i="2" s="1"/>
  <c r="E42" i="2"/>
  <c r="Y41" i="2"/>
  <c r="X41" i="2"/>
  <c r="F41" i="2" s="1"/>
  <c r="W41" i="2"/>
  <c r="E41" i="2" s="1"/>
  <c r="V41" i="2"/>
  <c r="A69" i="2" s="1"/>
  <c r="G41" i="2"/>
  <c r="Y40" i="2"/>
  <c r="G40" i="2" s="1"/>
  <c r="X40" i="2"/>
  <c r="F40" i="2" s="1"/>
  <c r="W40" i="2"/>
  <c r="E40" i="2" s="1"/>
  <c r="V40" i="2"/>
  <c r="B40" i="2" s="1"/>
  <c r="Y39" i="2"/>
  <c r="G39" i="2" s="1"/>
  <c r="X39" i="2"/>
  <c r="F39" i="2" s="1"/>
  <c r="W39" i="2"/>
  <c r="E39" i="2" s="1"/>
  <c r="V39" i="2"/>
  <c r="A67" i="2" s="1"/>
  <c r="B39" i="2"/>
  <c r="Y38" i="2"/>
  <c r="G38" i="2" s="1"/>
  <c r="X38" i="2"/>
  <c r="W38" i="2"/>
  <c r="E38" i="2" s="1"/>
  <c r="V38" i="2"/>
  <c r="A66" i="2" s="1"/>
  <c r="F38" i="2"/>
  <c r="Y37" i="2"/>
  <c r="G37" i="2" s="1"/>
  <c r="X37" i="2"/>
  <c r="F37" i="2" s="1"/>
  <c r="W37" i="2"/>
  <c r="E37" i="2" s="1"/>
  <c r="V37" i="2"/>
  <c r="A65" i="2" s="1"/>
  <c r="Y36" i="2"/>
  <c r="G36" i="2" s="1"/>
  <c r="X36" i="2"/>
  <c r="F36" i="2" s="1"/>
  <c r="W36" i="2"/>
  <c r="V36" i="2"/>
  <c r="E36" i="2"/>
  <c r="B36" i="2"/>
  <c r="Y35" i="2"/>
  <c r="G35" i="2" s="1"/>
  <c r="X35" i="2"/>
  <c r="F35" i="2" s="1"/>
  <c r="W35" i="2"/>
  <c r="E35" i="2" s="1"/>
  <c r="V35" i="2"/>
  <c r="A63" i="2" s="1"/>
  <c r="Y34" i="2"/>
  <c r="G34" i="2" s="1"/>
  <c r="X34" i="2"/>
  <c r="F34" i="2" s="1"/>
  <c r="W34" i="2"/>
  <c r="E34" i="2" s="1"/>
  <c r="V34" i="2"/>
  <c r="B34" i="2" s="1"/>
  <c r="Y33" i="2"/>
  <c r="G33" i="2" s="1"/>
  <c r="X33" i="2"/>
  <c r="F33" i="2" s="1"/>
  <c r="W33" i="2"/>
  <c r="E33" i="2" s="1"/>
  <c r="V33" i="2"/>
  <c r="A61" i="2" s="1"/>
  <c r="B33" i="2"/>
  <c r="Y32" i="2"/>
  <c r="G32" i="2" s="1"/>
  <c r="X32" i="2"/>
  <c r="F32" i="2" s="1"/>
  <c r="W32" i="2"/>
  <c r="E32" i="2" s="1"/>
  <c r="V32" i="2"/>
  <c r="A60" i="2" s="1"/>
  <c r="Y31" i="2"/>
  <c r="G31" i="2" s="1"/>
  <c r="X31" i="2"/>
  <c r="F31" i="2" s="1"/>
  <c r="W31" i="2"/>
  <c r="E31" i="2" s="1"/>
  <c r="V31" i="2"/>
  <c r="B31" i="2" s="1"/>
  <c r="Y30" i="2"/>
  <c r="G30" i="2" s="1"/>
  <c r="X30" i="2"/>
  <c r="F30" i="2" s="1"/>
  <c r="W30" i="2"/>
  <c r="E30" i="2" s="1"/>
  <c r="V30" i="2"/>
  <c r="B30" i="2" s="1"/>
  <c r="Y29" i="2"/>
  <c r="G29" i="2" s="1"/>
  <c r="X29" i="2"/>
  <c r="F29" i="2" s="1"/>
  <c r="W29" i="2"/>
  <c r="E29" i="2" s="1"/>
  <c r="V29" i="2"/>
  <c r="B29" i="2" s="1"/>
  <c r="Y28" i="2"/>
  <c r="G28" i="2" s="1"/>
  <c r="X28" i="2"/>
  <c r="F28" i="2" s="1"/>
  <c r="W28" i="2"/>
  <c r="E28" i="2" s="1"/>
  <c r="V28" i="2"/>
  <c r="B28" i="2" s="1"/>
  <c r="Y27" i="2"/>
  <c r="G27" i="2" s="1"/>
  <c r="X27" i="2"/>
  <c r="F27" i="2" s="1"/>
  <c r="W27" i="2"/>
  <c r="E27" i="2" s="1"/>
  <c r="V27" i="2"/>
  <c r="A55" i="2" s="1"/>
  <c r="B27" i="2"/>
  <c r="A70" i="2" l="1"/>
  <c r="A62" i="2"/>
  <c r="A74" i="2"/>
  <c r="B35" i="2"/>
  <c r="B38" i="2"/>
  <c r="B41" i="2"/>
  <c r="B44" i="2"/>
  <c r="A57" i="2"/>
  <c r="A56" i="2"/>
  <c r="A68" i="2"/>
  <c r="B32" i="2"/>
  <c r="A59" i="2"/>
  <c r="A71" i="2"/>
  <c r="B37" i="2"/>
  <c r="S74" i="1" l="1"/>
  <c r="S73" i="1"/>
  <c r="S72" i="1"/>
  <c r="S71" i="1"/>
  <c r="S70" i="1"/>
  <c r="A70" i="1"/>
  <c r="S69" i="1"/>
  <c r="S68" i="1"/>
  <c r="S67" i="1"/>
  <c r="S66" i="1"/>
  <c r="S65" i="1"/>
  <c r="S64" i="1"/>
  <c r="A64" i="1"/>
  <c r="S63" i="1"/>
  <c r="S62" i="1"/>
  <c r="S61" i="1"/>
  <c r="S60" i="1"/>
  <c r="S59" i="1"/>
  <c r="S58" i="1"/>
  <c r="S57" i="1"/>
  <c r="S56" i="1"/>
  <c r="S55" i="1"/>
  <c r="Y47" i="1"/>
  <c r="G47" i="1" s="1"/>
  <c r="X47" i="1"/>
  <c r="F47" i="1" s="1"/>
  <c r="W47" i="1"/>
  <c r="E47" i="1" s="1"/>
  <c r="V47" i="1"/>
  <c r="B47" i="1" s="1"/>
  <c r="Y46" i="1"/>
  <c r="G46" i="1" s="1"/>
  <c r="X46" i="1"/>
  <c r="F46" i="1" s="1"/>
  <c r="W46" i="1"/>
  <c r="E46" i="1" s="1"/>
  <c r="V46" i="1"/>
  <c r="A74" i="1" s="1"/>
  <c r="Y45" i="1"/>
  <c r="G45" i="1" s="1"/>
  <c r="X45" i="1"/>
  <c r="F45" i="1" s="1"/>
  <c r="W45" i="1"/>
  <c r="E45" i="1" s="1"/>
  <c r="V45" i="1"/>
  <c r="A73" i="1" s="1"/>
  <c r="Y44" i="1"/>
  <c r="G44" i="1" s="1"/>
  <c r="X44" i="1"/>
  <c r="F44" i="1" s="1"/>
  <c r="W44" i="1"/>
  <c r="E44" i="1" s="1"/>
  <c r="V44" i="1"/>
  <c r="A72" i="1" s="1"/>
  <c r="Y43" i="1"/>
  <c r="G43" i="1" s="1"/>
  <c r="X43" i="1"/>
  <c r="W43" i="1"/>
  <c r="V43" i="1"/>
  <c r="A71" i="1" s="1"/>
  <c r="F43" i="1"/>
  <c r="E43" i="1"/>
  <c r="Y42" i="1"/>
  <c r="X42" i="1"/>
  <c r="F42" i="1" s="1"/>
  <c r="W42" i="1"/>
  <c r="E42" i="1" s="1"/>
  <c r="V42" i="1"/>
  <c r="B42" i="1" s="1"/>
  <c r="G42" i="1"/>
  <c r="Y41" i="1"/>
  <c r="G41" i="1" s="1"/>
  <c r="X41" i="1"/>
  <c r="F41" i="1" s="1"/>
  <c r="W41" i="1"/>
  <c r="V41" i="1"/>
  <c r="A69" i="1" s="1"/>
  <c r="E41" i="1"/>
  <c r="B41" i="1"/>
  <c r="Y40" i="1"/>
  <c r="X40" i="1"/>
  <c r="F40" i="1" s="1"/>
  <c r="W40" i="1"/>
  <c r="E40" i="1" s="1"/>
  <c r="V40" i="1"/>
  <c r="A68" i="1" s="1"/>
  <c r="G40" i="1"/>
  <c r="Y39" i="1"/>
  <c r="X39" i="1"/>
  <c r="F39" i="1" s="1"/>
  <c r="W39" i="1"/>
  <c r="E39" i="1" s="1"/>
  <c r="V39" i="1"/>
  <c r="A67" i="1" s="1"/>
  <c r="G39" i="1"/>
  <c r="B39" i="1"/>
  <c r="Y38" i="1"/>
  <c r="G38" i="1" s="1"/>
  <c r="X38" i="1"/>
  <c r="F38" i="1" s="1"/>
  <c r="W38" i="1"/>
  <c r="E38" i="1" s="1"/>
  <c r="V38" i="1"/>
  <c r="A66" i="1" s="1"/>
  <c r="B38" i="1"/>
  <c r="Y37" i="1"/>
  <c r="X37" i="1"/>
  <c r="F37" i="1" s="1"/>
  <c r="W37" i="1"/>
  <c r="E37" i="1" s="1"/>
  <c r="V37" i="1"/>
  <c r="A65" i="1" s="1"/>
  <c r="G37" i="1"/>
  <c r="Y36" i="1"/>
  <c r="X36" i="1"/>
  <c r="F36" i="1" s="1"/>
  <c r="W36" i="1"/>
  <c r="E36" i="1" s="1"/>
  <c r="V36" i="1"/>
  <c r="G36" i="1"/>
  <c r="B36" i="1"/>
  <c r="Y35" i="1"/>
  <c r="G35" i="1" s="1"/>
  <c r="X35" i="1"/>
  <c r="F35" i="1" s="1"/>
  <c r="W35" i="1"/>
  <c r="V35" i="1"/>
  <c r="A63" i="1" s="1"/>
  <c r="E35" i="1"/>
  <c r="B35" i="1"/>
  <c r="Y34" i="1"/>
  <c r="G34" i="1" s="1"/>
  <c r="X34" i="1"/>
  <c r="F34" i="1" s="1"/>
  <c r="W34" i="1"/>
  <c r="E34" i="1" s="1"/>
  <c r="V34" i="1"/>
  <c r="A62" i="1" s="1"/>
  <c r="Y33" i="1"/>
  <c r="X33" i="1"/>
  <c r="F33" i="1" s="1"/>
  <c r="W33" i="1"/>
  <c r="E33" i="1" s="1"/>
  <c r="V33" i="1"/>
  <c r="A61" i="1" s="1"/>
  <c r="G33" i="1"/>
  <c r="B33" i="1"/>
  <c r="Y32" i="1"/>
  <c r="G32" i="1" s="1"/>
  <c r="X32" i="1"/>
  <c r="F32" i="1" s="1"/>
  <c r="W32" i="1"/>
  <c r="E32" i="1" s="1"/>
  <c r="V32" i="1"/>
  <c r="A60" i="1" s="1"/>
  <c r="Y31" i="1"/>
  <c r="G31" i="1" s="1"/>
  <c r="X31" i="1"/>
  <c r="F31" i="1" s="1"/>
  <c r="W31" i="1"/>
  <c r="E31" i="1" s="1"/>
  <c r="V31" i="1"/>
  <c r="A59" i="1" s="1"/>
  <c r="Y30" i="1"/>
  <c r="G30" i="1" s="1"/>
  <c r="X30" i="1"/>
  <c r="F30" i="1" s="1"/>
  <c r="W30" i="1"/>
  <c r="E30" i="1" s="1"/>
  <c r="V30" i="1"/>
  <c r="A58" i="1" s="1"/>
  <c r="Y29" i="1"/>
  <c r="G29" i="1" s="1"/>
  <c r="X29" i="1"/>
  <c r="F29" i="1" s="1"/>
  <c r="W29" i="1"/>
  <c r="E29" i="1" s="1"/>
  <c r="V29" i="1"/>
  <c r="A57" i="1" s="1"/>
  <c r="Y28" i="1"/>
  <c r="G28" i="1" s="1"/>
  <c r="X28" i="1"/>
  <c r="F28" i="1" s="1"/>
  <c r="W28" i="1"/>
  <c r="E28" i="1" s="1"/>
  <c r="V28" i="1"/>
  <c r="A56" i="1" s="1"/>
  <c r="Y27" i="1"/>
  <c r="G27" i="1" s="1"/>
  <c r="X27" i="1"/>
  <c r="F27" i="1" s="1"/>
  <c r="W27" i="1"/>
  <c r="E27" i="1" s="1"/>
  <c r="V27" i="1"/>
  <c r="A55" i="1" s="1"/>
  <c r="B27" i="1" l="1"/>
  <c r="B30" i="1"/>
  <c r="B44" i="1"/>
  <c r="B29" i="1"/>
  <c r="B32" i="1"/>
  <c r="B45" i="1"/>
  <c r="B28" i="1"/>
  <c r="B31" i="1"/>
  <c r="B34" i="1"/>
  <c r="B37" i="1"/>
  <c r="B40" i="1"/>
  <c r="B43" i="1"/>
  <c r="B46" i="1"/>
</calcChain>
</file>

<file path=xl/sharedStrings.xml><?xml version="1.0" encoding="utf-8"?>
<sst xmlns="http://schemas.openxmlformats.org/spreadsheetml/2006/main" count="235" uniqueCount="128">
  <si>
    <t>★本年度の市と本校の状況</t>
    <rPh sb="1" eb="4">
      <t>ホンネンド</t>
    </rPh>
    <rPh sb="5" eb="6">
      <t>シ</t>
    </rPh>
    <rPh sb="7" eb="9">
      <t>ホンコウ</t>
    </rPh>
    <rPh sb="10" eb="12">
      <t>ジョウキョウ</t>
    </rPh>
    <phoneticPr fontId="4"/>
  </si>
  <si>
    <t>本年度</t>
    <phoneticPr fontId="4"/>
  </si>
  <si>
    <t>本校</t>
    <rPh sb="0" eb="2">
      <t>ホンコウ</t>
    </rPh>
    <phoneticPr fontId="4"/>
  </si>
  <si>
    <t>市</t>
    <rPh sb="0" eb="1">
      <t>シ</t>
    </rPh>
    <phoneticPr fontId="4"/>
  </si>
  <si>
    <t>参考値</t>
    <rPh sb="0" eb="2">
      <t>サンコウ</t>
    </rPh>
    <rPh sb="2" eb="3">
      <t>アタイ</t>
    </rPh>
    <phoneticPr fontId="4"/>
  </si>
  <si>
    <t>問題の内容別</t>
    <rPh sb="0" eb="2">
      <t>モンダイ</t>
    </rPh>
    <rPh sb="3" eb="5">
      <t>ナイヨウ</t>
    </rPh>
    <rPh sb="5" eb="6">
      <t>ベツ</t>
    </rPh>
    <phoneticPr fontId="4"/>
  </si>
  <si>
    <t>領域別</t>
    <rPh sb="0" eb="2">
      <t>リョウイキ</t>
    </rPh>
    <rPh sb="2" eb="3">
      <t>ベツ</t>
    </rPh>
    <phoneticPr fontId="4"/>
  </si>
  <si>
    <t>観点別</t>
    <rPh sb="0" eb="2">
      <t>カンテン</t>
    </rPh>
    <rPh sb="2" eb="3">
      <t>ベツ</t>
    </rPh>
    <phoneticPr fontId="4"/>
  </si>
  <si>
    <t>※参考値は，他自治体において同じ設問による調査を実施した際の正答率。</t>
    <rPh sb="1" eb="3">
      <t>サンコウ</t>
    </rPh>
    <rPh sb="3" eb="4">
      <t>アタイ</t>
    </rPh>
    <rPh sb="6" eb="7">
      <t>タ</t>
    </rPh>
    <rPh sb="7" eb="10">
      <t>ジチタイ</t>
    </rPh>
    <rPh sb="14" eb="15">
      <t>オナ</t>
    </rPh>
    <rPh sb="16" eb="18">
      <t>セツモン</t>
    </rPh>
    <rPh sb="21" eb="23">
      <t>チョウサ</t>
    </rPh>
    <rPh sb="24" eb="26">
      <t>ジッシ</t>
    </rPh>
    <rPh sb="28" eb="29">
      <t>サイ</t>
    </rPh>
    <rPh sb="30" eb="32">
      <t>セイトウ</t>
    </rPh>
    <rPh sb="32" eb="33">
      <t>リツ</t>
    </rPh>
    <phoneticPr fontId="4"/>
  </si>
  <si>
    <t>★指導の工夫と改善</t>
    <rPh sb="1" eb="3">
      <t>シドウ</t>
    </rPh>
    <rPh sb="4" eb="6">
      <t>クフウ</t>
    </rPh>
    <rPh sb="7" eb="9">
      <t>カイゼン</t>
    </rPh>
    <phoneticPr fontId="4"/>
  </si>
  <si>
    <t>○良好な状況が見られるもの　●課題が見られるもの</t>
    <phoneticPr fontId="4"/>
  </si>
  <si>
    <t>領域</t>
    <rPh sb="0" eb="2">
      <t>リョウイキ</t>
    </rPh>
    <phoneticPr fontId="4"/>
  </si>
  <si>
    <t>本年度の状況</t>
    <rPh sb="0" eb="3">
      <t>ホンネンド</t>
    </rPh>
    <rPh sb="4" eb="6">
      <t>ジョウキョウ</t>
    </rPh>
    <phoneticPr fontId="4"/>
  </si>
  <si>
    <t>今後の指導の重点</t>
    <rPh sb="0" eb="2">
      <t>コンゴ</t>
    </rPh>
    <rPh sb="3" eb="5">
      <t>シドウ</t>
    </rPh>
    <rPh sb="6" eb="8">
      <t>ジュウテン</t>
    </rPh>
    <phoneticPr fontId="4"/>
  </si>
  <si>
    <t>番号</t>
    <rPh sb="0" eb="2">
      <t>バンゴウ</t>
    </rPh>
    <phoneticPr fontId="4"/>
  </si>
  <si>
    <t>表示タイトル</t>
    <rPh sb="0" eb="2">
      <t>ヒョウジ</t>
    </rPh>
    <phoneticPr fontId="4"/>
  </si>
  <si>
    <t>本校</t>
    <rPh sb="0" eb="1">
      <t>ホン</t>
    </rPh>
    <rPh sb="1" eb="2">
      <t>コウ</t>
    </rPh>
    <phoneticPr fontId="4"/>
  </si>
  <si>
    <t>話し合いの内容を聞き取る</t>
    <phoneticPr fontId="4"/>
  </si>
  <si>
    <t>漢字を読む</t>
    <phoneticPr fontId="17"/>
  </si>
  <si>
    <t>漢字を書く</t>
    <phoneticPr fontId="17"/>
  </si>
  <si>
    <t>言葉の学習</t>
    <phoneticPr fontId="17"/>
  </si>
  <si>
    <t>物語の内容を読み取る</t>
    <phoneticPr fontId="17"/>
  </si>
  <si>
    <t>説明文の内容を読み取る</t>
    <phoneticPr fontId="17"/>
  </si>
  <si>
    <t>給食だよりを書く</t>
    <phoneticPr fontId="17"/>
  </si>
  <si>
    <t>文章を書く</t>
    <phoneticPr fontId="17"/>
  </si>
  <si>
    <t/>
  </si>
  <si>
    <t>言葉の特徴や
使い方に関する事項</t>
    <phoneticPr fontId="17"/>
  </si>
  <si>
    <t>情報の扱い方
に関する事項</t>
    <phoneticPr fontId="17"/>
  </si>
  <si>
    <t>我が国の言語文化
に関する事項</t>
    <phoneticPr fontId="17"/>
  </si>
  <si>
    <t>話すこと・聞くこと</t>
    <phoneticPr fontId="17"/>
  </si>
  <si>
    <t>書くこと</t>
    <phoneticPr fontId="17"/>
  </si>
  <si>
    <t>読むこと</t>
    <phoneticPr fontId="17"/>
  </si>
  <si>
    <t>知識・技能</t>
  </si>
  <si>
    <t>思考・判断・表現</t>
    <phoneticPr fontId="17"/>
  </si>
  <si>
    <t>宇都宮市立富屋小学校 第６学年【国語】領域別／観点別正答率</t>
    <phoneticPr fontId="4"/>
  </si>
  <si>
    <t>世界の中の国土</t>
    <phoneticPr fontId="4"/>
  </si>
  <si>
    <t>日本の食料生産</t>
    <phoneticPr fontId="17"/>
  </si>
  <si>
    <t>日本の工業生産</t>
    <phoneticPr fontId="17"/>
  </si>
  <si>
    <t>わたしたちの生活と情報</t>
    <phoneticPr fontId="17"/>
  </si>
  <si>
    <t>わたしたちの生活と環境</t>
    <phoneticPr fontId="17"/>
  </si>
  <si>
    <t>日本国憲法</t>
    <phoneticPr fontId="17"/>
  </si>
  <si>
    <t>日本の政治</t>
    <phoneticPr fontId="17"/>
  </si>
  <si>
    <t>縄文時代～平安時代</t>
    <phoneticPr fontId="17"/>
  </si>
  <si>
    <t>鎌倉時代，室町時代</t>
    <phoneticPr fontId="17"/>
  </si>
  <si>
    <t>安土桃山時代，江戸時代</t>
    <phoneticPr fontId="17"/>
  </si>
  <si>
    <t>国土の自然環境
などの様子</t>
    <phoneticPr fontId="17"/>
  </si>
  <si>
    <t>農業や水産業</t>
    <phoneticPr fontId="17"/>
  </si>
  <si>
    <t>工業生産</t>
    <phoneticPr fontId="17"/>
  </si>
  <si>
    <t>産業と情報の関わり</t>
    <phoneticPr fontId="17"/>
  </si>
  <si>
    <t>日本の歴史</t>
    <phoneticPr fontId="17"/>
  </si>
  <si>
    <t>宇都宮市立富屋小学校 第６学年【社会】領域別／観点別正答率</t>
    <phoneticPr fontId="4"/>
  </si>
  <si>
    <t>※参考値は，他自治体において同じ設問による調査を実施した際の正答率。
 （算数では本市独自の設問が含まれるため、参考値は全設問に対応した値ではない。）</t>
    <rPh sb="1" eb="3">
      <t>サンコウ</t>
    </rPh>
    <rPh sb="3" eb="4">
      <t>アタイ</t>
    </rPh>
    <rPh sb="6" eb="7">
      <t>タ</t>
    </rPh>
    <rPh sb="7" eb="10">
      <t>ジチタイ</t>
    </rPh>
    <rPh sb="14" eb="15">
      <t>オナ</t>
    </rPh>
    <rPh sb="16" eb="18">
      <t>セツモン</t>
    </rPh>
    <rPh sb="21" eb="23">
      <t>チョウサ</t>
    </rPh>
    <rPh sb="24" eb="26">
      <t>ジッシ</t>
    </rPh>
    <rPh sb="28" eb="29">
      <t>サイ</t>
    </rPh>
    <rPh sb="30" eb="32">
      <t>セイトウ</t>
    </rPh>
    <rPh sb="32" eb="33">
      <t>リツ</t>
    </rPh>
    <rPh sb="37" eb="39">
      <t>サンスウ</t>
    </rPh>
    <phoneticPr fontId="4"/>
  </si>
  <si>
    <t>小数の計算</t>
    <phoneticPr fontId="4"/>
  </si>
  <si>
    <t>分数の計算</t>
    <phoneticPr fontId="17"/>
  </si>
  <si>
    <t>文字の式</t>
    <phoneticPr fontId="17"/>
  </si>
  <si>
    <t>面積と体積</t>
    <phoneticPr fontId="17"/>
  </si>
  <si>
    <t>正多角形・合同・立体</t>
    <phoneticPr fontId="17"/>
  </si>
  <si>
    <t>対称な図形</t>
    <phoneticPr fontId="17"/>
  </si>
  <si>
    <t>単位量あたりの大きさ・速さ</t>
    <phoneticPr fontId="17"/>
  </si>
  <si>
    <t>割合・割合のグラフ</t>
    <phoneticPr fontId="17"/>
  </si>
  <si>
    <t>平均・データの見方</t>
    <phoneticPr fontId="17"/>
  </si>
  <si>
    <t>数と計算</t>
    <phoneticPr fontId="17"/>
  </si>
  <si>
    <t>図形</t>
    <phoneticPr fontId="17"/>
  </si>
  <si>
    <t>変化と関係</t>
    <phoneticPr fontId="17"/>
  </si>
  <si>
    <t>データの活用</t>
    <phoneticPr fontId="17"/>
  </si>
  <si>
    <t>宇都宮市立富屋小学校 第６学年【算数】領域別／観点別正答率</t>
    <phoneticPr fontId="4"/>
  </si>
  <si>
    <t>天気の変化</t>
    <phoneticPr fontId="4"/>
  </si>
  <si>
    <t>ふりこのきまり</t>
    <phoneticPr fontId="17"/>
  </si>
  <si>
    <t>電流のはたらき</t>
    <phoneticPr fontId="17"/>
  </si>
  <si>
    <t>物のとけ方</t>
    <phoneticPr fontId="17"/>
  </si>
  <si>
    <t>物の燃え方</t>
    <phoneticPr fontId="17"/>
  </si>
  <si>
    <t>動物のからだのつくりとはたらき</t>
    <phoneticPr fontId="17"/>
  </si>
  <si>
    <t>植物のつくりとはたらき</t>
    <phoneticPr fontId="17"/>
  </si>
  <si>
    <t>生物とかんきょう</t>
    <phoneticPr fontId="17"/>
  </si>
  <si>
    <t>月と太陽</t>
    <phoneticPr fontId="17"/>
  </si>
  <si>
    <t>物質・エネルギー</t>
    <phoneticPr fontId="17"/>
  </si>
  <si>
    <t>生命・地球</t>
    <phoneticPr fontId="17"/>
  </si>
  <si>
    <t>宇都宮市立富屋小学校 第６学年【理科】領域別／観点別正答率</t>
    <phoneticPr fontId="4"/>
  </si>
  <si>
    <t>学力向上に向けた学校全体での取組</t>
    <rPh sb="0" eb="2">
      <t>ガクリョク</t>
    </rPh>
    <rPh sb="2" eb="4">
      <t>コウジョウ</t>
    </rPh>
    <rPh sb="5" eb="6">
      <t>ム</t>
    </rPh>
    <rPh sb="8" eb="10">
      <t>ガッコウ</t>
    </rPh>
    <rPh sb="10" eb="12">
      <t>ゼンタイ</t>
    </rPh>
    <rPh sb="14" eb="16">
      <t>トリクミ</t>
    </rPh>
    <phoneticPr fontId="4"/>
  </si>
  <si>
    <t>★学校全体で，重点を置いて取り組んでいること</t>
    <rPh sb="1" eb="3">
      <t>ガッコウ</t>
    </rPh>
    <rPh sb="3" eb="5">
      <t>ゼンタイ</t>
    </rPh>
    <rPh sb="7" eb="9">
      <t>ジュウテン</t>
    </rPh>
    <rPh sb="10" eb="11">
      <t>オ</t>
    </rPh>
    <rPh sb="13" eb="14">
      <t>ト</t>
    </rPh>
    <rPh sb="15" eb="16">
      <t>ク</t>
    </rPh>
    <phoneticPr fontId="4"/>
  </si>
  <si>
    <t>重点的な取組</t>
    <rPh sb="0" eb="3">
      <t>ジュウテンテキ</t>
    </rPh>
    <rPh sb="4" eb="6">
      <t>トリクミ</t>
    </rPh>
    <phoneticPr fontId="4"/>
  </si>
  <si>
    <t>取組の具体的な内容</t>
    <rPh sb="0" eb="2">
      <t>トリクミ</t>
    </rPh>
    <rPh sb="3" eb="6">
      <t>グタイテキ</t>
    </rPh>
    <rPh sb="7" eb="9">
      <t>ナイヨウ</t>
    </rPh>
    <phoneticPr fontId="4"/>
  </si>
  <si>
    <t>取組に関わる調査結果</t>
    <rPh sb="0" eb="2">
      <t>トリクミ</t>
    </rPh>
    <rPh sb="3" eb="4">
      <t>カカ</t>
    </rPh>
    <rPh sb="6" eb="8">
      <t>チョウサ</t>
    </rPh>
    <rPh sb="8" eb="10">
      <t>ケッカ</t>
    </rPh>
    <phoneticPr fontId="4"/>
  </si>
  <si>
    <t>★国・県・市の結果を踏まえての次年度の方向性</t>
    <rPh sb="1" eb="2">
      <t>クニ</t>
    </rPh>
    <rPh sb="3" eb="4">
      <t>ケン</t>
    </rPh>
    <rPh sb="5" eb="6">
      <t>シ</t>
    </rPh>
    <rPh sb="7" eb="9">
      <t>ケッカ</t>
    </rPh>
    <rPh sb="10" eb="11">
      <t>フ</t>
    </rPh>
    <rPh sb="15" eb="18">
      <t>ジネンド</t>
    </rPh>
    <rPh sb="19" eb="21">
      <t>ホウコウ</t>
    </rPh>
    <rPh sb="21" eb="22">
      <t>セイ</t>
    </rPh>
    <phoneticPr fontId="4"/>
  </si>
  <si>
    <t>宇都宮市立富屋小学校</t>
    <phoneticPr fontId="4"/>
  </si>
  <si>
    <t xml:space="preserve">　領域の平均正答率は市の平均を下回った。
〇「電流のはたらき」のコイルの導線のまき数による電じしゃくのはたらきに関する問題や、「物のとけ方」の誤ったろ過方法を選択する問題について、市の平均を上回った。
●「ふりこのきまり」に関する問題については、市の平均を下回った。
</t>
    <rPh sb="1" eb="3">
      <t>リョウイキ</t>
    </rPh>
    <rPh sb="4" eb="6">
      <t>ヘイキン</t>
    </rPh>
    <rPh sb="6" eb="8">
      <t>セイトウ</t>
    </rPh>
    <rPh sb="8" eb="9">
      <t>リツ</t>
    </rPh>
    <rPh sb="10" eb="11">
      <t>シ</t>
    </rPh>
    <rPh sb="12" eb="14">
      <t>ヘイキン</t>
    </rPh>
    <rPh sb="15" eb="17">
      <t>シタマワ</t>
    </rPh>
    <rPh sb="23" eb="25">
      <t>デンリュウ</t>
    </rPh>
    <rPh sb="36" eb="38">
      <t>ドウセン</t>
    </rPh>
    <rPh sb="41" eb="42">
      <t>スウ</t>
    </rPh>
    <rPh sb="59" eb="61">
      <t>モンダイ</t>
    </rPh>
    <rPh sb="64" eb="65">
      <t>モノ</t>
    </rPh>
    <rPh sb="68" eb="69">
      <t>カタ</t>
    </rPh>
    <rPh sb="71" eb="72">
      <t>アヤマ</t>
    </rPh>
    <rPh sb="75" eb="76">
      <t>カ</t>
    </rPh>
    <rPh sb="76" eb="78">
      <t>ホウホウ</t>
    </rPh>
    <rPh sb="79" eb="81">
      <t>センタク</t>
    </rPh>
    <rPh sb="83" eb="85">
      <t>モンダイ</t>
    </rPh>
    <rPh sb="90" eb="91">
      <t>シ</t>
    </rPh>
    <rPh sb="92" eb="94">
      <t>ヘイキン</t>
    </rPh>
    <rPh sb="95" eb="97">
      <t>ウワマワ</t>
    </rPh>
    <rPh sb="112" eb="113">
      <t>カン</t>
    </rPh>
    <rPh sb="115" eb="117">
      <t>モンダイ</t>
    </rPh>
    <rPh sb="123" eb="124">
      <t>シ</t>
    </rPh>
    <rPh sb="125" eb="127">
      <t>ヘイキン</t>
    </rPh>
    <rPh sb="128" eb="130">
      <t>シタマワ</t>
    </rPh>
    <phoneticPr fontId="4"/>
  </si>
  <si>
    <t>　領域の平均正答率は市の平均を下回った。
〇「動物のからだのつくりとはたらき」の、だ液のはたらきを調べるときの水の温度を選択する問題について、市の平均正答率をやや上回った。
●「植物のつくりとはたらき」については、市の平均を下回った。</t>
    <rPh sb="1" eb="3">
      <t>リョウイキ</t>
    </rPh>
    <rPh sb="4" eb="6">
      <t>ヘイキン</t>
    </rPh>
    <rPh sb="6" eb="8">
      <t>セイトウ</t>
    </rPh>
    <rPh sb="8" eb="9">
      <t>リツ</t>
    </rPh>
    <rPh sb="10" eb="11">
      <t>シ</t>
    </rPh>
    <rPh sb="12" eb="14">
      <t>ヘイキン</t>
    </rPh>
    <rPh sb="15" eb="17">
      <t>シタマワ</t>
    </rPh>
    <rPh sb="23" eb="25">
      <t>ドウブツ</t>
    </rPh>
    <rPh sb="42" eb="43">
      <t>エキ</t>
    </rPh>
    <rPh sb="49" eb="50">
      <t>シラ</t>
    </rPh>
    <rPh sb="55" eb="56">
      <t>ミズ</t>
    </rPh>
    <rPh sb="57" eb="59">
      <t>オンド</t>
    </rPh>
    <rPh sb="60" eb="62">
      <t>センタク</t>
    </rPh>
    <rPh sb="64" eb="66">
      <t>モンダイ</t>
    </rPh>
    <rPh sb="71" eb="72">
      <t>シ</t>
    </rPh>
    <rPh sb="73" eb="75">
      <t>ヘイキン</t>
    </rPh>
    <rPh sb="75" eb="77">
      <t>セイトウ</t>
    </rPh>
    <rPh sb="77" eb="78">
      <t>リツ</t>
    </rPh>
    <rPh sb="81" eb="83">
      <t>ウワマワ</t>
    </rPh>
    <rPh sb="89" eb="91">
      <t>ショクブツ</t>
    </rPh>
    <rPh sb="107" eb="108">
      <t>シ</t>
    </rPh>
    <rPh sb="109" eb="111">
      <t>ヘイキン</t>
    </rPh>
    <rPh sb="112" eb="114">
      <t>シタマワ</t>
    </rPh>
    <phoneticPr fontId="4"/>
  </si>
  <si>
    <t>領域の平均正答率は市の平均とほぼ同等であった。　〇表から面積と人数の割合を求め、どの公園が最も混んでいるかを求める問題については、市の平均を大きく上回った。　　　　　　　　　　　　　　　　　　　　　　　　　　●分速を秒速や時速に直す問題については、市の平均を大きく下回った。</t>
    <rPh sb="0" eb="2">
      <t>リョウイキ</t>
    </rPh>
    <rPh sb="3" eb="5">
      <t>ヘイキン</t>
    </rPh>
    <rPh sb="5" eb="7">
      <t>セイトウ</t>
    </rPh>
    <rPh sb="7" eb="8">
      <t>リツ</t>
    </rPh>
    <rPh sb="9" eb="10">
      <t>シ</t>
    </rPh>
    <rPh sb="11" eb="13">
      <t>ヘイキン</t>
    </rPh>
    <rPh sb="16" eb="18">
      <t>ドウトウ</t>
    </rPh>
    <rPh sb="25" eb="26">
      <t>ヒョウ</t>
    </rPh>
    <rPh sb="28" eb="30">
      <t>メンセキ</t>
    </rPh>
    <rPh sb="31" eb="33">
      <t>ニンズウ</t>
    </rPh>
    <rPh sb="34" eb="36">
      <t>ワリアイ</t>
    </rPh>
    <rPh sb="37" eb="38">
      <t>モト</t>
    </rPh>
    <rPh sb="42" eb="44">
      <t>コウエン</t>
    </rPh>
    <rPh sb="45" eb="46">
      <t>モット</t>
    </rPh>
    <rPh sb="47" eb="48">
      <t>コ</t>
    </rPh>
    <rPh sb="54" eb="55">
      <t>モト</t>
    </rPh>
    <rPh sb="57" eb="59">
      <t>モンダイ</t>
    </rPh>
    <rPh sb="65" eb="66">
      <t>シ</t>
    </rPh>
    <rPh sb="67" eb="69">
      <t>ヘイキン</t>
    </rPh>
    <rPh sb="70" eb="71">
      <t>オオ</t>
    </rPh>
    <rPh sb="73" eb="75">
      <t>ウワマワ</t>
    </rPh>
    <rPh sb="105" eb="107">
      <t>フンソク</t>
    </rPh>
    <rPh sb="108" eb="110">
      <t>ビョウソク</t>
    </rPh>
    <rPh sb="111" eb="113">
      <t>ジソク</t>
    </rPh>
    <rPh sb="114" eb="115">
      <t>ナオ</t>
    </rPh>
    <rPh sb="116" eb="118">
      <t>モンダイ</t>
    </rPh>
    <rPh sb="124" eb="125">
      <t>シ</t>
    </rPh>
    <rPh sb="126" eb="128">
      <t>ヘイキン</t>
    </rPh>
    <rPh sb="129" eb="130">
      <t>オオ</t>
    </rPh>
    <rPh sb="132" eb="134">
      <t>シタマワ</t>
    </rPh>
    <phoneticPr fontId="2"/>
  </si>
  <si>
    <t>・記述式の問題を読み取る力を育てるために、日頃の授業で文章題を取り扱い、分かっている情報と問題部分に線を引かせるなどして、問題の意味を理解させる力を育てていく。　　　　　　　・少人数指導教員や担任以外の教職員等を活用し、個に応じた支援をしていきたい。</t>
    <rPh sb="1" eb="3">
      <t>キジュツ</t>
    </rPh>
    <rPh sb="3" eb="4">
      <t>シキ</t>
    </rPh>
    <rPh sb="5" eb="7">
      <t>モンダイ</t>
    </rPh>
    <rPh sb="8" eb="9">
      <t>ヨ</t>
    </rPh>
    <rPh sb="10" eb="11">
      <t>ト</t>
    </rPh>
    <rPh sb="12" eb="13">
      <t>チカラ</t>
    </rPh>
    <rPh sb="14" eb="15">
      <t>ソダ</t>
    </rPh>
    <rPh sb="21" eb="23">
      <t>ヒゴロ</t>
    </rPh>
    <rPh sb="24" eb="26">
      <t>ジュギョウ</t>
    </rPh>
    <rPh sb="27" eb="30">
      <t>ブンショウダイ</t>
    </rPh>
    <rPh sb="31" eb="32">
      <t>ト</t>
    </rPh>
    <rPh sb="33" eb="34">
      <t>アツカ</t>
    </rPh>
    <rPh sb="36" eb="37">
      <t>ワ</t>
    </rPh>
    <rPh sb="42" eb="44">
      <t>ジョウホウ</t>
    </rPh>
    <rPh sb="45" eb="47">
      <t>モンダイ</t>
    </rPh>
    <rPh sb="47" eb="49">
      <t>ブブン</t>
    </rPh>
    <rPh sb="50" eb="51">
      <t>セン</t>
    </rPh>
    <rPh sb="52" eb="53">
      <t>ヒ</t>
    </rPh>
    <rPh sb="61" eb="63">
      <t>モンダイ</t>
    </rPh>
    <rPh sb="64" eb="66">
      <t>イミ</t>
    </rPh>
    <rPh sb="67" eb="69">
      <t>リカイ</t>
    </rPh>
    <rPh sb="72" eb="73">
      <t>チカラ</t>
    </rPh>
    <rPh sb="74" eb="75">
      <t>ソダ</t>
    </rPh>
    <rPh sb="88" eb="91">
      <t>ショウニンズウ</t>
    </rPh>
    <rPh sb="91" eb="93">
      <t>シドウ</t>
    </rPh>
    <rPh sb="93" eb="95">
      <t>キョウイン</t>
    </rPh>
    <rPh sb="96" eb="98">
      <t>タンニン</t>
    </rPh>
    <rPh sb="98" eb="100">
      <t>イガイ</t>
    </rPh>
    <rPh sb="101" eb="104">
      <t>キョウショクイン</t>
    </rPh>
    <rPh sb="104" eb="105">
      <t>トウ</t>
    </rPh>
    <rPh sb="106" eb="108">
      <t>カツヨウ</t>
    </rPh>
    <rPh sb="110" eb="111">
      <t>コ</t>
    </rPh>
    <rPh sb="112" eb="113">
      <t>オウ</t>
    </rPh>
    <rPh sb="115" eb="117">
      <t>シエン</t>
    </rPh>
    <phoneticPr fontId="2"/>
  </si>
  <si>
    <t xml:space="preserve">  発達の段階に応じたノート指導を行い、各教科の授業の中で自分の考えを書く活動を意図的に取り入れている。また、視点を明確にした話合い活動を設定し、伝える力の向上を図る。</t>
    <phoneticPr fontId="2"/>
  </si>
  <si>
    <t>　 課題（めあて）と学習問題を区別するため、言葉を吟味し、既習の学習内容が想起されるような焦点化された課題（めあて）を提示している。</t>
    <phoneticPr fontId="2"/>
  </si>
  <si>
    <t xml:space="preserve">  児童の問いや気付きと結びついた課題設定と発問の工夫</t>
    <phoneticPr fontId="2"/>
  </si>
  <si>
    <t xml:space="preserve">  意見を交換し、互いの考えを深めたり広げたりできるような場の設定</t>
    <phoneticPr fontId="2"/>
  </si>
  <si>
    <t>　「授業で習ったことを、自分なりに分かりやすくノートなどにまとめている」について、５～６年生の肯定回答率は市の平均を上回っているが、学年が下がるにつれて下回る傾向にある。</t>
    <rPh sb="2" eb="4">
      <t>ジュギョウ</t>
    </rPh>
    <rPh sb="5" eb="6">
      <t>ナラ</t>
    </rPh>
    <rPh sb="12" eb="14">
      <t>ジブン</t>
    </rPh>
    <rPh sb="17" eb="18">
      <t>ワ</t>
    </rPh>
    <rPh sb="44" eb="45">
      <t>ネン</t>
    </rPh>
    <rPh sb="45" eb="46">
      <t>セイ</t>
    </rPh>
    <rPh sb="47" eb="49">
      <t>コウテイ</t>
    </rPh>
    <rPh sb="49" eb="52">
      <t>カイトウリツ</t>
    </rPh>
    <rPh sb="53" eb="54">
      <t>シ</t>
    </rPh>
    <rPh sb="55" eb="57">
      <t>ヘイキン</t>
    </rPh>
    <rPh sb="58" eb="60">
      <t>ウワマワ</t>
    </rPh>
    <rPh sb="66" eb="68">
      <t>ガクネン</t>
    </rPh>
    <rPh sb="69" eb="70">
      <t>サ</t>
    </rPh>
    <rPh sb="76" eb="78">
      <t>シタマワ</t>
    </rPh>
    <rPh sb="79" eb="81">
      <t>ケイコウ</t>
    </rPh>
    <phoneticPr fontId="2"/>
  </si>
  <si>
    <t>　「先生や友達の話を、最後まできちんと聞いている」の肯定回答率は、ほとんどの学年で市の平均を上回っているが、「グループなどでの話合いに、自分から進んで参加している」の肯定回答率は、上回っている学年とそうでない学年がみられる。</t>
    <rPh sb="2" eb="4">
      <t>センセイ</t>
    </rPh>
    <rPh sb="5" eb="7">
      <t>トモダチ</t>
    </rPh>
    <rPh sb="8" eb="9">
      <t>ハナシ</t>
    </rPh>
    <rPh sb="11" eb="13">
      <t>サイゴ</t>
    </rPh>
    <rPh sb="19" eb="20">
      <t>キ</t>
    </rPh>
    <rPh sb="38" eb="40">
      <t>ガクネン</t>
    </rPh>
    <rPh sb="63" eb="65">
      <t>ハナシア</t>
    </rPh>
    <rPh sb="68" eb="70">
      <t>ジブン</t>
    </rPh>
    <rPh sb="72" eb="73">
      <t>スス</t>
    </rPh>
    <rPh sb="75" eb="77">
      <t>サンカ</t>
    </rPh>
    <rPh sb="83" eb="85">
      <t>コウテイ</t>
    </rPh>
    <rPh sb="85" eb="88">
      <t>カイトウリツ</t>
    </rPh>
    <rPh sb="90" eb="92">
      <t>ウワマワ</t>
    </rPh>
    <rPh sb="96" eb="98">
      <t>ガクネン</t>
    </rPh>
    <rPh sb="104" eb="106">
      <t>ガクネン</t>
    </rPh>
    <phoneticPr fontId="2"/>
  </si>
  <si>
    <t>　領域の平均正答率は、市の平均を上回った。
〇「言葉の学習」の「三字の熟語の成り立ち」や「謙譲語の理解」については、市の平均を上回った。
〇「漢字を読む」の理解については、市の平均を下回ったが、同等か上回ったものもあり、概ね正答率は高かった。
●「漢字を書く」の理解については、市の平均を下回った。</t>
    <rPh sb="1" eb="3">
      <t>リョウイキ</t>
    </rPh>
    <rPh sb="4" eb="6">
      <t>ヘイキン</t>
    </rPh>
    <rPh sb="6" eb="8">
      <t>セイトウ</t>
    </rPh>
    <rPh sb="8" eb="9">
      <t>リツ</t>
    </rPh>
    <rPh sb="11" eb="12">
      <t>シ</t>
    </rPh>
    <rPh sb="13" eb="15">
      <t>ヘイキン</t>
    </rPh>
    <rPh sb="16" eb="18">
      <t>ウワマワ</t>
    </rPh>
    <rPh sb="24" eb="26">
      <t>コトバ</t>
    </rPh>
    <rPh sb="27" eb="29">
      <t>ガクシュウ</t>
    </rPh>
    <rPh sb="32" eb="34">
      <t>サンジ</t>
    </rPh>
    <rPh sb="35" eb="37">
      <t>ジュクゴ</t>
    </rPh>
    <rPh sb="38" eb="39">
      <t>ナ</t>
    </rPh>
    <rPh sb="40" eb="41">
      <t>タ</t>
    </rPh>
    <rPh sb="45" eb="48">
      <t>ケンジョウゴ</t>
    </rPh>
    <rPh sb="49" eb="51">
      <t>リカイ</t>
    </rPh>
    <rPh sb="58" eb="59">
      <t>シ</t>
    </rPh>
    <rPh sb="60" eb="62">
      <t>ヘイキン</t>
    </rPh>
    <rPh sb="63" eb="65">
      <t>ウワマワ</t>
    </rPh>
    <rPh sb="71" eb="73">
      <t>カンジ</t>
    </rPh>
    <rPh sb="74" eb="75">
      <t>ヨ</t>
    </rPh>
    <rPh sb="78" eb="80">
      <t>リカイ</t>
    </rPh>
    <rPh sb="86" eb="87">
      <t>シ</t>
    </rPh>
    <rPh sb="88" eb="90">
      <t>ヘイキン</t>
    </rPh>
    <rPh sb="91" eb="93">
      <t>シタマワ</t>
    </rPh>
    <rPh sb="97" eb="99">
      <t>ドウトウ</t>
    </rPh>
    <rPh sb="100" eb="102">
      <t>ウワマワ</t>
    </rPh>
    <rPh sb="110" eb="111">
      <t>オオム</t>
    </rPh>
    <rPh sb="112" eb="114">
      <t>セイトウ</t>
    </rPh>
    <rPh sb="114" eb="115">
      <t>リツ</t>
    </rPh>
    <rPh sb="116" eb="117">
      <t>タカ</t>
    </rPh>
    <rPh sb="124" eb="126">
      <t>カンジ</t>
    </rPh>
    <rPh sb="127" eb="128">
      <t>カ</t>
    </rPh>
    <rPh sb="131" eb="133">
      <t>リカイ</t>
    </rPh>
    <rPh sb="139" eb="140">
      <t>シ</t>
    </rPh>
    <rPh sb="141" eb="143">
      <t>ヘイキン</t>
    </rPh>
    <rPh sb="144" eb="146">
      <t>シタマワ</t>
    </rPh>
    <phoneticPr fontId="2"/>
  </si>
  <si>
    <t>・この領域においても、全問とも市の平均を下回っている。都道府県名を地図上で確認することや、資料からを読み取る力をはぐくむための活動を積極的に取り入れていく。</t>
    <rPh sb="3" eb="5">
      <t>リョウイキ</t>
    </rPh>
    <rPh sb="11" eb="13">
      <t>ゼンモン</t>
    </rPh>
    <rPh sb="15" eb="16">
      <t>シ</t>
    </rPh>
    <rPh sb="17" eb="19">
      <t>ヘイキン</t>
    </rPh>
    <rPh sb="20" eb="22">
      <t>シタマワ</t>
    </rPh>
    <rPh sb="27" eb="31">
      <t>トドウフケン</t>
    </rPh>
    <rPh sb="31" eb="32">
      <t>メイ</t>
    </rPh>
    <rPh sb="33" eb="35">
      <t>チズ</t>
    </rPh>
    <rPh sb="35" eb="36">
      <t>ジョウ</t>
    </rPh>
    <rPh sb="37" eb="39">
      <t>カクニン</t>
    </rPh>
    <rPh sb="45" eb="47">
      <t>シリョウ</t>
    </rPh>
    <rPh sb="50" eb="51">
      <t>ヨ</t>
    </rPh>
    <rPh sb="52" eb="53">
      <t>ト</t>
    </rPh>
    <rPh sb="54" eb="55">
      <t>チカラ</t>
    </rPh>
    <rPh sb="63" eb="65">
      <t>カツドウ</t>
    </rPh>
    <rPh sb="66" eb="69">
      <t>セッキョクテキ</t>
    </rPh>
    <rPh sb="70" eb="71">
      <t>ト</t>
    </rPh>
    <rPh sb="72" eb="73">
      <t>イ</t>
    </rPh>
    <phoneticPr fontId="2"/>
  </si>
  <si>
    <t>・今後とも情報リテラシーの育成に努めていく。　　　　　　　　　　　　　　　　　　　　　　　　　　・知識理解の面で、身についていない事項があることから、授業で学習したのちに、繰り返し言葉を書いたり、唱えたりして、覚えられるように支援する。</t>
    <rPh sb="1" eb="3">
      <t>コンゴ</t>
    </rPh>
    <rPh sb="5" eb="7">
      <t>ジョウホウ</t>
    </rPh>
    <rPh sb="13" eb="15">
      <t>イクセイ</t>
    </rPh>
    <rPh sb="16" eb="17">
      <t>ツト</t>
    </rPh>
    <rPh sb="49" eb="51">
      <t>チシキ</t>
    </rPh>
    <rPh sb="51" eb="53">
      <t>リカイ</t>
    </rPh>
    <rPh sb="54" eb="55">
      <t>メン</t>
    </rPh>
    <rPh sb="57" eb="58">
      <t>ミ</t>
    </rPh>
    <rPh sb="65" eb="67">
      <t>ジコウ</t>
    </rPh>
    <rPh sb="75" eb="77">
      <t>ジュギョウ</t>
    </rPh>
    <rPh sb="78" eb="80">
      <t>ガクシュウ</t>
    </rPh>
    <rPh sb="86" eb="87">
      <t>ク</t>
    </rPh>
    <rPh sb="88" eb="89">
      <t>カエ</t>
    </rPh>
    <rPh sb="90" eb="92">
      <t>コトバ</t>
    </rPh>
    <rPh sb="93" eb="94">
      <t>カ</t>
    </rPh>
    <rPh sb="98" eb="99">
      <t>トナ</t>
    </rPh>
    <rPh sb="105" eb="106">
      <t>オボ</t>
    </rPh>
    <rPh sb="113" eb="115">
      <t>シエン</t>
    </rPh>
    <phoneticPr fontId="2"/>
  </si>
  <si>
    <t>領域の平均正答率は、市の平均とほぼ同等であった。　　〇インターネットを使用するときの問題点については市の平均を上回っている。　　　　　　　　　　　　　　　　　　　　　　　●天然林と相対する言葉である「人工森」という言葉を問われた問題では、半数以上児童が正しい答えを記述することができなかった。</t>
    <rPh sb="17" eb="19">
      <t>ドウトウ</t>
    </rPh>
    <rPh sb="35" eb="37">
      <t>シヨウ</t>
    </rPh>
    <rPh sb="42" eb="45">
      <t>モンダイテン</t>
    </rPh>
    <rPh sb="50" eb="51">
      <t>シ</t>
    </rPh>
    <rPh sb="52" eb="54">
      <t>ヘイキン</t>
    </rPh>
    <rPh sb="55" eb="57">
      <t>ウワマワ</t>
    </rPh>
    <rPh sb="86" eb="89">
      <t>テンネンリン</t>
    </rPh>
    <rPh sb="90" eb="92">
      <t>アイタイ</t>
    </rPh>
    <rPh sb="94" eb="96">
      <t>コトバ</t>
    </rPh>
    <rPh sb="100" eb="102">
      <t>ジンコウ</t>
    </rPh>
    <rPh sb="102" eb="103">
      <t>モリ</t>
    </rPh>
    <rPh sb="107" eb="109">
      <t>コトバ</t>
    </rPh>
    <rPh sb="110" eb="111">
      <t>ト</t>
    </rPh>
    <rPh sb="114" eb="116">
      <t>モンダイ</t>
    </rPh>
    <rPh sb="119" eb="121">
      <t>ハンスウ</t>
    </rPh>
    <rPh sb="121" eb="123">
      <t>イジョウ</t>
    </rPh>
    <rPh sb="123" eb="125">
      <t>ジドウ</t>
    </rPh>
    <rPh sb="126" eb="127">
      <t>タダ</t>
    </rPh>
    <rPh sb="129" eb="130">
      <t>コタ</t>
    </rPh>
    <rPh sb="132" eb="134">
      <t>キジュツ</t>
    </rPh>
    <phoneticPr fontId="2"/>
  </si>
  <si>
    <t>・全問とも平均を下回っている。地図を使って実際に場所や名前を確認し、覚えていけるような支援をする。</t>
    <rPh sb="1" eb="3">
      <t>ゼンモン</t>
    </rPh>
    <rPh sb="5" eb="7">
      <t>ヘイキン</t>
    </rPh>
    <rPh sb="8" eb="10">
      <t>シタマワ</t>
    </rPh>
    <rPh sb="15" eb="17">
      <t>チズ</t>
    </rPh>
    <rPh sb="18" eb="19">
      <t>ツカ</t>
    </rPh>
    <rPh sb="21" eb="23">
      <t>ジッサイ</t>
    </rPh>
    <rPh sb="24" eb="26">
      <t>バショ</t>
    </rPh>
    <rPh sb="27" eb="29">
      <t>ナマエ</t>
    </rPh>
    <rPh sb="30" eb="32">
      <t>カクニン</t>
    </rPh>
    <rPh sb="34" eb="35">
      <t>オボ</t>
    </rPh>
    <rPh sb="43" eb="45">
      <t>シエン</t>
    </rPh>
    <phoneticPr fontId="2"/>
  </si>
  <si>
    <t>領域の平均正答率は、市の平均を大きく下回った。　　　　　　〇世界地図から海の名前を答える問題と、国旗から国の名前を答える問題では、市の平均を少し下回ったが、大きな差はなかった。　　　　　　　　　　　　　　　　　　　　　　　　　　　　　　　　　　　　　　　　　●国内の河川や平野、山脈の名前を問う問題では、7割近い児童が正しい答えを出せなかった。</t>
    <rPh sb="0" eb="2">
      <t>リョウイキ</t>
    </rPh>
    <rPh sb="3" eb="5">
      <t>ヘイキン</t>
    </rPh>
    <rPh sb="5" eb="7">
      <t>セイトウ</t>
    </rPh>
    <rPh sb="7" eb="8">
      <t>リツ</t>
    </rPh>
    <rPh sb="10" eb="11">
      <t>シ</t>
    </rPh>
    <rPh sb="12" eb="14">
      <t>ヘイキン</t>
    </rPh>
    <rPh sb="15" eb="16">
      <t>オオ</t>
    </rPh>
    <rPh sb="18" eb="20">
      <t>シタマワ</t>
    </rPh>
    <rPh sb="30" eb="32">
      <t>セカイ</t>
    </rPh>
    <rPh sb="32" eb="34">
      <t>チズ</t>
    </rPh>
    <rPh sb="36" eb="37">
      <t>ウミ</t>
    </rPh>
    <rPh sb="38" eb="40">
      <t>ナマエ</t>
    </rPh>
    <rPh sb="41" eb="42">
      <t>コタ</t>
    </rPh>
    <rPh sb="44" eb="46">
      <t>モンダイ</t>
    </rPh>
    <rPh sb="48" eb="50">
      <t>コッキ</t>
    </rPh>
    <rPh sb="52" eb="53">
      <t>クニ</t>
    </rPh>
    <rPh sb="54" eb="56">
      <t>ナマエ</t>
    </rPh>
    <rPh sb="57" eb="58">
      <t>コタ</t>
    </rPh>
    <rPh sb="60" eb="62">
      <t>モンダイ</t>
    </rPh>
    <rPh sb="65" eb="66">
      <t>シ</t>
    </rPh>
    <rPh sb="67" eb="69">
      <t>ヘイキン</t>
    </rPh>
    <rPh sb="70" eb="71">
      <t>スコ</t>
    </rPh>
    <rPh sb="72" eb="74">
      <t>シタマワ</t>
    </rPh>
    <rPh sb="78" eb="79">
      <t>オオ</t>
    </rPh>
    <rPh sb="81" eb="82">
      <t>サ</t>
    </rPh>
    <rPh sb="130" eb="132">
      <t>コクナイ</t>
    </rPh>
    <rPh sb="133" eb="135">
      <t>カセン</t>
    </rPh>
    <rPh sb="136" eb="138">
      <t>ヘイヤ</t>
    </rPh>
    <rPh sb="139" eb="141">
      <t>サンミャク</t>
    </rPh>
    <rPh sb="142" eb="144">
      <t>ナマエ</t>
    </rPh>
    <rPh sb="145" eb="146">
      <t>ト</t>
    </rPh>
    <rPh sb="147" eb="149">
      <t>モンダイ</t>
    </rPh>
    <rPh sb="153" eb="154">
      <t>ワリ</t>
    </rPh>
    <rPh sb="154" eb="155">
      <t>チカ</t>
    </rPh>
    <rPh sb="156" eb="158">
      <t>ジドウ</t>
    </rPh>
    <rPh sb="159" eb="160">
      <t>タダ</t>
    </rPh>
    <rPh sb="162" eb="163">
      <t>コタ</t>
    </rPh>
    <rPh sb="165" eb="166">
      <t>ダ</t>
    </rPh>
    <phoneticPr fontId="2"/>
  </si>
  <si>
    <t>領域の平均正答率は、市の平均を大きく下回った。　　　　　　　　　　　　　　　　　　　　　　　　　　　　　　　　　　　　　●「大工場と中小工場の比較」の問題で、帯グラフから何が分かるかを問われた際に、7割以上の児童が正しい答えを導き出せなかった。</t>
    <rPh sb="62" eb="65">
      <t>ダイコウジョウ</t>
    </rPh>
    <rPh sb="66" eb="68">
      <t>チュウショウ</t>
    </rPh>
    <rPh sb="68" eb="70">
      <t>コウジョウ</t>
    </rPh>
    <rPh sb="71" eb="73">
      <t>ヒカク</t>
    </rPh>
    <rPh sb="75" eb="77">
      <t>モンダイ</t>
    </rPh>
    <rPh sb="79" eb="80">
      <t>オビ</t>
    </rPh>
    <rPh sb="85" eb="86">
      <t>ナニ</t>
    </rPh>
    <rPh sb="87" eb="88">
      <t>ワ</t>
    </rPh>
    <rPh sb="92" eb="93">
      <t>ト</t>
    </rPh>
    <rPh sb="96" eb="97">
      <t>サイ</t>
    </rPh>
    <rPh sb="100" eb="103">
      <t>ワリイジョウ</t>
    </rPh>
    <rPh sb="104" eb="106">
      <t>ジドウ</t>
    </rPh>
    <rPh sb="107" eb="108">
      <t>タダ</t>
    </rPh>
    <rPh sb="110" eb="111">
      <t>コタ</t>
    </rPh>
    <rPh sb="113" eb="114">
      <t>ミチビ</t>
    </rPh>
    <rPh sb="115" eb="116">
      <t>ダ</t>
    </rPh>
    <phoneticPr fontId="2"/>
  </si>
  <si>
    <t>領域の平均正答率は、市の平均を大きく下回った。　　　　　　　　　　●日本地図から米の産地として示された県を見つけることができなかった児童が半数見られた。　　　　　　　　　　　　　　　　　　　　　　　　　　　　　　　　　　　　●資料を用い、日本の農業人口に関する問題を見つけ出す問題での正答率が市の平均を大きく下回っている。</t>
    <rPh sb="15" eb="16">
      <t>オオ</t>
    </rPh>
    <rPh sb="34" eb="36">
      <t>ニホン</t>
    </rPh>
    <rPh sb="36" eb="38">
      <t>チズ</t>
    </rPh>
    <rPh sb="40" eb="41">
      <t>コメ</t>
    </rPh>
    <rPh sb="42" eb="44">
      <t>サンチ</t>
    </rPh>
    <rPh sb="47" eb="48">
      <t>シメ</t>
    </rPh>
    <rPh sb="51" eb="52">
      <t>ケン</t>
    </rPh>
    <rPh sb="53" eb="54">
      <t>ミ</t>
    </rPh>
    <rPh sb="66" eb="68">
      <t>ジドウ</t>
    </rPh>
    <rPh sb="69" eb="71">
      <t>ハンスウ</t>
    </rPh>
    <rPh sb="71" eb="72">
      <t>ミ</t>
    </rPh>
    <rPh sb="113" eb="115">
      <t>シリョウ</t>
    </rPh>
    <rPh sb="116" eb="117">
      <t>モチ</t>
    </rPh>
    <rPh sb="119" eb="121">
      <t>ニホン</t>
    </rPh>
    <rPh sb="122" eb="124">
      <t>ノウギョウ</t>
    </rPh>
    <rPh sb="124" eb="126">
      <t>ジンコウ</t>
    </rPh>
    <rPh sb="127" eb="128">
      <t>カン</t>
    </rPh>
    <rPh sb="130" eb="132">
      <t>モンダイ</t>
    </rPh>
    <rPh sb="133" eb="134">
      <t>ミ</t>
    </rPh>
    <rPh sb="136" eb="137">
      <t>ダ</t>
    </rPh>
    <rPh sb="138" eb="140">
      <t>モンダイ</t>
    </rPh>
    <rPh sb="142" eb="144">
      <t>セイトウ</t>
    </rPh>
    <rPh sb="144" eb="145">
      <t>リツ</t>
    </rPh>
    <rPh sb="146" eb="147">
      <t>シ</t>
    </rPh>
    <rPh sb="148" eb="150">
      <t>ヘイキン</t>
    </rPh>
    <rPh sb="151" eb="152">
      <t>オオ</t>
    </rPh>
    <rPh sb="154" eb="156">
      <t>シタマワ</t>
    </rPh>
    <phoneticPr fontId="2"/>
  </si>
  <si>
    <t>・資料を活用する力に、課題があることが明確であることから、社会の授業だけでなく、他の授業においても、資料から分かる事実と、それに付随する自分の考えをもつような学習を多く取り入れていくようにする。</t>
    <rPh sb="1" eb="3">
      <t>シリョウ</t>
    </rPh>
    <rPh sb="4" eb="6">
      <t>カツヨウ</t>
    </rPh>
    <rPh sb="8" eb="9">
      <t>チカラ</t>
    </rPh>
    <rPh sb="11" eb="13">
      <t>カダイ</t>
    </rPh>
    <rPh sb="19" eb="21">
      <t>メイカク</t>
    </rPh>
    <rPh sb="29" eb="31">
      <t>シャカイ</t>
    </rPh>
    <rPh sb="32" eb="34">
      <t>ジュギョウ</t>
    </rPh>
    <rPh sb="40" eb="41">
      <t>タ</t>
    </rPh>
    <rPh sb="42" eb="44">
      <t>ジュギョウ</t>
    </rPh>
    <rPh sb="50" eb="52">
      <t>シリョウ</t>
    </rPh>
    <rPh sb="54" eb="55">
      <t>ワ</t>
    </rPh>
    <rPh sb="57" eb="59">
      <t>ジジツ</t>
    </rPh>
    <rPh sb="64" eb="66">
      <t>フズイ</t>
    </rPh>
    <rPh sb="68" eb="70">
      <t>ジブン</t>
    </rPh>
    <rPh sb="71" eb="72">
      <t>カンガ</t>
    </rPh>
    <rPh sb="79" eb="81">
      <t>ガクシュウ</t>
    </rPh>
    <rPh sb="82" eb="83">
      <t>オオ</t>
    </rPh>
    <rPh sb="84" eb="85">
      <t>ト</t>
    </rPh>
    <rPh sb="86" eb="87">
      <t>イ</t>
    </rPh>
    <phoneticPr fontId="2"/>
  </si>
  <si>
    <t>・日本の政治についての知識が、身についてない児童がとても多いことから、AIドリルを活用し、単元を指定し、身につくまで反復学習をさせる。</t>
    <rPh sb="1" eb="3">
      <t>ニホン</t>
    </rPh>
    <rPh sb="4" eb="6">
      <t>セイジ</t>
    </rPh>
    <rPh sb="11" eb="13">
      <t>チシキ</t>
    </rPh>
    <rPh sb="15" eb="16">
      <t>ミ</t>
    </rPh>
    <rPh sb="22" eb="24">
      <t>ジドウ</t>
    </rPh>
    <rPh sb="28" eb="29">
      <t>オオ</t>
    </rPh>
    <rPh sb="58" eb="60">
      <t>ハンプク</t>
    </rPh>
    <rPh sb="60" eb="62">
      <t>ガクシュウ</t>
    </rPh>
    <phoneticPr fontId="2"/>
  </si>
  <si>
    <t>領域の平均正答率は、市の平均を非常に大きく下回った。　　　　　　　　　　　　　　　　　　　　　　　　　　　　　　　　　　　　　　　　　　　　　　　　　　●４問中３問において市の平均を大きく下回っている。特に、日本国憲法の３原則を答えられない児童が７割以上、非核３原則は半数以上が誤答であった。</t>
    <rPh sb="15" eb="17">
      <t>ヒジョウ</t>
    </rPh>
    <rPh sb="78" eb="79">
      <t>モン</t>
    </rPh>
    <rPh sb="79" eb="80">
      <t>チュウ</t>
    </rPh>
    <rPh sb="81" eb="82">
      <t>モン</t>
    </rPh>
    <rPh sb="86" eb="87">
      <t>シ</t>
    </rPh>
    <rPh sb="88" eb="90">
      <t>ヘイキン</t>
    </rPh>
    <rPh sb="91" eb="92">
      <t>オオ</t>
    </rPh>
    <rPh sb="94" eb="96">
      <t>シタマワ</t>
    </rPh>
    <rPh sb="101" eb="102">
      <t>トク</t>
    </rPh>
    <rPh sb="104" eb="106">
      <t>ニホン</t>
    </rPh>
    <rPh sb="106" eb="107">
      <t>コク</t>
    </rPh>
    <rPh sb="107" eb="109">
      <t>ケンポウ</t>
    </rPh>
    <rPh sb="111" eb="113">
      <t>ゲンソク</t>
    </rPh>
    <rPh sb="114" eb="115">
      <t>コタ</t>
    </rPh>
    <rPh sb="120" eb="122">
      <t>ジドウ</t>
    </rPh>
    <rPh sb="124" eb="127">
      <t>ワリイジョウ</t>
    </rPh>
    <rPh sb="128" eb="130">
      <t>ヒカク</t>
    </rPh>
    <rPh sb="131" eb="133">
      <t>ゲンソク</t>
    </rPh>
    <rPh sb="134" eb="136">
      <t>ハンスウ</t>
    </rPh>
    <rPh sb="136" eb="138">
      <t>イジョウ</t>
    </rPh>
    <rPh sb="139" eb="141">
      <t>ゴトウ</t>
    </rPh>
    <phoneticPr fontId="2"/>
  </si>
  <si>
    <t>領域の平均正答率は、市の平均を大きく下回った。　　　　　　　　　　　　　　　　　　　　　　〇元寇について、また戦国時代の勢力分布についての問題で市の平均を上回った。　　　　　　　　　　　　　　　　　　　　　　　　　　　　　　　　●その時代の文化の内容や、法律が定めたことなどについて、答えられない児童が６～７割以上いる。　　　　　　　　　　　　　　　●資料から読み取って答える問題において、半数以上の児童が誤答であった。</t>
    <rPh sb="15" eb="16">
      <t>オオ</t>
    </rPh>
    <rPh sb="46" eb="48">
      <t>ゲンコウ</t>
    </rPh>
    <rPh sb="55" eb="57">
      <t>センゴク</t>
    </rPh>
    <rPh sb="57" eb="59">
      <t>ジダイ</t>
    </rPh>
    <rPh sb="60" eb="62">
      <t>セイリョク</t>
    </rPh>
    <rPh sb="62" eb="64">
      <t>ブンプ</t>
    </rPh>
    <rPh sb="69" eb="71">
      <t>モンダイ</t>
    </rPh>
    <rPh sb="72" eb="73">
      <t>シ</t>
    </rPh>
    <rPh sb="74" eb="76">
      <t>ヘイキン</t>
    </rPh>
    <rPh sb="77" eb="79">
      <t>ウワマワ</t>
    </rPh>
    <rPh sb="117" eb="119">
      <t>ジダイ</t>
    </rPh>
    <rPh sb="120" eb="122">
      <t>ブンカ</t>
    </rPh>
    <rPh sb="123" eb="125">
      <t>ナイヨウ</t>
    </rPh>
    <rPh sb="127" eb="129">
      <t>ホウリツ</t>
    </rPh>
    <rPh sb="130" eb="131">
      <t>サダ</t>
    </rPh>
    <rPh sb="142" eb="143">
      <t>コタ</t>
    </rPh>
    <rPh sb="148" eb="150">
      <t>ジドウ</t>
    </rPh>
    <rPh sb="154" eb="157">
      <t>ワリイジョウ</t>
    </rPh>
    <rPh sb="176" eb="178">
      <t>シリョウ</t>
    </rPh>
    <rPh sb="180" eb="181">
      <t>ヨ</t>
    </rPh>
    <rPh sb="182" eb="183">
      <t>ト</t>
    </rPh>
    <rPh sb="185" eb="186">
      <t>コタ</t>
    </rPh>
    <rPh sb="188" eb="190">
      <t>モンダイ</t>
    </rPh>
    <rPh sb="195" eb="197">
      <t>ハンスウ</t>
    </rPh>
    <rPh sb="197" eb="199">
      <t>イジョウ</t>
    </rPh>
    <rPh sb="200" eb="202">
      <t>ジドウ</t>
    </rPh>
    <rPh sb="203" eb="205">
      <t>ゴトウ</t>
    </rPh>
    <phoneticPr fontId="2"/>
  </si>
  <si>
    <t>・言葉を覚えるだけでなく、内容についても理解できるように、授業では、積極的に資料等を使って覚えられるようにする。　　　　　　　　　　　・資料活用について課題があることから前述した内容と同じように、社会の授業だけでなく、他の授業においても、資料から分かる事実と、それに付随する自分の考えをもつような学習を多く取り入れていくようにする。</t>
    <rPh sb="1" eb="3">
      <t>コトバ</t>
    </rPh>
    <rPh sb="4" eb="5">
      <t>オボ</t>
    </rPh>
    <rPh sb="13" eb="15">
      <t>ナイヨウ</t>
    </rPh>
    <rPh sb="20" eb="22">
      <t>リカイ</t>
    </rPh>
    <rPh sb="29" eb="31">
      <t>ジュギョウ</t>
    </rPh>
    <rPh sb="34" eb="37">
      <t>セッキョクテキ</t>
    </rPh>
    <rPh sb="38" eb="40">
      <t>シリョウ</t>
    </rPh>
    <rPh sb="40" eb="41">
      <t>トウ</t>
    </rPh>
    <rPh sb="42" eb="43">
      <t>ツカ</t>
    </rPh>
    <rPh sb="45" eb="46">
      <t>オボ</t>
    </rPh>
    <rPh sb="68" eb="70">
      <t>シリョウ</t>
    </rPh>
    <rPh sb="70" eb="72">
      <t>カツヨウ</t>
    </rPh>
    <rPh sb="76" eb="78">
      <t>カダイ</t>
    </rPh>
    <rPh sb="85" eb="87">
      <t>ゼンジュツ</t>
    </rPh>
    <rPh sb="89" eb="91">
      <t>ナイヨウ</t>
    </rPh>
    <rPh sb="92" eb="93">
      <t>オナ</t>
    </rPh>
    <rPh sb="148" eb="150">
      <t>ガクシュウ</t>
    </rPh>
    <phoneticPr fontId="2"/>
  </si>
  <si>
    <t>領域の平均正答率は市の平均とほぼ同等であった。　　　〇2つの角が与えられた三角形の1つの外角を求める問題と、三角柱の展開図を組み立てたときに重なる頂点の問題については、市の平均を大きく上回った。　　●直方体を組み合わせた形の体積を求める問題と点対称な図形についての問題は、市の平均を大きく下回った。</t>
    <rPh sb="0" eb="2">
      <t>リョウイキ</t>
    </rPh>
    <rPh sb="16" eb="18">
      <t>ドウトウ</t>
    </rPh>
    <rPh sb="30" eb="31">
      <t>カク</t>
    </rPh>
    <rPh sb="32" eb="33">
      <t>アタ</t>
    </rPh>
    <rPh sb="37" eb="40">
      <t>サンカクケイ</t>
    </rPh>
    <rPh sb="44" eb="46">
      <t>ガイカク</t>
    </rPh>
    <rPh sb="47" eb="48">
      <t>モト</t>
    </rPh>
    <rPh sb="50" eb="52">
      <t>モンダイ</t>
    </rPh>
    <rPh sb="54" eb="57">
      <t>サンカクチュウ</t>
    </rPh>
    <rPh sb="58" eb="61">
      <t>テンカイズ</t>
    </rPh>
    <rPh sb="62" eb="63">
      <t>ク</t>
    </rPh>
    <rPh sb="64" eb="65">
      <t>タ</t>
    </rPh>
    <rPh sb="70" eb="71">
      <t>カサ</t>
    </rPh>
    <rPh sb="73" eb="75">
      <t>チョウテン</t>
    </rPh>
    <rPh sb="76" eb="78">
      <t>モンダイ</t>
    </rPh>
    <rPh sb="84" eb="85">
      <t>シ</t>
    </rPh>
    <rPh sb="86" eb="88">
      <t>ヘイキン</t>
    </rPh>
    <rPh sb="89" eb="90">
      <t>オオ</t>
    </rPh>
    <rPh sb="92" eb="94">
      <t>ウワマワ</t>
    </rPh>
    <rPh sb="100" eb="103">
      <t>チョクホウタイ</t>
    </rPh>
    <rPh sb="104" eb="105">
      <t>ク</t>
    </rPh>
    <rPh sb="106" eb="107">
      <t>ア</t>
    </rPh>
    <rPh sb="110" eb="111">
      <t>カタチ</t>
    </rPh>
    <rPh sb="112" eb="114">
      <t>タイセキ</t>
    </rPh>
    <rPh sb="115" eb="116">
      <t>モト</t>
    </rPh>
    <rPh sb="118" eb="120">
      <t>モンダイ</t>
    </rPh>
    <rPh sb="121" eb="124">
      <t>テンタイショウ</t>
    </rPh>
    <rPh sb="125" eb="127">
      <t>ズケイ</t>
    </rPh>
    <rPh sb="132" eb="134">
      <t>モンダイ</t>
    </rPh>
    <rPh sb="136" eb="137">
      <t>シ</t>
    </rPh>
    <rPh sb="138" eb="140">
      <t>ヘイキン</t>
    </rPh>
    <rPh sb="141" eb="142">
      <t>オオ</t>
    </rPh>
    <rPh sb="144" eb="146">
      <t>シタマワ</t>
    </rPh>
    <phoneticPr fontId="2"/>
  </si>
  <si>
    <t>・面積や体積を求める問題について、縦や横・底辺や底面・高さなどの関係を的確につかみ、正しく立式できるよう、繰り返し問題に取り組ませる。　　　　　　　　　　　　　　　　　　　　　　　　　　　・線対称な図形や点対称な図形については復習が必要であるので、それぞれの図形の特徴の理解を深めるために、朝の学習などを活用して、繰り返し確認する。</t>
    <rPh sb="1" eb="3">
      <t>メンセキ</t>
    </rPh>
    <rPh sb="4" eb="6">
      <t>タイセキ</t>
    </rPh>
    <rPh sb="7" eb="8">
      <t>モト</t>
    </rPh>
    <rPh sb="10" eb="12">
      <t>モンダイ</t>
    </rPh>
    <rPh sb="17" eb="18">
      <t>タテ</t>
    </rPh>
    <rPh sb="19" eb="20">
      <t>ヨコ</t>
    </rPh>
    <rPh sb="21" eb="23">
      <t>テイヘン</t>
    </rPh>
    <rPh sb="24" eb="26">
      <t>テイメン</t>
    </rPh>
    <rPh sb="27" eb="28">
      <t>タカ</t>
    </rPh>
    <rPh sb="32" eb="34">
      <t>カンケイ</t>
    </rPh>
    <rPh sb="35" eb="37">
      <t>テキカク</t>
    </rPh>
    <rPh sb="42" eb="43">
      <t>タダ</t>
    </rPh>
    <rPh sb="45" eb="47">
      <t>リッシキ</t>
    </rPh>
    <rPh sb="53" eb="54">
      <t>ク</t>
    </rPh>
    <rPh sb="55" eb="56">
      <t>カエ</t>
    </rPh>
    <rPh sb="57" eb="59">
      <t>モンダイ</t>
    </rPh>
    <rPh sb="60" eb="61">
      <t>ト</t>
    </rPh>
    <rPh sb="62" eb="63">
      <t>ク</t>
    </rPh>
    <rPh sb="95" eb="98">
      <t>センタイショウ</t>
    </rPh>
    <rPh sb="99" eb="101">
      <t>ズケイ</t>
    </rPh>
    <rPh sb="102" eb="105">
      <t>テンタイショウ</t>
    </rPh>
    <rPh sb="106" eb="108">
      <t>ズケイ</t>
    </rPh>
    <rPh sb="113" eb="115">
      <t>フクシュウ</t>
    </rPh>
    <rPh sb="116" eb="118">
      <t>ヒツヨウ</t>
    </rPh>
    <rPh sb="129" eb="131">
      <t>ズケイ</t>
    </rPh>
    <rPh sb="132" eb="134">
      <t>トクチョウ</t>
    </rPh>
    <rPh sb="135" eb="137">
      <t>リカイ</t>
    </rPh>
    <rPh sb="138" eb="139">
      <t>フカ</t>
    </rPh>
    <rPh sb="145" eb="146">
      <t>アサ</t>
    </rPh>
    <rPh sb="147" eb="149">
      <t>ガクシュウ</t>
    </rPh>
    <rPh sb="152" eb="154">
      <t>カツヨウ</t>
    </rPh>
    <rPh sb="157" eb="158">
      <t>ク</t>
    </rPh>
    <rPh sb="159" eb="160">
      <t>カエ</t>
    </rPh>
    <rPh sb="161" eb="163">
      <t>カクニン</t>
    </rPh>
    <phoneticPr fontId="2"/>
  </si>
  <si>
    <t xml:space="preserve">・特にふりこの１往復する時間の求め方について復習する必要がある。朝の学習や宿題等で、ふりこの長さや重さと、往復する時間の関係を取り上げ、定着を図る。
・それぞれの実験についての知識・理解に関する内容を重点的に指導し、各学年で学習した内容を復習させることで、基礎的内容の定着を図る。
</t>
    <rPh sb="1" eb="2">
      <t>トク</t>
    </rPh>
    <rPh sb="8" eb="10">
      <t>オウフク</t>
    </rPh>
    <rPh sb="12" eb="14">
      <t>ジカン</t>
    </rPh>
    <rPh sb="15" eb="16">
      <t>モト</t>
    </rPh>
    <rPh sb="17" eb="18">
      <t>カタ</t>
    </rPh>
    <rPh sb="22" eb="24">
      <t>フクシュウ</t>
    </rPh>
    <rPh sb="26" eb="28">
      <t>ヒツヨウ</t>
    </rPh>
    <rPh sb="32" eb="33">
      <t>アサ</t>
    </rPh>
    <rPh sb="34" eb="36">
      <t>ガクシュウ</t>
    </rPh>
    <rPh sb="37" eb="39">
      <t>シュクダイ</t>
    </rPh>
    <rPh sb="39" eb="40">
      <t>トウ</t>
    </rPh>
    <rPh sb="46" eb="47">
      <t>ナガ</t>
    </rPh>
    <rPh sb="49" eb="50">
      <t>オモ</t>
    </rPh>
    <rPh sb="53" eb="55">
      <t>オウフク</t>
    </rPh>
    <rPh sb="57" eb="59">
      <t>ジカン</t>
    </rPh>
    <rPh sb="60" eb="62">
      <t>カンケイ</t>
    </rPh>
    <rPh sb="63" eb="64">
      <t>ト</t>
    </rPh>
    <rPh sb="65" eb="66">
      <t>ア</t>
    </rPh>
    <rPh sb="68" eb="70">
      <t>テイチャク</t>
    </rPh>
    <rPh sb="71" eb="72">
      <t>ハカ</t>
    </rPh>
    <rPh sb="81" eb="83">
      <t>ジッケン</t>
    </rPh>
    <rPh sb="108" eb="111">
      <t>カクガクネン</t>
    </rPh>
    <rPh sb="112" eb="114">
      <t>ガクシュウ</t>
    </rPh>
    <rPh sb="116" eb="118">
      <t>ナイヨウ</t>
    </rPh>
    <rPh sb="119" eb="121">
      <t>フクシュウ</t>
    </rPh>
    <rPh sb="128" eb="131">
      <t>キソテキ</t>
    </rPh>
    <rPh sb="131" eb="133">
      <t>ナイヨウ</t>
    </rPh>
    <rPh sb="134" eb="136">
      <t>テイチャク</t>
    </rPh>
    <rPh sb="137" eb="138">
      <t>ハカ</t>
    </rPh>
    <phoneticPr fontId="4"/>
  </si>
  <si>
    <t>・特に植物の葉と日光の関係について復習する必要がある。朝の学習や宿題等で取り上げ、繰り返し確認していく。
・呼吸や唾液のはたらきについて、基礎・基本的事項の復習を重点的に行い、対照実験の構想に慣れていくよう類似問題に取り組ませる。</t>
    <rPh sb="1" eb="2">
      <t>トク</t>
    </rPh>
    <rPh sb="3" eb="5">
      <t>ショクブツ</t>
    </rPh>
    <rPh sb="6" eb="7">
      <t>ハ</t>
    </rPh>
    <rPh sb="8" eb="10">
      <t>ニッコウ</t>
    </rPh>
    <rPh sb="11" eb="13">
      <t>カンケイ</t>
    </rPh>
    <rPh sb="17" eb="19">
      <t>フクシュウ</t>
    </rPh>
    <rPh sb="21" eb="23">
      <t>ヒツヨウ</t>
    </rPh>
    <rPh sb="27" eb="28">
      <t>アサ</t>
    </rPh>
    <rPh sb="29" eb="31">
      <t>ガクシュウ</t>
    </rPh>
    <rPh sb="32" eb="34">
      <t>シュクダイ</t>
    </rPh>
    <rPh sb="34" eb="35">
      <t>トウ</t>
    </rPh>
    <rPh sb="36" eb="37">
      <t>ト</t>
    </rPh>
    <rPh sb="38" eb="39">
      <t>ア</t>
    </rPh>
    <rPh sb="41" eb="42">
      <t>ク</t>
    </rPh>
    <rPh sb="43" eb="44">
      <t>カエ</t>
    </rPh>
    <rPh sb="45" eb="47">
      <t>カクニン</t>
    </rPh>
    <rPh sb="54" eb="56">
      <t>コキュウ</t>
    </rPh>
    <rPh sb="57" eb="59">
      <t>ダエキ</t>
    </rPh>
    <rPh sb="69" eb="71">
      <t>キソ</t>
    </rPh>
    <rPh sb="72" eb="75">
      <t>キホンテキ</t>
    </rPh>
    <rPh sb="75" eb="77">
      <t>ジコウ</t>
    </rPh>
    <rPh sb="78" eb="80">
      <t>フクシュウ</t>
    </rPh>
    <rPh sb="81" eb="84">
      <t>ジュウテンテキ</t>
    </rPh>
    <rPh sb="85" eb="86">
      <t>オコナ</t>
    </rPh>
    <rPh sb="88" eb="90">
      <t>タイショウ</t>
    </rPh>
    <rPh sb="90" eb="92">
      <t>ジッケン</t>
    </rPh>
    <rPh sb="93" eb="95">
      <t>コウソウ</t>
    </rPh>
    <rPh sb="96" eb="97">
      <t>ナ</t>
    </rPh>
    <rPh sb="103" eb="105">
      <t>ルイジ</t>
    </rPh>
    <rPh sb="105" eb="107">
      <t>モンダイ</t>
    </rPh>
    <rPh sb="108" eb="109">
      <t>ト</t>
    </rPh>
    <rPh sb="110" eb="111">
      <t>ク</t>
    </rPh>
    <phoneticPr fontId="4"/>
  </si>
  <si>
    <t>・「先生や友達の話を、最後まできちんと聞いている」の肯定回答率は、５つの学年で市の平均と同等か上回ってい
 る。しっかりと話を聞く態度が身についてきていると考えられる。しかし、「グループなどでの話合いに、自分か
 ら進んで参加している」の肯定回答率は、上回っている学年とそうでない学年がみられる。聞いたことをもとに、
 自分の考えを話す活動を取り入れ、自分の考えを深める学習を充実させる。
・「授業で習ったことを、自分なりに分かりやすくノートなどにまとめている」について、５～６年生の肯定回答率
 は市の平均を上回っているが、学年が下がるにつれて下回る傾向にある。今後も記述式設問において正答率の低かった、敬体を用いた文章を中心に、教科横断的に「書く」活動を意図的に取り入れ、表現力育成に努める。</t>
    <rPh sb="44" eb="46">
      <t>ドウトウ</t>
    </rPh>
    <rPh sb="62" eb="63">
      <t>ハナシ</t>
    </rPh>
    <rPh sb="64" eb="65">
      <t>キ</t>
    </rPh>
    <rPh sb="66" eb="68">
      <t>タイド</t>
    </rPh>
    <rPh sb="69" eb="70">
      <t>ミ</t>
    </rPh>
    <rPh sb="79" eb="80">
      <t>カンガ</t>
    </rPh>
    <rPh sb="149" eb="150">
      <t>キ</t>
    </rPh>
    <rPh sb="161" eb="163">
      <t>ジブン</t>
    </rPh>
    <rPh sb="164" eb="165">
      <t>カンガ</t>
    </rPh>
    <rPh sb="167" eb="168">
      <t>ハナ</t>
    </rPh>
    <rPh sb="169" eb="171">
      <t>カツドウ</t>
    </rPh>
    <rPh sb="172" eb="173">
      <t>ト</t>
    </rPh>
    <rPh sb="174" eb="175">
      <t>イ</t>
    </rPh>
    <rPh sb="177" eb="179">
      <t>ジブン</t>
    </rPh>
    <rPh sb="180" eb="181">
      <t>カンガ</t>
    </rPh>
    <rPh sb="183" eb="184">
      <t>フカ</t>
    </rPh>
    <rPh sb="186" eb="188">
      <t>ガクシュウ</t>
    </rPh>
    <rPh sb="189" eb="191">
      <t>ジュウジツ</t>
    </rPh>
    <rPh sb="283" eb="285">
      <t>コンゴ</t>
    </rPh>
    <rPh sb="285" eb="287">
      <t>キジュツ</t>
    </rPh>
    <rPh sb="287" eb="288">
      <t>シキ</t>
    </rPh>
    <rPh sb="288" eb="290">
      <t>セツモン</t>
    </rPh>
    <rPh sb="294" eb="296">
      <t>セイトウ</t>
    </rPh>
    <rPh sb="296" eb="297">
      <t>リツ</t>
    </rPh>
    <rPh sb="298" eb="299">
      <t>ヒク</t>
    </rPh>
    <rPh sb="312" eb="314">
      <t>チュウシン</t>
    </rPh>
    <rPh sb="317" eb="319">
      <t>キョウカ</t>
    </rPh>
    <rPh sb="319" eb="322">
      <t>オウダンテキ</t>
    </rPh>
    <rPh sb="324" eb="325">
      <t>カ</t>
    </rPh>
    <rPh sb="327" eb="329">
      <t>カツドウ</t>
    </rPh>
    <rPh sb="330" eb="333">
      <t>イトテキ</t>
    </rPh>
    <rPh sb="334" eb="335">
      <t>ト</t>
    </rPh>
    <rPh sb="336" eb="337">
      <t>イ</t>
    </rPh>
    <rPh sb="339" eb="342">
      <t>ヒョウゲンリョク</t>
    </rPh>
    <rPh sb="342" eb="344">
      <t>イクセイ</t>
    </rPh>
    <rPh sb="345" eb="346">
      <t>ツト</t>
    </rPh>
    <phoneticPr fontId="2"/>
  </si>
  <si>
    <t>　領域の平均正答率は、市の平均を大きく下回った。
●「情報と情報との関係を理解し，目的に応じて文章を簡単にまとめて書くこと」は市の平均を大きく下回った。
内容は正しく答えているが、敬体で答えていないことが正答率の低さにつながった。</t>
    <rPh sb="1" eb="3">
      <t>リョウイキ</t>
    </rPh>
    <rPh sb="4" eb="6">
      <t>ヘイキン</t>
    </rPh>
    <rPh sb="6" eb="8">
      <t>セイトウ</t>
    </rPh>
    <rPh sb="8" eb="9">
      <t>リツ</t>
    </rPh>
    <rPh sb="11" eb="12">
      <t>シ</t>
    </rPh>
    <rPh sb="13" eb="15">
      <t>ヘイキン</t>
    </rPh>
    <rPh sb="16" eb="17">
      <t>オオ</t>
    </rPh>
    <rPh sb="19" eb="21">
      <t>シタマワ</t>
    </rPh>
    <rPh sb="27" eb="29">
      <t>ジョウホウ</t>
    </rPh>
    <rPh sb="77" eb="79">
      <t>ナイヨウ</t>
    </rPh>
    <rPh sb="80" eb="81">
      <t>タダ</t>
    </rPh>
    <rPh sb="83" eb="84">
      <t>コタ</t>
    </rPh>
    <rPh sb="90" eb="92">
      <t>ケイタイ</t>
    </rPh>
    <rPh sb="93" eb="94">
      <t>コタ</t>
    </rPh>
    <rPh sb="102" eb="104">
      <t>セイトウ</t>
    </rPh>
    <rPh sb="104" eb="105">
      <t>リツ</t>
    </rPh>
    <rPh sb="106" eb="107">
      <t>ヒク</t>
    </rPh>
    <phoneticPr fontId="2"/>
  </si>
  <si>
    <t>・資料をもとに、必要な内容を理解することはできるが、実際に文章に書くことに課題がみられる。今後も、資料を活用して、目的に合った文章を書く活動を取り入れた指導をしていく。</t>
    <rPh sb="1" eb="3">
      <t>シリョウ</t>
    </rPh>
    <rPh sb="8" eb="10">
      <t>ヒツヨウ</t>
    </rPh>
    <rPh sb="11" eb="13">
      <t>ナイヨウ</t>
    </rPh>
    <rPh sb="14" eb="16">
      <t>リカイ</t>
    </rPh>
    <rPh sb="26" eb="28">
      <t>ジッサイ</t>
    </rPh>
    <rPh sb="29" eb="31">
      <t>ブンショウ</t>
    </rPh>
    <rPh sb="32" eb="33">
      <t>カ</t>
    </rPh>
    <rPh sb="37" eb="39">
      <t>カダイ</t>
    </rPh>
    <rPh sb="45" eb="47">
      <t>コンゴ</t>
    </rPh>
    <rPh sb="49" eb="51">
      <t>シリョウ</t>
    </rPh>
    <rPh sb="52" eb="54">
      <t>カツヨウ</t>
    </rPh>
    <rPh sb="57" eb="59">
      <t>モクテキ</t>
    </rPh>
    <rPh sb="60" eb="61">
      <t>ア</t>
    </rPh>
    <rPh sb="63" eb="65">
      <t>ブンショウ</t>
    </rPh>
    <rPh sb="66" eb="67">
      <t>カ</t>
    </rPh>
    <rPh sb="68" eb="70">
      <t>カツドウ</t>
    </rPh>
    <rPh sb="71" eb="72">
      <t>ト</t>
    </rPh>
    <rPh sb="73" eb="74">
      <t>イ</t>
    </rPh>
    <rPh sb="76" eb="78">
      <t>シドウ</t>
    </rPh>
    <phoneticPr fontId="2"/>
  </si>
  <si>
    <t>　領域の平均正答率は、市の平均をやや下回った。
●「漢字の由来」の理解については、市の平均をやや下回った。</t>
    <rPh sb="1" eb="3">
      <t>リョウイキ</t>
    </rPh>
    <rPh sb="4" eb="6">
      <t>ヘイキン</t>
    </rPh>
    <rPh sb="6" eb="8">
      <t>セイトウ</t>
    </rPh>
    <rPh sb="8" eb="9">
      <t>リツ</t>
    </rPh>
    <rPh sb="11" eb="12">
      <t>シ</t>
    </rPh>
    <rPh sb="13" eb="15">
      <t>ヘイキン</t>
    </rPh>
    <rPh sb="18" eb="20">
      <t>シタマワ</t>
    </rPh>
    <rPh sb="26" eb="28">
      <t>カンジ</t>
    </rPh>
    <rPh sb="29" eb="31">
      <t>ユライ</t>
    </rPh>
    <rPh sb="33" eb="35">
      <t>リカイ</t>
    </rPh>
    <rPh sb="41" eb="42">
      <t>シ</t>
    </rPh>
    <rPh sb="43" eb="45">
      <t>ヘイキン</t>
    </rPh>
    <rPh sb="48" eb="50">
      <t>シタマワ</t>
    </rPh>
    <phoneticPr fontId="2"/>
  </si>
  <si>
    <t>・話し合い活動の中で、意見を正確に聞き取り、話し手の工夫を捉えることはできている。しかし、話し合いの方向を見定めて計画に的に話し合うことについて課題がある。相手の意見を聞き取るだけでなく、テーマに沿って話し合ったり、意見を受けて自分の意見を述べたりする活動を取り入れた指導をしていく。</t>
    <rPh sb="1" eb="2">
      <t>ハナ</t>
    </rPh>
    <rPh sb="3" eb="4">
      <t>ア</t>
    </rPh>
    <rPh sb="5" eb="7">
      <t>カツドウ</t>
    </rPh>
    <rPh sb="8" eb="9">
      <t>ナカ</t>
    </rPh>
    <rPh sb="11" eb="13">
      <t>イケン</t>
    </rPh>
    <rPh sb="14" eb="16">
      <t>セイカク</t>
    </rPh>
    <rPh sb="17" eb="18">
      <t>キ</t>
    </rPh>
    <rPh sb="19" eb="20">
      <t>ト</t>
    </rPh>
    <rPh sb="22" eb="23">
      <t>ハナ</t>
    </rPh>
    <rPh sb="24" eb="25">
      <t>テ</t>
    </rPh>
    <rPh sb="26" eb="28">
      <t>クフウ</t>
    </rPh>
    <rPh sb="29" eb="30">
      <t>トラ</t>
    </rPh>
    <rPh sb="45" eb="46">
      <t>ハナ</t>
    </rPh>
    <rPh sb="47" eb="48">
      <t>ア</t>
    </rPh>
    <rPh sb="50" eb="52">
      <t>ホウコウ</t>
    </rPh>
    <rPh sb="53" eb="55">
      <t>ミサダ</t>
    </rPh>
    <rPh sb="57" eb="59">
      <t>ケイカク</t>
    </rPh>
    <rPh sb="60" eb="61">
      <t>テキ</t>
    </rPh>
    <rPh sb="62" eb="63">
      <t>ハナ</t>
    </rPh>
    <rPh sb="64" eb="65">
      <t>ア</t>
    </rPh>
    <rPh sb="72" eb="74">
      <t>カダイ</t>
    </rPh>
    <rPh sb="78" eb="80">
      <t>アイテ</t>
    </rPh>
    <rPh sb="81" eb="83">
      <t>イケン</t>
    </rPh>
    <rPh sb="84" eb="85">
      <t>キ</t>
    </rPh>
    <rPh sb="86" eb="87">
      <t>ト</t>
    </rPh>
    <rPh sb="98" eb="99">
      <t>ソ</t>
    </rPh>
    <rPh sb="101" eb="102">
      <t>ハナ</t>
    </rPh>
    <rPh sb="103" eb="104">
      <t>ア</t>
    </rPh>
    <rPh sb="108" eb="110">
      <t>イケン</t>
    </rPh>
    <rPh sb="111" eb="112">
      <t>ウ</t>
    </rPh>
    <rPh sb="114" eb="116">
      <t>ジブン</t>
    </rPh>
    <rPh sb="117" eb="119">
      <t>イケン</t>
    </rPh>
    <rPh sb="120" eb="121">
      <t>ノ</t>
    </rPh>
    <rPh sb="126" eb="128">
      <t>カツドウ</t>
    </rPh>
    <rPh sb="129" eb="130">
      <t>ト</t>
    </rPh>
    <rPh sb="131" eb="132">
      <t>イ</t>
    </rPh>
    <rPh sb="134" eb="136">
      <t>シドウ</t>
    </rPh>
    <phoneticPr fontId="2"/>
  </si>
  <si>
    <t>　領域の平均正答率は、市の平均を上回った。
〇「文章を書く」の理解では、市の平均を大きく上回っている項目が多い。
●「給食だよりを書く」の理解では、「情報と情報との関係を理解し，目的に応じて文章を簡単にまとめて書くこと」の理解が、市の平均を大きく下回っている。</t>
    <rPh sb="1" eb="3">
      <t>リョウイキ</t>
    </rPh>
    <rPh sb="4" eb="9">
      <t>ヘイキンセイトウリツ</t>
    </rPh>
    <rPh sb="11" eb="12">
      <t>シ</t>
    </rPh>
    <rPh sb="13" eb="15">
      <t>ヘイキン</t>
    </rPh>
    <rPh sb="16" eb="18">
      <t>ウワマワ</t>
    </rPh>
    <rPh sb="22" eb="24">
      <t>ブンショウ</t>
    </rPh>
    <rPh sb="25" eb="26">
      <t>カ</t>
    </rPh>
    <rPh sb="29" eb="31">
      <t>リカイ</t>
    </rPh>
    <rPh sb="34" eb="35">
      <t>シ</t>
    </rPh>
    <rPh sb="36" eb="38">
      <t>ヘイキン</t>
    </rPh>
    <rPh sb="39" eb="40">
      <t>オオ</t>
    </rPh>
    <rPh sb="42" eb="44">
      <t>ウワマワ</t>
    </rPh>
    <rPh sb="48" eb="50">
      <t>コウモク</t>
    </rPh>
    <rPh sb="51" eb="52">
      <t>オオ</t>
    </rPh>
    <rPh sb="57" eb="59">
      <t>キュウショク</t>
    </rPh>
    <rPh sb="63" eb="64">
      <t>カ</t>
    </rPh>
    <rPh sb="67" eb="69">
      <t>リカイ</t>
    </rPh>
    <rPh sb="111" eb="113">
      <t>リカイ</t>
    </rPh>
    <rPh sb="115" eb="116">
      <t>シ</t>
    </rPh>
    <rPh sb="117" eb="119">
      <t>ヘイキン</t>
    </rPh>
    <rPh sb="120" eb="121">
      <t>オオ</t>
    </rPh>
    <rPh sb="123" eb="125">
      <t>シタマワ</t>
    </rPh>
    <phoneticPr fontId="2"/>
  </si>
  <si>
    <t>・読み取った事実を、指定された条件で文章を書くことは、視写や作文の活動を積むことで力をつけてきているが、敬体を使った文章を書くことを苦手としているので、敬体を使って話をしたり、作文を書いたりする活動を取り入れた指導をしていく。</t>
    <rPh sb="1" eb="2">
      <t>ヨ</t>
    </rPh>
    <rPh sb="3" eb="4">
      <t>ト</t>
    </rPh>
    <rPh sb="6" eb="8">
      <t>ジジツ</t>
    </rPh>
    <rPh sb="10" eb="12">
      <t>シテイ</t>
    </rPh>
    <rPh sb="15" eb="17">
      <t>ジョウケン</t>
    </rPh>
    <rPh sb="18" eb="20">
      <t>ブンショウ</t>
    </rPh>
    <rPh sb="21" eb="22">
      <t>カ</t>
    </rPh>
    <rPh sb="27" eb="29">
      <t>シシャ</t>
    </rPh>
    <rPh sb="30" eb="32">
      <t>サクブン</t>
    </rPh>
    <rPh sb="33" eb="35">
      <t>カツドウ</t>
    </rPh>
    <rPh sb="36" eb="37">
      <t>ツ</t>
    </rPh>
    <rPh sb="41" eb="42">
      <t>チカラ</t>
    </rPh>
    <rPh sb="52" eb="54">
      <t>ケイタイ</t>
    </rPh>
    <rPh sb="55" eb="56">
      <t>ツカ</t>
    </rPh>
    <rPh sb="58" eb="60">
      <t>ブンショウ</t>
    </rPh>
    <rPh sb="61" eb="62">
      <t>カ</t>
    </rPh>
    <rPh sb="66" eb="68">
      <t>ニガテ</t>
    </rPh>
    <rPh sb="76" eb="78">
      <t>ケイタイ</t>
    </rPh>
    <rPh sb="79" eb="80">
      <t>ツカ</t>
    </rPh>
    <rPh sb="82" eb="83">
      <t>ハナシ</t>
    </rPh>
    <rPh sb="88" eb="90">
      <t>サクブン</t>
    </rPh>
    <rPh sb="91" eb="92">
      <t>カ</t>
    </rPh>
    <rPh sb="100" eb="101">
      <t>ト</t>
    </rPh>
    <rPh sb="102" eb="103">
      <t>イ</t>
    </rPh>
    <rPh sb="105" eb="107">
      <t>シドウ</t>
    </rPh>
    <phoneticPr fontId="2"/>
  </si>
  <si>
    <t>　領域の平均正答率は、市の平均を大きく下回った。
〇「説明文の内容を読み取る」の「文章の論の進め方を捉えている」の理解は、市の平均とほぼ同じである。
●「話の内容を読み取る」の「登場人物の心情について、描写を基に捉えている」の理解は、市の平均を大きく下回った。</t>
    <rPh sb="1" eb="3">
      <t>リョウイキ</t>
    </rPh>
    <rPh sb="4" eb="6">
      <t>ヘイキン</t>
    </rPh>
    <rPh sb="6" eb="8">
      <t>セイトウ</t>
    </rPh>
    <rPh sb="8" eb="9">
      <t>リツ</t>
    </rPh>
    <rPh sb="11" eb="12">
      <t>シ</t>
    </rPh>
    <rPh sb="13" eb="15">
      <t>ヘイキン</t>
    </rPh>
    <rPh sb="16" eb="17">
      <t>オオ</t>
    </rPh>
    <rPh sb="19" eb="21">
      <t>シタマワ</t>
    </rPh>
    <rPh sb="27" eb="30">
      <t>セツメイブン</t>
    </rPh>
    <rPh sb="31" eb="33">
      <t>ナイヨウ</t>
    </rPh>
    <rPh sb="34" eb="35">
      <t>ヨ</t>
    </rPh>
    <rPh sb="36" eb="37">
      <t>ト</t>
    </rPh>
    <rPh sb="41" eb="43">
      <t>ブンショウ</t>
    </rPh>
    <rPh sb="44" eb="45">
      <t>ロン</t>
    </rPh>
    <rPh sb="46" eb="47">
      <t>スス</t>
    </rPh>
    <rPh sb="48" eb="49">
      <t>カタ</t>
    </rPh>
    <rPh sb="50" eb="51">
      <t>トラ</t>
    </rPh>
    <rPh sb="57" eb="59">
      <t>リカイ</t>
    </rPh>
    <rPh sb="61" eb="62">
      <t>シ</t>
    </rPh>
    <rPh sb="63" eb="65">
      <t>ヘイキン</t>
    </rPh>
    <rPh sb="77" eb="78">
      <t>ハナシ</t>
    </rPh>
    <rPh sb="79" eb="81">
      <t>ナイヨウ</t>
    </rPh>
    <rPh sb="82" eb="83">
      <t>ヨ</t>
    </rPh>
    <rPh sb="84" eb="85">
      <t>ト</t>
    </rPh>
    <rPh sb="89" eb="91">
      <t>トウジョウ</t>
    </rPh>
    <rPh sb="91" eb="93">
      <t>ジンブツ</t>
    </rPh>
    <rPh sb="94" eb="96">
      <t>シンジョウ</t>
    </rPh>
    <rPh sb="101" eb="103">
      <t>ビョウシャ</t>
    </rPh>
    <rPh sb="104" eb="105">
      <t>モト</t>
    </rPh>
    <rPh sb="106" eb="107">
      <t>トラ</t>
    </rPh>
    <rPh sb="113" eb="115">
      <t>リカイ</t>
    </rPh>
    <rPh sb="117" eb="118">
      <t>シ</t>
    </rPh>
    <rPh sb="119" eb="121">
      <t>ヘイキン</t>
    </rPh>
    <rPh sb="122" eb="123">
      <t>オオ</t>
    </rPh>
    <rPh sb="125" eb="127">
      <t>シタマワ</t>
    </rPh>
    <phoneticPr fontId="2"/>
  </si>
  <si>
    <t xml:space="preserve">・説明文では、文章全体の構成を捉えるため、段落構成について考えさせたり、文章を序論・本論・結論に分けてそれぞれの内容を簡潔にまとめたりする活動を行ってきた。今後も、継続して取り組んでいく。
・物語文では、情景描写や人物の行動から心情を考えさせる活動に取り組んできたが、今後も、描写から心情、心情に伴う描写などについて考えさせる活動を取り入れた指導をしていく。
</t>
    <rPh sb="1" eb="4">
      <t>セツメイブン</t>
    </rPh>
    <rPh sb="7" eb="9">
      <t>ブンショウ</t>
    </rPh>
    <rPh sb="9" eb="11">
      <t>ゼンタイ</t>
    </rPh>
    <rPh sb="12" eb="14">
      <t>コウセイ</t>
    </rPh>
    <rPh sb="15" eb="16">
      <t>トラ</t>
    </rPh>
    <rPh sb="29" eb="30">
      <t>カンガ</t>
    </rPh>
    <rPh sb="36" eb="38">
      <t>ブンショウ</t>
    </rPh>
    <rPh sb="39" eb="41">
      <t>ジョロン</t>
    </rPh>
    <rPh sb="42" eb="44">
      <t>ホンロン</t>
    </rPh>
    <rPh sb="45" eb="47">
      <t>ケツロン</t>
    </rPh>
    <rPh sb="48" eb="49">
      <t>ワ</t>
    </rPh>
    <rPh sb="56" eb="58">
      <t>ナイヨウ</t>
    </rPh>
    <rPh sb="59" eb="61">
      <t>カンケツ</t>
    </rPh>
    <rPh sb="69" eb="71">
      <t>カツドウ</t>
    </rPh>
    <rPh sb="72" eb="73">
      <t>オコナ</t>
    </rPh>
    <rPh sb="78" eb="80">
      <t>コンゴ</t>
    </rPh>
    <rPh sb="82" eb="84">
      <t>ケイゾク</t>
    </rPh>
    <rPh sb="86" eb="87">
      <t>ト</t>
    </rPh>
    <rPh sb="88" eb="89">
      <t>ク</t>
    </rPh>
    <rPh sb="96" eb="98">
      <t>モノガタリ</t>
    </rPh>
    <rPh sb="98" eb="99">
      <t>ブン</t>
    </rPh>
    <rPh sb="102" eb="106">
      <t>ジョウケイビョウシャ</t>
    </rPh>
    <rPh sb="107" eb="109">
      <t>ジンブツ</t>
    </rPh>
    <rPh sb="110" eb="112">
      <t>コウドウ</t>
    </rPh>
    <rPh sb="114" eb="116">
      <t>シンジョウ</t>
    </rPh>
    <rPh sb="117" eb="118">
      <t>カンガ</t>
    </rPh>
    <rPh sb="122" eb="124">
      <t>カツドウ</t>
    </rPh>
    <rPh sb="125" eb="126">
      <t>ト</t>
    </rPh>
    <rPh sb="127" eb="128">
      <t>ク</t>
    </rPh>
    <rPh sb="134" eb="136">
      <t>コンゴ</t>
    </rPh>
    <rPh sb="138" eb="140">
      <t>ビョウシャ</t>
    </rPh>
    <rPh sb="142" eb="144">
      <t>シンジョウ</t>
    </rPh>
    <rPh sb="145" eb="147">
      <t>シンジョウ</t>
    </rPh>
    <rPh sb="148" eb="149">
      <t>トモナ</t>
    </rPh>
    <rPh sb="150" eb="152">
      <t>ビョウシャ</t>
    </rPh>
    <rPh sb="158" eb="159">
      <t>カンガ</t>
    </rPh>
    <rPh sb="163" eb="165">
      <t>カツドウ</t>
    </rPh>
    <rPh sb="166" eb="167">
      <t>ト</t>
    </rPh>
    <rPh sb="168" eb="169">
      <t>イ</t>
    </rPh>
    <rPh sb="171" eb="173">
      <t>シドウ</t>
    </rPh>
    <phoneticPr fontId="2"/>
  </si>
  <si>
    <t>・漢字練習や漢字テストを重ね、漢字を読むこと・書くことの力が付いてきている状況にあるが、５年生で学習した漢字を忘れている様子もうかがえる。今後も、継続した漢字学習に取り組む必要がある。</t>
    <rPh sb="1" eb="3">
      <t>カンジ</t>
    </rPh>
    <rPh sb="3" eb="5">
      <t>レンシュウ</t>
    </rPh>
    <rPh sb="6" eb="8">
      <t>カンジ</t>
    </rPh>
    <rPh sb="12" eb="13">
      <t>カサ</t>
    </rPh>
    <rPh sb="15" eb="17">
      <t>カンジ</t>
    </rPh>
    <rPh sb="18" eb="19">
      <t>ヨ</t>
    </rPh>
    <rPh sb="23" eb="24">
      <t>カ</t>
    </rPh>
    <rPh sb="28" eb="29">
      <t>チカラ</t>
    </rPh>
    <rPh sb="30" eb="31">
      <t>ツ</t>
    </rPh>
    <rPh sb="37" eb="39">
      <t>ジョウキョウ</t>
    </rPh>
    <rPh sb="45" eb="47">
      <t>ネンセイ</t>
    </rPh>
    <rPh sb="48" eb="50">
      <t>ガクシュウ</t>
    </rPh>
    <rPh sb="52" eb="54">
      <t>カンジ</t>
    </rPh>
    <rPh sb="55" eb="56">
      <t>ワス</t>
    </rPh>
    <rPh sb="60" eb="62">
      <t>ヨウス</t>
    </rPh>
    <rPh sb="69" eb="71">
      <t>コンゴ</t>
    </rPh>
    <rPh sb="73" eb="75">
      <t>ケイゾク</t>
    </rPh>
    <rPh sb="77" eb="79">
      <t>カンジ</t>
    </rPh>
    <rPh sb="79" eb="81">
      <t>ガクシュウ</t>
    </rPh>
    <rPh sb="82" eb="83">
      <t>ト</t>
    </rPh>
    <rPh sb="84" eb="85">
      <t>ク</t>
    </rPh>
    <rPh sb="86" eb="88">
      <t>ヒツヨウ</t>
    </rPh>
    <phoneticPr fontId="2"/>
  </si>
  <si>
    <t>・普段の学習の様子からも、「言葉の力」に課題があるように見受けられる。文字の成り立ちから漢字指導を行う等、言葉の力を育てていく活動を取り入れた指導をしていく。</t>
    <rPh sb="1" eb="3">
      <t>フダン</t>
    </rPh>
    <rPh sb="4" eb="6">
      <t>ガクシュウ</t>
    </rPh>
    <rPh sb="7" eb="9">
      <t>ヨウス</t>
    </rPh>
    <rPh sb="14" eb="16">
      <t>コトバ</t>
    </rPh>
    <rPh sb="17" eb="18">
      <t>チカラ</t>
    </rPh>
    <rPh sb="20" eb="22">
      <t>カダイ</t>
    </rPh>
    <rPh sb="28" eb="30">
      <t>ミウ</t>
    </rPh>
    <rPh sb="35" eb="37">
      <t>モジ</t>
    </rPh>
    <rPh sb="38" eb="39">
      <t>ナ</t>
    </rPh>
    <rPh sb="40" eb="41">
      <t>タ</t>
    </rPh>
    <rPh sb="44" eb="46">
      <t>カンジ</t>
    </rPh>
    <rPh sb="46" eb="48">
      <t>シドウ</t>
    </rPh>
    <rPh sb="49" eb="50">
      <t>オコナ</t>
    </rPh>
    <rPh sb="51" eb="52">
      <t>トウ</t>
    </rPh>
    <rPh sb="53" eb="55">
      <t>コトバ</t>
    </rPh>
    <rPh sb="56" eb="57">
      <t>チカラ</t>
    </rPh>
    <rPh sb="58" eb="59">
      <t>ソダ</t>
    </rPh>
    <rPh sb="63" eb="65">
      <t>カツドウ</t>
    </rPh>
    <rPh sb="66" eb="67">
      <t>ト</t>
    </rPh>
    <rPh sb="68" eb="69">
      <t>イ</t>
    </rPh>
    <rPh sb="71" eb="73">
      <t>シドウ</t>
    </rPh>
    <phoneticPr fontId="2"/>
  </si>
  <si>
    <t>　領域の平均正答率は、市の平均を下回った。
〇「話し合いの内容を聞き取る」の「計画的に話し合い、考えを広げるための工夫をとらえている」の理解については、市の平均を大きく上回っている。
●「互いの立場や意図を明確にしながら計画的に話し合っている」の理解については、市の平均を大きく下回っている。</t>
    <rPh sb="1" eb="3">
      <t>リョウイキ</t>
    </rPh>
    <rPh sb="4" eb="6">
      <t>ヘイキン</t>
    </rPh>
    <rPh sb="6" eb="8">
      <t>セイトウ</t>
    </rPh>
    <rPh sb="8" eb="9">
      <t>リツ</t>
    </rPh>
    <rPh sb="11" eb="12">
      <t>シ</t>
    </rPh>
    <rPh sb="13" eb="15">
      <t>ヘイキン</t>
    </rPh>
    <rPh sb="16" eb="18">
      <t>シタマワ</t>
    </rPh>
    <rPh sb="24" eb="25">
      <t>ハナ</t>
    </rPh>
    <rPh sb="26" eb="27">
      <t>ア</t>
    </rPh>
    <rPh sb="29" eb="31">
      <t>ナイヨウ</t>
    </rPh>
    <rPh sb="32" eb="33">
      <t>キ</t>
    </rPh>
    <rPh sb="34" eb="35">
      <t>ト</t>
    </rPh>
    <rPh sb="39" eb="42">
      <t>ケイカクテキ</t>
    </rPh>
    <rPh sb="43" eb="44">
      <t>ハナ</t>
    </rPh>
    <rPh sb="45" eb="46">
      <t>ア</t>
    </rPh>
    <rPh sb="48" eb="49">
      <t>カンガ</t>
    </rPh>
    <rPh sb="51" eb="52">
      <t>ヒロ</t>
    </rPh>
    <rPh sb="57" eb="59">
      <t>クフウ</t>
    </rPh>
    <rPh sb="68" eb="70">
      <t>リカイ</t>
    </rPh>
    <rPh sb="76" eb="77">
      <t>シ</t>
    </rPh>
    <rPh sb="78" eb="80">
      <t>ヘイキン</t>
    </rPh>
    <rPh sb="84" eb="86">
      <t>ウワマワ</t>
    </rPh>
    <rPh sb="94" eb="95">
      <t>タガ</t>
    </rPh>
    <rPh sb="97" eb="99">
      <t>タチバ</t>
    </rPh>
    <rPh sb="100" eb="102">
      <t>イト</t>
    </rPh>
    <rPh sb="103" eb="105">
      <t>メイカク</t>
    </rPh>
    <rPh sb="110" eb="113">
      <t>ケイカクテキ</t>
    </rPh>
    <rPh sb="114" eb="115">
      <t>ハナ</t>
    </rPh>
    <rPh sb="116" eb="117">
      <t>ア</t>
    </rPh>
    <rPh sb="123" eb="125">
      <t>リカイ</t>
    </rPh>
    <rPh sb="131" eb="132">
      <t>シ</t>
    </rPh>
    <rPh sb="133" eb="135">
      <t>ヘイキン</t>
    </rPh>
    <rPh sb="139" eb="141">
      <t>シタマワ</t>
    </rPh>
    <phoneticPr fontId="2"/>
  </si>
  <si>
    <t>領域の平均正答率は市の平均とほぼ同等であった。　　　　　　〇ドットプロットから最頻値を読み取る問題については、市の平均を大きく上回った。　　　　　　　　　　　　　　　　●代表値を用いて、記録がクラスの半分より高いかを説明する問題については、市の平均を大きく下回った。</t>
    <rPh sb="0" eb="2">
      <t>リョウイキ</t>
    </rPh>
    <rPh sb="3" eb="8">
      <t>ヘイキンセイトウリツ</t>
    </rPh>
    <rPh sb="9" eb="10">
      <t>シ</t>
    </rPh>
    <rPh sb="11" eb="13">
      <t>ヘイキン</t>
    </rPh>
    <rPh sb="16" eb="18">
      <t>ドウトウ</t>
    </rPh>
    <rPh sb="39" eb="42">
      <t>サイヒンチ</t>
    </rPh>
    <rPh sb="43" eb="44">
      <t>ヨ</t>
    </rPh>
    <rPh sb="45" eb="46">
      <t>ト</t>
    </rPh>
    <rPh sb="47" eb="49">
      <t>モンダイ</t>
    </rPh>
    <rPh sb="55" eb="56">
      <t>シ</t>
    </rPh>
    <rPh sb="57" eb="59">
      <t>ヘイキン</t>
    </rPh>
    <rPh sb="60" eb="61">
      <t>オオ</t>
    </rPh>
    <rPh sb="63" eb="65">
      <t>ウワマワ</t>
    </rPh>
    <rPh sb="85" eb="87">
      <t>ダイヒョウ</t>
    </rPh>
    <rPh sb="87" eb="88">
      <t>アタイ</t>
    </rPh>
    <rPh sb="89" eb="90">
      <t>モチ</t>
    </rPh>
    <rPh sb="93" eb="95">
      <t>キロク</t>
    </rPh>
    <rPh sb="100" eb="102">
      <t>ハンブン</t>
    </rPh>
    <rPh sb="104" eb="105">
      <t>タカ</t>
    </rPh>
    <rPh sb="108" eb="110">
      <t>セツメイ</t>
    </rPh>
    <rPh sb="112" eb="114">
      <t>モンダイ</t>
    </rPh>
    <rPh sb="120" eb="121">
      <t>シ</t>
    </rPh>
    <rPh sb="122" eb="124">
      <t>ヘイキン</t>
    </rPh>
    <rPh sb="125" eb="126">
      <t>オオ</t>
    </rPh>
    <phoneticPr fontId="2"/>
  </si>
  <si>
    <t>領域の平均正答率は市の平均とおなじであった。　　　〇分数どうしのたし算・かけ算・わり算の計算問題や２つの文字を使って表された式の問題については、市の平均を大きく上回った。　　　　　　　　　　　　　　　　　　●図を見て、小数倍の文章問題を解くための除法の式を選ぶことの問題と、整数×分数の計算のしかたを考え、説明する問題については、市の平均を大きく下回った。</t>
    <rPh sb="0" eb="2">
      <t>リョウイキ</t>
    </rPh>
    <rPh sb="3" eb="8">
      <t>ヘイキンセイトウリツ</t>
    </rPh>
    <rPh sb="9" eb="10">
      <t>シ</t>
    </rPh>
    <rPh sb="11" eb="13">
      <t>ヘイキン</t>
    </rPh>
    <rPh sb="26" eb="28">
      <t>ブンスウ</t>
    </rPh>
    <rPh sb="34" eb="35">
      <t>ザン</t>
    </rPh>
    <rPh sb="38" eb="39">
      <t>サン</t>
    </rPh>
    <rPh sb="42" eb="43">
      <t>サン</t>
    </rPh>
    <rPh sb="44" eb="48">
      <t>ケイサンモンダイ</t>
    </rPh>
    <rPh sb="52" eb="54">
      <t>モジ</t>
    </rPh>
    <rPh sb="55" eb="56">
      <t>ツカ</t>
    </rPh>
    <rPh sb="58" eb="59">
      <t>アラワ</t>
    </rPh>
    <rPh sb="62" eb="63">
      <t>シキ</t>
    </rPh>
    <rPh sb="64" eb="66">
      <t>モンダイ</t>
    </rPh>
    <rPh sb="72" eb="73">
      <t>シ</t>
    </rPh>
    <rPh sb="74" eb="76">
      <t>ヘイキン</t>
    </rPh>
    <rPh sb="77" eb="78">
      <t>オオ</t>
    </rPh>
    <rPh sb="80" eb="82">
      <t>ウワマワ</t>
    </rPh>
    <rPh sb="104" eb="105">
      <t>ズ</t>
    </rPh>
    <rPh sb="106" eb="107">
      <t>ミ</t>
    </rPh>
    <rPh sb="109" eb="110">
      <t>ショウ</t>
    </rPh>
    <rPh sb="110" eb="112">
      <t>スウバイ</t>
    </rPh>
    <rPh sb="113" eb="115">
      <t>ブンショウ</t>
    </rPh>
    <rPh sb="115" eb="117">
      <t>モンダイ</t>
    </rPh>
    <rPh sb="118" eb="119">
      <t>ト</t>
    </rPh>
    <rPh sb="123" eb="125">
      <t>ジョホウ</t>
    </rPh>
    <rPh sb="126" eb="127">
      <t>シキ</t>
    </rPh>
    <rPh sb="128" eb="129">
      <t>エラ</t>
    </rPh>
    <rPh sb="133" eb="135">
      <t>モンダイ</t>
    </rPh>
    <rPh sb="137" eb="139">
      <t>セイスウ</t>
    </rPh>
    <rPh sb="140" eb="142">
      <t>ブンスウ</t>
    </rPh>
    <rPh sb="143" eb="145">
      <t>ケイサン</t>
    </rPh>
    <rPh sb="150" eb="151">
      <t>カンガ</t>
    </rPh>
    <rPh sb="153" eb="155">
      <t>セツメイ</t>
    </rPh>
    <rPh sb="157" eb="159">
      <t>モンダイ</t>
    </rPh>
    <rPh sb="165" eb="166">
      <t>シ</t>
    </rPh>
    <rPh sb="167" eb="169">
      <t>ヘイキン</t>
    </rPh>
    <rPh sb="170" eb="171">
      <t>オオ</t>
    </rPh>
    <rPh sb="173" eb="175">
      <t>シタマワ</t>
    </rPh>
    <phoneticPr fontId="2"/>
  </si>
  <si>
    <t>・基礎的な時速の求め方だけでなく、単位換算がある問題に繰り返し取り組ませる。
・すべての単位のしくみなど基礎的なことを定着させるために、繰り返し学習させて確実に身につけさせたい。</t>
    <rPh sb="1" eb="4">
      <t>キソテキ</t>
    </rPh>
    <rPh sb="5" eb="7">
      <t>ジソク</t>
    </rPh>
    <rPh sb="8" eb="9">
      <t>モト</t>
    </rPh>
    <rPh sb="10" eb="11">
      <t>カタ</t>
    </rPh>
    <rPh sb="17" eb="19">
      <t>タンイ</t>
    </rPh>
    <rPh sb="19" eb="21">
      <t>カンサン</t>
    </rPh>
    <rPh sb="24" eb="26">
      <t>モンダイ</t>
    </rPh>
    <rPh sb="27" eb="28">
      <t>ク</t>
    </rPh>
    <rPh sb="29" eb="30">
      <t>カエ</t>
    </rPh>
    <rPh sb="31" eb="32">
      <t>ト</t>
    </rPh>
    <rPh sb="33" eb="34">
      <t>ク</t>
    </rPh>
    <rPh sb="44" eb="46">
      <t>タンイ</t>
    </rPh>
    <rPh sb="52" eb="55">
      <t>キソテキ</t>
    </rPh>
    <rPh sb="59" eb="61">
      <t>テイチャク</t>
    </rPh>
    <rPh sb="68" eb="69">
      <t>ク</t>
    </rPh>
    <rPh sb="70" eb="71">
      <t>カエ</t>
    </rPh>
    <rPh sb="72" eb="74">
      <t>ガクシュウ</t>
    </rPh>
    <rPh sb="77" eb="79">
      <t>カクジツ</t>
    </rPh>
    <rPh sb="80" eb="81">
      <t>ミ</t>
    </rPh>
    <phoneticPr fontId="2"/>
  </si>
  <si>
    <t>・基本的な計算力は身に付いてきている。しかし、小数や分数の計算については、復習する必要がある。朝の学習や宿題で、小数や分数の計算を中心に取り組ませることで、確実な定着を目指す。　　　　　　　　　　　　　　　　　　　　　　　　　　　　　　　　・文章と図や数直線を一致させたり、式を立てたりするなどの乗法を活用する力を育てるために、数量関係を図や数直線で表す活動や、友達の考えを読み取り説明する活動を取り入れていく。</t>
    <rPh sb="1" eb="4">
      <t>キホンテキ</t>
    </rPh>
    <rPh sb="5" eb="8">
      <t>ケイサンリョク</t>
    </rPh>
    <rPh sb="9" eb="10">
      <t>ミ</t>
    </rPh>
    <rPh sb="11" eb="12">
      <t>ツ</t>
    </rPh>
    <rPh sb="26" eb="28">
      <t>ブンスウ</t>
    </rPh>
    <rPh sb="29" eb="31">
      <t>ケイサン</t>
    </rPh>
    <rPh sb="37" eb="39">
      <t>フクシュウ</t>
    </rPh>
    <rPh sb="41" eb="43">
      <t>ヒツヨウ</t>
    </rPh>
    <rPh sb="47" eb="48">
      <t>アサ</t>
    </rPh>
    <rPh sb="49" eb="51">
      <t>ガクシュウ</t>
    </rPh>
    <rPh sb="52" eb="54">
      <t>シュクダイ</t>
    </rPh>
    <rPh sb="59" eb="61">
      <t>ブンスウ</t>
    </rPh>
    <rPh sb="62" eb="64">
      <t>ケイサン</t>
    </rPh>
    <rPh sb="65" eb="67">
      <t>チュウシン</t>
    </rPh>
    <rPh sb="68" eb="69">
      <t>ト</t>
    </rPh>
    <rPh sb="70" eb="71">
      <t>ク</t>
    </rPh>
    <rPh sb="78" eb="80">
      <t>カクジツ</t>
    </rPh>
    <rPh sb="81" eb="83">
      <t>テイチャク</t>
    </rPh>
    <rPh sb="84" eb="86">
      <t>メザ</t>
    </rPh>
    <rPh sb="121" eb="123">
      <t>ブンショウ</t>
    </rPh>
    <rPh sb="124" eb="125">
      <t>ズ</t>
    </rPh>
    <rPh sb="126" eb="129">
      <t>スウチョクセン</t>
    </rPh>
    <rPh sb="130" eb="132">
      <t>イッチ</t>
    </rPh>
    <rPh sb="137" eb="138">
      <t>シキ</t>
    </rPh>
    <rPh sb="139" eb="140">
      <t>タ</t>
    </rPh>
    <rPh sb="148" eb="150">
      <t>ジョウホウ</t>
    </rPh>
    <rPh sb="151" eb="153">
      <t>カツヨウ</t>
    </rPh>
    <rPh sb="155" eb="156">
      <t>チカラ</t>
    </rPh>
    <rPh sb="157" eb="158">
      <t>ソダ</t>
    </rPh>
    <rPh sb="164" eb="166">
      <t>スウリョウ</t>
    </rPh>
    <rPh sb="166" eb="168">
      <t>カンケイ</t>
    </rPh>
    <rPh sb="169" eb="170">
      <t>ズ</t>
    </rPh>
    <rPh sb="171" eb="174">
      <t>スウチョクセン</t>
    </rPh>
    <rPh sb="175" eb="176">
      <t>アラワ</t>
    </rPh>
    <rPh sb="177" eb="179">
      <t>カツドウ</t>
    </rPh>
    <rPh sb="181" eb="183">
      <t>トモダチ</t>
    </rPh>
    <rPh sb="184" eb="185">
      <t>カンガ</t>
    </rPh>
    <rPh sb="187" eb="188">
      <t>ヨ</t>
    </rPh>
    <rPh sb="189" eb="190">
      <t>ト</t>
    </rPh>
    <rPh sb="191" eb="193">
      <t>セツメイ</t>
    </rPh>
    <rPh sb="195" eb="197">
      <t>カツドウ</t>
    </rPh>
    <rPh sb="198" eb="199">
      <t>ト</t>
    </rPh>
    <rPh sb="200" eb="201">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</si>
</sst>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quot;(&quot;0.0&quot;％)&quot;"/>
  </numFmts>
  <fonts count="19"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5"/>
      <color indexed="18"/>
      <name val="HGS創英ﾌﾟﾚｾﾞﾝｽEB"/>
      <family val="1"/>
      <charset val="128"/>
    </font>
    <font>
      <sz val="6"/>
      <name val="ＭＳ Ｐゴシック"/>
      <family val="3"/>
      <charset val="128"/>
    </font>
    <font>
      <sz val="14"/>
      <color indexed="18"/>
      <name val="HGS創英ﾌﾟﾚｾﾞﾝｽEB"/>
      <family val="1"/>
      <charset val="128"/>
    </font>
    <font>
      <sz val="14"/>
      <name val="ＭＳ Ｐゴシック"/>
      <family val="3"/>
      <charset val="128"/>
    </font>
    <font>
      <b/>
      <sz val="12"/>
      <name val="ＭＳ Ｐゴシック"/>
      <family val="3"/>
      <charset val="128"/>
    </font>
    <font>
      <b/>
      <sz val="12"/>
      <name val="ＭＳ ゴシック"/>
      <family val="3"/>
      <charset val="128"/>
    </font>
    <font>
      <sz val="10"/>
      <color indexed="57"/>
      <name val="ＭＳ Ｐゴシック"/>
      <family val="3"/>
      <charset val="128"/>
    </font>
    <font>
      <sz val="9"/>
      <color indexed="57"/>
      <name val="ＭＳ Ｐゴシック"/>
      <family val="3"/>
      <charset val="128"/>
    </font>
    <font>
      <sz val="9"/>
      <name val="ＭＳ Ｐゴシック"/>
      <family val="3"/>
      <charset val="128"/>
    </font>
    <font>
      <sz val="10"/>
      <name val="Arial"/>
      <family val="2"/>
    </font>
    <font>
      <sz val="8"/>
      <name val="ＭＳ Ｐゴシック"/>
      <family val="3"/>
      <charset val="128"/>
    </font>
    <font>
      <sz val="10"/>
      <name val="ＭＳ Ｐゴシック"/>
      <family val="3"/>
      <charset val="128"/>
    </font>
    <font>
      <sz val="11"/>
      <name val="HG丸ｺﾞｼｯｸM-PRO"/>
      <family val="3"/>
      <charset val="128"/>
    </font>
    <font>
      <sz val="11"/>
      <color indexed="23"/>
      <name val="ＭＳ Ｐゴシック"/>
      <family val="3"/>
      <charset val="128"/>
    </font>
    <font>
      <sz val="6"/>
      <name val="游ゴシック"/>
      <family val="3"/>
      <charset val="128"/>
      <scheme val="minor"/>
    </font>
    <font>
      <sz val="10"/>
      <name val="ＭＳ ゴシック"/>
      <family val="3"/>
      <charset val="128"/>
    </font>
  </fonts>
  <fills count="2">
    <fill>
      <patternFill patternType="none"/>
    </fill>
    <fill>
      <patternFill patternType="gray125"/>
    </fill>
  </fills>
  <borders count="34">
    <border>
      <left/>
      <right/>
      <top/>
      <bottom/>
      <diagonal/>
    </border>
    <border>
      <left style="thin">
        <color indexed="57"/>
      </left>
      <right style="thin">
        <color indexed="57"/>
      </right>
      <top style="thin">
        <color indexed="57"/>
      </top>
      <bottom style="thin">
        <color indexed="57"/>
      </bottom>
      <diagonal/>
    </border>
    <border>
      <left style="thin">
        <color indexed="57"/>
      </left>
      <right style="hair">
        <color indexed="57"/>
      </right>
      <top style="thin">
        <color indexed="57"/>
      </top>
      <bottom/>
      <diagonal/>
    </border>
    <border>
      <left style="hair">
        <color indexed="57"/>
      </left>
      <right style="hair">
        <color indexed="57"/>
      </right>
      <top style="thin">
        <color indexed="57"/>
      </top>
      <bottom/>
      <diagonal/>
    </border>
    <border>
      <left style="hair">
        <color indexed="57"/>
      </left>
      <right style="thin">
        <color indexed="57"/>
      </right>
      <top style="thin">
        <color indexed="57"/>
      </top>
      <bottom/>
      <diagonal/>
    </border>
    <border>
      <left style="thin">
        <color indexed="57"/>
      </left>
      <right style="hair">
        <color indexed="57"/>
      </right>
      <top style="hair">
        <color indexed="57"/>
      </top>
      <bottom style="thin">
        <color indexed="57"/>
      </bottom>
      <diagonal/>
    </border>
    <border>
      <left style="hair">
        <color indexed="57"/>
      </left>
      <right style="hair">
        <color indexed="57"/>
      </right>
      <top style="hair">
        <color indexed="57"/>
      </top>
      <bottom style="thin">
        <color indexed="57"/>
      </bottom>
      <diagonal/>
    </border>
    <border>
      <left style="hair">
        <color indexed="57"/>
      </left>
      <right style="thin">
        <color indexed="57"/>
      </right>
      <top style="hair">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style="hair">
        <color indexed="57"/>
      </right>
      <top style="thin">
        <color indexed="57"/>
      </top>
      <bottom style="hair">
        <color indexed="57"/>
      </bottom>
      <diagonal/>
    </border>
    <border>
      <left style="hair">
        <color indexed="57"/>
      </left>
      <right style="hair">
        <color indexed="57"/>
      </right>
      <top style="thin">
        <color indexed="57"/>
      </top>
      <bottom style="hair">
        <color indexed="57"/>
      </bottom>
      <diagonal/>
    </border>
    <border>
      <left style="hair">
        <color indexed="57"/>
      </left>
      <right style="thin">
        <color indexed="57"/>
      </right>
      <top style="thin">
        <color indexed="57"/>
      </top>
      <bottom style="hair">
        <color indexed="57"/>
      </bottom>
      <diagonal/>
    </border>
    <border>
      <left style="thin">
        <color indexed="57"/>
      </left>
      <right style="thin">
        <color indexed="57"/>
      </right>
      <top style="thin">
        <color indexed="57"/>
      </top>
      <bottom/>
      <diagonal/>
    </border>
    <border>
      <left style="thin">
        <color indexed="57"/>
      </left>
      <right style="thin">
        <color indexed="57"/>
      </right>
      <top style="hair">
        <color indexed="57"/>
      </top>
      <bottom style="hair">
        <color indexed="57"/>
      </bottom>
      <diagonal/>
    </border>
    <border>
      <left style="thin">
        <color indexed="57"/>
      </left>
      <right/>
      <top style="hair">
        <color indexed="57"/>
      </top>
      <bottom style="hair">
        <color indexed="57"/>
      </bottom>
      <diagonal/>
    </border>
    <border>
      <left/>
      <right/>
      <top style="hair">
        <color indexed="57"/>
      </top>
      <bottom style="hair">
        <color indexed="57"/>
      </bottom>
      <diagonal/>
    </border>
    <border>
      <left/>
      <right style="thin">
        <color indexed="57"/>
      </right>
      <top style="hair">
        <color indexed="57"/>
      </top>
      <bottom style="hair">
        <color indexed="57"/>
      </bottom>
      <diagonal/>
    </border>
    <border>
      <left style="thin">
        <color indexed="57"/>
      </left>
      <right style="hair">
        <color indexed="57"/>
      </right>
      <top style="hair">
        <color indexed="57"/>
      </top>
      <bottom style="hair">
        <color indexed="57"/>
      </bottom>
      <diagonal/>
    </border>
    <border>
      <left style="hair">
        <color indexed="57"/>
      </left>
      <right style="hair">
        <color indexed="57"/>
      </right>
      <top style="hair">
        <color indexed="57"/>
      </top>
      <bottom style="hair">
        <color indexed="57"/>
      </bottom>
      <diagonal/>
    </border>
    <border>
      <left style="hair">
        <color indexed="57"/>
      </left>
      <right style="thin">
        <color indexed="57"/>
      </right>
      <top style="hair">
        <color indexed="57"/>
      </top>
      <bottom style="hair">
        <color indexed="57"/>
      </bottom>
      <diagonal/>
    </border>
    <border>
      <left style="thin">
        <color indexed="57"/>
      </left>
      <right style="thin">
        <color indexed="57"/>
      </right>
      <top/>
      <bottom/>
      <diagonal/>
    </border>
    <border>
      <left style="thin">
        <color indexed="57"/>
      </left>
      <right style="thin">
        <color indexed="57"/>
      </right>
      <top style="hair">
        <color indexed="57"/>
      </top>
      <bottom style="thin">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style="thin">
        <color indexed="57"/>
      </left>
      <right style="thin">
        <color indexed="57"/>
      </right>
      <top/>
      <bottom style="thin">
        <color indexed="57"/>
      </bottom>
      <diagonal/>
    </border>
    <border>
      <left style="thin">
        <color rgb="FF339966"/>
      </left>
      <right/>
      <top style="thin">
        <color rgb="FF339966"/>
      </top>
      <bottom style="thin">
        <color rgb="FF339966"/>
      </bottom>
      <diagonal/>
    </border>
    <border>
      <left/>
      <right style="dashed">
        <color rgb="FF339966"/>
      </right>
      <top style="thin">
        <color rgb="FF339966"/>
      </top>
      <bottom style="thin">
        <color rgb="FF339966"/>
      </bottom>
      <diagonal/>
    </border>
    <border>
      <left style="dashed">
        <color rgb="FF339966"/>
      </left>
      <right/>
      <top style="thin">
        <color rgb="FF339966"/>
      </top>
      <bottom style="thin">
        <color rgb="FF339966"/>
      </bottom>
      <diagonal/>
    </border>
    <border>
      <left/>
      <right/>
      <top style="thin">
        <color rgb="FF339966"/>
      </top>
      <bottom style="thin">
        <color rgb="FF339966"/>
      </bottom>
      <diagonal/>
    </border>
    <border>
      <left/>
      <right style="thin">
        <color rgb="FF339966"/>
      </right>
      <top style="thin">
        <color rgb="FF339966"/>
      </top>
      <bottom style="thin">
        <color rgb="FF339966"/>
      </bottom>
      <diagonal/>
    </border>
  </borders>
  <cellStyleXfs count="2">
    <xf numFmtId="0" fontId="0" fillId="0" borderId="0">
      <alignment vertical="center"/>
    </xf>
    <xf numFmtId="0" fontId="1" fillId="0" borderId="0"/>
  </cellStyleXfs>
  <cellXfs count="91">
    <xf numFmtId="0" fontId="0" fillId="0" borderId="0" xfId="0">
      <alignment vertical="center"/>
    </xf>
    <xf numFmtId="0" fontId="1" fillId="0" borderId="0" xfId="1"/>
    <xf numFmtId="0" fontId="3" fillId="0" borderId="0" xfId="1" applyFont="1"/>
    <xf numFmtId="0" fontId="5" fillId="0" borderId="0" xfId="1" applyFont="1"/>
    <xf numFmtId="0" fontId="6" fillId="0" borderId="0" xfId="1" applyFont="1"/>
    <xf numFmtId="0" fontId="7" fillId="0" borderId="0" xfId="1" applyFont="1"/>
    <xf numFmtId="0" fontId="8" fillId="0" borderId="0" xfId="1" applyFont="1"/>
    <xf numFmtId="0" fontId="9" fillId="0" borderId="0" xfId="1" applyFont="1" applyAlignment="1">
      <alignment horizontal="right" vertical="center"/>
    </xf>
    <xf numFmtId="0" fontId="9" fillId="0" borderId="0" xfId="1" applyFont="1" applyBorder="1" applyAlignment="1">
      <alignment vertical="center"/>
    </xf>
    <xf numFmtId="0" fontId="9" fillId="0" borderId="0" xfId="1" applyFont="1" applyBorder="1" applyAlignment="1">
      <alignment horizontal="center" vertical="center"/>
    </xf>
    <xf numFmtId="0" fontId="1" fillId="0" borderId="0" xfId="1" applyBorder="1"/>
    <xf numFmtId="0" fontId="10" fillId="0" borderId="0" xfId="1" applyFont="1" applyBorder="1" applyAlignment="1">
      <alignment horizontal="center" vertical="center" shrinkToFit="1"/>
    </xf>
    <xf numFmtId="0" fontId="9" fillId="0" borderId="0" xfId="1" applyFont="1" applyBorder="1" applyAlignment="1">
      <alignment vertical="center" textRotation="255"/>
    </xf>
    <xf numFmtId="0" fontId="11" fillId="0" borderId="0" xfId="1" applyFont="1" applyBorder="1" applyAlignment="1">
      <alignment vertical="center" shrinkToFit="1"/>
    </xf>
    <xf numFmtId="176" fontId="12" fillId="0" borderId="0" xfId="1" applyNumberFormat="1" applyFont="1" applyBorder="1" applyAlignment="1">
      <alignment vertical="center"/>
    </xf>
    <xf numFmtId="0" fontId="13" fillId="0" borderId="0" xfId="1" applyFont="1" applyAlignment="1">
      <alignment wrapText="1"/>
    </xf>
    <xf numFmtId="176" fontId="1" fillId="0" borderId="0" xfId="1" applyNumberFormat="1"/>
    <xf numFmtId="0" fontId="14" fillId="0" borderId="0" xfId="1" applyFont="1" applyBorder="1"/>
    <xf numFmtId="176" fontId="14" fillId="0" borderId="0" xfId="1" applyNumberFormat="1" applyFont="1" applyBorder="1"/>
    <xf numFmtId="0" fontId="10" fillId="0" borderId="5" xfId="1" applyFont="1" applyBorder="1" applyAlignment="1">
      <alignment horizontal="center" vertical="center"/>
    </xf>
    <xf numFmtId="0" fontId="10" fillId="0" borderId="6" xfId="1" applyFont="1" applyBorder="1" applyAlignment="1">
      <alignment horizontal="center" vertical="center"/>
    </xf>
    <xf numFmtId="0" fontId="10" fillId="0" borderId="7" xfId="1" applyFont="1" applyBorder="1" applyAlignment="1">
      <alignment horizontal="center" vertical="center"/>
    </xf>
    <xf numFmtId="176" fontId="12" fillId="0" borderId="12" xfId="1" applyNumberFormat="1" applyFont="1" applyBorder="1" applyAlignment="1">
      <alignment vertical="center"/>
    </xf>
    <xf numFmtId="176" fontId="12" fillId="0" borderId="13" xfId="1" applyNumberFormat="1" applyFont="1" applyBorder="1" applyAlignment="1">
      <alignment vertical="center"/>
    </xf>
    <xf numFmtId="176" fontId="12" fillId="0" borderId="14" xfId="1" applyNumberFormat="1" applyFont="1" applyBorder="1" applyAlignment="1">
      <alignment vertical="center"/>
    </xf>
    <xf numFmtId="0" fontId="11" fillId="0" borderId="9" xfId="1" applyFont="1" applyBorder="1" applyAlignment="1">
      <alignment horizontal="left" vertical="center" shrinkToFit="1"/>
    </xf>
    <xf numFmtId="176" fontId="12" fillId="0" borderId="20" xfId="1" applyNumberFormat="1" applyFont="1" applyBorder="1" applyAlignment="1">
      <alignment vertical="center"/>
    </xf>
    <xf numFmtId="176" fontId="12" fillId="0" borderId="21" xfId="1" applyNumberFormat="1" applyFont="1" applyBorder="1" applyAlignment="1">
      <alignment vertical="center"/>
    </xf>
    <xf numFmtId="176" fontId="12" fillId="0" borderId="22" xfId="1" applyNumberFormat="1" applyFont="1" applyBorder="1" applyAlignment="1">
      <alignment vertical="center"/>
    </xf>
    <xf numFmtId="0" fontId="11" fillId="0" borderId="17" xfId="1" applyFont="1" applyBorder="1" applyAlignment="1">
      <alignment horizontal="left" vertical="center" shrinkToFit="1"/>
    </xf>
    <xf numFmtId="176" fontId="12" fillId="0" borderId="5" xfId="1" applyNumberFormat="1" applyFont="1" applyBorder="1" applyAlignment="1">
      <alignment vertical="center"/>
    </xf>
    <xf numFmtId="176" fontId="12" fillId="0" borderId="6" xfId="1" applyNumberFormat="1" applyFont="1" applyBorder="1" applyAlignment="1">
      <alignment vertical="center"/>
    </xf>
    <xf numFmtId="176" fontId="12" fillId="0" borderId="7" xfId="1" applyNumberFormat="1" applyFont="1" applyBorder="1" applyAlignment="1">
      <alignment vertical="center"/>
    </xf>
    <xf numFmtId="0" fontId="11" fillId="0" borderId="25" xfId="1" applyFont="1" applyBorder="1" applyAlignment="1">
      <alignment horizontal="left" vertical="center" shrinkToFit="1"/>
    </xf>
    <xf numFmtId="0" fontId="1" fillId="0" borderId="0" xfId="1" applyAlignment="1">
      <alignment horizontal="left"/>
    </xf>
    <xf numFmtId="0" fontId="14" fillId="0" borderId="0" xfId="1" applyFont="1" applyAlignment="1">
      <alignment horizontal="right"/>
    </xf>
    <xf numFmtId="0" fontId="11" fillId="0" borderId="0" xfId="1" applyFont="1" applyAlignment="1">
      <alignment horizontal="right"/>
    </xf>
    <xf numFmtId="0" fontId="1" fillId="0" borderId="0" xfId="1" applyAlignment="1">
      <alignment vertical="center"/>
    </xf>
    <xf numFmtId="0" fontId="15" fillId="0" borderId="0" xfId="1" applyFont="1" applyBorder="1" applyAlignment="1">
      <alignment shrinkToFit="1"/>
    </xf>
    <xf numFmtId="49" fontId="14" fillId="0" borderId="0" xfId="1" applyNumberFormat="1" applyFont="1" applyBorder="1" applyAlignment="1">
      <alignment vertical="top" wrapText="1"/>
    </xf>
    <xf numFmtId="177" fontId="15" fillId="0" borderId="0" xfId="1" applyNumberFormat="1" applyFont="1" applyBorder="1" applyAlignment="1">
      <alignment vertical="top" shrinkToFit="1"/>
    </xf>
    <xf numFmtId="0" fontId="16" fillId="0" borderId="0" xfId="1" applyFont="1"/>
    <xf numFmtId="0" fontId="9" fillId="0" borderId="15" xfId="1" applyFont="1" applyBorder="1" applyAlignment="1">
      <alignment vertical="center" textRotation="255"/>
    </xf>
    <xf numFmtId="0" fontId="1" fillId="0" borderId="23" xfId="1" applyBorder="1" applyAlignment="1"/>
    <xf numFmtId="0" fontId="1" fillId="0" borderId="28" xfId="1" applyBorder="1" applyAlignment="1"/>
    <xf numFmtId="0" fontId="1" fillId="0" borderId="0" xfId="1" applyAlignment="1">
      <alignment wrapText="1"/>
    </xf>
    <xf numFmtId="0" fontId="14" fillId="0" borderId="0" xfId="1" applyFont="1" applyBorder="1" applyAlignment="1">
      <alignment horizontal="left" vertical="top" wrapText="1"/>
    </xf>
    <xf numFmtId="0" fontId="15" fillId="0" borderId="1" xfId="1" applyFont="1" applyBorder="1" applyAlignment="1">
      <alignment horizontal="center" vertical="center" shrinkToFit="1"/>
    </xf>
    <xf numFmtId="49" fontId="14" fillId="0" borderId="1" xfId="1" applyNumberFormat="1" applyFont="1" applyBorder="1" applyAlignment="1">
      <alignment horizontal="left" vertical="top" wrapText="1"/>
    </xf>
    <xf numFmtId="0" fontId="15" fillId="0" borderId="1" xfId="1" applyFont="1" applyBorder="1" applyAlignment="1">
      <alignment horizontal="center" vertical="center" wrapText="1" shrinkToFit="1"/>
    </xf>
    <xf numFmtId="49" fontId="14" fillId="0" borderId="1" xfId="1" applyNumberFormat="1" applyFont="1" applyBorder="1" applyAlignment="1" applyProtection="1">
      <alignment horizontal="left" vertical="top" wrapText="1"/>
      <protection locked="0"/>
    </xf>
    <xf numFmtId="0" fontId="13" fillId="0" borderId="0" xfId="1" applyFont="1" applyAlignment="1">
      <alignment horizontal="left" vertical="top"/>
    </xf>
    <xf numFmtId="0" fontId="15" fillId="0" borderId="1" xfId="1" applyFont="1" applyBorder="1" applyAlignment="1">
      <alignment horizontal="center" vertical="center"/>
    </xf>
    <xf numFmtId="0" fontId="9" fillId="0" borderId="8" xfId="1" applyFont="1" applyBorder="1" applyAlignment="1">
      <alignment horizontal="center" vertical="center" textRotation="255"/>
    </xf>
    <xf numFmtId="0" fontId="9" fillId="0" borderId="16" xfId="1" applyFont="1" applyBorder="1" applyAlignment="1">
      <alignment horizontal="center" vertical="center" textRotation="255"/>
    </xf>
    <xf numFmtId="0" fontId="9" fillId="0" borderId="24" xfId="1" applyFont="1" applyBorder="1" applyAlignment="1">
      <alignment horizontal="center" vertical="center" textRotation="255"/>
    </xf>
    <xf numFmtId="0" fontId="11" fillId="0" borderId="9" xfId="1" applyFont="1" applyBorder="1" applyAlignment="1">
      <alignment vertical="center" shrinkToFit="1"/>
    </xf>
    <xf numFmtId="0" fontId="11" fillId="0" borderId="10" xfId="1" applyFont="1" applyBorder="1" applyAlignment="1">
      <alignment vertical="center" shrinkToFit="1"/>
    </xf>
    <xf numFmtId="0" fontId="11" fillId="0" borderId="11" xfId="1" applyFont="1" applyBorder="1" applyAlignment="1">
      <alignment vertical="center" shrinkToFit="1"/>
    </xf>
    <xf numFmtId="0" fontId="11" fillId="0" borderId="17" xfId="1" applyFont="1" applyBorder="1" applyAlignment="1">
      <alignment vertical="center" shrinkToFit="1"/>
    </xf>
    <xf numFmtId="0" fontId="11" fillId="0" borderId="18" xfId="1" applyFont="1" applyBorder="1" applyAlignment="1">
      <alignment vertical="center" shrinkToFit="1"/>
    </xf>
    <xf numFmtId="0" fontId="11" fillId="0" borderId="19" xfId="1" applyFont="1" applyBorder="1" applyAlignment="1">
      <alignment vertical="center" shrinkToFit="1"/>
    </xf>
    <xf numFmtId="0" fontId="11" fillId="0" borderId="25" xfId="1" applyFont="1" applyBorder="1" applyAlignment="1">
      <alignment vertical="center" shrinkToFit="1"/>
    </xf>
    <xf numFmtId="0" fontId="11" fillId="0" borderId="26" xfId="1" applyFont="1" applyBorder="1" applyAlignment="1">
      <alignment vertical="center" shrinkToFit="1"/>
    </xf>
    <xf numFmtId="0" fontId="11" fillId="0" borderId="27" xfId="1" applyFont="1" applyBorder="1" applyAlignment="1">
      <alignment vertical="center" shrinkToFit="1"/>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11" fillId="0" borderId="9" xfId="1" applyFont="1" applyBorder="1" applyAlignment="1">
      <alignment horizontal="left" vertical="center" shrinkToFit="1"/>
    </xf>
    <xf numFmtId="0" fontId="11" fillId="0" borderId="10" xfId="1" applyFont="1" applyBorder="1" applyAlignment="1">
      <alignment horizontal="left" vertical="center" shrinkToFit="1"/>
    </xf>
    <xf numFmtId="0" fontId="11" fillId="0" borderId="11" xfId="1" applyFont="1" applyBorder="1" applyAlignment="1">
      <alignment horizontal="left" vertical="center" shrinkToFit="1"/>
    </xf>
    <xf numFmtId="0" fontId="9" fillId="0" borderId="15" xfId="1" applyFont="1" applyBorder="1" applyAlignment="1">
      <alignment horizontal="center" vertical="center" textRotation="255"/>
    </xf>
    <xf numFmtId="0" fontId="9" fillId="0" borderId="23" xfId="1" applyFont="1" applyBorder="1" applyAlignment="1">
      <alignment horizontal="center" vertical="center" textRotation="255"/>
    </xf>
    <xf numFmtId="0" fontId="9" fillId="0" borderId="28" xfId="1" applyFont="1" applyBorder="1" applyAlignment="1">
      <alignment horizontal="center" vertical="center" textRotation="255"/>
    </xf>
    <xf numFmtId="0" fontId="13" fillId="0" borderId="0" xfId="1" applyFont="1" applyAlignment="1">
      <alignment horizontal="left" vertical="top" wrapText="1"/>
    </xf>
    <xf numFmtId="49" fontId="14" fillId="0" borderId="1" xfId="0" applyNumberFormat="1" applyFont="1" applyBorder="1" applyAlignment="1" applyProtection="1">
      <alignment horizontal="left" vertical="top" wrapText="1"/>
      <protection locked="0"/>
    </xf>
    <xf numFmtId="0" fontId="14" fillId="0" borderId="29" xfId="1" applyFont="1" applyBorder="1" applyAlignment="1">
      <alignment horizontal="left" vertical="top" wrapText="1"/>
    </xf>
    <xf numFmtId="0" fontId="14" fillId="0" borderId="30" xfId="1" applyFont="1" applyBorder="1" applyAlignment="1">
      <alignment horizontal="left" vertical="top" wrapText="1"/>
    </xf>
    <xf numFmtId="0" fontId="14" fillId="0" borderId="31" xfId="1" applyFont="1" applyBorder="1" applyAlignment="1">
      <alignment horizontal="left" vertical="top" wrapText="1"/>
    </xf>
    <xf numFmtId="0" fontId="14" fillId="0" borderId="32" xfId="1" applyFont="1" applyBorder="1" applyAlignment="1">
      <alignment horizontal="left" vertical="top" wrapText="1"/>
    </xf>
    <xf numFmtId="0" fontId="14" fillId="0" borderId="33" xfId="1" applyFont="1" applyBorder="1" applyAlignment="1">
      <alignment horizontal="left" vertical="top" wrapText="1"/>
    </xf>
    <xf numFmtId="0" fontId="18" fillId="0" borderId="29" xfId="1" applyFont="1" applyBorder="1" applyAlignment="1">
      <alignment horizontal="left" vertical="top" wrapText="1"/>
    </xf>
    <xf numFmtId="0" fontId="15" fillId="0" borderId="32" xfId="1" applyFont="1" applyBorder="1" applyAlignment="1">
      <alignment horizontal="left" vertical="top" wrapText="1"/>
    </xf>
    <xf numFmtId="0" fontId="1" fillId="0" borderId="32" xfId="1" applyBorder="1" applyAlignment="1">
      <alignment horizontal="left" vertical="top" wrapText="1"/>
    </xf>
    <xf numFmtId="0" fontId="1" fillId="0" borderId="33" xfId="1" applyBorder="1" applyAlignment="1">
      <alignment horizontal="left" vertical="top" wrapText="1"/>
    </xf>
    <xf numFmtId="0" fontId="15" fillId="0" borderId="29" xfId="1" applyFont="1" applyBorder="1" applyAlignment="1">
      <alignment horizontal="center" vertical="center"/>
    </xf>
    <xf numFmtId="0" fontId="15" fillId="0" borderId="30" xfId="1" applyFont="1" applyBorder="1" applyAlignment="1">
      <alignment horizontal="center" vertical="center"/>
    </xf>
    <xf numFmtId="0" fontId="15" fillId="0" borderId="31" xfId="1" applyFont="1" applyBorder="1" applyAlignment="1">
      <alignment horizontal="center" vertical="center"/>
    </xf>
    <xf numFmtId="0" fontId="15" fillId="0" borderId="32" xfId="1" applyFont="1" applyBorder="1" applyAlignment="1">
      <alignment horizontal="center" vertical="center"/>
    </xf>
    <xf numFmtId="0" fontId="15" fillId="0" borderId="33" xfId="1"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小学校6年国語!$W$99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小学校6年国語!$V$100:$V$120</c:f>
              <c:strCache>
                <c:ptCount val="8"/>
                <c:pt idx="0">
                  <c:v>言葉の特徴や
使い方に関する事項</c:v>
                </c:pt>
                <c:pt idx="1">
                  <c:v>情報の扱い方
に関する事項</c:v>
                </c:pt>
                <c:pt idx="2">
                  <c:v>我が国の言語文化
に関する事項</c:v>
                </c:pt>
                <c:pt idx="3">
                  <c:v>話すこと・聞くこと</c:v>
                </c:pt>
                <c:pt idx="4">
                  <c:v>書くこと</c:v>
                </c:pt>
                <c:pt idx="5">
                  <c:v>読むこと</c:v>
                </c:pt>
                <c:pt idx="6">
                  <c:v>知識・技能</c:v>
                </c:pt>
                <c:pt idx="7">
                  <c:v>思考・判断・表現</c:v>
                </c:pt>
              </c:strCache>
            </c:strRef>
          </c:cat>
          <c:val>
            <c:numRef>
              <c:f>小学校6年国語!$W$100:$W$120</c:f>
              <c:numCache>
                <c:formatCode>0.0_ </c:formatCode>
                <c:ptCount val="8"/>
                <c:pt idx="0">
                  <c:v>75.401069518716568</c:v>
                </c:pt>
                <c:pt idx="1">
                  <c:v>39.705882352941174</c:v>
                </c:pt>
                <c:pt idx="2">
                  <c:v>61.764705882352935</c:v>
                </c:pt>
                <c:pt idx="3">
                  <c:v>67.64705882352942</c:v>
                </c:pt>
                <c:pt idx="4">
                  <c:v>69.607843137254903</c:v>
                </c:pt>
                <c:pt idx="5">
                  <c:v>62.254901960784309</c:v>
                </c:pt>
                <c:pt idx="6">
                  <c:v>69.327731092436963</c:v>
                </c:pt>
                <c:pt idx="7">
                  <c:v>66.274509803921561</c:v>
                </c:pt>
              </c:numCache>
            </c:numRef>
          </c:val>
          <c:extLst>
            <c:ext xmlns:c16="http://schemas.microsoft.com/office/drawing/2014/chart" uri="{C3380CC4-5D6E-409C-BE32-E72D297353CC}">
              <c16:uniqueId val="{00000000-6E23-42B2-9761-B3F96AD8E1BB}"/>
            </c:ext>
          </c:extLst>
        </c:ser>
        <c:ser>
          <c:idx val="1"/>
          <c:order val="1"/>
          <c:tx>
            <c:strRef>
              <c:f>小学校6年国語!$X$99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小学校6年国語!$V$100:$V$120</c:f>
              <c:strCache>
                <c:ptCount val="8"/>
                <c:pt idx="0">
                  <c:v>言葉の特徴や
使い方に関する事項</c:v>
                </c:pt>
                <c:pt idx="1">
                  <c:v>情報の扱い方
に関する事項</c:v>
                </c:pt>
                <c:pt idx="2">
                  <c:v>我が国の言語文化
に関する事項</c:v>
                </c:pt>
                <c:pt idx="3">
                  <c:v>話すこと・聞くこと</c:v>
                </c:pt>
                <c:pt idx="4">
                  <c:v>書くこと</c:v>
                </c:pt>
                <c:pt idx="5">
                  <c:v>読むこと</c:v>
                </c:pt>
                <c:pt idx="6">
                  <c:v>知識・技能</c:v>
                </c:pt>
                <c:pt idx="7">
                  <c:v>思考・判断・表現</c:v>
                </c:pt>
              </c:strCache>
            </c:strRef>
          </c:cat>
          <c:val>
            <c:numRef>
              <c:f>小学校6年国語!$X$100:$X$120</c:f>
              <c:numCache>
                <c:formatCode>0.0_ </c:formatCode>
                <c:ptCount val="8"/>
                <c:pt idx="0">
                  <c:v>74.303386486930791</c:v>
                </c:pt>
                <c:pt idx="1">
                  <c:v>50.858951175406872</c:v>
                </c:pt>
                <c:pt idx="2">
                  <c:v>62.432188065099453</c:v>
                </c:pt>
                <c:pt idx="3">
                  <c:v>69.89150090415913</c:v>
                </c:pt>
                <c:pt idx="4">
                  <c:v>66.387884267631094</c:v>
                </c:pt>
                <c:pt idx="5">
                  <c:v>72.317661241711875</c:v>
                </c:pt>
                <c:pt idx="6">
                  <c:v>70.106238698010856</c:v>
                </c:pt>
                <c:pt idx="7">
                  <c:v>69.460518384569014</c:v>
                </c:pt>
              </c:numCache>
            </c:numRef>
          </c:val>
          <c:extLst>
            <c:ext xmlns:c16="http://schemas.microsoft.com/office/drawing/2014/chart" uri="{C3380CC4-5D6E-409C-BE32-E72D297353CC}">
              <c16:uniqueId val="{00000001-6E23-42B2-9761-B3F96AD8E1BB}"/>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小学校6年社会!$W$99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小学校6年社会!$V$100:$V$120</c:f>
              <c:strCache>
                <c:ptCount val="8"/>
                <c:pt idx="0">
                  <c:v>国土の自然環境
などの様子</c:v>
                </c:pt>
                <c:pt idx="1">
                  <c:v>農業や水産業</c:v>
                </c:pt>
                <c:pt idx="2">
                  <c:v>工業生産</c:v>
                </c:pt>
                <c:pt idx="3">
                  <c:v>産業と情報の関わり</c:v>
                </c:pt>
                <c:pt idx="4">
                  <c:v>日本の政治</c:v>
                </c:pt>
                <c:pt idx="5">
                  <c:v>日本の歴史</c:v>
                </c:pt>
                <c:pt idx="6">
                  <c:v>知識・技能</c:v>
                </c:pt>
                <c:pt idx="7">
                  <c:v>思考・判断・表現</c:v>
                </c:pt>
              </c:strCache>
            </c:strRef>
          </c:cat>
          <c:val>
            <c:numRef>
              <c:f>小学校6年社会!$W$100:$W$120</c:f>
              <c:numCache>
                <c:formatCode>0.0_ </c:formatCode>
                <c:ptCount val="8"/>
                <c:pt idx="0">
                  <c:v>65.882352941176464</c:v>
                </c:pt>
                <c:pt idx="1">
                  <c:v>64.705882352941174</c:v>
                </c:pt>
                <c:pt idx="2">
                  <c:v>51.96078431372549</c:v>
                </c:pt>
                <c:pt idx="3">
                  <c:v>76.470588235294116</c:v>
                </c:pt>
                <c:pt idx="4">
                  <c:v>51.470588235294123</c:v>
                </c:pt>
                <c:pt idx="5">
                  <c:v>62.867647058823529</c:v>
                </c:pt>
                <c:pt idx="6">
                  <c:v>58.123249299719888</c:v>
                </c:pt>
                <c:pt idx="7">
                  <c:v>80.14705882352942</c:v>
                </c:pt>
              </c:numCache>
            </c:numRef>
          </c:val>
          <c:extLst>
            <c:ext xmlns:c16="http://schemas.microsoft.com/office/drawing/2014/chart" uri="{C3380CC4-5D6E-409C-BE32-E72D297353CC}">
              <c16:uniqueId val="{00000000-7F4F-404C-8D18-7FBC97BEFFEB}"/>
            </c:ext>
          </c:extLst>
        </c:ser>
        <c:ser>
          <c:idx val="1"/>
          <c:order val="1"/>
          <c:tx>
            <c:strRef>
              <c:f>小学校6年社会!$X$99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小学校6年社会!$V$100:$V$120</c:f>
              <c:strCache>
                <c:ptCount val="8"/>
                <c:pt idx="0">
                  <c:v>国土の自然環境
などの様子</c:v>
                </c:pt>
                <c:pt idx="1">
                  <c:v>農業や水産業</c:v>
                </c:pt>
                <c:pt idx="2">
                  <c:v>工業生産</c:v>
                </c:pt>
                <c:pt idx="3">
                  <c:v>産業と情報の関わり</c:v>
                </c:pt>
                <c:pt idx="4">
                  <c:v>日本の政治</c:v>
                </c:pt>
                <c:pt idx="5">
                  <c:v>日本の歴史</c:v>
                </c:pt>
                <c:pt idx="6">
                  <c:v>知識・技能</c:v>
                </c:pt>
                <c:pt idx="7">
                  <c:v>思考・判断・表現</c:v>
                </c:pt>
              </c:strCache>
            </c:strRef>
          </c:cat>
          <c:val>
            <c:numRef>
              <c:f>小学校6年社会!$X$100:$X$120</c:f>
              <c:numCache>
                <c:formatCode>0.0_ </c:formatCode>
                <c:ptCount val="8"/>
                <c:pt idx="0">
                  <c:v>78.856371004052221</c:v>
                </c:pt>
                <c:pt idx="1">
                  <c:v>76.069338135974789</c:v>
                </c:pt>
                <c:pt idx="2">
                  <c:v>62.937115413477422</c:v>
                </c:pt>
                <c:pt idx="3">
                  <c:v>77.555155335434478</c:v>
                </c:pt>
                <c:pt idx="4">
                  <c:v>75.028140477262482</c:v>
                </c:pt>
                <c:pt idx="5">
                  <c:v>73.066749212066625</c:v>
                </c:pt>
                <c:pt idx="6">
                  <c:v>72.950837246199697</c:v>
                </c:pt>
                <c:pt idx="7">
                  <c:v>79.772624943719038</c:v>
                </c:pt>
              </c:numCache>
            </c:numRef>
          </c:val>
          <c:extLst>
            <c:ext xmlns:c16="http://schemas.microsoft.com/office/drawing/2014/chart" uri="{C3380CC4-5D6E-409C-BE32-E72D297353CC}">
              <c16:uniqueId val="{00000001-7F4F-404C-8D18-7FBC97BEFFEB}"/>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小学校6年算数!$W$99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小学校6年算数!$V$100:$V$120</c:f>
              <c:strCache>
                <c:ptCount val="6"/>
                <c:pt idx="0">
                  <c:v>数と計算</c:v>
                </c:pt>
                <c:pt idx="1">
                  <c:v>図形</c:v>
                </c:pt>
                <c:pt idx="2">
                  <c:v>変化と関係</c:v>
                </c:pt>
                <c:pt idx="3">
                  <c:v>データの活用</c:v>
                </c:pt>
                <c:pt idx="4">
                  <c:v>知識・技能</c:v>
                </c:pt>
                <c:pt idx="5">
                  <c:v>思考・判断・表現</c:v>
                </c:pt>
              </c:strCache>
            </c:strRef>
          </c:cat>
          <c:val>
            <c:numRef>
              <c:f>小学校6年算数!$W$100:$W$120</c:f>
              <c:numCache>
                <c:formatCode>0.0_ </c:formatCode>
                <c:ptCount val="6"/>
                <c:pt idx="0">
                  <c:v>72.624434389140262</c:v>
                </c:pt>
                <c:pt idx="1">
                  <c:v>75.367647058823536</c:v>
                </c:pt>
                <c:pt idx="2">
                  <c:v>73.529411764705884</c:v>
                </c:pt>
                <c:pt idx="3">
                  <c:v>68.137254901960787</c:v>
                </c:pt>
                <c:pt idx="4">
                  <c:v>76.610644257703086</c:v>
                </c:pt>
                <c:pt idx="5">
                  <c:v>63.071895424836605</c:v>
                </c:pt>
              </c:numCache>
            </c:numRef>
          </c:val>
          <c:extLst>
            <c:ext xmlns:c16="http://schemas.microsoft.com/office/drawing/2014/chart" uri="{C3380CC4-5D6E-409C-BE32-E72D297353CC}">
              <c16:uniqueId val="{00000000-3684-4AB2-8B7F-06BD5988E4E5}"/>
            </c:ext>
          </c:extLst>
        </c:ser>
        <c:ser>
          <c:idx val="1"/>
          <c:order val="1"/>
          <c:tx>
            <c:strRef>
              <c:f>小学校6年算数!$X$99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小学校6年算数!$V$100:$V$120</c:f>
              <c:strCache>
                <c:ptCount val="6"/>
                <c:pt idx="0">
                  <c:v>数と計算</c:v>
                </c:pt>
                <c:pt idx="1">
                  <c:v>図形</c:v>
                </c:pt>
                <c:pt idx="2">
                  <c:v>変化と関係</c:v>
                </c:pt>
                <c:pt idx="3">
                  <c:v>データの活用</c:v>
                </c:pt>
                <c:pt idx="4">
                  <c:v>知識・技能</c:v>
                </c:pt>
                <c:pt idx="5">
                  <c:v>思考・判断・表現</c:v>
                </c:pt>
              </c:strCache>
            </c:strRef>
          </c:cat>
          <c:val>
            <c:numRef>
              <c:f>小学校6年算数!$X$100:$X$120</c:f>
              <c:numCache>
                <c:formatCode>0.0_ </c:formatCode>
                <c:ptCount val="6"/>
                <c:pt idx="0">
                  <c:v>72.582578929992536</c:v>
                </c:pt>
                <c:pt idx="1">
                  <c:v>75.666365484526764</c:v>
                </c:pt>
                <c:pt idx="2">
                  <c:v>73.616444544838487</c:v>
                </c:pt>
                <c:pt idx="3">
                  <c:v>69.204126195316618</c:v>
                </c:pt>
                <c:pt idx="4">
                  <c:v>75.533253735196354</c:v>
                </c:pt>
                <c:pt idx="5">
                  <c:v>66.53113470371207</c:v>
                </c:pt>
              </c:numCache>
            </c:numRef>
          </c:val>
          <c:extLst>
            <c:ext xmlns:c16="http://schemas.microsoft.com/office/drawing/2014/chart" uri="{C3380CC4-5D6E-409C-BE32-E72D297353CC}">
              <c16:uniqueId val="{00000001-3684-4AB2-8B7F-06BD5988E4E5}"/>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374176249551539"/>
          <c:y val="0.11243427904845228"/>
          <c:w val="0.43485312537371673"/>
          <c:h val="0.71957838603507884"/>
        </c:manualLayout>
      </c:layout>
      <c:radarChart>
        <c:radarStyle val="marker"/>
        <c:varyColors val="0"/>
        <c:ser>
          <c:idx val="0"/>
          <c:order val="0"/>
          <c:tx>
            <c:strRef>
              <c:f>小学校6年理科!$W$99</c:f>
              <c:strCache>
                <c:ptCount val="1"/>
                <c:pt idx="0">
                  <c:v>本校</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小学校6年理科!$V$100:$V$120</c:f>
              <c:strCache>
                <c:ptCount val="4"/>
                <c:pt idx="0">
                  <c:v>物質・エネルギー</c:v>
                </c:pt>
                <c:pt idx="1">
                  <c:v>生命・地球</c:v>
                </c:pt>
                <c:pt idx="2">
                  <c:v>知識・技能</c:v>
                </c:pt>
                <c:pt idx="3">
                  <c:v>思考・判断・表現</c:v>
                </c:pt>
              </c:strCache>
            </c:strRef>
          </c:cat>
          <c:val>
            <c:numRef>
              <c:f>小学校6年理科!$W$100:$W$120</c:f>
              <c:numCache>
                <c:formatCode>0.0_ </c:formatCode>
                <c:ptCount val="4"/>
                <c:pt idx="0">
                  <c:v>63.574660633484157</c:v>
                </c:pt>
                <c:pt idx="1">
                  <c:v>64.705882352941174</c:v>
                </c:pt>
                <c:pt idx="2">
                  <c:v>68.69747899159664</c:v>
                </c:pt>
                <c:pt idx="3">
                  <c:v>60</c:v>
                </c:pt>
              </c:numCache>
            </c:numRef>
          </c:val>
          <c:extLst>
            <c:ext xmlns:c16="http://schemas.microsoft.com/office/drawing/2014/chart" uri="{C3380CC4-5D6E-409C-BE32-E72D297353CC}">
              <c16:uniqueId val="{00000000-9382-4C91-8350-7D9760148C81}"/>
            </c:ext>
          </c:extLst>
        </c:ser>
        <c:ser>
          <c:idx val="1"/>
          <c:order val="1"/>
          <c:tx>
            <c:strRef>
              <c:f>小学校6年理科!$X$99</c:f>
              <c:strCache>
                <c:ptCount val="1"/>
                <c:pt idx="0">
                  <c:v>市</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小学校6年理科!$V$100:$V$120</c:f>
              <c:strCache>
                <c:ptCount val="4"/>
                <c:pt idx="0">
                  <c:v>物質・エネルギー</c:v>
                </c:pt>
                <c:pt idx="1">
                  <c:v>生命・地球</c:v>
                </c:pt>
                <c:pt idx="2">
                  <c:v>知識・技能</c:v>
                </c:pt>
                <c:pt idx="3">
                  <c:v>思考・判断・表現</c:v>
                </c:pt>
              </c:strCache>
            </c:strRef>
          </c:cat>
          <c:val>
            <c:numRef>
              <c:f>小学校6年理科!$X$100:$X$120</c:f>
              <c:numCache>
                <c:formatCode>0.0_ </c:formatCode>
                <c:ptCount val="4"/>
                <c:pt idx="0">
                  <c:v>69.341599418141527</c:v>
                </c:pt>
                <c:pt idx="1">
                  <c:v>74.697489869428182</c:v>
                </c:pt>
                <c:pt idx="2">
                  <c:v>76.202804399562623</c:v>
                </c:pt>
                <c:pt idx="3">
                  <c:v>68.650757916854275</c:v>
                </c:pt>
              </c:numCache>
            </c:numRef>
          </c:val>
          <c:extLst>
            <c:ext xmlns:c16="http://schemas.microsoft.com/office/drawing/2014/chart" uri="{C3380CC4-5D6E-409C-BE32-E72D297353CC}">
              <c16:uniqueId val="{00000001-9382-4C91-8350-7D9760148C81}"/>
            </c:ext>
          </c:extLst>
        </c:ser>
        <c:dLbls>
          <c:showLegendKey val="0"/>
          <c:showVal val="0"/>
          <c:showCatName val="0"/>
          <c:showSerName val="0"/>
          <c:showPercent val="0"/>
          <c:showBubbleSize val="0"/>
        </c:dLbls>
        <c:axId val="113194496"/>
        <c:axId val="113196416"/>
      </c:radarChart>
      <c:catAx>
        <c:axId val="113194496"/>
        <c:scaling>
          <c:orientation val="minMax"/>
        </c:scaling>
        <c:delete val="0"/>
        <c:axPos val="b"/>
        <c:majorGridlines/>
        <c:numFmt formatCode="General" sourceLinked="1"/>
        <c:majorTickMark val="out"/>
        <c:minorTickMark val="none"/>
        <c:tickLblPos val="nextTo"/>
        <c:txPr>
          <a:bodyPr rot="0" vert="horz"/>
          <a:lstStyle/>
          <a:p>
            <a:pPr>
              <a:defRPr sz="600" b="0" i="0" u="none" strike="noStrike" baseline="0">
                <a:solidFill>
                  <a:srgbClr val="000000"/>
                </a:solidFill>
                <a:latin typeface="ＭＳ Ｐゴシック"/>
                <a:ea typeface="ＭＳ Ｐゴシック"/>
                <a:cs typeface="ＭＳ Ｐゴシック"/>
              </a:defRPr>
            </a:pPr>
            <a:endParaRPr lang="ja-JP"/>
          </a:p>
        </c:txPr>
        <c:crossAx val="113196416"/>
        <c:crosses val="autoZero"/>
        <c:auto val="0"/>
        <c:lblAlgn val="ctr"/>
        <c:lblOffset val="100"/>
        <c:noMultiLvlLbl val="0"/>
      </c:catAx>
      <c:valAx>
        <c:axId val="113196416"/>
        <c:scaling>
          <c:orientation val="minMax"/>
          <c:max val="100"/>
          <c:min val="0"/>
        </c:scaling>
        <c:delete val="0"/>
        <c:axPos val="l"/>
        <c:majorGridlines>
          <c:spPr>
            <a:ln w="3175">
              <a:solidFill>
                <a:srgbClr val="000000"/>
              </a:solidFill>
              <a:prstDash val="solid"/>
            </a:ln>
          </c:spPr>
        </c:majorGridlines>
        <c:numFmt formatCode="0_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13194496"/>
        <c:crosses val="autoZero"/>
        <c:crossBetween val="between"/>
        <c:majorUnit val="20"/>
        <c:minorUnit val="20"/>
      </c:valAx>
      <c:spPr>
        <a:noFill/>
        <a:ln w="25400">
          <a:noFill/>
        </a:ln>
      </c:spPr>
    </c:plotArea>
    <c:legend>
      <c:legendPos val="r"/>
      <c:layout>
        <c:manualLayout>
          <c:xMode val="edge"/>
          <c:yMode val="edge"/>
          <c:x val="0.29976089384951538"/>
          <c:y val="0.91667021899111401"/>
          <c:w val="0.47961743015922453"/>
          <c:h val="6.7460578886791939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noFill/>
    <a:ln w="9525">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85725</xdr:colOff>
      <xdr:row>3</xdr:row>
      <xdr:rowOff>0</xdr:rowOff>
    </xdr:from>
    <xdr:to>
      <xdr:col>16</xdr:col>
      <xdr:colOff>0</xdr:colOff>
      <xdr:row>50</xdr:row>
      <xdr:rowOff>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Y142"/>
  <sheetViews>
    <sheetView view="pageBreakPreview" topLeftCell="A67" zoomScaleNormal="100" zoomScaleSheetLayoutView="100" workbookViewId="0">
      <selection activeCell="I68" sqref="I68:P68"/>
    </sheetView>
  </sheetViews>
  <sheetFormatPr defaultRowHeight="13.5" x14ac:dyDescent="0.15"/>
  <cols>
    <col min="1" max="2" width="3.875" style="1" customWidth="1"/>
    <col min="3" max="4" width="12.5" style="1" customWidth="1"/>
    <col min="5" max="6" width="7.5" style="1" customWidth="1"/>
    <col min="7" max="7" width="6.25" style="1" customWidth="1"/>
    <col min="8"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34</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5"/>
      <c r="B25" s="65"/>
      <c r="C25" s="65"/>
      <c r="D25" s="65"/>
      <c r="E25" s="66" t="s">
        <v>1</v>
      </c>
      <c r="F25" s="67"/>
      <c r="G25" s="68"/>
      <c r="U25" s="65"/>
      <c r="V25" s="65"/>
      <c r="W25" s="66" t="s">
        <v>1</v>
      </c>
      <c r="X25" s="67"/>
      <c r="Y25" s="68"/>
    </row>
    <row r="26" spans="1:25" x14ac:dyDescent="0.15">
      <c r="A26" s="65"/>
      <c r="B26" s="65"/>
      <c r="C26" s="65"/>
      <c r="D26" s="65"/>
      <c r="E26" s="19" t="s">
        <v>2</v>
      </c>
      <c r="F26" s="20" t="s">
        <v>3</v>
      </c>
      <c r="G26" s="21" t="s">
        <v>4</v>
      </c>
      <c r="U26" s="65"/>
      <c r="V26" s="65"/>
      <c r="W26" s="19" t="s">
        <v>2</v>
      </c>
      <c r="X26" s="20" t="s">
        <v>3</v>
      </c>
      <c r="Y26" s="21" t="s">
        <v>4</v>
      </c>
    </row>
    <row r="27" spans="1:25" hidden="1" x14ac:dyDescent="0.15">
      <c r="A27" s="53" t="s">
        <v>5</v>
      </c>
      <c r="B27" s="69" t="str">
        <f t="shared" ref="B27:B47" si="0">IF(V27&lt;&gt;"",V27,"")</f>
        <v>話し合いの内容を聞き取る</v>
      </c>
      <c r="C27" s="70"/>
      <c r="D27" s="71"/>
      <c r="E27" s="22">
        <f t="shared" ref="E27:G47" si="1">IF(W27&lt;&gt;"",W27,"")</f>
        <v>67.64705882352942</v>
      </c>
      <c r="F27" s="23">
        <f t="shared" si="1"/>
        <v>69.89150090415913</v>
      </c>
      <c r="G27" s="24">
        <f t="shared" si="1"/>
        <v>10</v>
      </c>
      <c r="U27" s="72" t="s">
        <v>5</v>
      </c>
      <c r="V27" s="25" t="str">
        <f t="shared" ref="V27:Y42" si="2">IF(V100&lt;&gt;"",V100,"")</f>
        <v>話し合いの内容を聞き取る</v>
      </c>
      <c r="W27" s="22">
        <f t="shared" si="2"/>
        <v>67.64705882352942</v>
      </c>
      <c r="X27" s="23">
        <f t="shared" si="2"/>
        <v>69.89150090415913</v>
      </c>
      <c r="Y27" s="24">
        <f t="shared" si="2"/>
        <v>10</v>
      </c>
    </row>
    <row r="28" spans="1:25" hidden="1" x14ac:dyDescent="0.15">
      <c r="A28" s="54"/>
      <c r="B28" s="59" t="str">
        <f t="shared" si="0"/>
        <v>漢字を読む</v>
      </c>
      <c r="C28" s="60"/>
      <c r="D28" s="61"/>
      <c r="E28" s="26">
        <f t="shared" si="1"/>
        <v>90.196078431372555</v>
      </c>
      <c r="F28" s="27">
        <f t="shared" si="1"/>
        <v>93.173598553345386</v>
      </c>
      <c r="G28" s="28">
        <f t="shared" si="1"/>
        <v>15</v>
      </c>
      <c r="U28" s="73"/>
      <c r="V28" s="29" t="str">
        <f t="shared" si="2"/>
        <v>漢字を読む</v>
      </c>
      <c r="W28" s="26">
        <f t="shared" si="2"/>
        <v>90.196078431372555</v>
      </c>
      <c r="X28" s="27">
        <f t="shared" si="2"/>
        <v>93.173598553345386</v>
      </c>
      <c r="Y28" s="28">
        <f t="shared" si="2"/>
        <v>15</v>
      </c>
    </row>
    <row r="29" spans="1:25" hidden="1" x14ac:dyDescent="0.15">
      <c r="A29" s="54"/>
      <c r="B29" s="59" t="str">
        <f t="shared" si="0"/>
        <v>漢字を書く</v>
      </c>
      <c r="C29" s="60"/>
      <c r="D29" s="61"/>
      <c r="E29" s="26">
        <f t="shared" si="1"/>
        <v>71.568627450980387</v>
      </c>
      <c r="F29" s="27">
        <f t="shared" si="1"/>
        <v>77.554249547920435</v>
      </c>
      <c r="G29" s="28">
        <f t="shared" si="1"/>
        <v>20</v>
      </c>
      <c r="U29" s="73"/>
      <c r="V29" s="29" t="str">
        <f t="shared" si="2"/>
        <v>漢字を書く</v>
      </c>
      <c r="W29" s="26">
        <f t="shared" si="2"/>
        <v>71.568627450980387</v>
      </c>
      <c r="X29" s="27">
        <f t="shared" si="2"/>
        <v>77.554249547920435</v>
      </c>
      <c r="Y29" s="28">
        <f t="shared" si="2"/>
        <v>20</v>
      </c>
    </row>
    <row r="30" spans="1:25" hidden="1" x14ac:dyDescent="0.15">
      <c r="A30" s="54"/>
      <c r="B30" s="59" t="str">
        <f t="shared" si="0"/>
        <v>言葉の学習</v>
      </c>
      <c r="C30" s="60"/>
      <c r="D30" s="61"/>
      <c r="E30" s="26">
        <f t="shared" si="1"/>
        <v>63.529411764705884</v>
      </c>
      <c r="F30" s="27">
        <f t="shared" si="1"/>
        <v>59.674502712477391</v>
      </c>
      <c r="G30" s="28">
        <f t="shared" si="1"/>
        <v>25</v>
      </c>
      <c r="U30" s="73"/>
      <c r="V30" s="29" t="str">
        <f t="shared" si="2"/>
        <v>言葉の学習</v>
      </c>
      <c r="W30" s="26">
        <f t="shared" si="2"/>
        <v>63.529411764705884</v>
      </c>
      <c r="X30" s="27">
        <f t="shared" si="2"/>
        <v>59.674502712477391</v>
      </c>
      <c r="Y30" s="28">
        <f t="shared" si="2"/>
        <v>25</v>
      </c>
    </row>
    <row r="31" spans="1:25" hidden="1" x14ac:dyDescent="0.15">
      <c r="A31" s="54"/>
      <c r="B31" s="59" t="str">
        <f t="shared" si="0"/>
        <v>物語の内容を読み取る</v>
      </c>
      <c r="C31" s="60"/>
      <c r="D31" s="61"/>
      <c r="E31" s="26">
        <f t="shared" si="1"/>
        <v>62.745098039215691</v>
      </c>
      <c r="F31" s="27">
        <f t="shared" si="1"/>
        <v>76.815852923447849</v>
      </c>
      <c r="G31" s="28">
        <f t="shared" si="1"/>
        <v>30</v>
      </c>
      <c r="U31" s="73"/>
      <c r="V31" s="29" t="str">
        <f t="shared" si="2"/>
        <v>物語の内容を読み取る</v>
      </c>
      <c r="W31" s="26">
        <f t="shared" si="2"/>
        <v>62.745098039215691</v>
      </c>
      <c r="X31" s="27">
        <f t="shared" si="2"/>
        <v>76.815852923447849</v>
      </c>
      <c r="Y31" s="28">
        <f t="shared" si="2"/>
        <v>30</v>
      </c>
    </row>
    <row r="32" spans="1:25" hidden="1" x14ac:dyDescent="0.15">
      <c r="A32" s="54"/>
      <c r="B32" s="59" t="str">
        <f t="shared" si="0"/>
        <v>説明文の内容を読み取る</v>
      </c>
      <c r="C32" s="60"/>
      <c r="D32" s="61"/>
      <c r="E32" s="26">
        <f t="shared" si="1"/>
        <v>61.764705882352935</v>
      </c>
      <c r="F32" s="27">
        <f t="shared" si="1"/>
        <v>67.819469559975886</v>
      </c>
      <c r="G32" s="28">
        <f t="shared" si="1"/>
        <v>35</v>
      </c>
      <c r="U32" s="73"/>
      <c r="V32" s="29" t="str">
        <f t="shared" si="2"/>
        <v>説明文の内容を読み取る</v>
      </c>
      <c r="W32" s="26">
        <f t="shared" si="2"/>
        <v>61.764705882352935</v>
      </c>
      <c r="X32" s="27">
        <f t="shared" si="2"/>
        <v>67.819469559975886</v>
      </c>
      <c r="Y32" s="28">
        <f t="shared" si="2"/>
        <v>35</v>
      </c>
    </row>
    <row r="33" spans="1:25" hidden="1" x14ac:dyDescent="0.15">
      <c r="A33" s="54"/>
      <c r="B33" s="59" t="str">
        <f t="shared" si="0"/>
        <v>給食だよりを書く</v>
      </c>
      <c r="C33" s="60"/>
      <c r="D33" s="61"/>
      <c r="E33" s="26">
        <f t="shared" si="1"/>
        <v>50</v>
      </c>
      <c r="F33" s="27">
        <f t="shared" si="1"/>
        <v>58.62341772151899</v>
      </c>
      <c r="G33" s="28">
        <f t="shared" si="1"/>
        <v>40</v>
      </c>
      <c r="U33" s="73"/>
      <c r="V33" s="29" t="str">
        <f t="shared" si="2"/>
        <v>給食だよりを書く</v>
      </c>
      <c r="W33" s="26">
        <f t="shared" si="2"/>
        <v>50</v>
      </c>
      <c r="X33" s="27">
        <f t="shared" si="2"/>
        <v>58.62341772151899</v>
      </c>
      <c r="Y33" s="28">
        <f t="shared" si="2"/>
        <v>40</v>
      </c>
    </row>
    <row r="34" spans="1:25" hidden="1" x14ac:dyDescent="0.15">
      <c r="A34" s="54"/>
      <c r="B34" s="59" t="str">
        <f t="shared" si="0"/>
        <v>文章を書く</v>
      </c>
      <c r="C34" s="60"/>
      <c r="D34" s="61"/>
      <c r="E34" s="26">
        <f t="shared" si="1"/>
        <v>79.411764705882348</v>
      </c>
      <c r="F34" s="27">
        <f t="shared" si="1"/>
        <v>70.270117540687153</v>
      </c>
      <c r="G34" s="28">
        <f t="shared" si="1"/>
        <v>45</v>
      </c>
      <c r="U34" s="73"/>
      <c r="V34" s="29" t="str">
        <f t="shared" si="2"/>
        <v>文章を書く</v>
      </c>
      <c r="W34" s="26">
        <f t="shared" si="2"/>
        <v>79.411764705882348</v>
      </c>
      <c r="X34" s="27">
        <f t="shared" si="2"/>
        <v>70.270117540687153</v>
      </c>
      <c r="Y34" s="28">
        <f t="shared" si="2"/>
        <v>45</v>
      </c>
    </row>
    <row r="35" spans="1:25" hidden="1" x14ac:dyDescent="0.15">
      <c r="A35" s="54"/>
      <c r="B35" s="59" t="str">
        <f t="shared" si="0"/>
        <v/>
      </c>
      <c r="C35" s="60"/>
      <c r="D35" s="61"/>
      <c r="E35" s="26" t="str">
        <f t="shared" si="1"/>
        <v/>
      </c>
      <c r="F35" s="27" t="str">
        <f t="shared" si="1"/>
        <v/>
      </c>
      <c r="G35" s="28">
        <f t="shared" si="1"/>
        <v>50</v>
      </c>
      <c r="U35" s="73"/>
      <c r="V35" s="29" t="str">
        <f t="shared" si="2"/>
        <v/>
      </c>
      <c r="W35" s="26" t="str">
        <f t="shared" si="2"/>
        <v/>
      </c>
      <c r="X35" s="27" t="str">
        <f t="shared" si="2"/>
        <v/>
      </c>
      <c r="Y35" s="28">
        <f t="shared" si="2"/>
        <v>50</v>
      </c>
    </row>
    <row r="36" spans="1:25" hidden="1" x14ac:dyDescent="0.15">
      <c r="A36" s="55"/>
      <c r="B36" s="62" t="str">
        <f t="shared" si="0"/>
        <v/>
      </c>
      <c r="C36" s="63"/>
      <c r="D36" s="64"/>
      <c r="E36" s="30" t="str">
        <f t="shared" si="1"/>
        <v/>
      </c>
      <c r="F36" s="31" t="str">
        <f t="shared" si="1"/>
        <v/>
      </c>
      <c r="G36" s="32">
        <f t="shared" si="1"/>
        <v>55</v>
      </c>
      <c r="U36" s="74"/>
      <c r="V36" s="33" t="str">
        <f t="shared" si="2"/>
        <v/>
      </c>
      <c r="W36" s="30" t="str">
        <f t="shared" si="2"/>
        <v/>
      </c>
      <c r="X36" s="31" t="str">
        <f t="shared" si="2"/>
        <v/>
      </c>
      <c r="Y36" s="32">
        <f t="shared" si="2"/>
        <v>55</v>
      </c>
    </row>
    <row r="37" spans="1:25" x14ac:dyDescent="0.15">
      <c r="A37" s="53" t="s">
        <v>6</v>
      </c>
      <c r="B37" s="56" t="str">
        <f t="shared" si="0"/>
        <v>言葉の特徴や
使い方に関する事項</v>
      </c>
      <c r="C37" s="57"/>
      <c r="D37" s="58"/>
      <c r="E37" s="22">
        <f t="shared" si="1"/>
        <v>75.401069518716568</v>
      </c>
      <c r="F37" s="23">
        <f t="shared" si="1"/>
        <v>74.303386486930791</v>
      </c>
      <c r="G37" s="24">
        <f t="shared" si="1"/>
        <v>74.75118469254177</v>
      </c>
      <c r="U37" s="53" t="s">
        <v>6</v>
      </c>
      <c r="V37" s="25" t="str">
        <f t="shared" si="2"/>
        <v>言葉の特徴や
使い方に関する事項</v>
      </c>
      <c r="W37" s="22">
        <f t="shared" si="2"/>
        <v>75.401069518716568</v>
      </c>
      <c r="X37" s="23">
        <f t="shared" si="2"/>
        <v>74.303386486930791</v>
      </c>
      <c r="Y37" s="24">
        <f t="shared" si="2"/>
        <v>74.75118469254177</v>
      </c>
    </row>
    <row r="38" spans="1:25" x14ac:dyDescent="0.15">
      <c r="A38" s="54"/>
      <c r="B38" s="59" t="str">
        <f t="shared" si="0"/>
        <v>情報の扱い方
に関する事項</v>
      </c>
      <c r="C38" s="60"/>
      <c r="D38" s="61"/>
      <c r="E38" s="26">
        <f t="shared" si="1"/>
        <v>39.705882352941174</v>
      </c>
      <c r="F38" s="27">
        <f t="shared" si="1"/>
        <v>50.858951175406872</v>
      </c>
      <c r="G38" s="28">
        <f t="shared" si="1"/>
        <v>48.369444169872608</v>
      </c>
      <c r="U38" s="54"/>
      <c r="V38" s="29" t="str">
        <f t="shared" si="2"/>
        <v>情報の扱い方
に関する事項</v>
      </c>
      <c r="W38" s="26">
        <f t="shared" si="2"/>
        <v>39.705882352941174</v>
      </c>
      <c r="X38" s="27">
        <f t="shared" si="2"/>
        <v>50.858951175406872</v>
      </c>
      <c r="Y38" s="28">
        <f t="shared" si="2"/>
        <v>48.369444169872608</v>
      </c>
    </row>
    <row r="39" spans="1:25" x14ac:dyDescent="0.15">
      <c r="A39" s="54"/>
      <c r="B39" s="59" t="str">
        <f t="shared" si="0"/>
        <v>我が国の言語文化
に関する事項</v>
      </c>
      <c r="C39" s="60"/>
      <c r="D39" s="61"/>
      <c r="E39" s="26">
        <f t="shared" si="1"/>
        <v>61.764705882352935</v>
      </c>
      <c r="F39" s="27">
        <f t="shared" si="1"/>
        <v>62.432188065099453</v>
      </c>
      <c r="G39" s="28">
        <f t="shared" si="1"/>
        <v>60.7534026854864</v>
      </c>
      <c r="U39" s="54"/>
      <c r="V39" s="29" t="str">
        <f t="shared" si="2"/>
        <v>我が国の言語文化
に関する事項</v>
      </c>
      <c r="W39" s="26">
        <f t="shared" si="2"/>
        <v>61.764705882352935</v>
      </c>
      <c r="X39" s="27">
        <f t="shared" si="2"/>
        <v>62.432188065099453</v>
      </c>
      <c r="Y39" s="28">
        <f t="shared" si="2"/>
        <v>60.7534026854864</v>
      </c>
    </row>
    <row r="40" spans="1:25" x14ac:dyDescent="0.15">
      <c r="A40" s="54"/>
      <c r="B40" s="59" t="str">
        <f t="shared" si="0"/>
        <v>話すこと・聞くこと</v>
      </c>
      <c r="C40" s="60"/>
      <c r="D40" s="61"/>
      <c r="E40" s="26">
        <f t="shared" si="1"/>
        <v>67.64705882352942</v>
      </c>
      <c r="F40" s="27">
        <f t="shared" si="1"/>
        <v>69.89150090415913</v>
      </c>
      <c r="G40" s="28">
        <f t="shared" si="1"/>
        <v>69.729293435339699</v>
      </c>
      <c r="U40" s="54"/>
      <c r="V40" s="29" t="str">
        <f t="shared" si="2"/>
        <v>話すこと・聞くこと</v>
      </c>
      <c r="W40" s="26">
        <f t="shared" si="2"/>
        <v>67.64705882352942</v>
      </c>
      <c r="X40" s="27">
        <f t="shared" si="2"/>
        <v>69.89150090415913</v>
      </c>
      <c r="Y40" s="28">
        <f t="shared" si="2"/>
        <v>69.729293435339699</v>
      </c>
    </row>
    <row r="41" spans="1:25" x14ac:dyDescent="0.15">
      <c r="A41" s="54"/>
      <c r="B41" s="59" t="str">
        <f t="shared" si="0"/>
        <v>書くこと</v>
      </c>
      <c r="C41" s="60"/>
      <c r="D41" s="61"/>
      <c r="E41" s="26">
        <f t="shared" si="1"/>
        <v>69.607843137254903</v>
      </c>
      <c r="F41" s="27">
        <f t="shared" si="1"/>
        <v>66.387884267631094</v>
      </c>
      <c r="G41" s="28">
        <f t="shared" si="1"/>
        <v>64.631217301406622</v>
      </c>
      <c r="I41" s="34"/>
      <c r="U41" s="54"/>
      <c r="V41" s="29" t="str">
        <f t="shared" si="2"/>
        <v>書くこと</v>
      </c>
      <c r="W41" s="26">
        <f t="shared" si="2"/>
        <v>69.607843137254903</v>
      </c>
      <c r="X41" s="27">
        <f t="shared" si="2"/>
        <v>66.387884267631094</v>
      </c>
      <c r="Y41" s="28">
        <f t="shared" si="2"/>
        <v>64.631217301406622</v>
      </c>
    </row>
    <row r="42" spans="1:25" x14ac:dyDescent="0.15">
      <c r="A42" s="55"/>
      <c r="B42" s="62" t="str">
        <f t="shared" si="0"/>
        <v>読むこと</v>
      </c>
      <c r="C42" s="63"/>
      <c r="D42" s="64"/>
      <c r="E42" s="30">
        <f t="shared" si="1"/>
        <v>62.254901960784309</v>
      </c>
      <c r="F42" s="31">
        <f t="shared" si="1"/>
        <v>72.317661241711875</v>
      </c>
      <c r="G42" s="32">
        <f t="shared" si="1"/>
        <v>71.003284209354433</v>
      </c>
      <c r="U42" s="55"/>
      <c r="V42" s="33" t="str">
        <f t="shared" si="2"/>
        <v>読むこと</v>
      </c>
      <c r="W42" s="30">
        <f t="shared" si="2"/>
        <v>62.254901960784309</v>
      </c>
      <c r="X42" s="31">
        <f t="shared" si="2"/>
        <v>72.317661241711875</v>
      </c>
      <c r="Y42" s="32">
        <f t="shared" si="2"/>
        <v>71.003284209354433</v>
      </c>
    </row>
    <row r="43" spans="1:25" x14ac:dyDescent="0.15">
      <c r="A43" s="53" t="s">
        <v>7</v>
      </c>
      <c r="B43" s="56" t="str">
        <f t="shared" si="0"/>
        <v>知識・技能</v>
      </c>
      <c r="C43" s="57"/>
      <c r="D43" s="58"/>
      <c r="E43" s="22">
        <f t="shared" si="1"/>
        <v>69.327731092436963</v>
      </c>
      <c r="F43" s="23">
        <f t="shared" si="1"/>
        <v>70.106238698010856</v>
      </c>
      <c r="G43" s="24">
        <f t="shared" si="1"/>
        <v>69.98252304594223</v>
      </c>
      <c r="U43" s="53" t="s">
        <v>7</v>
      </c>
      <c r="V43" s="25" t="str">
        <f t="shared" ref="V43:Y47" si="3">IF(V116&lt;&gt;"",V116,"")</f>
        <v>知識・技能</v>
      </c>
      <c r="W43" s="22">
        <f t="shared" si="3"/>
        <v>69.327731092436963</v>
      </c>
      <c r="X43" s="23">
        <f t="shared" si="3"/>
        <v>70.106238698010856</v>
      </c>
      <c r="Y43" s="24">
        <f t="shared" si="3"/>
        <v>69.98252304594223</v>
      </c>
    </row>
    <row r="44" spans="1:25" x14ac:dyDescent="0.15">
      <c r="A44" s="54"/>
      <c r="B44" s="59" t="str">
        <f t="shared" si="0"/>
        <v>思考・判断・表現</v>
      </c>
      <c r="C44" s="60"/>
      <c r="D44" s="61"/>
      <c r="E44" s="26">
        <f t="shared" si="1"/>
        <v>66.274509803921561</v>
      </c>
      <c r="F44" s="27">
        <f t="shared" si="1"/>
        <v>69.460518384569014</v>
      </c>
      <c r="G44" s="28">
        <f t="shared" si="1"/>
        <v>68.199659291372356</v>
      </c>
      <c r="U44" s="54"/>
      <c r="V44" s="29" t="str">
        <f t="shared" si="3"/>
        <v>思考・判断・表現</v>
      </c>
      <c r="W44" s="26">
        <f t="shared" si="3"/>
        <v>66.274509803921561</v>
      </c>
      <c r="X44" s="27">
        <f t="shared" si="3"/>
        <v>69.460518384569014</v>
      </c>
      <c r="Y44" s="28">
        <f t="shared" si="3"/>
        <v>68.199659291372356</v>
      </c>
    </row>
    <row r="45" spans="1:25" x14ac:dyDescent="0.15">
      <c r="A45" s="54"/>
      <c r="B45" s="59" t="str">
        <f t="shared" si="0"/>
        <v/>
      </c>
      <c r="C45" s="60"/>
      <c r="D45" s="61"/>
      <c r="E45" s="26" t="str">
        <f t="shared" si="1"/>
        <v/>
      </c>
      <c r="F45" s="27" t="str">
        <f t="shared" si="1"/>
        <v/>
      </c>
      <c r="G45" s="28" t="str">
        <f t="shared" si="1"/>
        <v/>
      </c>
      <c r="U45" s="54"/>
      <c r="V45" s="29" t="str">
        <f t="shared" si="3"/>
        <v/>
      </c>
      <c r="W45" s="26" t="str">
        <f t="shared" si="3"/>
        <v/>
      </c>
      <c r="X45" s="27" t="str">
        <f t="shared" si="3"/>
        <v/>
      </c>
      <c r="Y45" s="28" t="str">
        <f t="shared" si="3"/>
        <v/>
      </c>
    </row>
    <row r="46" spans="1:25" x14ac:dyDescent="0.15">
      <c r="A46" s="54"/>
      <c r="B46" s="59" t="str">
        <f t="shared" si="0"/>
        <v/>
      </c>
      <c r="C46" s="60"/>
      <c r="D46" s="61"/>
      <c r="E46" s="26" t="str">
        <f t="shared" si="1"/>
        <v/>
      </c>
      <c r="F46" s="27" t="str">
        <f t="shared" si="1"/>
        <v/>
      </c>
      <c r="G46" s="28" t="str">
        <f t="shared" si="1"/>
        <v/>
      </c>
      <c r="U46" s="54"/>
      <c r="V46" s="29" t="str">
        <f t="shared" si="3"/>
        <v/>
      </c>
      <c r="W46" s="26" t="str">
        <f t="shared" si="3"/>
        <v/>
      </c>
      <c r="X46" s="27" t="str">
        <f t="shared" si="3"/>
        <v/>
      </c>
      <c r="Y46" s="28" t="str">
        <f t="shared" si="3"/>
        <v/>
      </c>
    </row>
    <row r="47" spans="1:25" x14ac:dyDescent="0.15">
      <c r="A47" s="55"/>
      <c r="B47" s="62" t="str">
        <f t="shared" si="0"/>
        <v/>
      </c>
      <c r="C47" s="63"/>
      <c r="D47" s="64"/>
      <c r="E47" s="30" t="str">
        <f t="shared" si="1"/>
        <v/>
      </c>
      <c r="F47" s="31" t="str">
        <f t="shared" si="1"/>
        <v/>
      </c>
      <c r="G47" s="32" t="str">
        <f t="shared" si="1"/>
        <v/>
      </c>
      <c r="U47" s="55"/>
      <c r="V47" s="33" t="str">
        <f t="shared" si="3"/>
        <v/>
      </c>
      <c r="W47" s="30" t="str">
        <f t="shared" si="3"/>
        <v/>
      </c>
      <c r="X47" s="31" t="str">
        <f t="shared" si="3"/>
        <v/>
      </c>
      <c r="Y47" s="32" t="str">
        <f t="shared" si="3"/>
        <v/>
      </c>
    </row>
    <row r="48" spans="1:25" ht="4.5" customHeight="1" x14ac:dyDescent="0.15">
      <c r="A48" s="51" t="s">
        <v>8</v>
      </c>
      <c r="B48" s="51"/>
      <c r="C48" s="51"/>
      <c r="D48" s="51"/>
      <c r="E48" s="51"/>
      <c r="F48" s="51"/>
      <c r="G48" s="51"/>
      <c r="H48" s="51"/>
      <c r="I48" s="51"/>
      <c r="J48" s="51"/>
      <c r="K48" s="51"/>
      <c r="L48" s="51"/>
      <c r="M48" s="51"/>
      <c r="N48" s="51"/>
      <c r="O48" s="51"/>
      <c r="P48" s="51"/>
    </row>
    <row r="49" spans="1:19" ht="4.5" customHeight="1" x14ac:dyDescent="0.15">
      <c r="A49" s="51"/>
      <c r="B49" s="51"/>
      <c r="C49" s="51"/>
      <c r="D49" s="51"/>
      <c r="E49" s="51"/>
      <c r="F49" s="51"/>
      <c r="G49" s="51"/>
      <c r="H49" s="51"/>
      <c r="I49" s="51"/>
      <c r="J49" s="51"/>
      <c r="K49" s="51"/>
      <c r="L49" s="51"/>
      <c r="M49" s="51"/>
      <c r="N49" s="51"/>
      <c r="O49" s="51"/>
      <c r="P49" s="51"/>
    </row>
    <row r="50" spans="1:19" ht="4.5" customHeight="1" x14ac:dyDescent="0.15">
      <c r="A50" s="51"/>
      <c r="B50" s="51"/>
      <c r="C50" s="51"/>
      <c r="D50" s="51"/>
      <c r="E50" s="51"/>
      <c r="F50" s="51"/>
      <c r="G50" s="51"/>
      <c r="H50" s="51"/>
      <c r="I50" s="51"/>
      <c r="J50" s="51"/>
      <c r="K50" s="51"/>
      <c r="L50" s="51"/>
      <c r="M50" s="51"/>
      <c r="N50" s="51"/>
      <c r="O50" s="51"/>
      <c r="P50" s="51"/>
    </row>
    <row r="51" spans="1:19" ht="4.5" customHeight="1" x14ac:dyDescent="0.15">
      <c r="A51" s="51"/>
      <c r="B51" s="51"/>
      <c r="C51" s="51"/>
      <c r="D51" s="51"/>
      <c r="E51" s="51"/>
      <c r="F51" s="51"/>
      <c r="G51" s="51"/>
      <c r="H51" s="51"/>
      <c r="I51" s="51"/>
      <c r="J51" s="51"/>
      <c r="K51" s="51"/>
      <c r="L51" s="51"/>
      <c r="M51" s="51"/>
      <c r="N51" s="51"/>
      <c r="O51" s="51"/>
      <c r="P51" s="51"/>
    </row>
    <row r="52" spans="1:19" ht="4.5" customHeight="1" x14ac:dyDescent="0.15">
      <c r="A52" s="51"/>
      <c r="B52" s="51"/>
      <c r="C52" s="51"/>
      <c r="D52" s="51"/>
      <c r="E52" s="51"/>
      <c r="F52" s="51"/>
      <c r="G52" s="51"/>
      <c r="H52" s="51"/>
      <c r="I52" s="51"/>
      <c r="J52" s="51"/>
      <c r="K52" s="51"/>
      <c r="L52" s="51"/>
      <c r="M52" s="51"/>
      <c r="N52" s="51"/>
      <c r="O52" s="51"/>
      <c r="P52" s="51"/>
    </row>
    <row r="53" spans="1:19" ht="17.25" customHeight="1" x14ac:dyDescent="0.15">
      <c r="A53" s="5" t="s">
        <v>9</v>
      </c>
      <c r="B53" s="5"/>
      <c r="C53" s="5"/>
      <c r="H53" s="35"/>
      <c r="P53" s="36" t="s">
        <v>10</v>
      </c>
    </row>
    <row r="54" spans="1:19" ht="18.75" customHeight="1" x14ac:dyDescent="0.15">
      <c r="A54" s="52" t="s">
        <v>11</v>
      </c>
      <c r="B54" s="52"/>
      <c r="C54" s="52"/>
      <c r="D54" s="52" t="s">
        <v>12</v>
      </c>
      <c r="E54" s="52"/>
      <c r="F54" s="52"/>
      <c r="G54" s="52"/>
      <c r="H54" s="52"/>
      <c r="I54" s="52" t="s">
        <v>13</v>
      </c>
      <c r="J54" s="52"/>
      <c r="K54" s="52"/>
      <c r="L54" s="52"/>
      <c r="M54" s="52"/>
      <c r="N54" s="52"/>
      <c r="O54" s="52"/>
      <c r="P54" s="52"/>
    </row>
    <row r="55" spans="1:19" ht="97.5" hidden="1" customHeight="1" x14ac:dyDescent="0.15">
      <c r="A55" s="49" t="str">
        <f t="shared" ref="A55:A74" si="4">IF(V27&lt;&gt;"",V27,"")</f>
        <v>話し合いの内容を聞き取る</v>
      </c>
      <c r="B55" s="49"/>
      <c r="C55" s="49"/>
      <c r="D55" s="50"/>
      <c r="E55" s="50"/>
      <c r="F55" s="50"/>
      <c r="G55" s="50"/>
      <c r="H55" s="50"/>
      <c r="I55" s="50"/>
      <c r="J55" s="50"/>
      <c r="K55" s="50"/>
      <c r="L55" s="50"/>
      <c r="M55" s="50"/>
      <c r="N55" s="50"/>
      <c r="O55" s="50"/>
      <c r="P55" s="50"/>
      <c r="S55" s="37">
        <f t="shared" ref="S55:S74" si="5">LEN(V100)</f>
        <v>12</v>
      </c>
    </row>
    <row r="56" spans="1:19" ht="97.5" hidden="1" customHeight="1" x14ac:dyDescent="0.15">
      <c r="A56" s="49" t="str">
        <f t="shared" si="4"/>
        <v>漢字を読む</v>
      </c>
      <c r="B56" s="49"/>
      <c r="C56" s="49"/>
      <c r="D56" s="50"/>
      <c r="E56" s="50"/>
      <c r="F56" s="50"/>
      <c r="G56" s="50"/>
      <c r="H56" s="50"/>
      <c r="I56" s="50"/>
      <c r="J56" s="50"/>
      <c r="K56" s="50"/>
      <c r="L56" s="50"/>
      <c r="M56" s="50"/>
      <c r="N56" s="50"/>
      <c r="O56" s="50"/>
      <c r="P56" s="50"/>
      <c r="S56" s="37">
        <f t="shared" si="5"/>
        <v>5</v>
      </c>
    </row>
    <row r="57" spans="1:19" ht="97.5" hidden="1" customHeight="1" x14ac:dyDescent="0.15">
      <c r="A57" s="49" t="str">
        <f t="shared" si="4"/>
        <v>漢字を書く</v>
      </c>
      <c r="B57" s="49"/>
      <c r="C57" s="49"/>
      <c r="D57" s="50"/>
      <c r="E57" s="50"/>
      <c r="F57" s="50"/>
      <c r="G57" s="50"/>
      <c r="H57" s="50"/>
      <c r="I57" s="50"/>
      <c r="J57" s="50"/>
      <c r="K57" s="50"/>
      <c r="L57" s="50"/>
      <c r="M57" s="50"/>
      <c r="N57" s="50"/>
      <c r="O57" s="50"/>
      <c r="P57" s="50"/>
      <c r="S57" s="37">
        <f t="shared" si="5"/>
        <v>5</v>
      </c>
    </row>
    <row r="58" spans="1:19" ht="97.5" hidden="1" customHeight="1" x14ac:dyDescent="0.15">
      <c r="A58" s="49" t="str">
        <f t="shared" si="4"/>
        <v>言葉の学習</v>
      </c>
      <c r="B58" s="49"/>
      <c r="C58" s="49"/>
      <c r="D58" s="50"/>
      <c r="E58" s="50"/>
      <c r="F58" s="50"/>
      <c r="G58" s="50"/>
      <c r="H58" s="50"/>
      <c r="I58" s="50"/>
      <c r="J58" s="50"/>
      <c r="K58" s="50"/>
      <c r="L58" s="50"/>
      <c r="M58" s="50"/>
      <c r="N58" s="50"/>
      <c r="O58" s="50"/>
      <c r="P58" s="50"/>
      <c r="S58" s="37">
        <f t="shared" si="5"/>
        <v>5</v>
      </c>
    </row>
    <row r="59" spans="1:19" ht="97.5" hidden="1" customHeight="1" x14ac:dyDescent="0.15">
      <c r="A59" s="49" t="str">
        <f t="shared" si="4"/>
        <v>物語の内容を読み取る</v>
      </c>
      <c r="B59" s="49"/>
      <c r="C59" s="49"/>
      <c r="D59" s="50"/>
      <c r="E59" s="50"/>
      <c r="F59" s="50"/>
      <c r="G59" s="50"/>
      <c r="H59" s="50"/>
      <c r="I59" s="50"/>
      <c r="J59" s="50"/>
      <c r="K59" s="50"/>
      <c r="L59" s="50"/>
      <c r="M59" s="50"/>
      <c r="N59" s="50"/>
      <c r="O59" s="50"/>
      <c r="P59" s="50"/>
      <c r="S59" s="37">
        <f t="shared" si="5"/>
        <v>10</v>
      </c>
    </row>
    <row r="60" spans="1:19" ht="97.5" hidden="1" customHeight="1" x14ac:dyDescent="0.15">
      <c r="A60" s="49" t="str">
        <f t="shared" si="4"/>
        <v>説明文の内容を読み取る</v>
      </c>
      <c r="B60" s="49"/>
      <c r="C60" s="49"/>
      <c r="D60" s="50"/>
      <c r="E60" s="50"/>
      <c r="F60" s="50"/>
      <c r="G60" s="50"/>
      <c r="H60" s="50"/>
      <c r="I60" s="50"/>
      <c r="J60" s="50"/>
      <c r="K60" s="50"/>
      <c r="L60" s="50"/>
      <c r="M60" s="50"/>
      <c r="N60" s="50"/>
      <c r="O60" s="50"/>
      <c r="P60" s="50"/>
      <c r="S60" s="37">
        <f t="shared" si="5"/>
        <v>11</v>
      </c>
    </row>
    <row r="61" spans="1:19" ht="97.5" hidden="1" customHeight="1" x14ac:dyDescent="0.15">
      <c r="A61" s="49" t="str">
        <f t="shared" si="4"/>
        <v>給食だよりを書く</v>
      </c>
      <c r="B61" s="49"/>
      <c r="C61" s="49"/>
      <c r="D61" s="50"/>
      <c r="E61" s="50"/>
      <c r="F61" s="50"/>
      <c r="G61" s="50"/>
      <c r="H61" s="50"/>
      <c r="I61" s="50"/>
      <c r="J61" s="50"/>
      <c r="K61" s="50"/>
      <c r="L61" s="50"/>
      <c r="M61" s="50"/>
      <c r="N61" s="50"/>
      <c r="O61" s="50"/>
      <c r="P61" s="50"/>
      <c r="S61" s="37">
        <f t="shared" si="5"/>
        <v>8</v>
      </c>
    </row>
    <row r="62" spans="1:19" ht="97.5" hidden="1" customHeight="1" x14ac:dyDescent="0.15">
      <c r="A62" s="49" t="str">
        <f t="shared" si="4"/>
        <v>文章を書く</v>
      </c>
      <c r="B62" s="49"/>
      <c r="C62" s="49"/>
      <c r="D62" s="50"/>
      <c r="E62" s="50"/>
      <c r="F62" s="50"/>
      <c r="G62" s="50"/>
      <c r="H62" s="50"/>
      <c r="I62" s="50"/>
      <c r="J62" s="50"/>
      <c r="K62" s="50"/>
      <c r="L62" s="50"/>
      <c r="M62" s="50"/>
      <c r="N62" s="50"/>
      <c r="O62" s="50"/>
      <c r="P62" s="50"/>
      <c r="S62" s="37">
        <f t="shared" si="5"/>
        <v>5</v>
      </c>
    </row>
    <row r="63" spans="1:19" ht="97.5" hidden="1" customHeight="1" x14ac:dyDescent="0.15">
      <c r="A63" s="49" t="str">
        <f t="shared" si="4"/>
        <v/>
      </c>
      <c r="B63" s="49"/>
      <c r="C63" s="49"/>
      <c r="D63" s="50"/>
      <c r="E63" s="50"/>
      <c r="F63" s="50"/>
      <c r="G63" s="50"/>
      <c r="H63" s="50"/>
      <c r="I63" s="50"/>
      <c r="J63" s="50"/>
      <c r="K63" s="50"/>
      <c r="L63" s="50"/>
      <c r="M63" s="50"/>
      <c r="N63" s="50"/>
      <c r="O63" s="50"/>
      <c r="P63" s="50"/>
      <c r="S63" s="37">
        <f t="shared" si="5"/>
        <v>0</v>
      </c>
    </row>
    <row r="64" spans="1:19" ht="97.5" hidden="1" customHeight="1" x14ac:dyDescent="0.15">
      <c r="A64" s="49" t="str">
        <f t="shared" si="4"/>
        <v/>
      </c>
      <c r="B64" s="49"/>
      <c r="C64" s="49"/>
      <c r="D64" s="50"/>
      <c r="E64" s="50"/>
      <c r="F64" s="50"/>
      <c r="G64" s="50"/>
      <c r="H64" s="50"/>
      <c r="I64" s="50"/>
      <c r="J64" s="50"/>
      <c r="K64" s="50"/>
      <c r="L64" s="50"/>
      <c r="M64" s="50"/>
      <c r="N64" s="50"/>
      <c r="O64" s="50"/>
      <c r="P64" s="50"/>
      <c r="S64" s="37">
        <f t="shared" si="5"/>
        <v>0</v>
      </c>
    </row>
    <row r="65" spans="1:21" ht="111.75" customHeight="1" x14ac:dyDescent="0.15">
      <c r="A65" s="49" t="str">
        <f t="shared" si="4"/>
        <v>言葉の特徴や
使い方に関する事項</v>
      </c>
      <c r="B65" s="49"/>
      <c r="C65" s="49"/>
      <c r="D65" s="50" t="s">
        <v>95</v>
      </c>
      <c r="E65" s="50"/>
      <c r="F65" s="50"/>
      <c r="G65" s="50"/>
      <c r="H65" s="50"/>
      <c r="I65" s="50" t="s">
        <v>121</v>
      </c>
      <c r="J65" s="50"/>
      <c r="K65" s="50"/>
      <c r="L65" s="50"/>
      <c r="M65" s="50"/>
      <c r="N65" s="50"/>
      <c r="O65" s="50"/>
      <c r="P65" s="50"/>
      <c r="S65" s="37">
        <f t="shared" si="5"/>
        <v>16</v>
      </c>
    </row>
    <row r="66" spans="1:21" ht="97.5" customHeight="1" x14ac:dyDescent="0.15">
      <c r="A66" s="49" t="str">
        <f t="shared" si="4"/>
        <v>情報の扱い方
に関する事項</v>
      </c>
      <c r="B66" s="49"/>
      <c r="C66" s="49"/>
      <c r="D66" s="50" t="s">
        <v>113</v>
      </c>
      <c r="E66" s="50"/>
      <c r="F66" s="50"/>
      <c r="G66" s="50"/>
      <c r="H66" s="50"/>
      <c r="I66" s="50" t="s">
        <v>114</v>
      </c>
      <c r="J66" s="50"/>
      <c r="K66" s="50"/>
      <c r="L66" s="50"/>
      <c r="M66" s="50"/>
      <c r="N66" s="50"/>
      <c r="O66" s="50"/>
      <c r="P66" s="50"/>
      <c r="S66" s="37">
        <f t="shared" si="5"/>
        <v>13</v>
      </c>
    </row>
    <row r="67" spans="1:21" ht="97.5" customHeight="1" x14ac:dyDescent="0.15">
      <c r="A67" s="49" t="str">
        <f t="shared" si="4"/>
        <v>我が国の言語文化
に関する事項</v>
      </c>
      <c r="B67" s="49"/>
      <c r="C67" s="49"/>
      <c r="D67" s="50" t="s">
        <v>115</v>
      </c>
      <c r="E67" s="50"/>
      <c r="F67" s="50"/>
      <c r="G67" s="50"/>
      <c r="H67" s="50"/>
      <c r="I67" s="50" t="s">
        <v>122</v>
      </c>
      <c r="J67" s="50"/>
      <c r="K67" s="50"/>
      <c r="L67" s="50"/>
      <c r="M67" s="50"/>
      <c r="N67" s="50"/>
      <c r="O67" s="50"/>
      <c r="P67" s="50"/>
      <c r="S67" s="37">
        <f t="shared" si="5"/>
        <v>15</v>
      </c>
    </row>
    <row r="68" spans="1:21" ht="108.75" customHeight="1" x14ac:dyDescent="0.15">
      <c r="A68" s="49" t="str">
        <f t="shared" si="4"/>
        <v>話すこと・聞くこと</v>
      </c>
      <c r="B68" s="49"/>
      <c r="C68" s="49"/>
      <c r="D68" s="50" t="s">
        <v>123</v>
      </c>
      <c r="E68" s="50"/>
      <c r="F68" s="50"/>
      <c r="G68" s="50"/>
      <c r="H68" s="50"/>
      <c r="I68" s="50" t="s">
        <v>116</v>
      </c>
      <c r="J68" s="50"/>
      <c r="K68" s="50"/>
      <c r="L68" s="50"/>
      <c r="M68" s="50"/>
      <c r="N68" s="50"/>
      <c r="O68" s="50"/>
      <c r="P68" s="50"/>
      <c r="S68" s="37">
        <f t="shared" si="5"/>
        <v>9</v>
      </c>
    </row>
    <row r="69" spans="1:21" ht="97.5" customHeight="1" x14ac:dyDescent="0.15">
      <c r="A69" s="49" t="str">
        <f t="shared" si="4"/>
        <v>書くこと</v>
      </c>
      <c r="B69" s="49"/>
      <c r="C69" s="49"/>
      <c r="D69" s="50" t="s">
        <v>117</v>
      </c>
      <c r="E69" s="50"/>
      <c r="F69" s="50"/>
      <c r="G69" s="50"/>
      <c r="H69" s="50"/>
      <c r="I69" s="50" t="s">
        <v>118</v>
      </c>
      <c r="J69" s="50"/>
      <c r="K69" s="50"/>
      <c r="L69" s="50"/>
      <c r="M69" s="50"/>
      <c r="N69" s="50"/>
      <c r="O69" s="50"/>
      <c r="P69" s="50"/>
      <c r="S69" s="37">
        <f t="shared" si="5"/>
        <v>4</v>
      </c>
    </row>
    <row r="70" spans="1:21" ht="97.5" customHeight="1" x14ac:dyDescent="0.15">
      <c r="A70" s="49" t="str">
        <f t="shared" si="4"/>
        <v>読むこと</v>
      </c>
      <c r="B70" s="49"/>
      <c r="C70" s="49"/>
      <c r="D70" s="50" t="s">
        <v>119</v>
      </c>
      <c r="E70" s="50"/>
      <c r="F70" s="50"/>
      <c r="G70" s="50"/>
      <c r="H70" s="50"/>
      <c r="I70" s="50" t="s">
        <v>120</v>
      </c>
      <c r="J70" s="50"/>
      <c r="K70" s="50"/>
      <c r="L70" s="50"/>
      <c r="M70" s="50"/>
      <c r="N70" s="50"/>
      <c r="O70" s="50"/>
      <c r="P70" s="50"/>
      <c r="S70" s="37">
        <f t="shared" si="5"/>
        <v>4</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17</v>
      </c>
      <c r="W100" s="14">
        <v>67.64705882352942</v>
      </c>
      <c r="X100" s="14">
        <v>69.89150090415913</v>
      </c>
      <c r="Y100" s="14">
        <v>10</v>
      </c>
    </row>
    <row r="101" spans="20:25" hidden="1" x14ac:dyDescent="0.15">
      <c r="T101" s="43"/>
      <c r="U101" s="1">
        <v>2</v>
      </c>
      <c r="V101" s="1" t="s">
        <v>18</v>
      </c>
      <c r="W101" s="14">
        <v>90.196078431372555</v>
      </c>
      <c r="X101" s="14">
        <v>93.173598553345386</v>
      </c>
      <c r="Y101" s="14">
        <v>15</v>
      </c>
    </row>
    <row r="102" spans="20:25" hidden="1" x14ac:dyDescent="0.15">
      <c r="T102" s="43"/>
      <c r="U102" s="1">
        <v>3</v>
      </c>
      <c r="V102" s="1" t="s">
        <v>19</v>
      </c>
      <c r="W102" s="14">
        <v>71.568627450980387</v>
      </c>
      <c r="X102" s="14">
        <v>77.554249547920435</v>
      </c>
      <c r="Y102" s="14">
        <v>20</v>
      </c>
    </row>
    <row r="103" spans="20:25" hidden="1" x14ac:dyDescent="0.15">
      <c r="T103" s="43"/>
      <c r="U103" s="1">
        <v>4</v>
      </c>
      <c r="V103" s="1" t="s">
        <v>20</v>
      </c>
      <c r="W103" s="14">
        <v>63.529411764705884</v>
      </c>
      <c r="X103" s="14">
        <v>59.674502712477391</v>
      </c>
      <c r="Y103" s="14">
        <v>25</v>
      </c>
    </row>
    <row r="104" spans="20:25" hidden="1" x14ac:dyDescent="0.15">
      <c r="T104" s="43"/>
      <c r="U104" s="1">
        <v>5</v>
      </c>
      <c r="V104" s="1" t="s">
        <v>21</v>
      </c>
      <c r="W104" s="14">
        <v>62.745098039215691</v>
      </c>
      <c r="X104" s="14">
        <v>76.815852923447849</v>
      </c>
      <c r="Y104" s="14">
        <v>30</v>
      </c>
    </row>
    <row r="105" spans="20:25" hidden="1" x14ac:dyDescent="0.15">
      <c r="T105" s="43"/>
      <c r="U105" s="1">
        <v>6</v>
      </c>
      <c r="V105" s="1" t="s">
        <v>22</v>
      </c>
      <c r="W105" s="14">
        <v>61.764705882352935</v>
      </c>
      <c r="X105" s="14">
        <v>67.819469559975886</v>
      </c>
      <c r="Y105" s="14">
        <v>35</v>
      </c>
    </row>
    <row r="106" spans="20:25" hidden="1" x14ac:dyDescent="0.15">
      <c r="T106" s="43"/>
      <c r="U106" s="1">
        <v>7</v>
      </c>
      <c r="V106" s="1" t="s">
        <v>23</v>
      </c>
      <c r="W106" s="14">
        <v>50</v>
      </c>
      <c r="X106" s="14">
        <v>58.62341772151899</v>
      </c>
      <c r="Y106" s="14">
        <v>40</v>
      </c>
    </row>
    <row r="107" spans="20:25" hidden="1" x14ac:dyDescent="0.15">
      <c r="T107" s="43"/>
      <c r="U107" s="1">
        <v>8</v>
      </c>
      <c r="V107" s="1" t="s">
        <v>24</v>
      </c>
      <c r="W107" s="14">
        <v>79.411764705882348</v>
      </c>
      <c r="X107" s="14">
        <v>70.270117540687153</v>
      </c>
      <c r="Y107" s="14">
        <v>45</v>
      </c>
    </row>
    <row r="108" spans="20:25" hidden="1" x14ac:dyDescent="0.15">
      <c r="T108" s="43"/>
      <c r="U108" s="1">
        <v>9</v>
      </c>
      <c r="V108" s="1" t="s">
        <v>25</v>
      </c>
      <c r="W108" s="14"/>
      <c r="X108" s="14"/>
      <c r="Y108" s="14">
        <v>50</v>
      </c>
    </row>
    <row r="109" spans="20:25" hidden="1" x14ac:dyDescent="0.15">
      <c r="T109" s="44"/>
      <c r="U109" s="1">
        <v>10</v>
      </c>
      <c r="V109" s="1" t="s">
        <v>25</v>
      </c>
      <c r="W109" s="14"/>
      <c r="X109" s="14"/>
      <c r="Y109" s="14">
        <v>55</v>
      </c>
    </row>
    <row r="110" spans="20:25" ht="13.5" customHeight="1" x14ac:dyDescent="0.15">
      <c r="T110" s="42"/>
      <c r="U110" s="1">
        <v>1</v>
      </c>
      <c r="V110" s="45" t="s">
        <v>26</v>
      </c>
      <c r="W110" s="14">
        <v>75.401069518716568</v>
      </c>
      <c r="X110" s="14">
        <v>74.303386486930791</v>
      </c>
      <c r="Y110" s="14">
        <v>74.75118469254177</v>
      </c>
    </row>
    <row r="111" spans="20:25" ht="27" x14ac:dyDescent="0.15">
      <c r="T111" s="43"/>
      <c r="U111" s="1">
        <v>2</v>
      </c>
      <c r="V111" s="45" t="s">
        <v>27</v>
      </c>
      <c r="W111" s="14">
        <v>39.705882352941174</v>
      </c>
      <c r="X111" s="14">
        <v>50.858951175406872</v>
      </c>
      <c r="Y111" s="14">
        <v>48.369444169872608</v>
      </c>
    </row>
    <row r="112" spans="20:25" ht="27" x14ac:dyDescent="0.15">
      <c r="T112" s="43"/>
      <c r="U112" s="1">
        <v>3</v>
      </c>
      <c r="V112" s="45" t="s">
        <v>28</v>
      </c>
      <c r="W112" s="14">
        <v>61.764705882352935</v>
      </c>
      <c r="X112" s="14">
        <v>62.432188065099453</v>
      </c>
      <c r="Y112" s="14">
        <v>60.7534026854864</v>
      </c>
    </row>
    <row r="113" spans="20:25" x14ac:dyDescent="0.15">
      <c r="T113" s="43"/>
      <c r="U113" s="1">
        <v>4</v>
      </c>
      <c r="V113" s="1" t="s">
        <v>29</v>
      </c>
      <c r="W113" s="14">
        <v>67.64705882352942</v>
      </c>
      <c r="X113" s="14">
        <v>69.89150090415913</v>
      </c>
      <c r="Y113" s="14">
        <v>69.729293435339699</v>
      </c>
    </row>
    <row r="114" spans="20:25" x14ac:dyDescent="0.15">
      <c r="T114" s="43"/>
      <c r="U114" s="1">
        <v>5</v>
      </c>
      <c r="V114" s="1" t="s">
        <v>30</v>
      </c>
      <c r="W114" s="14">
        <v>69.607843137254903</v>
      </c>
      <c r="X114" s="14">
        <v>66.387884267631094</v>
      </c>
      <c r="Y114" s="14">
        <v>64.631217301406622</v>
      </c>
    </row>
    <row r="115" spans="20:25" x14ac:dyDescent="0.15">
      <c r="T115" s="44"/>
      <c r="U115" s="1">
        <v>6</v>
      </c>
      <c r="V115" s="1" t="s">
        <v>31</v>
      </c>
      <c r="W115" s="14">
        <v>62.254901960784309</v>
      </c>
      <c r="X115" s="14">
        <v>72.317661241711875</v>
      </c>
      <c r="Y115" s="14">
        <v>71.003284209354433</v>
      </c>
    </row>
    <row r="116" spans="20:25" ht="13.5" customHeight="1" x14ac:dyDescent="0.15">
      <c r="T116" s="42"/>
      <c r="U116" s="1">
        <v>1</v>
      </c>
      <c r="V116" s="1" t="s">
        <v>32</v>
      </c>
      <c r="W116" s="14">
        <v>69.327731092436963</v>
      </c>
      <c r="X116" s="14">
        <v>70.106238698010856</v>
      </c>
      <c r="Y116" s="14">
        <v>69.98252304594223</v>
      </c>
    </row>
    <row r="117" spans="20:25" x14ac:dyDescent="0.15">
      <c r="T117" s="43"/>
      <c r="U117" s="1">
        <v>2</v>
      </c>
      <c r="V117" s="1" t="s">
        <v>33</v>
      </c>
      <c r="W117" s="14">
        <v>66.274509803921561</v>
      </c>
      <c r="X117" s="14">
        <v>69.460518384569014</v>
      </c>
      <c r="Y117" s="14">
        <v>68.199659291372356</v>
      </c>
    </row>
    <row r="118" spans="20:25" hidden="1" x14ac:dyDescent="0.15">
      <c r="T118" s="43"/>
      <c r="U118" s="1">
        <v>3</v>
      </c>
      <c r="V118" s="1" t="s">
        <v>25</v>
      </c>
      <c r="W118" s="14"/>
      <c r="X118" s="14"/>
      <c r="Y118" s="14"/>
    </row>
    <row r="119" spans="20:25" hidden="1" x14ac:dyDescent="0.15">
      <c r="T119" s="43"/>
      <c r="U119" s="1">
        <v>4</v>
      </c>
      <c r="V119" s="1" t="s">
        <v>25</v>
      </c>
      <c r="W119" s="14"/>
      <c r="X119" s="14"/>
      <c r="Y119" s="14"/>
    </row>
    <row r="120" spans="20:25" hidden="1" x14ac:dyDescent="0.15">
      <c r="T120" s="44"/>
      <c r="U120" s="1">
        <v>5</v>
      </c>
      <c r="V120" s="1" t="s">
        <v>25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90" orientation="portrait" r:id="rId1"/>
  <headerFooter alignWithMargins="0"/>
  <rowBreaks count="1" manualBreakCount="1">
    <brk id="76"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pageSetUpPr fitToPage="1"/>
  </sheetPr>
  <dimension ref="A1:Y142"/>
  <sheetViews>
    <sheetView view="pageBreakPreview" topLeftCell="A65" zoomScaleNormal="100" zoomScaleSheetLayoutView="100" workbookViewId="0">
      <selection activeCell="I70" sqref="I70:P70"/>
    </sheetView>
  </sheetViews>
  <sheetFormatPr defaultRowHeight="13.5" x14ac:dyDescent="0.15"/>
  <cols>
    <col min="1" max="2" width="3.875" style="1" customWidth="1"/>
    <col min="3" max="4" width="12.5" style="1" customWidth="1"/>
    <col min="5" max="6" width="7.5" style="1" customWidth="1"/>
    <col min="7" max="7" width="6.25" style="1" customWidth="1"/>
    <col min="8"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50</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5"/>
      <c r="B25" s="65"/>
      <c r="C25" s="65"/>
      <c r="D25" s="65"/>
      <c r="E25" s="66" t="s">
        <v>1</v>
      </c>
      <c r="F25" s="67"/>
      <c r="G25" s="68"/>
      <c r="U25" s="65"/>
      <c r="V25" s="65"/>
      <c r="W25" s="66" t="s">
        <v>1</v>
      </c>
      <c r="X25" s="67"/>
      <c r="Y25" s="68"/>
    </row>
    <row r="26" spans="1:25" x14ac:dyDescent="0.15">
      <c r="A26" s="65"/>
      <c r="B26" s="65"/>
      <c r="C26" s="65"/>
      <c r="D26" s="65"/>
      <c r="E26" s="19" t="s">
        <v>2</v>
      </c>
      <c r="F26" s="20" t="s">
        <v>3</v>
      </c>
      <c r="G26" s="21" t="s">
        <v>4</v>
      </c>
      <c r="U26" s="65"/>
      <c r="V26" s="65"/>
      <c r="W26" s="19" t="s">
        <v>2</v>
      </c>
      <c r="X26" s="20" t="s">
        <v>3</v>
      </c>
      <c r="Y26" s="21" t="s">
        <v>4</v>
      </c>
    </row>
    <row r="27" spans="1:25" hidden="1" x14ac:dyDescent="0.15">
      <c r="A27" s="53" t="s">
        <v>5</v>
      </c>
      <c r="B27" s="69" t="str">
        <f t="shared" ref="B27:B47" si="0">IF(V27&lt;&gt;"",V27,"")</f>
        <v>世界の中の国土</v>
      </c>
      <c r="C27" s="70"/>
      <c r="D27" s="71"/>
      <c r="E27" s="22">
        <f t="shared" ref="E27:G47" si="1">IF(W27&lt;&gt;"",W27,"")</f>
        <v>64.705882352941174</v>
      </c>
      <c r="F27" s="23">
        <f t="shared" si="1"/>
        <v>75.724148281554861</v>
      </c>
      <c r="G27" s="24">
        <f t="shared" si="1"/>
        <v>10</v>
      </c>
      <c r="U27" s="72" t="s">
        <v>5</v>
      </c>
      <c r="V27" s="25" t="str">
        <f t="shared" ref="V27:Y42" si="2">IF(V100&lt;&gt;"",V100,"")</f>
        <v>世界の中の国土</v>
      </c>
      <c r="W27" s="22">
        <f t="shared" si="2"/>
        <v>64.705882352941174</v>
      </c>
      <c r="X27" s="23">
        <f t="shared" si="2"/>
        <v>75.724148281554861</v>
      </c>
      <c r="Y27" s="24">
        <f t="shared" si="2"/>
        <v>10</v>
      </c>
    </row>
    <row r="28" spans="1:25" hidden="1" x14ac:dyDescent="0.15">
      <c r="A28" s="54"/>
      <c r="B28" s="59" t="str">
        <f t="shared" si="0"/>
        <v>日本の食料生産</v>
      </c>
      <c r="C28" s="60"/>
      <c r="D28" s="61"/>
      <c r="E28" s="26">
        <f t="shared" si="1"/>
        <v>64.705882352941174</v>
      </c>
      <c r="F28" s="27">
        <f t="shared" si="1"/>
        <v>76.069338135974789</v>
      </c>
      <c r="G28" s="28">
        <f t="shared" si="1"/>
        <v>15</v>
      </c>
      <c r="U28" s="73"/>
      <c r="V28" s="29" t="str">
        <f t="shared" si="2"/>
        <v>日本の食料生産</v>
      </c>
      <c r="W28" s="26">
        <f t="shared" si="2"/>
        <v>64.705882352941174</v>
      </c>
      <c r="X28" s="27">
        <f t="shared" si="2"/>
        <v>76.069338135974789</v>
      </c>
      <c r="Y28" s="28">
        <f t="shared" si="2"/>
        <v>15</v>
      </c>
    </row>
    <row r="29" spans="1:25" hidden="1" x14ac:dyDescent="0.15">
      <c r="A29" s="54"/>
      <c r="B29" s="59" t="str">
        <f t="shared" si="0"/>
        <v>日本の工業生産</v>
      </c>
      <c r="C29" s="60"/>
      <c r="D29" s="61"/>
      <c r="E29" s="26">
        <f t="shared" si="1"/>
        <v>51.96078431372549</v>
      </c>
      <c r="F29" s="27">
        <f t="shared" si="1"/>
        <v>62.937115413477422</v>
      </c>
      <c r="G29" s="28">
        <f t="shared" si="1"/>
        <v>20</v>
      </c>
      <c r="U29" s="73"/>
      <c r="V29" s="29" t="str">
        <f t="shared" si="2"/>
        <v>日本の工業生産</v>
      </c>
      <c r="W29" s="26">
        <f t="shared" si="2"/>
        <v>51.96078431372549</v>
      </c>
      <c r="X29" s="27">
        <f t="shared" si="2"/>
        <v>62.937115413477422</v>
      </c>
      <c r="Y29" s="28">
        <f t="shared" si="2"/>
        <v>20</v>
      </c>
    </row>
    <row r="30" spans="1:25" hidden="1" x14ac:dyDescent="0.15">
      <c r="A30" s="54"/>
      <c r="B30" s="59" t="str">
        <f t="shared" si="0"/>
        <v>わたしたちの生活と情報</v>
      </c>
      <c r="C30" s="60"/>
      <c r="D30" s="61"/>
      <c r="E30" s="26">
        <f t="shared" si="1"/>
        <v>76.470588235294116</v>
      </c>
      <c r="F30" s="27">
        <f t="shared" si="1"/>
        <v>77.555155335434478</v>
      </c>
      <c r="G30" s="28">
        <f t="shared" si="1"/>
        <v>25</v>
      </c>
      <c r="U30" s="73"/>
      <c r="V30" s="29" t="str">
        <f t="shared" si="2"/>
        <v>わたしたちの生活と情報</v>
      </c>
      <c r="W30" s="26">
        <f t="shared" si="2"/>
        <v>76.470588235294116</v>
      </c>
      <c r="X30" s="27">
        <f t="shared" si="2"/>
        <v>77.555155335434478</v>
      </c>
      <c r="Y30" s="28">
        <f t="shared" si="2"/>
        <v>25</v>
      </c>
    </row>
    <row r="31" spans="1:25" hidden="1" x14ac:dyDescent="0.15">
      <c r="A31" s="54"/>
      <c r="B31" s="59" t="str">
        <f t="shared" si="0"/>
        <v>わたしたちの生活と環境</v>
      </c>
      <c r="C31" s="60"/>
      <c r="D31" s="61"/>
      <c r="E31" s="26">
        <f t="shared" si="1"/>
        <v>67.64705882352942</v>
      </c>
      <c r="F31" s="27">
        <f t="shared" si="1"/>
        <v>83.554705087798283</v>
      </c>
      <c r="G31" s="28">
        <f t="shared" si="1"/>
        <v>30</v>
      </c>
      <c r="U31" s="73"/>
      <c r="V31" s="29" t="str">
        <f t="shared" si="2"/>
        <v>わたしたちの生活と環境</v>
      </c>
      <c r="W31" s="26">
        <f t="shared" si="2"/>
        <v>67.64705882352942</v>
      </c>
      <c r="X31" s="27">
        <f t="shared" si="2"/>
        <v>83.554705087798283</v>
      </c>
      <c r="Y31" s="28">
        <f t="shared" si="2"/>
        <v>30</v>
      </c>
    </row>
    <row r="32" spans="1:25" hidden="1" x14ac:dyDescent="0.15">
      <c r="A32" s="54"/>
      <c r="B32" s="59" t="str">
        <f t="shared" si="0"/>
        <v>日本国憲法</v>
      </c>
      <c r="C32" s="60"/>
      <c r="D32" s="61"/>
      <c r="E32" s="26">
        <f t="shared" si="1"/>
        <v>36.764705882352942</v>
      </c>
      <c r="F32" s="27">
        <f t="shared" si="1"/>
        <v>74.662314272850068</v>
      </c>
      <c r="G32" s="28">
        <f t="shared" si="1"/>
        <v>35</v>
      </c>
      <c r="U32" s="73"/>
      <c r="V32" s="29" t="str">
        <f t="shared" si="2"/>
        <v>日本国憲法</v>
      </c>
      <c r="W32" s="26">
        <f t="shared" si="2"/>
        <v>36.764705882352942</v>
      </c>
      <c r="X32" s="27">
        <f t="shared" si="2"/>
        <v>74.662314272850068</v>
      </c>
      <c r="Y32" s="28">
        <f t="shared" si="2"/>
        <v>35</v>
      </c>
    </row>
    <row r="33" spans="1:25" hidden="1" x14ac:dyDescent="0.15">
      <c r="A33" s="54"/>
      <c r="B33" s="59" t="str">
        <f t="shared" si="0"/>
        <v>日本の政治</v>
      </c>
      <c r="C33" s="60"/>
      <c r="D33" s="61"/>
      <c r="E33" s="26">
        <f t="shared" si="1"/>
        <v>66.17647058823529</v>
      </c>
      <c r="F33" s="27">
        <f t="shared" si="1"/>
        <v>75.393966681674925</v>
      </c>
      <c r="G33" s="28">
        <f t="shared" si="1"/>
        <v>40</v>
      </c>
      <c r="U33" s="73"/>
      <c r="V33" s="29" t="str">
        <f t="shared" si="2"/>
        <v>日本の政治</v>
      </c>
      <c r="W33" s="26">
        <f t="shared" si="2"/>
        <v>66.17647058823529</v>
      </c>
      <c r="X33" s="27">
        <f t="shared" si="2"/>
        <v>75.393966681674925</v>
      </c>
      <c r="Y33" s="28">
        <f t="shared" si="2"/>
        <v>40</v>
      </c>
    </row>
    <row r="34" spans="1:25" hidden="1" x14ac:dyDescent="0.15">
      <c r="A34" s="54"/>
      <c r="B34" s="59" t="str">
        <f t="shared" si="0"/>
        <v>縄文時代～平安時代</v>
      </c>
      <c r="C34" s="60"/>
      <c r="D34" s="61"/>
      <c r="E34" s="26">
        <f t="shared" si="1"/>
        <v>63.235294117647065</v>
      </c>
      <c r="F34" s="27">
        <f t="shared" si="1"/>
        <v>68.437640702386304</v>
      </c>
      <c r="G34" s="28">
        <f t="shared" si="1"/>
        <v>45</v>
      </c>
      <c r="U34" s="73"/>
      <c r="V34" s="29" t="str">
        <f t="shared" si="2"/>
        <v>縄文時代～平安時代</v>
      </c>
      <c r="W34" s="26">
        <f t="shared" si="2"/>
        <v>63.235294117647065</v>
      </c>
      <c r="X34" s="27">
        <f t="shared" si="2"/>
        <v>68.437640702386304</v>
      </c>
      <c r="Y34" s="28">
        <f t="shared" si="2"/>
        <v>45</v>
      </c>
    </row>
    <row r="35" spans="1:25" hidden="1" x14ac:dyDescent="0.15">
      <c r="A35" s="54"/>
      <c r="B35" s="59" t="str">
        <f t="shared" si="0"/>
        <v>鎌倉時代，室町時代</v>
      </c>
      <c r="C35" s="60"/>
      <c r="D35" s="61"/>
      <c r="E35" s="26">
        <f t="shared" si="1"/>
        <v>61.764705882352935</v>
      </c>
      <c r="F35" s="27">
        <f t="shared" si="1"/>
        <v>75.326429536244945</v>
      </c>
      <c r="G35" s="28">
        <f t="shared" si="1"/>
        <v>50</v>
      </c>
      <c r="U35" s="73"/>
      <c r="V35" s="29" t="str">
        <f t="shared" si="2"/>
        <v>鎌倉時代，室町時代</v>
      </c>
      <c r="W35" s="26">
        <f t="shared" si="2"/>
        <v>61.764705882352935</v>
      </c>
      <c r="X35" s="27">
        <f t="shared" si="2"/>
        <v>75.326429536244945</v>
      </c>
      <c r="Y35" s="28">
        <f t="shared" si="2"/>
        <v>50</v>
      </c>
    </row>
    <row r="36" spans="1:25" hidden="1" x14ac:dyDescent="0.15">
      <c r="A36" s="55"/>
      <c r="B36" s="62" t="str">
        <f t="shared" si="0"/>
        <v>安土桃山時代，江戸時代</v>
      </c>
      <c r="C36" s="63"/>
      <c r="D36" s="64"/>
      <c r="E36" s="30">
        <f t="shared" si="1"/>
        <v>63.725490196078432</v>
      </c>
      <c r="F36" s="31">
        <f t="shared" si="1"/>
        <v>73.893141227675216</v>
      </c>
      <c r="G36" s="32">
        <f t="shared" si="1"/>
        <v>55</v>
      </c>
      <c r="U36" s="74"/>
      <c r="V36" s="33" t="str">
        <f t="shared" si="2"/>
        <v>安土桃山時代，江戸時代</v>
      </c>
      <c r="W36" s="30">
        <f t="shared" si="2"/>
        <v>63.725490196078432</v>
      </c>
      <c r="X36" s="31">
        <f t="shared" si="2"/>
        <v>73.893141227675216</v>
      </c>
      <c r="Y36" s="32">
        <f t="shared" si="2"/>
        <v>55</v>
      </c>
    </row>
    <row r="37" spans="1:25" x14ac:dyDescent="0.15">
      <c r="A37" s="53" t="s">
        <v>6</v>
      </c>
      <c r="B37" s="56" t="str">
        <f t="shared" si="0"/>
        <v>国土の自然環境
などの様子</v>
      </c>
      <c r="C37" s="57"/>
      <c r="D37" s="58"/>
      <c r="E37" s="22">
        <f t="shared" si="1"/>
        <v>65.882352941176464</v>
      </c>
      <c r="F37" s="23">
        <f t="shared" si="1"/>
        <v>78.856371004052221</v>
      </c>
      <c r="G37" s="24">
        <f t="shared" si="1"/>
        <v>75.387723510585602</v>
      </c>
      <c r="U37" s="53" t="s">
        <v>6</v>
      </c>
      <c r="V37" s="25" t="str">
        <f t="shared" si="2"/>
        <v>国土の自然環境
などの様子</v>
      </c>
      <c r="W37" s="22">
        <f t="shared" si="2"/>
        <v>65.882352941176464</v>
      </c>
      <c r="X37" s="23">
        <f t="shared" si="2"/>
        <v>78.856371004052221</v>
      </c>
      <c r="Y37" s="24">
        <f t="shared" si="2"/>
        <v>75.387723510585602</v>
      </c>
    </row>
    <row r="38" spans="1:25" x14ac:dyDescent="0.15">
      <c r="A38" s="54"/>
      <c r="B38" s="59" t="str">
        <f t="shared" si="0"/>
        <v>農業や水産業</v>
      </c>
      <c r="C38" s="60"/>
      <c r="D38" s="61"/>
      <c r="E38" s="26">
        <f t="shared" si="1"/>
        <v>64.705882352941174</v>
      </c>
      <c r="F38" s="27">
        <f t="shared" si="1"/>
        <v>76.069338135974789</v>
      </c>
      <c r="G38" s="28">
        <f t="shared" si="1"/>
        <v>71.170293385298265</v>
      </c>
      <c r="U38" s="54"/>
      <c r="V38" s="29" t="str">
        <f t="shared" si="2"/>
        <v>農業や水産業</v>
      </c>
      <c r="W38" s="26">
        <f t="shared" si="2"/>
        <v>64.705882352941174</v>
      </c>
      <c r="X38" s="27">
        <f t="shared" si="2"/>
        <v>76.069338135974789</v>
      </c>
      <c r="Y38" s="28">
        <f t="shared" si="2"/>
        <v>71.170293385298265</v>
      </c>
    </row>
    <row r="39" spans="1:25" x14ac:dyDescent="0.15">
      <c r="A39" s="54"/>
      <c r="B39" s="59" t="str">
        <f t="shared" si="0"/>
        <v>工業生産</v>
      </c>
      <c r="C39" s="60"/>
      <c r="D39" s="61"/>
      <c r="E39" s="26">
        <f t="shared" si="1"/>
        <v>51.96078431372549</v>
      </c>
      <c r="F39" s="27">
        <f t="shared" si="1"/>
        <v>62.937115413477422</v>
      </c>
      <c r="G39" s="28">
        <f t="shared" si="1"/>
        <v>59.373533975677532</v>
      </c>
      <c r="U39" s="54"/>
      <c r="V39" s="29" t="str">
        <f t="shared" si="2"/>
        <v>工業生産</v>
      </c>
      <c r="W39" s="26">
        <f t="shared" si="2"/>
        <v>51.96078431372549</v>
      </c>
      <c r="X39" s="27">
        <f t="shared" si="2"/>
        <v>62.937115413477422</v>
      </c>
      <c r="Y39" s="28">
        <f t="shared" si="2"/>
        <v>59.373533975677532</v>
      </c>
    </row>
    <row r="40" spans="1:25" x14ac:dyDescent="0.15">
      <c r="A40" s="54"/>
      <c r="B40" s="59" t="str">
        <f t="shared" si="0"/>
        <v>産業と情報の関わり</v>
      </c>
      <c r="C40" s="60"/>
      <c r="D40" s="61"/>
      <c r="E40" s="26">
        <f t="shared" si="1"/>
        <v>76.470588235294116</v>
      </c>
      <c r="F40" s="27">
        <f t="shared" si="1"/>
        <v>77.555155335434478</v>
      </c>
      <c r="G40" s="28">
        <f t="shared" si="1"/>
        <v>59.727184150698299</v>
      </c>
      <c r="U40" s="54"/>
      <c r="V40" s="29" t="str">
        <f t="shared" si="2"/>
        <v>産業と情報の関わり</v>
      </c>
      <c r="W40" s="26">
        <f t="shared" si="2"/>
        <v>76.470588235294116</v>
      </c>
      <c r="X40" s="27">
        <f t="shared" si="2"/>
        <v>77.555155335434478</v>
      </c>
      <c r="Y40" s="28">
        <f t="shared" si="2"/>
        <v>59.727184150698299</v>
      </c>
    </row>
    <row r="41" spans="1:25" x14ac:dyDescent="0.15">
      <c r="A41" s="54"/>
      <c r="B41" s="59" t="str">
        <f t="shared" si="0"/>
        <v>日本の政治</v>
      </c>
      <c r="C41" s="60"/>
      <c r="D41" s="61"/>
      <c r="E41" s="26">
        <f t="shared" si="1"/>
        <v>51.470588235294123</v>
      </c>
      <c r="F41" s="27">
        <f t="shared" si="1"/>
        <v>75.028140477262482</v>
      </c>
      <c r="G41" s="28">
        <f t="shared" si="1"/>
        <v>79.286490121030297</v>
      </c>
      <c r="I41" s="34"/>
      <c r="U41" s="54"/>
      <c r="V41" s="29" t="str">
        <f t="shared" si="2"/>
        <v>日本の政治</v>
      </c>
      <c r="W41" s="26">
        <f t="shared" si="2"/>
        <v>51.470588235294123</v>
      </c>
      <c r="X41" s="27">
        <f t="shared" si="2"/>
        <v>75.028140477262482</v>
      </c>
      <c r="Y41" s="28">
        <f t="shared" si="2"/>
        <v>79.286490121030297</v>
      </c>
    </row>
    <row r="42" spans="1:25" x14ac:dyDescent="0.15">
      <c r="A42" s="55"/>
      <c r="B42" s="62" t="str">
        <f t="shared" si="0"/>
        <v>日本の歴史</v>
      </c>
      <c r="C42" s="63"/>
      <c r="D42" s="64"/>
      <c r="E42" s="30">
        <f t="shared" si="1"/>
        <v>62.867647058823529</v>
      </c>
      <c r="F42" s="31">
        <f t="shared" si="1"/>
        <v>73.066749212066625</v>
      </c>
      <c r="G42" s="32">
        <f t="shared" si="1"/>
        <v>72.806466340163951</v>
      </c>
      <c r="U42" s="55"/>
      <c r="V42" s="33" t="str">
        <f t="shared" si="2"/>
        <v>日本の歴史</v>
      </c>
      <c r="W42" s="30">
        <f t="shared" si="2"/>
        <v>62.867647058823529</v>
      </c>
      <c r="X42" s="31">
        <f t="shared" si="2"/>
        <v>73.066749212066625</v>
      </c>
      <c r="Y42" s="32">
        <f t="shared" si="2"/>
        <v>72.806466340163951</v>
      </c>
    </row>
    <row r="43" spans="1:25" x14ac:dyDescent="0.15">
      <c r="A43" s="53" t="s">
        <v>7</v>
      </c>
      <c r="B43" s="56" t="str">
        <f t="shared" si="0"/>
        <v>知識・技能</v>
      </c>
      <c r="C43" s="57"/>
      <c r="D43" s="58"/>
      <c r="E43" s="22">
        <f t="shared" si="1"/>
        <v>58.123249299719888</v>
      </c>
      <c r="F43" s="23">
        <f t="shared" si="1"/>
        <v>72.950837246199697</v>
      </c>
      <c r="G43" s="24">
        <f t="shared" si="1"/>
        <v>71.42859772721124</v>
      </c>
      <c r="U43" s="53" t="s">
        <v>7</v>
      </c>
      <c r="V43" s="25" t="str">
        <f t="shared" ref="V43:Y47" si="3">IF(V116&lt;&gt;"",V116,"")</f>
        <v>知識・技能</v>
      </c>
      <c r="W43" s="22">
        <f t="shared" si="3"/>
        <v>58.123249299719888</v>
      </c>
      <c r="X43" s="23">
        <f t="shared" si="3"/>
        <v>72.950837246199697</v>
      </c>
      <c r="Y43" s="24">
        <f t="shared" si="3"/>
        <v>71.42859772721124</v>
      </c>
    </row>
    <row r="44" spans="1:25" x14ac:dyDescent="0.15">
      <c r="A44" s="54"/>
      <c r="B44" s="59" t="str">
        <f t="shared" si="0"/>
        <v>思考・判断・表現</v>
      </c>
      <c r="C44" s="60"/>
      <c r="D44" s="61"/>
      <c r="E44" s="26">
        <f t="shared" si="1"/>
        <v>80.14705882352942</v>
      </c>
      <c r="F44" s="27">
        <f t="shared" si="1"/>
        <v>79.772624943719038</v>
      </c>
      <c r="G44" s="28">
        <f t="shared" si="1"/>
        <v>71.905401717812197</v>
      </c>
      <c r="U44" s="54"/>
      <c r="V44" s="29" t="str">
        <f t="shared" si="3"/>
        <v>思考・判断・表現</v>
      </c>
      <c r="W44" s="26">
        <f t="shared" si="3"/>
        <v>80.14705882352942</v>
      </c>
      <c r="X44" s="27">
        <f t="shared" si="3"/>
        <v>79.772624943719038</v>
      </c>
      <c r="Y44" s="28">
        <f t="shared" si="3"/>
        <v>71.905401717812197</v>
      </c>
    </row>
    <row r="45" spans="1:25" x14ac:dyDescent="0.15">
      <c r="A45" s="54"/>
      <c r="B45" s="59" t="str">
        <f t="shared" si="0"/>
        <v/>
      </c>
      <c r="C45" s="60"/>
      <c r="D45" s="61"/>
      <c r="E45" s="26" t="str">
        <f t="shared" si="1"/>
        <v/>
      </c>
      <c r="F45" s="27" t="str">
        <f t="shared" si="1"/>
        <v/>
      </c>
      <c r="G45" s="28" t="str">
        <f t="shared" si="1"/>
        <v/>
      </c>
      <c r="U45" s="54"/>
      <c r="V45" s="29" t="str">
        <f t="shared" si="3"/>
        <v/>
      </c>
      <c r="W45" s="26" t="str">
        <f t="shared" si="3"/>
        <v/>
      </c>
      <c r="X45" s="27" t="str">
        <f t="shared" si="3"/>
        <v/>
      </c>
      <c r="Y45" s="28" t="str">
        <f t="shared" si="3"/>
        <v/>
      </c>
    </row>
    <row r="46" spans="1:25" x14ac:dyDescent="0.15">
      <c r="A46" s="54"/>
      <c r="B46" s="59" t="str">
        <f t="shared" si="0"/>
        <v/>
      </c>
      <c r="C46" s="60"/>
      <c r="D46" s="61"/>
      <c r="E46" s="26" t="str">
        <f t="shared" si="1"/>
        <v/>
      </c>
      <c r="F46" s="27" t="str">
        <f t="shared" si="1"/>
        <v/>
      </c>
      <c r="G46" s="28" t="str">
        <f t="shared" si="1"/>
        <v/>
      </c>
      <c r="U46" s="54"/>
      <c r="V46" s="29" t="str">
        <f t="shared" si="3"/>
        <v/>
      </c>
      <c r="W46" s="26" t="str">
        <f t="shared" si="3"/>
        <v/>
      </c>
      <c r="X46" s="27" t="str">
        <f t="shared" si="3"/>
        <v/>
      </c>
      <c r="Y46" s="28" t="str">
        <f t="shared" si="3"/>
        <v/>
      </c>
    </row>
    <row r="47" spans="1:25" x14ac:dyDescent="0.15">
      <c r="A47" s="55"/>
      <c r="B47" s="62" t="str">
        <f t="shared" si="0"/>
        <v/>
      </c>
      <c r="C47" s="63"/>
      <c r="D47" s="64"/>
      <c r="E47" s="30" t="str">
        <f t="shared" si="1"/>
        <v/>
      </c>
      <c r="F47" s="31" t="str">
        <f t="shared" si="1"/>
        <v/>
      </c>
      <c r="G47" s="32" t="str">
        <f t="shared" si="1"/>
        <v/>
      </c>
      <c r="U47" s="55"/>
      <c r="V47" s="33" t="str">
        <f t="shared" si="3"/>
        <v/>
      </c>
      <c r="W47" s="30" t="str">
        <f t="shared" si="3"/>
        <v/>
      </c>
      <c r="X47" s="31" t="str">
        <f t="shared" si="3"/>
        <v/>
      </c>
      <c r="Y47" s="32" t="str">
        <f t="shared" si="3"/>
        <v/>
      </c>
    </row>
    <row r="48" spans="1:25" ht="4.5" customHeight="1" x14ac:dyDescent="0.15">
      <c r="A48" s="51" t="s">
        <v>8</v>
      </c>
      <c r="B48" s="51"/>
      <c r="C48" s="51"/>
      <c r="D48" s="51"/>
      <c r="E48" s="51"/>
      <c r="F48" s="51"/>
      <c r="G48" s="51"/>
      <c r="H48" s="51"/>
      <c r="I48" s="51"/>
      <c r="J48" s="51"/>
      <c r="K48" s="51"/>
      <c r="L48" s="51"/>
      <c r="M48" s="51"/>
      <c r="N48" s="51"/>
      <c r="O48" s="51"/>
      <c r="P48" s="51"/>
    </row>
    <row r="49" spans="1:19" ht="4.5" customHeight="1" x14ac:dyDescent="0.15">
      <c r="A49" s="51"/>
      <c r="B49" s="51"/>
      <c r="C49" s="51"/>
      <c r="D49" s="51"/>
      <c r="E49" s="51"/>
      <c r="F49" s="51"/>
      <c r="G49" s="51"/>
      <c r="H49" s="51"/>
      <c r="I49" s="51"/>
      <c r="J49" s="51"/>
      <c r="K49" s="51"/>
      <c r="L49" s="51"/>
      <c r="M49" s="51"/>
      <c r="N49" s="51"/>
      <c r="O49" s="51"/>
      <c r="P49" s="51"/>
    </row>
    <row r="50" spans="1:19" ht="4.5" customHeight="1" x14ac:dyDescent="0.15">
      <c r="A50" s="51"/>
      <c r="B50" s="51"/>
      <c r="C50" s="51"/>
      <c r="D50" s="51"/>
      <c r="E50" s="51"/>
      <c r="F50" s="51"/>
      <c r="G50" s="51"/>
      <c r="H50" s="51"/>
      <c r="I50" s="51"/>
      <c r="J50" s="51"/>
      <c r="K50" s="51"/>
      <c r="L50" s="51"/>
      <c r="M50" s="51"/>
      <c r="N50" s="51"/>
      <c r="O50" s="51"/>
      <c r="P50" s="51"/>
    </row>
    <row r="51" spans="1:19" ht="4.5" customHeight="1" x14ac:dyDescent="0.15">
      <c r="A51" s="51"/>
      <c r="B51" s="51"/>
      <c r="C51" s="51"/>
      <c r="D51" s="51"/>
      <c r="E51" s="51"/>
      <c r="F51" s="51"/>
      <c r="G51" s="51"/>
      <c r="H51" s="51"/>
      <c r="I51" s="51"/>
      <c r="J51" s="51"/>
      <c r="K51" s="51"/>
      <c r="L51" s="51"/>
      <c r="M51" s="51"/>
      <c r="N51" s="51"/>
      <c r="O51" s="51"/>
      <c r="P51" s="51"/>
    </row>
    <row r="52" spans="1:19" ht="4.5" customHeight="1" x14ac:dyDescent="0.15">
      <c r="A52" s="51"/>
      <c r="B52" s="51"/>
      <c r="C52" s="51"/>
      <c r="D52" s="51"/>
      <c r="E52" s="51"/>
      <c r="F52" s="51"/>
      <c r="G52" s="51"/>
      <c r="H52" s="51"/>
      <c r="I52" s="51"/>
      <c r="J52" s="51"/>
      <c r="K52" s="51"/>
      <c r="L52" s="51"/>
      <c r="M52" s="51"/>
      <c r="N52" s="51"/>
      <c r="O52" s="51"/>
      <c r="P52" s="51"/>
    </row>
    <row r="53" spans="1:19" ht="17.25" customHeight="1" x14ac:dyDescent="0.15">
      <c r="A53" s="5" t="s">
        <v>9</v>
      </c>
      <c r="B53" s="5"/>
      <c r="C53" s="5"/>
      <c r="H53" s="35"/>
      <c r="P53" s="36" t="s">
        <v>10</v>
      </c>
    </row>
    <row r="54" spans="1:19" ht="18.75" customHeight="1" x14ac:dyDescent="0.15">
      <c r="A54" s="52" t="s">
        <v>11</v>
      </c>
      <c r="B54" s="52"/>
      <c r="C54" s="52"/>
      <c r="D54" s="52" t="s">
        <v>12</v>
      </c>
      <c r="E54" s="52"/>
      <c r="F54" s="52"/>
      <c r="G54" s="52"/>
      <c r="H54" s="52"/>
      <c r="I54" s="52" t="s">
        <v>13</v>
      </c>
      <c r="J54" s="52"/>
      <c r="K54" s="52"/>
      <c r="L54" s="52"/>
      <c r="M54" s="52"/>
      <c r="N54" s="52"/>
      <c r="O54" s="52"/>
      <c r="P54" s="52"/>
    </row>
    <row r="55" spans="1:19" ht="97.5" hidden="1" customHeight="1" x14ac:dyDescent="0.15">
      <c r="A55" s="49" t="str">
        <f t="shared" ref="A55:A74" si="4">IF(V27&lt;&gt;"",V27,"")</f>
        <v>世界の中の国土</v>
      </c>
      <c r="B55" s="49"/>
      <c r="C55" s="49"/>
      <c r="D55" s="50"/>
      <c r="E55" s="50"/>
      <c r="F55" s="50"/>
      <c r="G55" s="50"/>
      <c r="H55" s="50"/>
      <c r="I55" s="50"/>
      <c r="J55" s="50"/>
      <c r="K55" s="50"/>
      <c r="L55" s="50"/>
      <c r="M55" s="50"/>
      <c r="N55" s="50"/>
      <c r="O55" s="50"/>
      <c r="P55" s="50"/>
      <c r="S55" s="37">
        <f t="shared" ref="S55:S74" si="5">LEN(V100)</f>
        <v>7</v>
      </c>
    </row>
    <row r="56" spans="1:19" ht="97.5" hidden="1" customHeight="1" x14ac:dyDescent="0.15">
      <c r="A56" s="49" t="str">
        <f t="shared" si="4"/>
        <v>日本の食料生産</v>
      </c>
      <c r="B56" s="49"/>
      <c r="C56" s="49"/>
      <c r="D56" s="50"/>
      <c r="E56" s="50"/>
      <c r="F56" s="50"/>
      <c r="G56" s="50"/>
      <c r="H56" s="50"/>
      <c r="I56" s="50"/>
      <c r="J56" s="50"/>
      <c r="K56" s="50"/>
      <c r="L56" s="50"/>
      <c r="M56" s="50"/>
      <c r="N56" s="50"/>
      <c r="O56" s="50"/>
      <c r="P56" s="50"/>
      <c r="S56" s="37">
        <f t="shared" si="5"/>
        <v>7</v>
      </c>
    </row>
    <row r="57" spans="1:19" ht="97.5" hidden="1" customHeight="1" x14ac:dyDescent="0.15">
      <c r="A57" s="49" t="str">
        <f t="shared" si="4"/>
        <v>日本の工業生産</v>
      </c>
      <c r="B57" s="49"/>
      <c r="C57" s="49"/>
      <c r="D57" s="50"/>
      <c r="E57" s="50"/>
      <c r="F57" s="50"/>
      <c r="G57" s="50"/>
      <c r="H57" s="50"/>
      <c r="I57" s="50"/>
      <c r="J57" s="50"/>
      <c r="K57" s="50"/>
      <c r="L57" s="50"/>
      <c r="M57" s="50"/>
      <c r="N57" s="50"/>
      <c r="O57" s="50"/>
      <c r="P57" s="50"/>
      <c r="S57" s="37">
        <f t="shared" si="5"/>
        <v>7</v>
      </c>
    </row>
    <row r="58" spans="1:19" ht="97.5" hidden="1" customHeight="1" x14ac:dyDescent="0.15">
      <c r="A58" s="49" t="str">
        <f t="shared" si="4"/>
        <v>わたしたちの生活と情報</v>
      </c>
      <c r="B58" s="49"/>
      <c r="C58" s="49"/>
      <c r="D58" s="50"/>
      <c r="E58" s="50"/>
      <c r="F58" s="50"/>
      <c r="G58" s="50"/>
      <c r="H58" s="50"/>
      <c r="I58" s="50"/>
      <c r="J58" s="50"/>
      <c r="K58" s="50"/>
      <c r="L58" s="50"/>
      <c r="M58" s="50"/>
      <c r="N58" s="50"/>
      <c r="O58" s="50"/>
      <c r="P58" s="50"/>
      <c r="S58" s="37">
        <f t="shared" si="5"/>
        <v>11</v>
      </c>
    </row>
    <row r="59" spans="1:19" ht="97.5" hidden="1" customHeight="1" x14ac:dyDescent="0.15">
      <c r="A59" s="49" t="str">
        <f t="shared" si="4"/>
        <v>わたしたちの生活と環境</v>
      </c>
      <c r="B59" s="49"/>
      <c r="C59" s="49"/>
      <c r="D59" s="50"/>
      <c r="E59" s="50"/>
      <c r="F59" s="50"/>
      <c r="G59" s="50"/>
      <c r="H59" s="50"/>
      <c r="I59" s="50"/>
      <c r="J59" s="50"/>
      <c r="K59" s="50"/>
      <c r="L59" s="50"/>
      <c r="M59" s="50"/>
      <c r="N59" s="50"/>
      <c r="O59" s="50"/>
      <c r="P59" s="50"/>
      <c r="S59" s="37">
        <f t="shared" si="5"/>
        <v>11</v>
      </c>
    </row>
    <row r="60" spans="1:19" ht="97.5" hidden="1" customHeight="1" x14ac:dyDescent="0.15">
      <c r="A60" s="49" t="str">
        <f t="shared" si="4"/>
        <v>日本国憲法</v>
      </c>
      <c r="B60" s="49"/>
      <c r="C60" s="49"/>
      <c r="D60" s="50"/>
      <c r="E60" s="50"/>
      <c r="F60" s="50"/>
      <c r="G60" s="50"/>
      <c r="H60" s="50"/>
      <c r="I60" s="50"/>
      <c r="J60" s="50"/>
      <c r="K60" s="50"/>
      <c r="L60" s="50"/>
      <c r="M60" s="50"/>
      <c r="N60" s="50"/>
      <c r="O60" s="50"/>
      <c r="P60" s="50"/>
      <c r="S60" s="37">
        <f t="shared" si="5"/>
        <v>5</v>
      </c>
    </row>
    <row r="61" spans="1:19" ht="97.5" hidden="1" customHeight="1" x14ac:dyDescent="0.15">
      <c r="A61" s="49" t="str">
        <f t="shared" si="4"/>
        <v>日本の政治</v>
      </c>
      <c r="B61" s="49"/>
      <c r="C61" s="49"/>
      <c r="D61" s="50"/>
      <c r="E61" s="50"/>
      <c r="F61" s="50"/>
      <c r="G61" s="50"/>
      <c r="H61" s="50"/>
      <c r="I61" s="50"/>
      <c r="J61" s="50"/>
      <c r="K61" s="50"/>
      <c r="L61" s="50"/>
      <c r="M61" s="50"/>
      <c r="N61" s="50"/>
      <c r="O61" s="50"/>
      <c r="P61" s="50"/>
      <c r="S61" s="37">
        <f t="shared" si="5"/>
        <v>5</v>
      </c>
    </row>
    <row r="62" spans="1:19" ht="97.5" hidden="1" customHeight="1" x14ac:dyDescent="0.15">
      <c r="A62" s="49" t="str">
        <f t="shared" si="4"/>
        <v>縄文時代～平安時代</v>
      </c>
      <c r="B62" s="49"/>
      <c r="C62" s="49"/>
      <c r="D62" s="50"/>
      <c r="E62" s="50"/>
      <c r="F62" s="50"/>
      <c r="G62" s="50"/>
      <c r="H62" s="50"/>
      <c r="I62" s="50"/>
      <c r="J62" s="50"/>
      <c r="K62" s="50"/>
      <c r="L62" s="50"/>
      <c r="M62" s="50"/>
      <c r="N62" s="50"/>
      <c r="O62" s="50"/>
      <c r="P62" s="50"/>
      <c r="S62" s="37">
        <f t="shared" si="5"/>
        <v>9</v>
      </c>
    </row>
    <row r="63" spans="1:19" ht="97.5" hidden="1" customHeight="1" x14ac:dyDescent="0.15">
      <c r="A63" s="49" t="str">
        <f t="shared" si="4"/>
        <v>鎌倉時代，室町時代</v>
      </c>
      <c r="B63" s="49"/>
      <c r="C63" s="49"/>
      <c r="D63" s="50"/>
      <c r="E63" s="50"/>
      <c r="F63" s="50"/>
      <c r="G63" s="50"/>
      <c r="H63" s="50"/>
      <c r="I63" s="50"/>
      <c r="J63" s="50"/>
      <c r="K63" s="50"/>
      <c r="L63" s="50"/>
      <c r="M63" s="50"/>
      <c r="N63" s="50"/>
      <c r="O63" s="50"/>
      <c r="P63" s="50"/>
      <c r="S63" s="37">
        <f t="shared" si="5"/>
        <v>9</v>
      </c>
    </row>
    <row r="64" spans="1:19" ht="97.5" hidden="1" customHeight="1" x14ac:dyDescent="0.15">
      <c r="A64" s="49" t="str">
        <f t="shared" si="4"/>
        <v>安土桃山時代，江戸時代</v>
      </c>
      <c r="B64" s="49"/>
      <c r="C64" s="49"/>
      <c r="D64" s="50"/>
      <c r="E64" s="50"/>
      <c r="F64" s="50"/>
      <c r="G64" s="50"/>
      <c r="H64" s="50"/>
      <c r="I64" s="50"/>
      <c r="J64" s="50"/>
      <c r="K64" s="50"/>
      <c r="L64" s="50"/>
      <c r="M64" s="50"/>
      <c r="N64" s="50"/>
      <c r="O64" s="50"/>
      <c r="P64" s="50"/>
      <c r="S64" s="37">
        <f t="shared" si="5"/>
        <v>11</v>
      </c>
    </row>
    <row r="65" spans="1:21" ht="97.5" customHeight="1" x14ac:dyDescent="0.15">
      <c r="A65" s="49" t="str">
        <f t="shared" si="4"/>
        <v>国土の自然環境
などの様子</v>
      </c>
      <c r="B65" s="49"/>
      <c r="C65" s="49"/>
      <c r="D65" s="50" t="s">
        <v>100</v>
      </c>
      <c r="E65" s="50"/>
      <c r="F65" s="50"/>
      <c r="G65" s="50"/>
      <c r="H65" s="50"/>
      <c r="I65" s="50" t="s">
        <v>99</v>
      </c>
      <c r="J65" s="50"/>
      <c r="K65" s="50"/>
      <c r="L65" s="50"/>
      <c r="M65" s="50"/>
      <c r="N65" s="50"/>
      <c r="O65" s="50"/>
      <c r="P65" s="50"/>
      <c r="S65" s="37">
        <f t="shared" si="5"/>
        <v>13</v>
      </c>
    </row>
    <row r="66" spans="1:21" ht="97.5" customHeight="1" x14ac:dyDescent="0.15">
      <c r="A66" s="49" t="str">
        <f t="shared" si="4"/>
        <v>農業や水産業</v>
      </c>
      <c r="B66" s="49"/>
      <c r="C66" s="49"/>
      <c r="D66" s="50" t="s">
        <v>102</v>
      </c>
      <c r="E66" s="50"/>
      <c r="F66" s="50"/>
      <c r="G66" s="50"/>
      <c r="H66" s="50"/>
      <c r="I66" s="50" t="s">
        <v>96</v>
      </c>
      <c r="J66" s="50"/>
      <c r="K66" s="50"/>
      <c r="L66" s="50"/>
      <c r="M66" s="50"/>
      <c r="N66" s="50"/>
      <c r="O66" s="50"/>
      <c r="P66" s="50"/>
      <c r="S66" s="37">
        <f t="shared" si="5"/>
        <v>6</v>
      </c>
    </row>
    <row r="67" spans="1:21" ht="97.5" customHeight="1" x14ac:dyDescent="0.15">
      <c r="A67" s="49" t="str">
        <f t="shared" si="4"/>
        <v>工業生産</v>
      </c>
      <c r="B67" s="49"/>
      <c r="C67" s="49"/>
      <c r="D67" s="50" t="s">
        <v>101</v>
      </c>
      <c r="E67" s="50"/>
      <c r="F67" s="50"/>
      <c r="G67" s="50"/>
      <c r="H67" s="50"/>
      <c r="I67" s="50" t="s">
        <v>103</v>
      </c>
      <c r="J67" s="50"/>
      <c r="K67" s="50"/>
      <c r="L67" s="50"/>
      <c r="M67" s="50"/>
      <c r="N67" s="50"/>
      <c r="O67" s="50"/>
      <c r="P67" s="50"/>
      <c r="S67" s="37">
        <f t="shared" si="5"/>
        <v>4</v>
      </c>
    </row>
    <row r="68" spans="1:21" ht="97.5" customHeight="1" x14ac:dyDescent="0.15">
      <c r="A68" s="49" t="str">
        <f t="shared" si="4"/>
        <v>産業と情報の関わり</v>
      </c>
      <c r="B68" s="49"/>
      <c r="C68" s="49"/>
      <c r="D68" s="50" t="s">
        <v>98</v>
      </c>
      <c r="E68" s="50"/>
      <c r="F68" s="50"/>
      <c r="G68" s="50"/>
      <c r="H68" s="50"/>
      <c r="I68" s="50" t="s">
        <v>97</v>
      </c>
      <c r="J68" s="50"/>
      <c r="K68" s="50"/>
      <c r="L68" s="50"/>
      <c r="M68" s="50"/>
      <c r="N68" s="50"/>
      <c r="O68" s="50"/>
      <c r="P68" s="50"/>
      <c r="S68" s="37">
        <f t="shared" si="5"/>
        <v>9</v>
      </c>
    </row>
    <row r="69" spans="1:21" ht="97.5" customHeight="1" x14ac:dyDescent="0.15">
      <c r="A69" s="49" t="str">
        <f t="shared" si="4"/>
        <v>日本の政治</v>
      </c>
      <c r="B69" s="49"/>
      <c r="C69" s="49"/>
      <c r="D69" s="50" t="s">
        <v>105</v>
      </c>
      <c r="E69" s="50"/>
      <c r="F69" s="50"/>
      <c r="G69" s="50"/>
      <c r="H69" s="50"/>
      <c r="I69" s="50" t="s">
        <v>104</v>
      </c>
      <c r="J69" s="50"/>
      <c r="K69" s="50"/>
      <c r="L69" s="50"/>
      <c r="M69" s="50"/>
      <c r="N69" s="50"/>
      <c r="O69" s="50"/>
      <c r="P69" s="50"/>
      <c r="S69" s="37">
        <f t="shared" si="5"/>
        <v>5</v>
      </c>
    </row>
    <row r="70" spans="1:21" ht="97.5" customHeight="1" x14ac:dyDescent="0.15">
      <c r="A70" s="49" t="str">
        <f t="shared" si="4"/>
        <v>日本の歴史</v>
      </c>
      <c r="B70" s="49"/>
      <c r="C70" s="49"/>
      <c r="D70" s="50" t="s">
        <v>106</v>
      </c>
      <c r="E70" s="50"/>
      <c r="F70" s="50"/>
      <c r="G70" s="50"/>
      <c r="H70" s="50"/>
      <c r="I70" s="50" t="s">
        <v>107</v>
      </c>
      <c r="J70" s="50"/>
      <c r="K70" s="50"/>
      <c r="L70" s="50"/>
      <c r="M70" s="50"/>
      <c r="N70" s="50"/>
      <c r="O70" s="50"/>
      <c r="P70" s="50"/>
      <c r="S70" s="37">
        <f t="shared" si="5"/>
        <v>5</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35</v>
      </c>
      <c r="W100" s="14">
        <v>64.705882352941174</v>
      </c>
      <c r="X100" s="14">
        <v>75.724148281554861</v>
      </c>
      <c r="Y100" s="14">
        <v>10</v>
      </c>
    </row>
    <row r="101" spans="20:25" hidden="1" x14ac:dyDescent="0.15">
      <c r="T101" s="43"/>
      <c r="U101" s="1">
        <v>2</v>
      </c>
      <c r="V101" s="1" t="s">
        <v>36</v>
      </c>
      <c r="W101" s="14">
        <v>64.705882352941174</v>
      </c>
      <c r="X101" s="14">
        <v>76.069338135974789</v>
      </c>
      <c r="Y101" s="14">
        <v>15</v>
      </c>
    </row>
    <row r="102" spans="20:25" hidden="1" x14ac:dyDescent="0.15">
      <c r="T102" s="43"/>
      <c r="U102" s="1">
        <v>3</v>
      </c>
      <c r="V102" s="1" t="s">
        <v>37</v>
      </c>
      <c r="W102" s="14">
        <v>51.96078431372549</v>
      </c>
      <c r="X102" s="14">
        <v>62.937115413477422</v>
      </c>
      <c r="Y102" s="14">
        <v>20</v>
      </c>
    </row>
    <row r="103" spans="20:25" hidden="1" x14ac:dyDescent="0.15">
      <c r="T103" s="43"/>
      <c r="U103" s="1">
        <v>4</v>
      </c>
      <c r="V103" s="1" t="s">
        <v>38</v>
      </c>
      <c r="W103" s="14">
        <v>76.470588235294116</v>
      </c>
      <c r="X103" s="14">
        <v>77.555155335434478</v>
      </c>
      <c r="Y103" s="14">
        <v>25</v>
      </c>
    </row>
    <row r="104" spans="20:25" hidden="1" x14ac:dyDescent="0.15">
      <c r="T104" s="43"/>
      <c r="U104" s="1">
        <v>5</v>
      </c>
      <c r="V104" s="1" t="s">
        <v>39</v>
      </c>
      <c r="W104" s="14">
        <v>67.64705882352942</v>
      </c>
      <c r="X104" s="14">
        <v>83.554705087798283</v>
      </c>
      <c r="Y104" s="14">
        <v>30</v>
      </c>
    </row>
    <row r="105" spans="20:25" hidden="1" x14ac:dyDescent="0.15">
      <c r="T105" s="43"/>
      <c r="U105" s="1">
        <v>6</v>
      </c>
      <c r="V105" s="1" t="s">
        <v>40</v>
      </c>
      <c r="W105" s="14">
        <v>36.764705882352942</v>
      </c>
      <c r="X105" s="14">
        <v>74.662314272850068</v>
      </c>
      <c r="Y105" s="14">
        <v>35</v>
      </c>
    </row>
    <row r="106" spans="20:25" hidden="1" x14ac:dyDescent="0.15">
      <c r="T106" s="43"/>
      <c r="U106" s="1">
        <v>7</v>
      </c>
      <c r="V106" s="1" t="s">
        <v>41</v>
      </c>
      <c r="W106" s="14">
        <v>66.17647058823529</v>
      </c>
      <c r="X106" s="14">
        <v>75.393966681674925</v>
      </c>
      <c r="Y106" s="14">
        <v>40</v>
      </c>
    </row>
    <row r="107" spans="20:25" hidden="1" x14ac:dyDescent="0.15">
      <c r="T107" s="43"/>
      <c r="U107" s="1">
        <v>8</v>
      </c>
      <c r="V107" s="1" t="s">
        <v>42</v>
      </c>
      <c r="W107" s="14">
        <v>63.235294117647065</v>
      </c>
      <c r="X107" s="14">
        <v>68.437640702386304</v>
      </c>
      <c r="Y107" s="14">
        <v>45</v>
      </c>
    </row>
    <row r="108" spans="20:25" hidden="1" x14ac:dyDescent="0.15">
      <c r="T108" s="43"/>
      <c r="U108" s="1">
        <v>9</v>
      </c>
      <c r="V108" s="1" t="s">
        <v>43</v>
      </c>
      <c r="W108" s="14">
        <v>61.764705882352935</v>
      </c>
      <c r="X108" s="14">
        <v>75.326429536244945</v>
      </c>
      <c r="Y108" s="14">
        <v>50</v>
      </c>
    </row>
    <row r="109" spans="20:25" hidden="1" x14ac:dyDescent="0.15">
      <c r="T109" s="44"/>
      <c r="U109" s="1">
        <v>10</v>
      </c>
      <c r="V109" s="1" t="s">
        <v>44</v>
      </c>
      <c r="W109" s="14">
        <v>63.725490196078432</v>
      </c>
      <c r="X109" s="14">
        <v>73.893141227675216</v>
      </c>
      <c r="Y109" s="14">
        <v>55</v>
      </c>
    </row>
    <row r="110" spans="20:25" ht="13.5" customHeight="1" x14ac:dyDescent="0.15">
      <c r="T110" s="42"/>
      <c r="U110" s="1">
        <v>1</v>
      </c>
      <c r="V110" s="45" t="s">
        <v>45</v>
      </c>
      <c r="W110" s="14">
        <v>65.882352941176464</v>
      </c>
      <c r="X110" s="14">
        <v>78.856371004052221</v>
      </c>
      <c r="Y110" s="14">
        <v>75.387723510585602</v>
      </c>
    </row>
    <row r="111" spans="20:25" x14ac:dyDescent="0.15">
      <c r="T111" s="43"/>
      <c r="U111" s="1">
        <v>2</v>
      </c>
      <c r="V111" s="1" t="s">
        <v>46</v>
      </c>
      <c r="W111" s="14">
        <v>64.705882352941174</v>
      </c>
      <c r="X111" s="14">
        <v>76.069338135974789</v>
      </c>
      <c r="Y111" s="14">
        <v>71.170293385298265</v>
      </c>
    </row>
    <row r="112" spans="20:25" x14ac:dyDescent="0.15">
      <c r="T112" s="43"/>
      <c r="U112" s="1">
        <v>3</v>
      </c>
      <c r="V112" s="1" t="s">
        <v>47</v>
      </c>
      <c r="W112" s="14">
        <v>51.96078431372549</v>
      </c>
      <c r="X112" s="14">
        <v>62.937115413477422</v>
      </c>
      <c r="Y112" s="14">
        <v>59.373533975677532</v>
      </c>
    </row>
    <row r="113" spans="20:25" x14ac:dyDescent="0.15">
      <c r="T113" s="43"/>
      <c r="U113" s="1">
        <v>4</v>
      </c>
      <c r="V113" s="1" t="s">
        <v>48</v>
      </c>
      <c r="W113" s="14">
        <v>76.470588235294116</v>
      </c>
      <c r="X113" s="14">
        <v>77.555155335434478</v>
      </c>
      <c r="Y113" s="14">
        <v>59.727184150698299</v>
      </c>
    </row>
    <row r="114" spans="20:25" x14ac:dyDescent="0.15">
      <c r="T114" s="43"/>
      <c r="U114" s="1">
        <v>5</v>
      </c>
      <c r="V114" s="1" t="s">
        <v>41</v>
      </c>
      <c r="W114" s="14">
        <v>51.470588235294123</v>
      </c>
      <c r="X114" s="14">
        <v>75.028140477262482</v>
      </c>
      <c r="Y114" s="14">
        <v>79.286490121030297</v>
      </c>
    </row>
    <row r="115" spans="20:25" x14ac:dyDescent="0.15">
      <c r="T115" s="44"/>
      <c r="U115" s="1">
        <v>6</v>
      </c>
      <c r="V115" s="1" t="s">
        <v>49</v>
      </c>
      <c r="W115" s="14">
        <v>62.867647058823529</v>
      </c>
      <c r="X115" s="14">
        <v>73.066749212066625</v>
      </c>
      <c r="Y115" s="14">
        <v>72.806466340163951</v>
      </c>
    </row>
    <row r="116" spans="20:25" ht="13.5" customHeight="1" x14ac:dyDescent="0.15">
      <c r="T116" s="42"/>
      <c r="U116" s="1">
        <v>1</v>
      </c>
      <c r="V116" s="1" t="s">
        <v>32</v>
      </c>
      <c r="W116" s="14">
        <v>58.123249299719888</v>
      </c>
      <c r="X116" s="14">
        <v>72.950837246199697</v>
      </c>
      <c r="Y116" s="14">
        <v>71.42859772721124</v>
      </c>
    </row>
    <row r="117" spans="20:25" x14ac:dyDescent="0.15">
      <c r="T117" s="43"/>
      <c r="U117" s="1">
        <v>2</v>
      </c>
      <c r="V117" s="1" t="s">
        <v>33</v>
      </c>
      <c r="W117" s="14">
        <v>80.14705882352942</v>
      </c>
      <c r="X117" s="14">
        <v>79.772624943719038</v>
      </c>
      <c r="Y117" s="14">
        <v>71.905401717812197</v>
      </c>
    </row>
    <row r="118" spans="20:25" hidden="1" x14ac:dyDescent="0.15">
      <c r="T118" s="43"/>
      <c r="U118" s="1">
        <v>3</v>
      </c>
      <c r="V118" s="1" t="s">
        <v>25</v>
      </c>
      <c r="W118" s="14"/>
      <c r="X118" s="14"/>
      <c r="Y118" s="14"/>
    </row>
    <row r="119" spans="20:25" hidden="1" x14ac:dyDescent="0.15">
      <c r="T119" s="43"/>
      <c r="U119" s="1">
        <v>4</v>
      </c>
      <c r="V119" s="1" t="s">
        <v>25</v>
      </c>
      <c r="W119" s="14"/>
      <c r="X119" s="14"/>
      <c r="Y119" s="14"/>
    </row>
    <row r="120" spans="20:25" hidden="1" x14ac:dyDescent="0.15">
      <c r="T120" s="44"/>
      <c r="U120" s="1">
        <v>5</v>
      </c>
      <c r="V120" s="1" t="s">
        <v>25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91" orientation="portrait" r:id="rId1"/>
  <headerFooter alignWithMargins="0"/>
  <rowBreaks count="1" manualBreakCount="1">
    <brk id="7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pageSetUpPr fitToPage="1"/>
  </sheetPr>
  <dimension ref="A1:Y142"/>
  <sheetViews>
    <sheetView view="pageBreakPreview" topLeftCell="A65" zoomScaleNormal="100" zoomScaleSheetLayoutView="100" workbookViewId="0">
      <selection activeCell="I65" sqref="I65:P65"/>
    </sheetView>
  </sheetViews>
  <sheetFormatPr defaultRowHeight="13.5" x14ac:dyDescent="0.15"/>
  <cols>
    <col min="1" max="2" width="3.875" style="1" customWidth="1"/>
    <col min="3" max="4" width="12.5" style="1" customWidth="1"/>
    <col min="5" max="6" width="7.5" style="1" customWidth="1"/>
    <col min="7" max="7" width="6.25" style="1" customWidth="1"/>
    <col min="8"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65</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5"/>
      <c r="B25" s="65"/>
      <c r="C25" s="65"/>
      <c r="D25" s="65"/>
      <c r="E25" s="66" t="s">
        <v>1</v>
      </c>
      <c r="F25" s="67"/>
      <c r="G25" s="68"/>
      <c r="U25" s="65"/>
      <c r="V25" s="65"/>
      <c r="W25" s="66" t="s">
        <v>1</v>
      </c>
      <c r="X25" s="67"/>
      <c r="Y25" s="68"/>
    </row>
    <row r="26" spans="1:25" x14ac:dyDescent="0.15">
      <c r="A26" s="65"/>
      <c r="B26" s="65"/>
      <c r="C26" s="65"/>
      <c r="D26" s="65"/>
      <c r="E26" s="19" t="s">
        <v>2</v>
      </c>
      <c r="F26" s="20" t="s">
        <v>3</v>
      </c>
      <c r="G26" s="21" t="s">
        <v>4</v>
      </c>
      <c r="U26" s="65"/>
      <c r="V26" s="65"/>
      <c r="W26" s="19" t="s">
        <v>2</v>
      </c>
      <c r="X26" s="20" t="s">
        <v>3</v>
      </c>
      <c r="Y26" s="21" t="s">
        <v>4</v>
      </c>
    </row>
    <row r="27" spans="1:25" hidden="1" x14ac:dyDescent="0.15">
      <c r="A27" s="53" t="s">
        <v>5</v>
      </c>
      <c r="B27" s="69" t="str">
        <f t="shared" ref="B27:B47" si="0">IF(V27&lt;&gt;"",V27,"")</f>
        <v>小数の計算</v>
      </c>
      <c r="C27" s="70"/>
      <c r="D27" s="71"/>
      <c r="E27" s="22">
        <f t="shared" ref="E27:G47" si="1">IF(W27&lt;&gt;"",W27,"")</f>
        <v>72.794117647058826</v>
      </c>
      <c r="F27" s="23">
        <f t="shared" si="1"/>
        <v>78.32053309238762</v>
      </c>
      <c r="G27" s="24">
        <f t="shared" si="1"/>
        <v>10</v>
      </c>
      <c r="U27" s="72" t="s">
        <v>5</v>
      </c>
      <c r="V27" s="25" t="str">
        <f t="shared" ref="V27:Y42" si="2">IF(V100&lt;&gt;"",V100,"")</f>
        <v>小数の計算</v>
      </c>
      <c r="W27" s="22">
        <f t="shared" si="2"/>
        <v>72.794117647058826</v>
      </c>
      <c r="X27" s="23">
        <f t="shared" si="2"/>
        <v>78.32053309238762</v>
      </c>
      <c r="Y27" s="24">
        <f t="shared" si="2"/>
        <v>10</v>
      </c>
    </row>
    <row r="28" spans="1:25" hidden="1" x14ac:dyDescent="0.15">
      <c r="A28" s="54"/>
      <c r="B28" s="59" t="str">
        <f t="shared" si="0"/>
        <v>分数の計算</v>
      </c>
      <c r="C28" s="60"/>
      <c r="D28" s="61"/>
      <c r="E28" s="26">
        <f t="shared" si="1"/>
        <v>72.268907563025209</v>
      </c>
      <c r="F28" s="27">
        <f t="shared" si="1"/>
        <v>70.767046371293048</v>
      </c>
      <c r="G28" s="28">
        <f t="shared" si="1"/>
        <v>15</v>
      </c>
      <c r="U28" s="73"/>
      <c r="V28" s="29" t="str">
        <f t="shared" si="2"/>
        <v>分数の計算</v>
      </c>
      <c r="W28" s="26">
        <f t="shared" si="2"/>
        <v>72.268907563025209</v>
      </c>
      <c r="X28" s="27">
        <f t="shared" si="2"/>
        <v>70.767046371293048</v>
      </c>
      <c r="Y28" s="28">
        <f t="shared" si="2"/>
        <v>15</v>
      </c>
    </row>
    <row r="29" spans="1:25" hidden="1" x14ac:dyDescent="0.15">
      <c r="A29" s="54"/>
      <c r="B29" s="59" t="str">
        <f t="shared" si="0"/>
        <v>文字の式</v>
      </c>
      <c r="C29" s="60"/>
      <c r="D29" s="61"/>
      <c r="E29" s="26">
        <f t="shared" si="1"/>
        <v>73.529411764705884</v>
      </c>
      <c r="F29" s="27">
        <f t="shared" si="1"/>
        <v>67.46103456065056</v>
      </c>
      <c r="G29" s="28">
        <f t="shared" si="1"/>
        <v>20</v>
      </c>
      <c r="U29" s="73"/>
      <c r="V29" s="29" t="str">
        <f t="shared" si="2"/>
        <v>文字の式</v>
      </c>
      <c r="W29" s="26">
        <f t="shared" si="2"/>
        <v>73.529411764705884</v>
      </c>
      <c r="X29" s="27">
        <f t="shared" si="2"/>
        <v>67.46103456065056</v>
      </c>
      <c r="Y29" s="28">
        <f t="shared" si="2"/>
        <v>20</v>
      </c>
    </row>
    <row r="30" spans="1:25" hidden="1" x14ac:dyDescent="0.15">
      <c r="A30" s="54"/>
      <c r="B30" s="59" t="str">
        <f t="shared" si="0"/>
        <v>面積と体積</v>
      </c>
      <c r="C30" s="60"/>
      <c r="D30" s="61"/>
      <c r="E30" s="26">
        <f t="shared" si="1"/>
        <v>72.058823529411754</v>
      </c>
      <c r="F30" s="27">
        <f t="shared" si="1"/>
        <v>75.028235825615539</v>
      </c>
      <c r="G30" s="28">
        <f t="shared" si="1"/>
        <v>25</v>
      </c>
      <c r="U30" s="73"/>
      <c r="V30" s="29" t="str">
        <f t="shared" si="2"/>
        <v>面積と体積</v>
      </c>
      <c r="W30" s="26">
        <f t="shared" si="2"/>
        <v>72.058823529411754</v>
      </c>
      <c r="X30" s="27">
        <f t="shared" si="2"/>
        <v>75.028235825615539</v>
      </c>
      <c r="Y30" s="28">
        <f t="shared" si="2"/>
        <v>25</v>
      </c>
    </row>
    <row r="31" spans="1:25" hidden="1" x14ac:dyDescent="0.15">
      <c r="A31" s="54"/>
      <c r="B31" s="59" t="str">
        <f t="shared" si="0"/>
        <v>正多角形・合同・立体</v>
      </c>
      <c r="C31" s="60"/>
      <c r="D31" s="61"/>
      <c r="E31" s="26">
        <f t="shared" si="1"/>
        <v>86.029411764705884</v>
      </c>
      <c r="F31" s="27">
        <f t="shared" si="1"/>
        <v>81.951660266546185</v>
      </c>
      <c r="G31" s="28">
        <f t="shared" si="1"/>
        <v>30</v>
      </c>
      <c r="U31" s="73"/>
      <c r="V31" s="29" t="str">
        <f t="shared" si="2"/>
        <v>正多角形・合同・立体</v>
      </c>
      <c r="W31" s="26">
        <f t="shared" si="2"/>
        <v>86.029411764705884</v>
      </c>
      <c r="X31" s="27">
        <f t="shared" si="2"/>
        <v>81.951660266546185</v>
      </c>
      <c r="Y31" s="28">
        <f t="shared" si="2"/>
        <v>30</v>
      </c>
    </row>
    <row r="32" spans="1:25" hidden="1" x14ac:dyDescent="0.15">
      <c r="A32" s="54"/>
      <c r="B32" s="59" t="str">
        <f t="shared" si="0"/>
        <v>対称な図形</v>
      </c>
      <c r="C32" s="60"/>
      <c r="D32" s="61"/>
      <c r="E32" s="26">
        <f t="shared" si="1"/>
        <v>57.352941176470587</v>
      </c>
      <c r="F32" s="27">
        <f t="shared" si="1"/>
        <v>63.733905579399142</v>
      </c>
      <c r="G32" s="28">
        <f t="shared" si="1"/>
        <v>35</v>
      </c>
      <c r="U32" s="73"/>
      <c r="V32" s="29" t="str">
        <f t="shared" si="2"/>
        <v>対称な図形</v>
      </c>
      <c r="W32" s="26">
        <f t="shared" si="2"/>
        <v>57.352941176470587</v>
      </c>
      <c r="X32" s="27">
        <f t="shared" si="2"/>
        <v>63.733905579399142</v>
      </c>
      <c r="Y32" s="28">
        <f t="shared" si="2"/>
        <v>35</v>
      </c>
    </row>
    <row r="33" spans="1:25" hidden="1" x14ac:dyDescent="0.15">
      <c r="A33" s="54"/>
      <c r="B33" s="59" t="str">
        <f t="shared" si="0"/>
        <v>単位量あたりの大きさ・速さ</v>
      </c>
      <c r="C33" s="60"/>
      <c r="D33" s="61"/>
      <c r="E33" s="26">
        <f t="shared" si="1"/>
        <v>67.64705882352942</v>
      </c>
      <c r="F33" s="27">
        <f t="shared" si="1"/>
        <v>65.100519539191325</v>
      </c>
      <c r="G33" s="28">
        <f t="shared" si="1"/>
        <v>40</v>
      </c>
      <c r="U33" s="73"/>
      <c r="V33" s="29" t="str">
        <f t="shared" si="2"/>
        <v>単位量あたりの大きさ・速さ</v>
      </c>
      <c r="W33" s="26">
        <f t="shared" si="2"/>
        <v>67.64705882352942</v>
      </c>
      <c r="X33" s="27">
        <f t="shared" si="2"/>
        <v>65.100519539191325</v>
      </c>
      <c r="Y33" s="28">
        <f t="shared" si="2"/>
        <v>40</v>
      </c>
    </row>
    <row r="34" spans="1:25" hidden="1" x14ac:dyDescent="0.15">
      <c r="A34" s="54"/>
      <c r="B34" s="59" t="str">
        <f t="shared" si="0"/>
        <v>割合・割合のグラフ</v>
      </c>
      <c r="C34" s="60"/>
      <c r="D34" s="61"/>
      <c r="E34" s="26">
        <f t="shared" si="1"/>
        <v>69.607843137254903</v>
      </c>
      <c r="F34" s="27">
        <f t="shared" si="1"/>
        <v>73.706799186808226</v>
      </c>
      <c r="G34" s="28">
        <f t="shared" si="1"/>
        <v>45</v>
      </c>
      <c r="U34" s="73"/>
      <c r="V34" s="29" t="str">
        <f t="shared" si="2"/>
        <v>割合・割合のグラフ</v>
      </c>
      <c r="W34" s="26">
        <f t="shared" si="2"/>
        <v>69.607843137254903</v>
      </c>
      <c r="X34" s="27">
        <f t="shared" si="2"/>
        <v>73.706799186808226</v>
      </c>
      <c r="Y34" s="28">
        <f t="shared" si="2"/>
        <v>45</v>
      </c>
    </row>
    <row r="35" spans="1:25" hidden="1" x14ac:dyDescent="0.15">
      <c r="A35" s="54"/>
      <c r="B35" s="59" t="str">
        <f t="shared" si="0"/>
        <v>平均・データの見方</v>
      </c>
      <c r="C35" s="60"/>
      <c r="D35" s="61"/>
      <c r="E35" s="26">
        <f t="shared" si="1"/>
        <v>71.32352941176471</v>
      </c>
      <c r="F35" s="27">
        <f t="shared" si="1"/>
        <v>71.188163541901972</v>
      </c>
      <c r="G35" s="28">
        <f t="shared" si="1"/>
        <v>50</v>
      </c>
      <c r="U35" s="73"/>
      <c r="V35" s="29" t="str">
        <f t="shared" si="2"/>
        <v>平均・データの見方</v>
      </c>
      <c r="W35" s="26">
        <f t="shared" si="2"/>
        <v>71.32352941176471</v>
      </c>
      <c r="X35" s="27">
        <f t="shared" si="2"/>
        <v>71.188163541901972</v>
      </c>
      <c r="Y35" s="28">
        <f t="shared" si="2"/>
        <v>50</v>
      </c>
    </row>
    <row r="36" spans="1:25" hidden="1" x14ac:dyDescent="0.15">
      <c r="A36" s="55"/>
      <c r="B36" s="62" t="str">
        <f t="shared" si="0"/>
        <v/>
      </c>
      <c r="C36" s="63"/>
      <c r="D36" s="64"/>
      <c r="E36" s="30" t="str">
        <f t="shared" si="1"/>
        <v/>
      </c>
      <c r="F36" s="31" t="str">
        <f t="shared" si="1"/>
        <v/>
      </c>
      <c r="G36" s="32">
        <f t="shared" si="1"/>
        <v>55</v>
      </c>
      <c r="U36" s="74"/>
      <c r="V36" s="33" t="str">
        <f t="shared" si="2"/>
        <v/>
      </c>
      <c r="W36" s="30" t="str">
        <f t="shared" si="2"/>
        <v/>
      </c>
      <c r="X36" s="31" t="str">
        <f t="shared" si="2"/>
        <v/>
      </c>
      <c r="Y36" s="32">
        <f t="shared" si="2"/>
        <v>55</v>
      </c>
    </row>
    <row r="37" spans="1:25" x14ac:dyDescent="0.15">
      <c r="A37" s="53" t="s">
        <v>6</v>
      </c>
      <c r="B37" s="56" t="str">
        <f t="shared" si="0"/>
        <v>数と計算</v>
      </c>
      <c r="C37" s="57"/>
      <c r="D37" s="58"/>
      <c r="E37" s="22">
        <f t="shared" si="1"/>
        <v>72.624434389140262</v>
      </c>
      <c r="F37" s="23">
        <f t="shared" si="1"/>
        <v>72.582578929992536</v>
      </c>
      <c r="G37" s="24">
        <f t="shared" si="1"/>
        <v>73.102929835199916</v>
      </c>
      <c r="U37" s="53" t="s">
        <v>6</v>
      </c>
      <c r="V37" s="25" t="str">
        <f t="shared" si="2"/>
        <v>数と計算</v>
      </c>
      <c r="W37" s="22">
        <f t="shared" si="2"/>
        <v>72.624434389140262</v>
      </c>
      <c r="X37" s="23">
        <f t="shared" si="2"/>
        <v>72.582578929992536</v>
      </c>
      <c r="Y37" s="24">
        <f t="shared" si="2"/>
        <v>73.102929835199916</v>
      </c>
    </row>
    <row r="38" spans="1:25" x14ac:dyDescent="0.15">
      <c r="A38" s="54"/>
      <c r="B38" s="59" t="str">
        <f t="shared" si="0"/>
        <v>図形</v>
      </c>
      <c r="C38" s="60"/>
      <c r="D38" s="61"/>
      <c r="E38" s="26">
        <f t="shared" si="1"/>
        <v>75.367647058823536</v>
      </c>
      <c r="F38" s="27">
        <f t="shared" si="1"/>
        <v>75.666365484526764</v>
      </c>
      <c r="G38" s="28">
        <f t="shared" si="1"/>
        <v>74.739710190076181</v>
      </c>
      <c r="U38" s="54"/>
      <c r="V38" s="29" t="str">
        <f t="shared" si="2"/>
        <v>図形</v>
      </c>
      <c r="W38" s="26">
        <f t="shared" si="2"/>
        <v>75.367647058823536</v>
      </c>
      <c r="X38" s="27">
        <f t="shared" si="2"/>
        <v>75.666365484526764</v>
      </c>
      <c r="Y38" s="28">
        <f t="shared" si="2"/>
        <v>74.739710190076181</v>
      </c>
    </row>
    <row r="39" spans="1:25" x14ac:dyDescent="0.15">
      <c r="A39" s="54"/>
      <c r="B39" s="59" t="str">
        <f t="shared" si="0"/>
        <v>変化と関係</v>
      </c>
      <c r="C39" s="60"/>
      <c r="D39" s="61"/>
      <c r="E39" s="26">
        <f t="shared" si="1"/>
        <v>73.529411764705884</v>
      </c>
      <c r="F39" s="27">
        <f t="shared" si="1"/>
        <v>73.616444544838487</v>
      </c>
      <c r="G39" s="28">
        <f t="shared" si="1"/>
        <v>66.113065916021583</v>
      </c>
      <c r="U39" s="54"/>
      <c r="V39" s="29" t="str">
        <f t="shared" si="2"/>
        <v>変化と関係</v>
      </c>
      <c r="W39" s="26">
        <f t="shared" si="2"/>
        <v>73.529411764705884</v>
      </c>
      <c r="X39" s="27">
        <f t="shared" si="2"/>
        <v>73.616444544838487</v>
      </c>
      <c r="Y39" s="28">
        <f t="shared" si="2"/>
        <v>66.113065916021583</v>
      </c>
    </row>
    <row r="40" spans="1:25" x14ac:dyDescent="0.15">
      <c r="A40" s="54"/>
      <c r="B40" s="59" t="str">
        <f t="shared" si="0"/>
        <v>データの活用</v>
      </c>
      <c r="C40" s="60"/>
      <c r="D40" s="61"/>
      <c r="E40" s="26">
        <f t="shared" si="1"/>
        <v>68.137254901960787</v>
      </c>
      <c r="F40" s="27">
        <f t="shared" si="1"/>
        <v>69.204126195316618</v>
      </c>
      <c r="G40" s="28">
        <f t="shared" si="1"/>
        <v>70.716084763613281</v>
      </c>
      <c r="U40" s="54"/>
      <c r="V40" s="29" t="str">
        <f t="shared" si="2"/>
        <v>データの活用</v>
      </c>
      <c r="W40" s="26">
        <f t="shared" si="2"/>
        <v>68.137254901960787</v>
      </c>
      <c r="X40" s="27">
        <f t="shared" si="2"/>
        <v>69.204126195316618</v>
      </c>
      <c r="Y40" s="28">
        <f t="shared" si="2"/>
        <v>70.716084763613281</v>
      </c>
    </row>
    <row r="41" spans="1:25" x14ac:dyDescent="0.15">
      <c r="A41" s="54"/>
      <c r="B41" s="59" t="str">
        <f t="shared" si="0"/>
        <v/>
      </c>
      <c r="C41" s="60"/>
      <c r="D41" s="61"/>
      <c r="E41" s="26" t="str">
        <f t="shared" si="1"/>
        <v/>
      </c>
      <c r="F41" s="27" t="str">
        <f t="shared" si="1"/>
        <v/>
      </c>
      <c r="G41" s="28" t="str">
        <f t="shared" si="1"/>
        <v/>
      </c>
      <c r="I41" s="34"/>
      <c r="U41" s="54"/>
      <c r="V41" s="29" t="str">
        <f t="shared" si="2"/>
        <v/>
      </c>
      <c r="W41" s="26" t="str">
        <f t="shared" si="2"/>
        <v/>
      </c>
      <c r="X41" s="27" t="str">
        <f t="shared" si="2"/>
        <v/>
      </c>
      <c r="Y41" s="28" t="str">
        <f t="shared" si="2"/>
        <v/>
      </c>
    </row>
    <row r="42" spans="1:25" x14ac:dyDescent="0.15">
      <c r="A42" s="55"/>
      <c r="B42" s="62" t="str">
        <f t="shared" si="0"/>
        <v/>
      </c>
      <c r="C42" s="63"/>
      <c r="D42" s="64"/>
      <c r="E42" s="30" t="str">
        <f t="shared" si="1"/>
        <v/>
      </c>
      <c r="F42" s="31" t="str">
        <f t="shared" si="1"/>
        <v/>
      </c>
      <c r="G42" s="32" t="str">
        <f t="shared" si="1"/>
        <v/>
      </c>
      <c r="U42" s="55"/>
      <c r="V42" s="33" t="str">
        <f t="shared" si="2"/>
        <v/>
      </c>
      <c r="W42" s="30" t="str">
        <f t="shared" si="2"/>
        <v/>
      </c>
      <c r="X42" s="31" t="str">
        <f t="shared" si="2"/>
        <v/>
      </c>
      <c r="Y42" s="32" t="str">
        <f t="shared" si="2"/>
        <v/>
      </c>
    </row>
    <row r="43" spans="1:25" x14ac:dyDescent="0.15">
      <c r="A43" s="53" t="s">
        <v>7</v>
      </c>
      <c r="B43" s="56" t="str">
        <f t="shared" si="0"/>
        <v>知識・技能</v>
      </c>
      <c r="C43" s="57"/>
      <c r="D43" s="58"/>
      <c r="E43" s="22">
        <f t="shared" si="1"/>
        <v>76.610644257703086</v>
      </c>
      <c r="F43" s="23">
        <f t="shared" si="1"/>
        <v>75.533253735196354</v>
      </c>
      <c r="G43" s="24">
        <f t="shared" si="1"/>
        <v>74.400277256186158</v>
      </c>
      <c r="U43" s="53" t="s">
        <v>7</v>
      </c>
      <c r="V43" s="25" t="str">
        <f t="shared" ref="V43:Y47" si="3">IF(V116&lt;&gt;"",V116,"")</f>
        <v>知識・技能</v>
      </c>
      <c r="W43" s="22">
        <f t="shared" si="3"/>
        <v>76.610644257703086</v>
      </c>
      <c r="X43" s="23">
        <f t="shared" si="3"/>
        <v>75.533253735196354</v>
      </c>
      <c r="Y43" s="24">
        <f t="shared" si="3"/>
        <v>74.400277256186158</v>
      </c>
    </row>
    <row r="44" spans="1:25" x14ac:dyDescent="0.15">
      <c r="A44" s="54"/>
      <c r="B44" s="59" t="str">
        <f t="shared" si="0"/>
        <v>思考・判断・表現</v>
      </c>
      <c r="C44" s="60"/>
      <c r="D44" s="61"/>
      <c r="E44" s="26">
        <f t="shared" si="1"/>
        <v>63.071895424836605</v>
      </c>
      <c r="F44" s="27">
        <f t="shared" si="1"/>
        <v>66.53113470371207</v>
      </c>
      <c r="G44" s="28">
        <f t="shared" si="1"/>
        <v>67.221196070553802</v>
      </c>
      <c r="U44" s="54"/>
      <c r="V44" s="29" t="str">
        <f t="shared" si="3"/>
        <v>思考・判断・表現</v>
      </c>
      <c r="W44" s="26">
        <f t="shared" si="3"/>
        <v>63.071895424836605</v>
      </c>
      <c r="X44" s="27">
        <f t="shared" si="3"/>
        <v>66.53113470371207</v>
      </c>
      <c r="Y44" s="28">
        <f t="shared" si="3"/>
        <v>67.221196070553802</v>
      </c>
    </row>
    <row r="45" spans="1:25" x14ac:dyDescent="0.15">
      <c r="A45" s="54"/>
      <c r="B45" s="59" t="str">
        <f t="shared" si="0"/>
        <v/>
      </c>
      <c r="C45" s="60"/>
      <c r="D45" s="61"/>
      <c r="E45" s="26" t="str">
        <f t="shared" si="1"/>
        <v/>
      </c>
      <c r="F45" s="27" t="str">
        <f t="shared" si="1"/>
        <v/>
      </c>
      <c r="G45" s="28" t="str">
        <f t="shared" si="1"/>
        <v/>
      </c>
      <c r="U45" s="54"/>
      <c r="V45" s="29" t="str">
        <f t="shared" si="3"/>
        <v/>
      </c>
      <c r="W45" s="26" t="str">
        <f t="shared" si="3"/>
        <v/>
      </c>
      <c r="X45" s="27" t="str">
        <f t="shared" si="3"/>
        <v/>
      </c>
      <c r="Y45" s="28" t="str">
        <f t="shared" si="3"/>
        <v/>
      </c>
    </row>
    <row r="46" spans="1:25" x14ac:dyDescent="0.15">
      <c r="A46" s="54"/>
      <c r="B46" s="59" t="str">
        <f t="shared" si="0"/>
        <v/>
      </c>
      <c r="C46" s="60"/>
      <c r="D46" s="61"/>
      <c r="E46" s="26" t="str">
        <f t="shared" si="1"/>
        <v/>
      </c>
      <c r="F46" s="27" t="str">
        <f t="shared" si="1"/>
        <v/>
      </c>
      <c r="G46" s="28" t="str">
        <f t="shared" si="1"/>
        <v/>
      </c>
      <c r="U46" s="54"/>
      <c r="V46" s="29" t="str">
        <f t="shared" si="3"/>
        <v/>
      </c>
      <c r="W46" s="26" t="str">
        <f t="shared" si="3"/>
        <v/>
      </c>
      <c r="X46" s="27" t="str">
        <f t="shared" si="3"/>
        <v/>
      </c>
      <c r="Y46" s="28" t="str">
        <f t="shared" si="3"/>
        <v/>
      </c>
    </row>
    <row r="47" spans="1:25" x14ac:dyDescent="0.15">
      <c r="A47" s="55"/>
      <c r="B47" s="62" t="str">
        <f t="shared" si="0"/>
        <v/>
      </c>
      <c r="C47" s="63"/>
      <c r="D47" s="64"/>
      <c r="E47" s="30" t="str">
        <f t="shared" si="1"/>
        <v/>
      </c>
      <c r="F47" s="31" t="str">
        <f t="shared" si="1"/>
        <v/>
      </c>
      <c r="G47" s="32" t="str">
        <f t="shared" si="1"/>
        <v/>
      </c>
      <c r="U47" s="55"/>
      <c r="V47" s="33" t="str">
        <f t="shared" si="3"/>
        <v/>
      </c>
      <c r="W47" s="30" t="str">
        <f t="shared" si="3"/>
        <v/>
      </c>
      <c r="X47" s="31" t="str">
        <f t="shared" si="3"/>
        <v/>
      </c>
      <c r="Y47" s="32" t="str">
        <f t="shared" si="3"/>
        <v/>
      </c>
    </row>
    <row r="48" spans="1:25" ht="4.5" customHeight="1" x14ac:dyDescent="0.15">
      <c r="A48" s="75" t="s">
        <v>51</v>
      </c>
      <c r="B48" s="51"/>
      <c r="C48" s="51"/>
      <c r="D48" s="51"/>
      <c r="E48" s="51"/>
      <c r="F48" s="51"/>
      <c r="G48" s="51"/>
      <c r="H48" s="51"/>
      <c r="I48" s="51"/>
      <c r="J48" s="51"/>
      <c r="K48" s="51"/>
      <c r="L48" s="51"/>
      <c r="M48" s="51"/>
      <c r="N48" s="51"/>
      <c r="O48" s="51"/>
      <c r="P48" s="51"/>
    </row>
    <row r="49" spans="1:19" ht="4.5" customHeight="1" x14ac:dyDescent="0.15">
      <c r="A49" s="51"/>
      <c r="B49" s="51"/>
      <c r="C49" s="51"/>
      <c r="D49" s="51"/>
      <c r="E49" s="51"/>
      <c r="F49" s="51"/>
      <c r="G49" s="51"/>
      <c r="H49" s="51"/>
      <c r="I49" s="51"/>
      <c r="J49" s="51"/>
      <c r="K49" s="51"/>
      <c r="L49" s="51"/>
      <c r="M49" s="51"/>
      <c r="N49" s="51"/>
      <c r="O49" s="51"/>
      <c r="P49" s="51"/>
    </row>
    <row r="50" spans="1:19" ht="4.5" customHeight="1" x14ac:dyDescent="0.15">
      <c r="A50" s="51"/>
      <c r="B50" s="51"/>
      <c r="C50" s="51"/>
      <c r="D50" s="51"/>
      <c r="E50" s="51"/>
      <c r="F50" s="51"/>
      <c r="G50" s="51"/>
      <c r="H50" s="51"/>
      <c r="I50" s="51"/>
      <c r="J50" s="51"/>
      <c r="K50" s="51"/>
      <c r="L50" s="51"/>
      <c r="M50" s="51"/>
      <c r="N50" s="51"/>
      <c r="O50" s="51"/>
      <c r="P50" s="51"/>
    </row>
    <row r="51" spans="1:19" ht="4.5" customHeight="1" x14ac:dyDescent="0.15">
      <c r="A51" s="51"/>
      <c r="B51" s="51"/>
      <c r="C51" s="51"/>
      <c r="D51" s="51"/>
      <c r="E51" s="51"/>
      <c r="F51" s="51"/>
      <c r="G51" s="51"/>
      <c r="H51" s="51"/>
      <c r="I51" s="51"/>
      <c r="J51" s="51"/>
      <c r="K51" s="51"/>
      <c r="L51" s="51"/>
      <c r="M51" s="51"/>
      <c r="N51" s="51"/>
      <c r="O51" s="51"/>
      <c r="P51" s="51"/>
    </row>
    <row r="52" spans="1:19" ht="4.5" customHeight="1" x14ac:dyDescent="0.15">
      <c r="A52" s="51"/>
      <c r="B52" s="51"/>
      <c r="C52" s="51"/>
      <c r="D52" s="51"/>
      <c r="E52" s="51"/>
      <c r="F52" s="51"/>
      <c r="G52" s="51"/>
      <c r="H52" s="51"/>
      <c r="I52" s="51"/>
      <c r="J52" s="51"/>
      <c r="K52" s="51"/>
      <c r="L52" s="51"/>
      <c r="M52" s="51"/>
      <c r="N52" s="51"/>
      <c r="O52" s="51"/>
      <c r="P52" s="51"/>
    </row>
    <row r="53" spans="1:19" ht="17.25" customHeight="1" x14ac:dyDescent="0.15">
      <c r="A53" s="5" t="s">
        <v>9</v>
      </c>
      <c r="B53" s="5"/>
      <c r="C53" s="5"/>
      <c r="H53" s="35"/>
      <c r="P53" s="36" t="s">
        <v>10</v>
      </c>
    </row>
    <row r="54" spans="1:19" ht="18.75" customHeight="1" x14ac:dyDescent="0.15">
      <c r="A54" s="52" t="s">
        <v>11</v>
      </c>
      <c r="B54" s="52"/>
      <c r="C54" s="52"/>
      <c r="D54" s="52" t="s">
        <v>12</v>
      </c>
      <c r="E54" s="52"/>
      <c r="F54" s="52"/>
      <c r="G54" s="52"/>
      <c r="H54" s="52"/>
      <c r="I54" s="52" t="s">
        <v>13</v>
      </c>
      <c r="J54" s="52"/>
      <c r="K54" s="52"/>
      <c r="L54" s="52"/>
      <c r="M54" s="52"/>
      <c r="N54" s="52"/>
      <c r="O54" s="52"/>
      <c r="P54" s="52"/>
    </row>
    <row r="55" spans="1:19" ht="97.5" hidden="1" customHeight="1" x14ac:dyDescent="0.15">
      <c r="A55" s="49" t="str">
        <f t="shared" ref="A55:A74" si="4">IF(V27&lt;&gt;"",V27,"")</f>
        <v>小数の計算</v>
      </c>
      <c r="B55" s="49"/>
      <c r="C55" s="49"/>
      <c r="D55" s="50"/>
      <c r="E55" s="50"/>
      <c r="F55" s="50"/>
      <c r="G55" s="50"/>
      <c r="H55" s="50"/>
      <c r="I55" s="50"/>
      <c r="J55" s="50"/>
      <c r="K55" s="50"/>
      <c r="L55" s="50"/>
      <c r="M55" s="50"/>
      <c r="N55" s="50"/>
      <c r="O55" s="50"/>
      <c r="P55" s="50"/>
      <c r="S55" s="37">
        <f t="shared" ref="S55:S74" si="5">LEN(V100)</f>
        <v>5</v>
      </c>
    </row>
    <row r="56" spans="1:19" ht="97.5" hidden="1" customHeight="1" x14ac:dyDescent="0.15">
      <c r="A56" s="49" t="str">
        <f t="shared" si="4"/>
        <v>分数の計算</v>
      </c>
      <c r="B56" s="49"/>
      <c r="C56" s="49"/>
      <c r="D56" s="50"/>
      <c r="E56" s="50"/>
      <c r="F56" s="50"/>
      <c r="G56" s="50"/>
      <c r="H56" s="50"/>
      <c r="I56" s="50"/>
      <c r="J56" s="50"/>
      <c r="K56" s="50"/>
      <c r="L56" s="50"/>
      <c r="M56" s="50"/>
      <c r="N56" s="50"/>
      <c r="O56" s="50"/>
      <c r="P56" s="50"/>
      <c r="S56" s="37">
        <f t="shared" si="5"/>
        <v>5</v>
      </c>
    </row>
    <row r="57" spans="1:19" ht="97.5" hidden="1" customHeight="1" x14ac:dyDescent="0.15">
      <c r="A57" s="49" t="str">
        <f t="shared" si="4"/>
        <v>文字の式</v>
      </c>
      <c r="B57" s="49"/>
      <c r="C57" s="49"/>
      <c r="D57" s="50"/>
      <c r="E57" s="50"/>
      <c r="F57" s="50"/>
      <c r="G57" s="50"/>
      <c r="H57" s="50"/>
      <c r="I57" s="50"/>
      <c r="J57" s="50"/>
      <c r="K57" s="50"/>
      <c r="L57" s="50"/>
      <c r="M57" s="50"/>
      <c r="N57" s="50"/>
      <c r="O57" s="50"/>
      <c r="P57" s="50"/>
      <c r="S57" s="37">
        <f t="shared" si="5"/>
        <v>4</v>
      </c>
    </row>
    <row r="58" spans="1:19" ht="97.5" hidden="1" customHeight="1" x14ac:dyDescent="0.15">
      <c r="A58" s="49" t="str">
        <f t="shared" si="4"/>
        <v>面積と体積</v>
      </c>
      <c r="B58" s="49"/>
      <c r="C58" s="49"/>
      <c r="D58" s="50"/>
      <c r="E58" s="50"/>
      <c r="F58" s="50"/>
      <c r="G58" s="50"/>
      <c r="H58" s="50"/>
      <c r="I58" s="50"/>
      <c r="J58" s="50"/>
      <c r="K58" s="50"/>
      <c r="L58" s="50"/>
      <c r="M58" s="50"/>
      <c r="N58" s="50"/>
      <c r="O58" s="50"/>
      <c r="P58" s="50"/>
      <c r="S58" s="37">
        <f t="shared" si="5"/>
        <v>5</v>
      </c>
    </row>
    <row r="59" spans="1:19" ht="97.5" hidden="1" customHeight="1" x14ac:dyDescent="0.15">
      <c r="A59" s="49" t="str">
        <f t="shared" si="4"/>
        <v>正多角形・合同・立体</v>
      </c>
      <c r="B59" s="49"/>
      <c r="C59" s="49"/>
      <c r="D59" s="50"/>
      <c r="E59" s="50"/>
      <c r="F59" s="50"/>
      <c r="G59" s="50"/>
      <c r="H59" s="50"/>
      <c r="I59" s="50"/>
      <c r="J59" s="50"/>
      <c r="K59" s="50"/>
      <c r="L59" s="50"/>
      <c r="M59" s="50"/>
      <c r="N59" s="50"/>
      <c r="O59" s="50"/>
      <c r="P59" s="50"/>
      <c r="S59" s="37">
        <f t="shared" si="5"/>
        <v>10</v>
      </c>
    </row>
    <row r="60" spans="1:19" ht="97.5" hidden="1" customHeight="1" x14ac:dyDescent="0.15">
      <c r="A60" s="49" t="str">
        <f t="shared" si="4"/>
        <v>対称な図形</v>
      </c>
      <c r="B60" s="49"/>
      <c r="C60" s="49"/>
      <c r="D60" s="50"/>
      <c r="E60" s="50"/>
      <c r="F60" s="50"/>
      <c r="G60" s="50"/>
      <c r="H60" s="50"/>
      <c r="I60" s="50"/>
      <c r="J60" s="50"/>
      <c r="K60" s="50"/>
      <c r="L60" s="50"/>
      <c r="M60" s="50"/>
      <c r="N60" s="50"/>
      <c r="O60" s="50"/>
      <c r="P60" s="50"/>
      <c r="S60" s="37">
        <f t="shared" si="5"/>
        <v>5</v>
      </c>
    </row>
    <row r="61" spans="1:19" ht="97.5" hidden="1" customHeight="1" x14ac:dyDescent="0.15">
      <c r="A61" s="49" t="str">
        <f t="shared" si="4"/>
        <v>単位量あたりの大きさ・速さ</v>
      </c>
      <c r="B61" s="49"/>
      <c r="C61" s="49"/>
      <c r="D61" s="50"/>
      <c r="E61" s="50"/>
      <c r="F61" s="50"/>
      <c r="G61" s="50"/>
      <c r="H61" s="50"/>
      <c r="I61" s="50"/>
      <c r="J61" s="50"/>
      <c r="K61" s="50"/>
      <c r="L61" s="50"/>
      <c r="M61" s="50"/>
      <c r="N61" s="50"/>
      <c r="O61" s="50"/>
      <c r="P61" s="50"/>
      <c r="S61" s="37">
        <f t="shared" si="5"/>
        <v>13</v>
      </c>
    </row>
    <row r="62" spans="1:19" ht="97.5" hidden="1" customHeight="1" x14ac:dyDescent="0.15">
      <c r="A62" s="49" t="str">
        <f t="shared" si="4"/>
        <v>割合・割合のグラフ</v>
      </c>
      <c r="B62" s="49"/>
      <c r="C62" s="49"/>
      <c r="D62" s="50"/>
      <c r="E62" s="50"/>
      <c r="F62" s="50"/>
      <c r="G62" s="50"/>
      <c r="H62" s="50"/>
      <c r="I62" s="50"/>
      <c r="J62" s="50"/>
      <c r="K62" s="50"/>
      <c r="L62" s="50"/>
      <c r="M62" s="50"/>
      <c r="N62" s="50"/>
      <c r="O62" s="50"/>
      <c r="P62" s="50"/>
      <c r="S62" s="37">
        <f t="shared" si="5"/>
        <v>9</v>
      </c>
    </row>
    <row r="63" spans="1:19" ht="97.5" hidden="1" customHeight="1" x14ac:dyDescent="0.15">
      <c r="A63" s="49" t="str">
        <f t="shared" si="4"/>
        <v>平均・データの見方</v>
      </c>
      <c r="B63" s="49"/>
      <c r="C63" s="49"/>
      <c r="D63" s="50"/>
      <c r="E63" s="50"/>
      <c r="F63" s="50"/>
      <c r="G63" s="50"/>
      <c r="H63" s="50"/>
      <c r="I63" s="50"/>
      <c r="J63" s="50"/>
      <c r="K63" s="50"/>
      <c r="L63" s="50"/>
      <c r="M63" s="50"/>
      <c r="N63" s="50"/>
      <c r="O63" s="50"/>
      <c r="P63" s="50"/>
      <c r="S63" s="37">
        <f t="shared" si="5"/>
        <v>9</v>
      </c>
    </row>
    <row r="64" spans="1:19" ht="97.5" hidden="1" customHeight="1" x14ac:dyDescent="0.15">
      <c r="A64" s="49" t="str">
        <f t="shared" si="4"/>
        <v/>
      </c>
      <c r="B64" s="49"/>
      <c r="C64" s="49"/>
      <c r="D64" s="50"/>
      <c r="E64" s="50"/>
      <c r="F64" s="50"/>
      <c r="G64" s="50"/>
      <c r="H64" s="50"/>
      <c r="I64" s="50"/>
      <c r="J64" s="50"/>
      <c r="K64" s="50"/>
      <c r="L64" s="50"/>
      <c r="M64" s="50"/>
      <c r="N64" s="50"/>
      <c r="O64" s="50"/>
      <c r="P64" s="50"/>
      <c r="S64" s="37">
        <f t="shared" si="5"/>
        <v>0</v>
      </c>
    </row>
    <row r="65" spans="1:21" ht="97.5" customHeight="1" x14ac:dyDescent="0.15">
      <c r="A65" s="49" t="str">
        <f t="shared" si="4"/>
        <v>数と計算</v>
      </c>
      <c r="B65" s="49"/>
      <c r="C65" s="49"/>
      <c r="D65" s="50" t="s">
        <v>125</v>
      </c>
      <c r="E65" s="50"/>
      <c r="F65" s="50"/>
      <c r="G65" s="50"/>
      <c r="H65" s="50"/>
      <c r="I65" s="50" t="s">
        <v>127</v>
      </c>
      <c r="J65" s="50"/>
      <c r="K65" s="50"/>
      <c r="L65" s="50"/>
      <c r="M65" s="50"/>
      <c r="N65" s="50"/>
      <c r="O65" s="50"/>
      <c r="P65" s="50"/>
      <c r="S65" s="37">
        <f t="shared" si="5"/>
        <v>4</v>
      </c>
    </row>
    <row r="66" spans="1:21" ht="97.5" customHeight="1" x14ac:dyDescent="0.15">
      <c r="A66" s="49" t="str">
        <f t="shared" si="4"/>
        <v>図形</v>
      </c>
      <c r="B66" s="49"/>
      <c r="C66" s="49"/>
      <c r="D66" s="50" t="s">
        <v>108</v>
      </c>
      <c r="E66" s="50"/>
      <c r="F66" s="50"/>
      <c r="G66" s="50"/>
      <c r="H66" s="50"/>
      <c r="I66" s="50" t="s">
        <v>109</v>
      </c>
      <c r="J66" s="50"/>
      <c r="K66" s="50"/>
      <c r="L66" s="50"/>
      <c r="M66" s="50"/>
      <c r="N66" s="50"/>
      <c r="O66" s="50"/>
      <c r="P66" s="50"/>
      <c r="S66" s="37">
        <f t="shared" si="5"/>
        <v>2</v>
      </c>
    </row>
    <row r="67" spans="1:21" ht="97.5" customHeight="1" x14ac:dyDescent="0.15">
      <c r="A67" s="49" t="str">
        <f t="shared" si="4"/>
        <v>変化と関係</v>
      </c>
      <c r="B67" s="49"/>
      <c r="C67" s="49"/>
      <c r="D67" s="50" t="s">
        <v>87</v>
      </c>
      <c r="E67" s="50"/>
      <c r="F67" s="50"/>
      <c r="G67" s="50"/>
      <c r="H67" s="50"/>
      <c r="I67" s="50" t="s">
        <v>126</v>
      </c>
      <c r="J67" s="50"/>
      <c r="K67" s="50"/>
      <c r="L67" s="50"/>
      <c r="M67" s="50"/>
      <c r="N67" s="50"/>
      <c r="O67" s="50"/>
      <c r="P67" s="50"/>
      <c r="S67" s="37">
        <f t="shared" si="5"/>
        <v>5</v>
      </c>
    </row>
    <row r="68" spans="1:21" ht="97.5" customHeight="1" x14ac:dyDescent="0.15">
      <c r="A68" s="49" t="str">
        <f t="shared" si="4"/>
        <v>データの活用</v>
      </c>
      <c r="B68" s="49"/>
      <c r="C68" s="49"/>
      <c r="D68" s="50" t="s">
        <v>124</v>
      </c>
      <c r="E68" s="50"/>
      <c r="F68" s="50"/>
      <c r="G68" s="50"/>
      <c r="H68" s="50"/>
      <c r="I68" s="50" t="s">
        <v>88</v>
      </c>
      <c r="J68" s="50"/>
      <c r="K68" s="50"/>
      <c r="L68" s="50"/>
      <c r="M68" s="50"/>
      <c r="N68" s="50"/>
      <c r="O68" s="50"/>
      <c r="P68" s="50"/>
      <c r="S68" s="37">
        <f t="shared" si="5"/>
        <v>6</v>
      </c>
    </row>
    <row r="69" spans="1:21" ht="97.5" customHeight="1" x14ac:dyDescent="0.15">
      <c r="A69" s="49" t="str">
        <f t="shared" si="4"/>
        <v/>
      </c>
      <c r="B69" s="49"/>
      <c r="C69" s="49"/>
      <c r="D69" s="50"/>
      <c r="E69" s="50"/>
      <c r="F69" s="50"/>
      <c r="G69" s="50"/>
      <c r="H69" s="50"/>
      <c r="I69" s="50"/>
      <c r="J69" s="50"/>
      <c r="K69" s="50"/>
      <c r="L69" s="50"/>
      <c r="M69" s="50"/>
      <c r="N69" s="50"/>
      <c r="O69" s="50"/>
      <c r="P69" s="50"/>
      <c r="S69" s="37">
        <f t="shared" si="5"/>
        <v>0</v>
      </c>
    </row>
    <row r="70" spans="1:21" ht="97.5" customHeight="1" x14ac:dyDescent="0.15">
      <c r="A70" s="49" t="str">
        <f t="shared" si="4"/>
        <v/>
      </c>
      <c r="B70" s="49"/>
      <c r="C70" s="49"/>
      <c r="D70" s="50"/>
      <c r="E70" s="50"/>
      <c r="F70" s="50"/>
      <c r="G70" s="50"/>
      <c r="H70" s="50"/>
      <c r="I70" s="50"/>
      <c r="J70" s="50"/>
      <c r="K70" s="50"/>
      <c r="L70" s="50"/>
      <c r="M70" s="50"/>
      <c r="N70" s="50"/>
      <c r="O70" s="50"/>
      <c r="P70" s="50"/>
      <c r="S70" s="37">
        <f t="shared" si="5"/>
        <v>0</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52</v>
      </c>
      <c r="W100" s="14">
        <v>72.794117647058826</v>
      </c>
      <c r="X100" s="14">
        <v>78.32053309238762</v>
      </c>
      <c r="Y100" s="14">
        <v>10</v>
      </c>
    </row>
    <row r="101" spans="20:25" hidden="1" x14ac:dyDescent="0.15">
      <c r="T101" s="43"/>
      <c r="U101" s="1">
        <v>2</v>
      </c>
      <c r="V101" s="1" t="s">
        <v>53</v>
      </c>
      <c r="W101" s="14">
        <v>72.268907563025209</v>
      </c>
      <c r="X101" s="14">
        <v>70.767046371293048</v>
      </c>
      <c r="Y101" s="14">
        <v>15</v>
      </c>
    </row>
    <row r="102" spans="20:25" hidden="1" x14ac:dyDescent="0.15">
      <c r="T102" s="43"/>
      <c r="U102" s="1">
        <v>3</v>
      </c>
      <c r="V102" s="1" t="s">
        <v>54</v>
      </c>
      <c r="W102" s="14">
        <v>73.529411764705884</v>
      </c>
      <c r="X102" s="14">
        <v>67.46103456065056</v>
      </c>
      <c r="Y102" s="14">
        <v>20</v>
      </c>
    </row>
    <row r="103" spans="20:25" hidden="1" x14ac:dyDescent="0.15">
      <c r="T103" s="43"/>
      <c r="U103" s="1">
        <v>4</v>
      </c>
      <c r="V103" s="1" t="s">
        <v>55</v>
      </c>
      <c r="W103" s="14">
        <v>72.058823529411754</v>
      </c>
      <c r="X103" s="14">
        <v>75.028235825615539</v>
      </c>
      <c r="Y103" s="14">
        <v>25</v>
      </c>
    </row>
    <row r="104" spans="20:25" hidden="1" x14ac:dyDescent="0.15">
      <c r="T104" s="43"/>
      <c r="U104" s="1">
        <v>5</v>
      </c>
      <c r="V104" s="1" t="s">
        <v>56</v>
      </c>
      <c r="W104" s="14">
        <v>86.029411764705884</v>
      </c>
      <c r="X104" s="14">
        <v>81.951660266546185</v>
      </c>
      <c r="Y104" s="14">
        <v>30</v>
      </c>
    </row>
    <row r="105" spans="20:25" hidden="1" x14ac:dyDescent="0.15">
      <c r="T105" s="43"/>
      <c r="U105" s="1">
        <v>6</v>
      </c>
      <c r="V105" s="1" t="s">
        <v>57</v>
      </c>
      <c r="W105" s="14">
        <v>57.352941176470587</v>
      </c>
      <c r="X105" s="14">
        <v>63.733905579399142</v>
      </c>
      <c r="Y105" s="14">
        <v>35</v>
      </c>
    </row>
    <row r="106" spans="20:25" hidden="1" x14ac:dyDescent="0.15">
      <c r="T106" s="43"/>
      <c r="U106" s="1">
        <v>7</v>
      </c>
      <c r="V106" s="1" t="s">
        <v>58</v>
      </c>
      <c r="W106" s="14">
        <v>67.64705882352942</v>
      </c>
      <c r="X106" s="14">
        <v>65.100519539191325</v>
      </c>
      <c r="Y106" s="14">
        <v>40</v>
      </c>
    </row>
    <row r="107" spans="20:25" hidden="1" x14ac:dyDescent="0.15">
      <c r="T107" s="43"/>
      <c r="U107" s="1">
        <v>8</v>
      </c>
      <c r="V107" s="1" t="s">
        <v>59</v>
      </c>
      <c r="W107" s="14">
        <v>69.607843137254903</v>
      </c>
      <c r="X107" s="14">
        <v>73.706799186808226</v>
      </c>
      <c r="Y107" s="14">
        <v>45</v>
      </c>
    </row>
    <row r="108" spans="20:25" hidden="1" x14ac:dyDescent="0.15">
      <c r="T108" s="43"/>
      <c r="U108" s="1">
        <v>9</v>
      </c>
      <c r="V108" s="1" t="s">
        <v>60</v>
      </c>
      <c r="W108" s="14">
        <v>71.32352941176471</v>
      </c>
      <c r="X108" s="14">
        <v>71.188163541901972</v>
      </c>
      <c r="Y108" s="14">
        <v>50</v>
      </c>
    </row>
    <row r="109" spans="20:25" hidden="1" x14ac:dyDescent="0.15">
      <c r="T109" s="44"/>
      <c r="U109" s="1">
        <v>10</v>
      </c>
      <c r="V109" s="1" t="s">
        <v>25</v>
      </c>
      <c r="W109" s="14"/>
      <c r="X109" s="14"/>
      <c r="Y109" s="14">
        <v>55</v>
      </c>
    </row>
    <row r="110" spans="20:25" ht="13.5" customHeight="1" x14ac:dyDescent="0.15">
      <c r="T110" s="42"/>
      <c r="U110" s="1">
        <v>1</v>
      </c>
      <c r="V110" s="1" t="s">
        <v>61</v>
      </c>
      <c r="W110" s="14">
        <v>72.624434389140262</v>
      </c>
      <c r="X110" s="14">
        <v>72.582578929992536</v>
      </c>
      <c r="Y110" s="14">
        <v>73.102929835199916</v>
      </c>
    </row>
    <row r="111" spans="20:25" x14ac:dyDescent="0.15">
      <c r="T111" s="43"/>
      <c r="U111" s="1">
        <v>2</v>
      </c>
      <c r="V111" s="1" t="s">
        <v>62</v>
      </c>
      <c r="W111" s="14">
        <v>75.367647058823536</v>
      </c>
      <c r="X111" s="14">
        <v>75.666365484526764</v>
      </c>
      <c r="Y111" s="14">
        <v>74.739710190076181</v>
      </c>
    </row>
    <row r="112" spans="20:25" x14ac:dyDescent="0.15">
      <c r="T112" s="43"/>
      <c r="U112" s="1">
        <v>3</v>
      </c>
      <c r="V112" s="1" t="s">
        <v>63</v>
      </c>
      <c r="W112" s="14">
        <v>73.529411764705884</v>
      </c>
      <c r="X112" s="14">
        <v>73.616444544838487</v>
      </c>
      <c r="Y112" s="14">
        <v>66.113065916021583</v>
      </c>
    </row>
    <row r="113" spans="20:25" x14ac:dyDescent="0.15">
      <c r="T113" s="43"/>
      <c r="U113" s="1">
        <v>4</v>
      </c>
      <c r="V113" s="1" t="s">
        <v>64</v>
      </c>
      <c r="W113" s="14">
        <v>68.137254901960787</v>
      </c>
      <c r="X113" s="14">
        <v>69.204126195316618</v>
      </c>
      <c r="Y113" s="14">
        <v>70.716084763613281</v>
      </c>
    </row>
    <row r="114" spans="20:25" hidden="1" x14ac:dyDescent="0.15">
      <c r="T114" s="43"/>
      <c r="U114" s="1">
        <v>5</v>
      </c>
      <c r="V114" s="1" t="s">
        <v>25</v>
      </c>
      <c r="W114" s="14"/>
      <c r="X114" s="14"/>
      <c r="Y114" s="14"/>
    </row>
    <row r="115" spans="20:25" hidden="1" x14ac:dyDescent="0.15">
      <c r="T115" s="44"/>
      <c r="U115" s="1">
        <v>6</v>
      </c>
      <c r="V115" s="1" t="s">
        <v>25</v>
      </c>
      <c r="W115" s="14"/>
      <c r="X115" s="14"/>
      <c r="Y115" s="14"/>
    </row>
    <row r="116" spans="20:25" ht="13.5" customHeight="1" x14ac:dyDescent="0.15">
      <c r="T116" s="42"/>
      <c r="U116" s="1">
        <v>1</v>
      </c>
      <c r="V116" s="1" t="s">
        <v>32</v>
      </c>
      <c r="W116" s="14">
        <v>76.610644257703086</v>
      </c>
      <c r="X116" s="14">
        <v>75.533253735196354</v>
      </c>
      <c r="Y116" s="14">
        <v>74.400277256186158</v>
      </c>
    </row>
    <row r="117" spans="20:25" x14ac:dyDescent="0.15">
      <c r="T117" s="43"/>
      <c r="U117" s="1">
        <v>2</v>
      </c>
      <c r="V117" s="1" t="s">
        <v>33</v>
      </c>
      <c r="W117" s="14">
        <v>63.071895424836605</v>
      </c>
      <c r="X117" s="14">
        <v>66.53113470371207</v>
      </c>
      <c r="Y117" s="14">
        <v>67.221196070553802</v>
      </c>
    </row>
    <row r="118" spans="20:25" hidden="1" x14ac:dyDescent="0.15">
      <c r="T118" s="43"/>
      <c r="U118" s="1">
        <v>3</v>
      </c>
      <c r="V118" s="1" t="s">
        <v>25</v>
      </c>
      <c r="W118" s="14"/>
      <c r="X118" s="14"/>
      <c r="Y118" s="14"/>
    </row>
    <row r="119" spans="20:25" hidden="1" x14ac:dyDescent="0.15">
      <c r="T119" s="43"/>
      <c r="U119" s="1">
        <v>4</v>
      </c>
      <c r="V119" s="1" t="s">
        <v>25</v>
      </c>
      <c r="W119" s="14"/>
      <c r="X119" s="14"/>
      <c r="Y119" s="14"/>
    </row>
    <row r="120" spans="20:25" hidden="1" x14ac:dyDescent="0.15">
      <c r="T120" s="44"/>
      <c r="U120" s="1">
        <v>5</v>
      </c>
      <c r="V120" s="1" t="s">
        <v>25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91" orientation="portrait" r:id="rId1"/>
  <headerFooter alignWithMargins="0"/>
  <rowBreaks count="1" manualBreakCount="1">
    <brk id="76" max="1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pageSetUpPr fitToPage="1"/>
  </sheetPr>
  <dimension ref="A1:Y142"/>
  <sheetViews>
    <sheetView view="pageBreakPreview" topLeftCell="A43" zoomScaleNormal="100" zoomScaleSheetLayoutView="100" workbookViewId="0">
      <selection activeCell="I66" sqref="I66:P66"/>
    </sheetView>
  </sheetViews>
  <sheetFormatPr defaultRowHeight="13.5" x14ac:dyDescent="0.15"/>
  <cols>
    <col min="1" max="2" width="3.875" style="1" customWidth="1"/>
    <col min="3" max="4" width="12.5" style="1" customWidth="1"/>
    <col min="5" max="6" width="7.5" style="1" customWidth="1"/>
    <col min="7" max="7" width="6.25" style="1" customWidth="1"/>
    <col min="8" max="15" width="4" style="1" customWidth="1"/>
    <col min="16" max="16" width="15" style="1" customWidth="1"/>
    <col min="17" max="17" width="6.25" style="1" customWidth="1"/>
    <col min="18" max="21" width="5.25" style="1" customWidth="1"/>
    <col min="22" max="22" width="29.25" style="1" bestFit="1" customWidth="1"/>
    <col min="23" max="24" width="6.75" style="1" bestFit="1" customWidth="1"/>
    <col min="25" max="26" width="5.25" style="1" customWidth="1"/>
    <col min="27" max="16384" width="9" style="1"/>
  </cols>
  <sheetData>
    <row r="1" spans="1:16" ht="6.75" customHeight="1" x14ac:dyDescent="0.15"/>
    <row r="2" spans="1:16" ht="18" x14ac:dyDescent="0.2">
      <c r="A2" s="2" t="s">
        <v>77</v>
      </c>
      <c r="B2" s="2"/>
      <c r="C2" s="3"/>
      <c r="D2" s="4"/>
      <c r="E2" s="4"/>
      <c r="F2" s="4"/>
      <c r="G2" s="4"/>
      <c r="H2" s="4"/>
      <c r="I2" s="4"/>
      <c r="J2" s="4"/>
      <c r="K2" s="4"/>
      <c r="L2" s="4"/>
      <c r="M2" s="4"/>
      <c r="N2" s="4"/>
      <c r="O2" s="4"/>
      <c r="P2" s="4"/>
    </row>
    <row r="3" spans="1:16" ht="4.5" customHeight="1" x14ac:dyDescent="0.15"/>
    <row r="4" spans="1:16" ht="17.25" hidden="1" customHeight="1" x14ac:dyDescent="0.15">
      <c r="A4" s="5"/>
      <c r="B4" s="5"/>
      <c r="C4" s="5"/>
      <c r="D4" s="6"/>
      <c r="E4" s="6"/>
      <c r="F4" s="7"/>
    </row>
    <row r="5" spans="1:16" hidden="1" x14ac:dyDescent="0.15">
      <c r="A5" s="8"/>
      <c r="B5" s="8"/>
      <c r="C5" s="8"/>
      <c r="D5" s="8"/>
      <c r="E5" s="9"/>
      <c r="F5" s="10"/>
    </row>
    <row r="6" spans="1:16" hidden="1" x14ac:dyDescent="0.15">
      <c r="A6" s="8"/>
      <c r="B6" s="8"/>
      <c r="C6" s="8"/>
      <c r="D6" s="8"/>
      <c r="E6" s="11"/>
      <c r="F6" s="10"/>
    </row>
    <row r="7" spans="1:16" ht="13.5" hidden="1" customHeight="1" x14ac:dyDescent="0.15">
      <c r="A7" s="12"/>
      <c r="B7" s="12"/>
      <c r="C7" s="13"/>
      <c r="D7" s="13"/>
      <c r="E7" s="14"/>
      <c r="F7" s="10"/>
    </row>
    <row r="8" spans="1:16" hidden="1" x14ac:dyDescent="0.15">
      <c r="A8" s="12"/>
      <c r="B8" s="12"/>
      <c r="C8" s="13"/>
      <c r="D8" s="13"/>
      <c r="E8" s="14"/>
      <c r="F8" s="10"/>
    </row>
    <row r="9" spans="1:16" hidden="1" x14ac:dyDescent="0.15">
      <c r="A9" s="12"/>
      <c r="B9" s="12"/>
      <c r="C9" s="13"/>
      <c r="D9" s="13"/>
      <c r="E9" s="14"/>
      <c r="F9" s="10"/>
    </row>
    <row r="10" spans="1:16" hidden="1" x14ac:dyDescent="0.15">
      <c r="A10" s="12"/>
      <c r="B10" s="12"/>
      <c r="C10" s="13"/>
      <c r="D10" s="13"/>
      <c r="E10" s="14"/>
      <c r="F10" s="10"/>
    </row>
    <row r="11" spans="1:16" hidden="1" x14ac:dyDescent="0.15">
      <c r="A11" s="12"/>
      <c r="B11" s="12"/>
      <c r="C11" s="13"/>
      <c r="D11" s="13"/>
      <c r="E11" s="14"/>
      <c r="F11" s="10"/>
    </row>
    <row r="12" spans="1:16" hidden="1" x14ac:dyDescent="0.15">
      <c r="A12" s="12"/>
      <c r="B12" s="12"/>
      <c r="C12" s="13"/>
      <c r="D12" s="13"/>
      <c r="E12" s="14"/>
      <c r="F12" s="10"/>
    </row>
    <row r="13" spans="1:16" hidden="1" x14ac:dyDescent="0.15">
      <c r="A13" s="12"/>
      <c r="B13" s="12"/>
      <c r="C13" s="12"/>
      <c r="D13" s="12"/>
      <c r="E13" s="14"/>
      <c r="F13" s="10"/>
    </row>
    <row r="14" spans="1:16" ht="13.5" hidden="1" customHeight="1" x14ac:dyDescent="0.15">
      <c r="A14" s="12"/>
      <c r="B14" s="12"/>
      <c r="C14" s="13"/>
      <c r="D14" s="13"/>
      <c r="E14" s="14"/>
      <c r="F14" s="10"/>
    </row>
    <row r="15" spans="1:16" ht="13.5" hidden="1" customHeight="1" x14ac:dyDescent="0.15">
      <c r="A15" s="12"/>
      <c r="B15" s="12"/>
      <c r="C15" s="13"/>
      <c r="D15" s="13"/>
      <c r="E15" s="14"/>
      <c r="F15" s="10"/>
      <c r="P15" s="15"/>
    </row>
    <row r="16" spans="1:16" hidden="1" x14ac:dyDescent="0.15">
      <c r="A16" s="12"/>
      <c r="B16" s="12"/>
      <c r="C16" s="13"/>
      <c r="D16" s="13"/>
      <c r="E16" s="14"/>
      <c r="F16" s="10"/>
      <c r="P16" s="15"/>
    </row>
    <row r="17" spans="1:25" hidden="1" x14ac:dyDescent="0.15">
      <c r="A17" s="12"/>
      <c r="B17" s="12"/>
      <c r="C17" s="13"/>
      <c r="D17" s="13"/>
      <c r="E17" s="14"/>
      <c r="F17" s="10"/>
      <c r="Q17" s="16"/>
      <c r="R17" s="16"/>
      <c r="U17" s="16"/>
    </row>
    <row r="18" spans="1:25" hidden="1" x14ac:dyDescent="0.15">
      <c r="A18" s="12"/>
      <c r="B18" s="12"/>
      <c r="C18" s="12"/>
      <c r="D18" s="12"/>
      <c r="E18" s="14"/>
      <c r="F18" s="10"/>
      <c r="Q18" s="16"/>
      <c r="R18" s="16"/>
      <c r="U18" s="16"/>
      <c r="V18" s="16"/>
      <c r="W18" s="16"/>
    </row>
    <row r="19" spans="1:25" ht="3" hidden="1" customHeight="1" x14ac:dyDescent="0.15">
      <c r="A19" s="10"/>
      <c r="B19" s="10"/>
      <c r="C19" s="10"/>
      <c r="D19" s="10"/>
      <c r="E19" s="10"/>
      <c r="F19" s="10"/>
    </row>
    <row r="20" spans="1:25" ht="3" hidden="1" customHeight="1" x14ac:dyDescent="0.15"/>
    <row r="21" spans="1:25" ht="3" hidden="1" customHeight="1" x14ac:dyDescent="0.15"/>
    <row r="22" spans="1:25" ht="3" hidden="1" customHeight="1" x14ac:dyDescent="0.15"/>
    <row r="23" spans="1:25" ht="3" hidden="1" customHeight="1" x14ac:dyDescent="0.15"/>
    <row r="24" spans="1:25" ht="18" customHeight="1" x14ac:dyDescent="0.15">
      <c r="A24" s="5" t="s">
        <v>0</v>
      </c>
      <c r="B24" s="5"/>
      <c r="C24" s="5"/>
      <c r="D24" s="17"/>
      <c r="E24" s="18"/>
      <c r="F24" s="7"/>
    </row>
    <row r="25" spans="1:25" x14ac:dyDescent="0.15">
      <c r="A25" s="65"/>
      <c r="B25" s="65"/>
      <c r="C25" s="65"/>
      <c r="D25" s="65"/>
      <c r="E25" s="66" t="s">
        <v>1</v>
      </c>
      <c r="F25" s="67"/>
      <c r="G25" s="68"/>
      <c r="U25" s="65"/>
      <c r="V25" s="65"/>
      <c r="W25" s="66" t="s">
        <v>1</v>
      </c>
      <c r="X25" s="67"/>
      <c r="Y25" s="68"/>
    </row>
    <row r="26" spans="1:25" x14ac:dyDescent="0.15">
      <c r="A26" s="65"/>
      <c r="B26" s="65"/>
      <c r="C26" s="65"/>
      <c r="D26" s="65"/>
      <c r="E26" s="19" t="s">
        <v>2</v>
      </c>
      <c r="F26" s="20" t="s">
        <v>3</v>
      </c>
      <c r="G26" s="21" t="s">
        <v>4</v>
      </c>
      <c r="U26" s="65"/>
      <c r="V26" s="65"/>
      <c r="W26" s="19" t="s">
        <v>2</v>
      </c>
      <c r="X26" s="20" t="s">
        <v>3</v>
      </c>
      <c r="Y26" s="21" t="s">
        <v>4</v>
      </c>
    </row>
    <row r="27" spans="1:25" hidden="1" x14ac:dyDescent="0.15">
      <c r="A27" s="53" t="s">
        <v>5</v>
      </c>
      <c r="B27" s="69" t="str">
        <f t="shared" ref="B27:B47" si="0">IF(V27&lt;&gt;"",V27,"")</f>
        <v>天気の変化</v>
      </c>
      <c r="C27" s="70"/>
      <c r="D27" s="71"/>
      <c r="E27" s="22">
        <f t="shared" ref="E27:G47" si="1">IF(W27&lt;&gt;"",W27,"")</f>
        <v>85.294117647058826</v>
      </c>
      <c r="F27" s="23">
        <f t="shared" si="1"/>
        <v>89.407924358397111</v>
      </c>
      <c r="G27" s="24">
        <f t="shared" si="1"/>
        <v>10</v>
      </c>
      <c r="U27" s="72" t="s">
        <v>5</v>
      </c>
      <c r="V27" s="25" t="str">
        <f t="shared" ref="V27:Y42" si="2">IF(V100&lt;&gt;"",V100,"")</f>
        <v>天気の変化</v>
      </c>
      <c r="W27" s="22">
        <f t="shared" si="2"/>
        <v>85.294117647058826</v>
      </c>
      <c r="X27" s="23">
        <f t="shared" si="2"/>
        <v>89.407924358397111</v>
      </c>
      <c r="Y27" s="24">
        <f t="shared" si="2"/>
        <v>10</v>
      </c>
    </row>
    <row r="28" spans="1:25" hidden="1" x14ac:dyDescent="0.15">
      <c r="A28" s="54"/>
      <c r="B28" s="59" t="str">
        <f t="shared" si="0"/>
        <v>ふりこのきまり</v>
      </c>
      <c r="C28" s="60"/>
      <c r="D28" s="61"/>
      <c r="E28" s="26">
        <f t="shared" si="1"/>
        <v>51.96078431372549</v>
      </c>
      <c r="F28" s="27">
        <f t="shared" si="1"/>
        <v>65.21837010355695</v>
      </c>
      <c r="G28" s="28">
        <f t="shared" si="1"/>
        <v>15</v>
      </c>
      <c r="U28" s="73"/>
      <c r="V28" s="29" t="str">
        <f t="shared" si="2"/>
        <v>ふりこのきまり</v>
      </c>
      <c r="W28" s="26">
        <f t="shared" si="2"/>
        <v>51.96078431372549</v>
      </c>
      <c r="X28" s="27">
        <f t="shared" si="2"/>
        <v>65.21837010355695</v>
      </c>
      <c r="Y28" s="28">
        <f t="shared" si="2"/>
        <v>15</v>
      </c>
    </row>
    <row r="29" spans="1:25" hidden="1" x14ac:dyDescent="0.15">
      <c r="A29" s="54"/>
      <c r="B29" s="59" t="str">
        <f t="shared" si="0"/>
        <v>電流のはたらき</v>
      </c>
      <c r="C29" s="60"/>
      <c r="D29" s="61"/>
      <c r="E29" s="26">
        <f t="shared" si="1"/>
        <v>66.666666666666657</v>
      </c>
      <c r="F29" s="27">
        <f t="shared" si="1"/>
        <v>71.897043373855624</v>
      </c>
      <c r="G29" s="28">
        <f t="shared" si="1"/>
        <v>20</v>
      </c>
      <c r="U29" s="73"/>
      <c r="V29" s="29" t="str">
        <f t="shared" si="2"/>
        <v>電流のはたらき</v>
      </c>
      <c r="W29" s="26">
        <f t="shared" si="2"/>
        <v>66.666666666666657</v>
      </c>
      <c r="X29" s="27">
        <f t="shared" si="2"/>
        <v>71.897043373855624</v>
      </c>
      <c r="Y29" s="28">
        <f t="shared" si="2"/>
        <v>20</v>
      </c>
    </row>
    <row r="30" spans="1:25" hidden="1" x14ac:dyDescent="0.15">
      <c r="A30" s="54"/>
      <c r="B30" s="59" t="str">
        <f t="shared" si="0"/>
        <v>物のとけ方</v>
      </c>
      <c r="C30" s="60"/>
      <c r="D30" s="61"/>
      <c r="E30" s="26">
        <f t="shared" si="1"/>
        <v>74.509803921568633</v>
      </c>
      <c r="F30" s="27">
        <f t="shared" si="1"/>
        <v>72.895092300765427</v>
      </c>
      <c r="G30" s="28">
        <f t="shared" si="1"/>
        <v>25</v>
      </c>
      <c r="U30" s="73"/>
      <c r="V30" s="29" t="str">
        <f t="shared" si="2"/>
        <v>物のとけ方</v>
      </c>
      <c r="W30" s="26">
        <f t="shared" si="2"/>
        <v>74.509803921568633</v>
      </c>
      <c r="X30" s="27">
        <f t="shared" si="2"/>
        <v>72.895092300765427</v>
      </c>
      <c r="Y30" s="28">
        <f t="shared" si="2"/>
        <v>25</v>
      </c>
    </row>
    <row r="31" spans="1:25" hidden="1" x14ac:dyDescent="0.15">
      <c r="A31" s="54"/>
      <c r="B31" s="59" t="str">
        <f t="shared" si="0"/>
        <v>物の燃え方</v>
      </c>
      <c r="C31" s="60"/>
      <c r="D31" s="61"/>
      <c r="E31" s="26">
        <f t="shared" si="1"/>
        <v>61.764705882352935</v>
      </c>
      <c r="F31" s="27">
        <f t="shared" si="1"/>
        <v>67.852318775326438</v>
      </c>
      <c r="G31" s="28">
        <f t="shared" si="1"/>
        <v>30</v>
      </c>
      <c r="U31" s="73"/>
      <c r="V31" s="29" t="str">
        <f t="shared" si="2"/>
        <v>物の燃え方</v>
      </c>
      <c r="W31" s="26">
        <f t="shared" si="2"/>
        <v>61.764705882352935</v>
      </c>
      <c r="X31" s="27">
        <f t="shared" si="2"/>
        <v>67.852318775326438</v>
      </c>
      <c r="Y31" s="28">
        <f t="shared" si="2"/>
        <v>30</v>
      </c>
    </row>
    <row r="32" spans="1:25" hidden="1" x14ac:dyDescent="0.15">
      <c r="A32" s="54"/>
      <c r="B32" s="59" t="str">
        <f t="shared" si="0"/>
        <v>動物のからだのつくりとはたらき</v>
      </c>
      <c r="C32" s="60"/>
      <c r="D32" s="61"/>
      <c r="E32" s="26">
        <f t="shared" si="1"/>
        <v>64.117647058823536</v>
      </c>
      <c r="F32" s="27">
        <f t="shared" si="1"/>
        <v>73.86312471859523</v>
      </c>
      <c r="G32" s="28">
        <f t="shared" si="1"/>
        <v>35</v>
      </c>
      <c r="U32" s="73"/>
      <c r="V32" s="29" t="str">
        <f t="shared" si="2"/>
        <v>動物のからだのつくりとはたらき</v>
      </c>
      <c r="W32" s="26">
        <f t="shared" si="2"/>
        <v>64.117647058823536</v>
      </c>
      <c r="X32" s="27">
        <f t="shared" si="2"/>
        <v>73.86312471859523</v>
      </c>
      <c r="Y32" s="28">
        <f t="shared" si="2"/>
        <v>35</v>
      </c>
    </row>
    <row r="33" spans="1:25" hidden="1" x14ac:dyDescent="0.15">
      <c r="A33" s="54"/>
      <c r="B33" s="59" t="str">
        <f t="shared" si="0"/>
        <v>植物のつくりとはたらき</v>
      </c>
      <c r="C33" s="60"/>
      <c r="D33" s="61"/>
      <c r="E33" s="26">
        <f t="shared" si="1"/>
        <v>57.843137254901961</v>
      </c>
      <c r="F33" s="27">
        <f t="shared" si="1"/>
        <v>69.55575566561609</v>
      </c>
      <c r="G33" s="28">
        <f t="shared" si="1"/>
        <v>40</v>
      </c>
      <c r="U33" s="73"/>
      <c r="V33" s="29" t="str">
        <f t="shared" si="2"/>
        <v>植物のつくりとはたらき</v>
      </c>
      <c r="W33" s="26">
        <f t="shared" si="2"/>
        <v>57.843137254901961</v>
      </c>
      <c r="X33" s="27">
        <f t="shared" si="2"/>
        <v>69.55575566561609</v>
      </c>
      <c r="Y33" s="28">
        <f t="shared" si="2"/>
        <v>40</v>
      </c>
    </row>
    <row r="34" spans="1:25" hidden="1" x14ac:dyDescent="0.15">
      <c r="A34" s="54"/>
      <c r="B34" s="59" t="str">
        <f t="shared" si="0"/>
        <v>生物とかんきょう</v>
      </c>
      <c r="C34" s="60"/>
      <c r="D34" s="61"/>
      <c r="E34" s="26">
        <f t="shared" si="1"/>
        <v>61.764705882352935</v>
      </c>
      <c r="F34" s="27">
        <f t="shared" si="1"/>
        <v>72.39231577367552</v>
      </c>
      <c r="G34" s="28">
        <f t="shared" si="1"/>
        <v>45</v>
      </c>
      <c r="U34" s="73"/>
      <c r="V34" s="29" t="str">
        <f t="shared" si="2"/>
        <v>生物とかんきょう</v>
      </c>
      <c r="W34" s="26">
        <f t="shared" si="2"/>
        <v>61.764705882352935</v>
      </c>
      <c r="X34" s="27">
        <f t="shared" si="2"/>
        <v>72.39231577367552</v>
      </c>
      <c r="Y34" s="28">
        <f t="shared" si="2"/>
        <v>45</v>
      </c>
    </row>
    <row r="35" spans="1:25" hidden="1" x14ac:dyDescent="0.15">
      <c r="A35" s="54"/>
      <c r="B35" s="59" t="str">
        <f t="shared" si="0"/>
        <v>月と太陽</v>
      </c>
      <c r="C35" s="60"/>
      <c r="D35" s="61"/>
      <c r="E35" s="26">
        <f t="shared" si="1"/>
        <v>61.764705882352935</v>
      </c>
      <c r="F35" s="27">
        <f t="shared" si="1"/>
        <v>73.728050427735255</v>
      </c>
      <c r="G35" s="28">
        <f t="shared" si="1"/>
        <v>50</v>
      </c>
      <c r="U35" s="73"/>
      <c r="V35" s="29" t="str">
        <f t="shared" si="2"/>
        <v>月と太陽</v>
      </c>
      <c r="W35" s="26">
        <f t="shared" si="2"/>
        <v>61.764705882352935</v>
      </c>
      <c r="X35" s="27">
        <f t="shared" si="2"/>
        <v>73.728050427735255</v>
      </c>
      <c r="Y35" s="28">
        <f t="shared" si="2"/>
        <v>50</v>
      </c>
    </row>
    <row r="36" spans="1:25" hidden="1" x14ac:dyDescent="0.15">
      <c r="A36" s="55"/>
      <c r="B36" s="62" t="str">
        <f t="shared" si="0"/>
        <v/>
      </c>
      <c r="C36" s="63"/>
      <c r="D36" s="64"/>
      <c r="E36" s="30" t="str">
        <f t="shared" si="1"/>
        <v/>
      </c>
      <c r="F36" s="31" t="str">
        <f t="shared" si="1"/>
        <v/>
      </c>
      <c r="G36" s="32">
        <f t="shared" si="1"/>
        <v>55</v>
      </c>
      <c r="U36" s="74"/>
      <c r="V36" s="33" t="str">
        <f t="shared" si="2"/>
        <v/>
      </c>
      <c r="W36" s="30" t="str">
        <f t="shared" si="2"/>
        <v/>
      </c>
      <c r="X36" s="31" t="str">
        <f t="shared" si="2"/>
        <v/>
      </c>
      <c r="Y36" s="32">
        <f t="shared" si="2"/>
        <v>55</v>
      </c>
    </row>
    <row r="37" spans="1:25" x14ac:dyDescent="0.15">
      <c r="A37" s="53" t="s">
        <v>6</v>
      </c>
      <c r="B37" s="56" t="str">
        <f t="shared" si="0"/>
        <v>物質・エネルギー</v>
      </c>
      <c r="C37" s="57"/>
      <c r="D37" s="58"/>
      <c r="E37" s="22">
        <f t="shared" si="1"/>
        <v>63.574660633484157</v>
      </c>
      <c r="F37" s="23">
        <f t="shared" si="1"/>
        <v>69.341599418141527</v>
      </c>
      <c r="G37" s="24">
        <f t="shared" si="1"/>
        <v>65.671382567658625</v>
      </c>
      <c r="U37" s="53" t="s">
        <v>6</v>
      </c>
      <c r="V37" s="25" t="str">
        <f t="shared" si="2"/>
        <v>物質・エネルギー</v>
      </c>
      <c r="W37" s="22">
        <f t="shared" si="2"/>
        <v>63.574660633484157</v>
      </c>
      <c r="X37" s="23">
        <f t="shared" si="2"/>
        <v>69.341599418141527</v>
      </c>
      <c r="Y37" s="24">
        <f t="shared" si="2"/>
        <v>65.671382567658625</v>
      </c>
    </row>
    <row r="38" spans="1:25" x14ac:dyDescent="0.15">
      <c r="A38" s="54"/>
      <c r="B38" s="59" t="str">
        <f t="shared" si="0"/>
        <v>生命・地球</v>
      </c>
      <c r="C38" s="60"/>
      <c r="D38" s="61"/>
      <c r="E38" s="26">
        <f t="shared" si="1"/>
        <v>64.705882352941174</v>
      </c>
      <c r="F38" s="27">
        <f t="shared" si="1"/>
        <v>74.697489869428182</v>
      </c>
      <c r="G38" s="28">
        <f t="shared" si="1"/>
        <v>77.782066541086664</v>
      </c>
      <c r="U38" s="54"/>
      <c r="V38" s="29" t="str">
        <f t="shared" si="2"/>
        <v>生命・地球</v>
      </c>
      <c r="W38" s="26">
        <f t="shared" si="2"/>
        <v>64.705882352941174</v>
      </c>
      <c r="X38" s="27">
        <f t="shared" si="2"/>
        <v>74.697489869428182</v>
      </c>
      <c r="Y38" s="28">
        <f t="shared" si="2"/>
        <v>77.782066541086664</v>
      </c>
    </row>
    <row r="39" spans="1:25" x14ac:dyDescent="0.15">
      <c r="A39" s="54"/>
      <c r="B39" s="59" t="str">
        <f t="shared" si="0"/>
        <v/>
      </c>
      <c r="C39" s="60"/>
      <c r="D39" s="61"/>
      <c r="E39" s="26" t="str">
        <f t="shared" si="1"/>
        <v/>
      </c>
      <c r="F39" s="27" t="str">
        <f t="shared" si="1"/>
        <v/>
      </c>
      <c r="G39" s="28" t="str">
        <f t="shared" si="1"/>
        <v/>
      </c>
      <c r="U39" s="54"/>
      <c r="V39" s="29" t="str">
        <f t="shared" si="2"/>
        <v/>
      </c>
      <c r="W39" s="26" t="str">
        <f t="shared" si="2"/>
        <v/>
      </c>
      <c r="X39" s="27" t="str">
        <f t="shared" si="2"/>
        <v/>
      </c>
      <c r="Y39" s="28" t="str">
        <f t="shared" si="2"/>
        <v/>
      </c>
    </row>
    <row r="40" spans="1:25" x14ac:dyDescent="0.15">
      <c r="A40" s="54"/>
      <c r="B40" s="59" t="str">
        <f t="shared" si="0"/>
        <v/>
      </c>
      <c r="C40" s="60"/>
      <c r="D40" s="61"/>
      <c r="E40" s="26" t="str">
        <f t="shared" si="1"/>
        <v/>
      </c>
      <c r="F40" s="27" t="str">
        <f t="shared" si="1"/>
        <v/>
      </c>
      <c r="G40" s="28" t="str">
        <f t="shared" si="1"/>
        <v/>
      </c>
      <c r="U40" s="54"/>
      <c r="V40" s="29" t="str">
        <f t="shared" si="2"/>
        <v/>
      </c>
      <c r="W40" s="26" t="str">
        <f t="shared" si="2"/>
        <v/>
      </c>
      <c r="X40" s="27" t="str">
        <f t="shared" si="2"/>
        <v/>
      </c>
      <c r="Y40" s="28" t="str">
        <f t="shared" si="2"/>
        <v/>
      </c>
    </row>
    <row r="41" spans="1:25" x14ac:dyDescent="0.15">
      <c r="A41" s="54"/>
      <c r="B41" s="59" t="str">
        <f t="shared" si="0"/>
        <v/>
      </c>
      <c r="C41" s="60"/>
      <c r="D41" s="61"/>
      <c r="E41" s="26" t="str">
        <f t="shared" si="1"/>
        <v/>
      </c>
      <c r="F41" s="27" t="str">
        <f t="shared" si="1"/>
        <v/>
      </c>
      <c r="G41" s="28" t="str">
        <f t="shared" si="1"/>
        <v/>
      </c>
      <c r="I41" s="34"/>
      <c r="U41" s="54"/>
      <c r="V41" s="29" t="str">
        <f t="shared" si="2"/>
        <v/>
      </c>
      <c r="W41" s="26" t="str">
        <f t="shared" si="2"/>
        <v/>
      </c>
      <c r="X41" s="27" t="str">
        <f t="shared" si="2"/>
        <v/>
      </c>
      <c r="Y41" s="28" t="str">
        <f t="shared" si="2"/>
        <v/>
      </c>
    </row>
    <row r="42" spans="1:25" x14ac:dyDescent="0.15">
      <c r="A42" s="55"/>
      <c r="B42" s="62" t="str">
        <f t="shared" si="0"/>
        <v/>
      </c>
      <c r="C42" s="63"/>
      <c r="D42" s="64"/>
      <c r="E42" s="30" t="str">
        <f t="shared" si="1"/>
        <v/>
      </c>
      <c r="F42" s="31" t="str">
        <f t="shared" si="1"/>
        <v/>
      </c>
      <c r="G42" s="32" t="str">
        <f t="shared" si="1"/>
        <v/>
      </c>
      <c r="U42" s="55"/>
      <c r="V42" s="33" t="str">
        <f t="shared" si="2"/>
        <v/>
      </c>
      <c r="W42" s="30" t="str">
        <f t="shared" si="2"/>
        <v/>
      </c>
      <c r="X42" s="31" t="str">
        <f t="shared" si="2"/>
        <v/>
      </c>
      <c r="Y42" s="32" t="str">
        <f t="shared" si="2"/>
        <v/>
      </c>
    </row>
    <row r="43" spans="1:25" x14ac:dyDescent="0.15">
      <c r="A43" s="53" t="s">
        <v>7</v>
      </c>
      <c r="B43" s="56" t="str">
        <f t="shared" si="0"/>
        <v>知識・技能</v>
      </c>
      <c r="C43" s="57"/>
      <c r="D43" s="58"/>
      <c r="E43" s="22">
        <f t="shared" si="1"/>
        <v>68.69747899159664</v>
      </c>
      <c r="F43" s="23">
        <f t="shared" si="1"/>
        <v>76.202804399562623</v>
      </c>
      <c r="G43" s="24">
        <f t="shared" si="1"/>
        <v>76.380083146554497</v>
      </c>
      <c r="U43" s="53" t="s">
        <v>7</v>
      </c>
      <c r="V43" s="25" t="str">
        <f t="shared" ref="V43:Y47" si="3">IF(V116&lt;&gt;"",V116,"")</f>
        <v>知識・技能</v>
      </c>
      <c r="W43" s="22">
        <f t="shared" si="3"/>
        <v>68.69747899159664</v>
      </c>
      <c r="X43" s="23">
        <f t="shared" si="3"/>
        <v>76.202804399562623</v>
      </c>
      <c r="Y43" s="24">
        <f t="shared" si="3"/>
        <v>76.380083146554497</v>
      </c>
    </row>
    <row r="44" spans="1:25" x14ac:dyDescent="0.15">
      <c r="A44" s="54"/>
      <c r="B44" s="59" t="str">
        <f t="shared" si="0"/>
        <v>思考・判断・表現</v>
      </c>
      <c r="C44" s="60"/>
      <c r="D44" s="61"/>
      <c r="E44" s="26">
        <f t="shared" si="1"/>
        <v>60</v>
      </c>
      <c r="F44" s="27">
        <f t="shared" si="1"/>
        <v>68.650757916854275</v>
      </c>
      <c r="G44" s="28">
        <f t="shared" si="1"/>
        <v>68.594658265679044</v>
      </c>
      <c r="U44" s="54"/>
      <c r="V44" s="29" t="str">
        <f t="shared" si="3"/>
        <v>思考・判断・表現</v>
      </c>
      <c r="W44" s="26">
        <f t="shared" si="3"/>
        <v>60</v>
      </c>
      <c r="X44" s="27">
        <f t="shared" si="3"/>
        <v>68.650757916854275</v>
      </c>
      <c r="Y44" s="28">
        <f t="shared" si="3"/>
        <v>68.594658265679044</v>
      </c>
    </row>
    <row r="45" spans="1:25" x14ac:dyDescent="0.15">
      <c r="A45" s="54"/>
      <c r="B45" s="59" t="str">
        <f t="shared" si="0"/>
        <v/>
      </c>
      <c r="C45" s="60"/>
      <c r="D45" s="61"/>
      <c r="E45" s="26" t="str">
        <f t="shared" si="1"/>
        <v/>
      </c>
      <c r="F45" s="27" t="str">
        <f t="shared" si="1"/>
        <v/>
      </c>
      <c r="G45" s="28" t="str">
        <f t="shared" si="1"/>
        <v/>
      </c>
      <c r="U45" s="54"/>
      <c r="V45" s="29" t="str">
        <f t="shared" si="3"/>
        <v/>
      </c>
      <c r="W45" s="26" t="str">
        <f t="shared" si="3"/>
        <v/>
      </c>
      <c r="X45" s="27" t="str">
        <f t="shared" si="3"/>
        <v/>
      </c>
      <c r="Y45" s="28" t="str">
        <f t="shared" si="3"/>
        <v/>
      </c>
    </row>
    <row r="46" spans="1:25" x14ac:dyDescent="0.15">
      <c r="A46" s="54"/>
      <c r="B46" s="59" t="str">
        <f t="shared" si="0"/>
        <v/>
      </c>
      <c r="C46" s="60"/>
      <c r="D46" s="61"/>
      <c r="E46" s="26" t="str">
        <f t="shared" si="1"/>
        <v/>
      </c>
      <c r="F46" s="27" t="str">
        <f t="shared" si="1"/>
        <v/>
      </c>
      <c r="G46" s="28" t="str">
        <f t="shared" si="1"/>
        <v/>
      </c>
      <c r="U46" s="54"/>
      <c r="V46" s="29" t="str">
        <f t="shared" si="3"/>
        <v/>
      </c>
      <c r="W46" s="26" t="str">
        <f t="shared" si="3"/>
        <v/>
      </c>
      <c r="X46" s="27" t="str">
        <f t="shared" si="3"/>
        <v/>
      </c>
      <c r="Y46" s="28" t="str">
        <f t="shared" si="3"/>
        <v/>
      </c>
    </row>
    <row r="47" spans="1:25" x14ac:dyDescent="0.15">
      <c r="A47" s="55"/>
      <c r="B47" s="62" t="str">
        <f t="shared" si="0"/>
        <v/>
      </c>
      <c r="C47" s="63"/>
      <c r="D47" s="64"/>
      <c r="E47" s="30" t="str">
        <f t="shared" si="1"/>
        <v/>
      </c>
      <c r="F47" s="31" t="str">
        <f t="shared" si="1"/>
        <v/>
      </c>
      <c r="G47" s="32" t="str">
        <f t="shared" si="1"/>
        <v/>
      </c>
      <c r="U47" s="55"/>
      <c r="V47" s="33" t="str">
        <f t="shared" si="3"/>
        <v/>
      </c>
      <c r="W47" s="30" t="str">
        <f t="shared" si="3"/>
        <v/>
      </c>
      <c r="X47" s="31" t="str">
        <f t="shared" si="3"/>
        <v/>
      </c>
      <c r="Y47" s="32" t="str">
        <f t="shared" si="3"/>
        <v/>
      </c>
    </row>
    <row r="48" spans="1:25" ht="4.5" customHeight="1" x14ac:dyDescent="0.15">
      <c r="A48" s="51" t="s">
        <v>8</v>
      </c>
      <c r="B48" s="51"/>
      <c r="C48" s="51"/>
      <c r="D48" s="51"/>
      <c r="E48" s="51"/>
      <c r="F48" s="51"/>
      <c r="G48" s="51"/>
      <c r="H48" s="51"/>
      <c r="I48" s="51"/>
      <c r="J48" s="51"/>
      <c r="K48" s="51"/>
      <c r="L48" s="51"/>
      <c r="M48" s="51"/>
      <c r="N48" s="51"/>
      <c r="O48" s="51"/>
      <c r="P48" s="51"/>
    </row>
    <row r="49" spans="1:19" ht="4.5" customHeight="1" x14ac:dyDescent="0.15">
      <c r="A49" s="51"/>
      <c r="B49" s="51"/>
      <c r="C49" s="51"/>
      <c r="D49" s="51"/>
      <c r="E49" s="51"/>
      <c r="F49" s="51"/>
      <c r="G49" s="51"/>
      <c r="H49" s="51"/>
      <c r="I49" s="51"/>
      <c r="J49" s="51"/>
      <c r="K49" s="51"/>
      <c r="L49" s="51"/>
      <c r="M49" s="51"/>
      <c r="N49" s="51"/>
      <c r="O49" s="51"/>
      <c r="P49" s="51"/>
    </row>
    <row r="50" spans="1:19" ht="4.5" customHeight="1" x14ac:dyDescent="0.15">
      <c r="A50" s="51"/>
      <c r="B50" s="51"/>
      <c r="C50" s="51"/>
      <c r="D50" s="51"/>
      <c r="E50" s="51"/>
      <c r="F50" s="51"/>
      <c r="G50" s="51"/>
      <c r="H50" s="51"/>
      <c r="I50" s="51"/>
      <c r="J50" s="51"/>
      <c r="K50" s="51"/>
      <c r="L50" s="51"/>
      <c r="M50" s="51"/>
      <c r="N50" s="51"/>
      <c r="O50" s="51"/>
      <c r="P50" s="51"/>
    </row>
    <row r="51" spans="1:19" ht="4.5" customHeight="1" x14ac:dyDescent="0.15">
      <c r="A51" s="51"/>
      <c r="B51" s="51"/>
      <c r="C51" s="51"/>
      <c r="D51" s="51"/>
      <c r="E51" s="51"/>
      <c r="F51" s="51"/>
      <c r="G51" s="51"/>
      <c r="H51" s="51"/>
      <c r="I51" s="51"/>
      <c r="J51" s="51"/>
      <c r="K51" s="51"/>
      <c r="L51" s="51"/>
      <c r="M51" s="51"/>
      <c r="N51" s="51"/>
      <c r="O51" s="51"/>
      <c r="P51" s="51"/>
    </row>
    <row r="52" spans="1:19" ht="4.5" customHeight="1" x14ac:dyDescent="0.15">
      <c r="A52" s="51"/>
      <c r="B52" s="51"/>
      <c r="C52" s="51"/>
      <c r="D52" s="51"/>
      <c r="E52" s="51"/>
      <c r="F52" s="51"/>
      <c r="G52" s="51"/>
      <c r="H52" s="51"/>
      <c r="I52" s="51"/>
      <c r="J52" s="51"/>
      <c r="K52" s="51"/>
      <c r="L52" s="51"/>
      <c r="M52" s="51"/>
      <c r="N52" s="51"/>
      <c r="O52" s="51"/>
      <c r="P52" s="51"/>
    </row>
    <row r="53" spans="1:19" ht="17.25" customHeight="1" x14ac:dyDescent="0.15">
      <c r="A53" s="5" t="s">
        <v>9</v>
      </c>
      <c r="B53" s="5"/>
      <c r="C53" s="5"/>
      <c r="H53" s="35"/>
      <c r="P53" s="36" t="s">
        <v>10</v>
      </c>
    </row>
    <row r="54" spans="1:19" ht="18.75" customHeight="1" x14ac:dyDescent="0.15">
      <c r="A54" s="52" t="s">
        <v>11</v>
      </c>
      <c r="B54" s="52"/>
      <c r="C54" s="52"/>
      <c r="D54" s="52" t="s">
        <v>12</v>
      </c>
      <c r="E54" s="52"/>
      <c r="F54" s="52"/>
      <c r="G54" s="52"/>
      <c r="H54" s="52"/>
      <c r="I54" s="52" t="s">
        <v>13</v>
      </c>
      <c r="J54" s="52"/>
      <c r="K54" s="52"/>
      <c r="L54" s="52"/>
      <c r="M54" s="52"/>
      <c r="N54" s="52"/>
      <c r="O54" s="52"/>
      <c r="P54" s="52"/>
    </row>
    <row r="55" spans="1:19" ht="97.5" hidden="1" customHeight="1" x14ac:dyDescent="0.15">
      <c r="A55" s="49" t="str">
        <f t="shared" ref="A55:A74" si="4">IF(V27&lt;&gt;"",V27,"")</f>
        <v>天気の変化</v>
      </c>
      <c r="B55" s="49"/>
      <c r="C55" s="49"/>
      <c r="D55" s="50"/>
      <c r="E55" s="50"/>
      <c r="F55" s="50"/>
      <c r="G55" s="50"/>
      <c r="H55" s="50"/>
      <c r="I55" s="50"/>
      <c r="J55" s="50"/>
      <c r="K55" s="50"/>
      <c r="L55" s="50"/>
      <c r="M55" s="50"/>
      <c r="N55" s="50"/>
      <c r="O55" s="50"/>
      <c r="P55" s="50"/>
      <c r="S55" s="37">
        <f t="shared" ref="S55:S74" si="5">LEN(V100)</f>
        <v>5</v>
      </c>
    </row>
    <row r="56" spans="1:19" ht="97.5" hidden="1" customHeight="1" x14ac:dyDescent="0.15">
      <c r="A56" s="49" t="str">
        <f t="shared" si="4"/>
        <v>ふりこのきまり</v>
      </c>
      <c r="B56" s="49"/>
      <c r="C56" s="49"/>
      <c r="D56" s="50"/>
      <c r="E56" s="50"/>
      <c r="F56" s="50"/>
      <c r="G56" s="50"/>
      <c r="H56" s="50"/>
      <c r="I56" s="50"/>
      <c r="J56" s="50"/>
      <c r="K56" s="50"/>
      <c r="L56" s="50"/>
      <c r="M56" s="50"/>
      <c r="N56" s="50"/>
      <c r="O56" s="50"/>
      <c r="P56" s="50"/>
      <c r="S56" s="37">
        <f t="shared" si="5"/>
        <v>7</v>
      </c>
    </row>
    <row r="57" spans="1:19" ht="97.5" hidden="1" customHeight="1" x14ac:dyDescent="0.15">
      <c r="A57" s="49" t="str">
        <f t="shared" si="4"/>
        <v>電流のはたらき</v>
      </c>
      <c r="B57" s="49"/>
      <c r="C57" s="49"/>
      <c r="D57" s="50"/>
      <c r="E57" s="50"/>
      <c r="F57" s="50"/>
      <c r="G57" s="50"/>
      <c r="H57" s="50"/>
      <c r="I57" s="50"/>
      <c r="J57" s="50"/>
      <c r="K57" s="50"/>
      <c r="L57" s="50"/>
      <c r="M57" s="50"/>
      <c r="N57" s="50"/>
      <c r="O57" s="50"/>
      <c r="P57" s="50"/>
      <c r="S57" s="37">
        <f t="shared" si="5"/>
        <v>7</v>
      </c>
    </row>
    <row r="58" spans="1:19" ht="97.5" hidden="1" customHeight="1" x14ac:dyDescent="0.15">
      <c r="A58" s="49" t="str">
        <f t="shared" si="4"/>
        <v>物のとけ方</v>
      </c>
      <c r="B58" s="49"/>
      <c r="C58" s="49"/>
      <c r="D58" s="50"/>
      <c r="E58" s="50"/>
      <c r="F58" s="50"/>
      <c r="G58" s="50"/>
      <c r="H58" s="50"/>
      <c r="I58" s="50"/>
      <c r="J58" s="50"/>
      <c r="K58" s="50"/>
      <c r="L58" s="50"/>
      <c r="M58" s="50"/>
      <c r="N58" s="50"/>
      <c r="O58" s="50"/>
      <c r="P58" s="50"/>
      <c r="S58" s="37">
        <f t="shared" si="5"/>
        <v>5</v>
      </c>
    </row>
    <row r="59" spans="1:19" ht="97.5" hidden="1" customHeight="1" x14ac:dyDescent="0.15">
      <c r="A59" s="49" t="str">
        <f t="shared" si="4"/>
        <v>物の燃え方</v>
      </c>
      <c r="B59" s="49"/>
      <c r="C59" s="49"/>
      <c r="D59" s="50"/>
      <c r="E59" s="50"/>
      <c r="F59" s="50"/>
      <c r="G59" s="50"/>
      <c r="H59" s="50"/>
      <c r="I59" s="50"/>
      <c r="J59" s="50"/>
      <c r="K59" s="50"/>
      <c r="L59" s="50"/>
      <c r="M59" s="50"/>
      <c r="N59" s="50"/>
      <c r="O59" s="50"/>
      <c r="P59" s="50"/>
      <c r="S59" s="37">
        <f t="shared" si="5"/>
        <v>5</v>
      </c>
    </row>
    <row r="60" spans="1:19" ht="97.5" hidden="1" customHeight="1" x14ac:dyDescent="0.15">
      <c r="A60" s="49" t="str">
        <f t="shared" si="4"/>
        <v>動物のからだのつくりとはたらき</v>
      </c>
      <c r="B60" s="49"/>
      <c r="C60" s="49"/>
      <c r="D60" s="50"/>
      <c r="E60" s="50"/>
      <c r="F60" s="50"/>
      <c r="G60" s="50"/>
      <c r="H60" s="50"/>
      <c r="I60" s="50"/>
      <c r="J60" s="50"/>
      <c r="K60" s="50"/>
      <c r="L60" s="50"/>
      <c r="M60" s="50"/>
      <c r="N60" s="50"/>
      <c r="O60" s="50"/>
      <c r="P60" s="50"/>
      <c r="S60" s="37">
        <f t="shared" si="5"/>
        <v>15</v>
      </c>
    </row>
    <row r="61" spans="1:19" ht="97.5" hidden="1" customHeight="1" x14ac:dyDescent="0.15">
      <c r="A61" s="49" t="str">
        <f t="shared" si="4"/>
        <v>植物のつくりとはたらき</v>
      </c>
      <c r="B61" s="49"/>
      <c r="C61" s="49"/>
      <c r="D61" s="50"/>
      <c r="E61" s="50"/>
      <c r="F61" s="50"/>
      <c r="G61" s="50"/>
      <c r="H61" s="50"/>
      <c r="I61" s="50"/>
      <c r="J61" s="50"/>
      <c r="K61" s="50"/>
      <c r="L61" s="50"/>
      <c r="M61" s="50"/>
      <c r="N61" s="50"/>
      <c r="O61" s="50"/>
      <c r="P61" s="50"/>
      <c r="S61" s="37">
        <f t="shared" si="5"/>
        <v>11</v>
      </c>
    </row>
    <row r="62" spans="1:19" ht="97.5" hidden="1" customHeight="1" x14ac:dyDescent="0.15">
      <c r="A62" s="49" t="str">
        <f t="shared" si="4"/>
        <v>生物とかんきょう</v>
      </c>
      <c r="B62" s="49"/>
      <c r="C62" s="49"/>
      <c r="D62" s="50"/>
      <c r="E62" s="50"/>
      <c r="F62" s="50"/>
      <c r="G62" s="50"/>
      <c r="H62" s="50"/>
      <c r="I62" s="50"/>
      <c r="J62" s="50"/>
      <c r="K62" s="50"/>
      <c r="L62" s="50"/>
      <c r="M62" s="50"/>
      <c r="N62" s="50"/>
      <c r="O62" s="50"/>
      <c r="P62" s="50"/>
      <c r="S62" s="37">
        <f t="shared" si="5"/>
        <v>8</v>
      </c>
    </row>
    <row r="63" spans="1:19" ht="97.5" hidden="1" customHeight="1" x14ac:dyDescent="0.15">
      <c r="A63" s="49" t="str">
        <f t="shared" si="4"/>
        <v>月と太陽</v>
      </c>
      <c r="B63" s="49"/>
      <c r="C63" s="49"/>
      <c r="D63" s="50"/>
      <c r="E63" s="50"/>
      <c r="F63" s="50"/>
      <c r="G63" s="50"/>
      <c r="H63" s="50"/>
      <c r="I63" s="50"/>
      <c r="J63" s="50"/>
      <c r="K63" s="50"/>
      <c r="L63" s="50"/>
      <c r="M63" s="50"/>
      <c r="N63" s="50"/>
      <c r="O63" s="50"/>
      <c r="P63" s="50"/>
      <c r="S63" s="37">
        <f t="shared" si="5"/>
        <v>4</v>
      </c>
    </row>
    <row r="64" spans="1:19" ht="97.5" hidden="1" customHeight="1" x14ac:dyDescent="0.15">
      <c r="A64" s="49" t="str">
        <f t="shared" si="4"/>
        <v/>
      </c>
      <c r="B64" s="49"/>
      <c r="C64" s="49"/>
      <c r="D64" s="50"/>
      <c r="E64" s="50"/>
      <c r="F64" s="50"/>
      <c r="G64" s="50"/>
      <c r="H64" s="50"/>
      <c r="I64" s="50"/>
      <c r="J64" s="50"/>
      <c r="K64" s="50"/>
      <c r="L64" s="50"/>
      <c r="M64" s="50"/>
      <c r="N64" s="50"/>
      <c r="O64" s="50"/>
      <c r="P64" s="50"/>
      <c r="S64" s="37">
        <f t="shared" si="5"/>
        <v>0</v>
      </c>
    </row>
    <row r="65" spans="1:21" ht="97.5" customHeight="1" x14ac:dyDescent="0.15">
      <c r="A65" s="49" t="str">
        <f t="shared" si="4"/>
        <v>物質・エネルギー</v>
      </c>
      <c r="B65" s="49"/>
      <c r="C65" s="49"/>
      <c r="D65" s="76" t="s">
        <v>85</v>
      </c>
      <c r="E65" s="76"/>
      <c r="F65" s="76"/>
      <c r="G65" s="76"/>
      <c r="H65" s="76"/>
      <c r="I65" s="76" t="s">
        <v>110</v>
      </c>
      <c r="J65" s="76"/>
      <c r="K65" s="76"/>
      <c r="L65" s="76"/>
      <c r="M65" s="76"/>
      <c r="N65" s="76"/>
      <c r="O65" s="76"/>
      <c r="P65" s="76"/>
      <c r="S65" s="37">
        <f t="shared" si="5"/>
        <v>8</v>
      </c>
    </row>
    <row r="66" spans="1:21" ht="97.5" customHeight="1" x14ac:dyDescent="0.15">
      <c r="A66" s="49" t="str">
        <f t="shared" si="4"/>
        <v>生命・地球</v>
      </c>
      <c r="B66" s="49"/>
      <c r="C66" s="49"/>
      <c r="D66" s="76" t="s">
        <v>86</v>
      </c>
      <c r="E66" s="76"/>
      <c r="F66" s="76"/>
      <c r="G66" s="76"/>
      <c r="H66" s="76"/>
      <c r="I66" s="76" t="s">
        <v>111</v>
      </c>
      <c r="J66" s="76"/>
      <c r="K66" s="76"/>
      <c r="L66" s="76"/>
      <c r="M66" s="76"/>
      <c r="N66" s="76"/>
      <c r="O66" s="76"/>
      <c r="P66" s="76"/>
      <c r="S66" s="37">
        <f t="shared" si="5"/>
        <v>5</v>
      </c>
    </row>
    <row r="67" spans="1:21" ht="97.5" customHeight="1" x14ac:dyDescent="0.15">
      <c r="A67" s="49" t="str">
        <f t="shared" si="4"/>
        <v/>
      </c>
      <c r="B67" s="49"/>
      <c r="C67" s="49"/>
      <c r="D67" s="50"/>
      <c r="E67" s="50"/>
      <c r="F67" s="50"/>
      <c r="G67" s="50"/>
      <c r="H67" s="50"/>
      <c r="I67" s="76"/>
      <c r="J67" s="76"/>
      <c r="K67" s="76"/>
      <c r="L67" s="76"/>
      <c r="M67" s="76"/>
      <c r="N67" s="76"/>
      <c r="O67" s="76"/>
      <c r="P67" s="76"/>
      <c r="S67" s="37">
        <f t="shared" si="5"/>
        <v>0</v>
      </c>
    </row>
    <row r="68" spans="1:21" ht="97.5" customHeight="1" x14ac:dyDescent="0.15">
      <c r="A68" s="49" t="str">
        <f t="shared" si="4"/>
        <v/>
      </c>
      <c r="B68" s="49"/>
      <c r="C68" s="49"/>
      <c r="D68" s="50"/>
      <c r="E68" s="50"/>
      <c r="F68" s="50"/>
      <c r="G68" s="50"/>
      <c r="H68" s="50"/>
      <c r="I68" s="50"/>
      <c r="J68" s="50"/>
      <c r="K68" s="50"/>
      <c r="L68" s="50"/>
      <c r="M68" s="50"/>
      <c r="N68" s="50"/>
      <c r="O68" s="50"/>
      <c r="P68" s="50"/>
      <c r="S68" s="37">
        <f t="shared" si="5"/>
        <v>0</v>
      </c>
    </row>
    <row r="69" spans="1:21" ht="97.5" customHeight="1" x14ac:dyDescent="0.15">
      <c r="A69" s="49" t="str">
        <f t="shared" si="4"/>
        <v/>
      </c>
      <c r="B69" s="49"/>
      <c r="C69" s="49"/>
      <c r="D69" s="50"/>
      <c r="E69" s="50"/>
      <c r="F69" s="50"/>
      <c r="G69" s="50"/>
      <c r="H69" s="50"/>
      <c r="I69" s="50"/>
      <c r="J69" s="50"/>
      <c r="K69" s="50"/>
      <c r="L69" s="50"/>
      <c r="M69" s="50"/>
      <c r="N69" s="50"/>
      <c r="O69" s="50"/>
      <c r="P69" s="50"/>
      <c r="S69" s="37">
        <f t="shared" si="5"/>
        <v>0</v>
      </c>
    </row>
    <row r="70" spans="1:21" ht="97.5" customHeight="1" x14ac:dyDescent="0.15">
      <c r="A70" s="49" t="str">
        <f t="shared" si="4"/>
        <v/>
      </c>
      <c r="B70" s="49"/>
      <c r="C70" s="49"/>
      <c r="D70" s="50"/>
      <c r="E70" s="50"/>
      <c r="F70" s="50"/>
      <c r="G70" s="50"/>
      <c r="H70" s="50"/>
      <c r="I70" s="50"/>
      <c r="J70" s="50"/>
      <c r="K70" s="50"/>
      <c r="L70" s="50"/>
      <c r="M70" s="50"/>
      <c r="N70" s="50"/>
      <c r="O70" s="50"/>
      <c r="P70" s="50"/>
      <c r="S70" s="37">
        <f t="shared" si="5"/>
        <v>0</v>
      </c>
    </row>
    <row r="71" spans="1:21" ht="97.5" hidden="1" customHeight="1" x14ac:dyDescent="0.15">
      <c r="A71" s="47" t="str">
        <f t="shared" si="4"/>
        <v>知識・技能</v>
      </c>
      <c r="B71" s="47"/>
      <c r="C71" s="47"/>
      <c r="D71" s="48"/>
      <c r="E71" s="48"/>
      <c r="F71" s="48"/>
      <c r="G71" s="48"/>
      <c r="H71" s="48"/>
      <c r="I71" s="48"/>
      <c r="J71" s="48"/>
      <c r="K71" s="48"/>
      <c r="L71" s="48"/>
      <c r="M71" s="48"/>
      <c r="N71" s="48"/>
      <c r="O71" s="48"/>
      <c r="P71" s="48"/>
      <c r="S71" s="37">
        <f t="shared" si="5"/>
        <v>5</v>
      </c>
    </row>
    <row r="72" spans="1:21" ht="97.5" hidden="1" customHeight="1" x14ac:dyDescent="0.15">
      <c r="A72" s="47" t="str">
        <f t="shared" si="4"/>
        <v>思考・判断・表現</v>
      </c>
      <c r="B72" s="47"/>
      <c r="C72" s="47"/>
      <c r="D72" s="48"/>
      <c r="E72" s="48"/>
      <c r="F72" s="48"/>
      <c r="G72" s="48"/>
      <c r="H72" s="48"/>
      <c r="I72" s="48"/>
      <c r="J72" s="48"/>
      <c r="K72" s="48"/>
      <c r="L72" s="48"/>
      <c r="M72" s="48"/>
      <c r="N72" s="48"/>
      <c r="O72" s="48"/>
      <c r="P72" s="48"/>
      <c r="S72" s="37">
        <f t="shared" si="5"/>
        <v>8</v>
      </c>
    </row>
    <row r="73" spans="1:21" ht="97.5" hidden="1" customHeight="1" x14ac:dyDescent="0.15">
      <c r="A73" s="47" t="str">
        <f t="shared" si="4"/>
        <v/>
      </c>
      <c r="B73" s="47"/>
      <c r="C73" s="47"/>
      <c r="D73" s="48"/>
      <c r="E73" s="48"/>
      <c r="F73" s="48"/>
      <c r="G73" s="48"/>
      <c r="H73" s="48"/>
      <c r="I73" s="48"/>
      <c r="J73" s="48"/>
      <c r="K73" s="48"/>
      <c r="L73" s="48"/>
      <c r="M73" s="48"/>
      <c r="N73" s="48"/>
      <c r="O73" s="48"/>
      <c r="P73" s="48"/>
      <c r="S73" s="37">
        <f t="shared" si="5"/>
        <v>0</v>
      </c>
    </row>
    <row r="74" spans="1:21" ht="97.5" hidden="1" customHeight="1" x14ac:dyDescent="0.15">
      <c r="A74" s="47" t="str">
        <f t="shared" si="4"/>
        <v/>
      </c>
      <c r="B74" s="47"/>
      <c r="C74" s="47"/>
      <c r="D74" s="48"/>
      <c r="E74" s="48"/>
      <c r="F74" s="48"/>
      <c r="G74" s="48"/>
      <c r="H74" s="48"/>
      <c r="I74" s="48"/>
      <c r="J74" s="48"/>
      <c r="K74" s="48"/>
      <c r="L74" s="48"/>
      <c r="M74" s="48"/>
      <c r="N74" s="48"/>
      <c r="O74" s="48"/>
      <c r="P74" s="48"/>
      <c r="S74" s="37">
        <f t="shared" si="5"/>
        <v>0</v>
      </c>
    </row>
    <row r="75" spans="1:21" ht="26.25" customHeight="1" x14ac:dyDescent="0.15">
      <c r="A75" s="38"/>
      <c r="B75" s="38"/>
      <c r="C75" s="38"/>
      <c r="D75" s="39"/>
      <c r="E75" s="39"/>
      <c r="F75" s="39"/>
      <c r="G75" s="39"/>
      <c r="H75" s="39"/>
      <c r="I75" s="39"/>
      <c r="J75" s="39"/>
      <c r="K75" s="39"/>
      <c r="L75" s="39"/>
      <c r="M75" s="39"/>
      <c r="N75" s="39"/>
      <c r="O75" s="39"/>
      <c r="P75" s="39"/>
    </row>
    <row r="76" spans="1:21" ht="26.25" customHeight="1" x14ac:dyDescent="0.15">
      <c r="A76" s="40"/>
      <c r="B76" s="40"/>
      <c r="C76" s="40"/>
      <c r="D76" s="39"/>
      <c r="E76" s="39"/>
      <c r="F76" s="39"/>
      <c r="G76" s="39"/>
      <c r="H76" s="39"/>
      <c r="I76" s="39"/>
      <c r="J76" s="39"/>
      <c r="K76" s="39"/>
      <c r="L76" s="39"/>
      <c r="M76" s="39"/>
      <c r="N76" s="39"/>
      <c r="O76" s="39"/>
      <c r="P76" s="39"/>
    </row>
    <row r="79" spans="1:21" x14ac:dyDescent="0.15">
      <c r="T79" s="9"/>
      <c r="U79" s="9"/>
    </row>
    <row r="80" spans="1:21" x14ac:dyDescent="0.15">
      <c r="T80" s="14"/>
      <c r="U80" s="14"/>
    </row>
    <row r="81" spans="20:21" x14ac:dyDescent="0.15">
      <c r="T81" s="14"/>
      <c r="U81" s="14"/>
    </row>
    <row r="82" spans="20:21" x14ac:dyDescent="0.15">
      <c r="T82" s="14"/>
      <c r="U82" s="14"/>
    </row>
    <row r="83" spans="20:21" x14ac:dyDescent="0.15">
      <c r="T83" s="14"/>
      <c r="U83" s="14"/>
    </row>
    <row r="84" spans="20:21" x14ac:dyDescent="0.15">
      <c r="T84" s="14"/>
      <c r="U84" s="14"/>
    </row>
    <row r="85" spans="20:21" x14ac:dyDescent="0.15">
      <c r="T85" s="14"/>
      <c r="U85" s="14"/>
    </row>
    <row r="86" spans="20:21" x14ac:dyDescent="0.15">
      <c r="T86" s="14"/>
      <c r="U86" s="14"/>
    </row>
    <row r="87" spans="20:21" x14ac:dyDescent="0.15">
      <c r="T87" s="14"/>
      <c r="U87" s="14"/>
    </row>
    <row r="88" spans="20:21" x14ac:dyDescent="0.15">
      <c r="T88" s="14"/>
      <c r="U88" s="14"/>
    </row>
    <row r="89" spans="20:21" x14ac:dyDescent="0.15">
      <c r="T89" s="14"/>
      <c r="U89" s="14"/>
    </row>
    <row r="90" spans="20:21" x14ac:dyDescent="0.15">
      <c r="T90" s="14"/>
      <c r="U90" s="14"/>
    </row>
    <row r="91" spans="20:21" x14ac:dyDescent="0.15">
      <c r="T91" s="14"/>
      <c r="U91" s="14"/>
    </row>
    <row r="92" spans="20:21" x14ac:dyDescent="0.15">
      <c r="T92" s="14"/>
      <c r="U92" s="14"/>
    </row>
    <row r="93" spans="20:21" x14ac:dyDescent="0.15">
      <c r="T93" s="14"/>
      <c r="U93" s="14"/>
    </row>
    <row r="94" spans="20:21" x14ac:dyDescent="0.15">
      <c r="T94" s="14"/>
      <c r="U94" s="14"/>
    </row>
    <row r="95" spans="20:21" x14ac:dyDescent="0.15">
      <c r="T95" s="14"/>
      <c r="U95" s="14"/>
    </row>
    <row r="99" spans="20:25" x14ac:dyDescent="0.15">
      <c r="U99" s="1" t="s">
        <v>14</v>
      </c>
      <c r="V99" s="41" t="s">
        <v>15</v>
      </c>
      <c r="W99" s="9" t="s">
        <v>16</v>
      </c>
      <c r="X99" s="9" t="s">
        <v>3</v>
      </c>
      <c r="Y99" s="9" t="s">
        <v>4</v>
      </c>
    </row>
    <row r="100" spans="20:25" ht="13.5" hidden="1" customHeight="1" x14ac:dyDescent="0.15">
      <c r="T100" s="42"/>
      <c r="U100" s="1">
        <v>1</v>
      </c>
      <c r="V100" s="1" t="s">
        <v>66</v>
      </c>
      <c r="W100" s="14">
        <v>85.294117647058826</v>
      </c>
      <c r="X100" s="14">
        <v>89.407924358397111</v>
      </c>
      <c r="Y100" s="14">
        <v>10</v>
      </c>
    </row>
    <row r="101" spans="20:25" hidden="1" x14ac:dyDescent="0.15">
      <c r="T101" s="43"/>
      <c r="U101" s="1">
        <v>2</v>
      </c>
      <c r="V101" s="1" t="s">
        <v>67</v>
      </c>
      <c r="W101" s="14">
        <v>51.96078431372549</v>
      </c>
      <c r="X101" s="14">
        <v>65.21837010355695</v>
      </c>
      <c r="Y101" s="14">
        <v>15</v>
      </c>
    </row>
    <row r="102" spans="20:25" hidden="1" x14ac:dyDescent="0.15">
      <c r="T102" s="43"/>
      <c r="U102" s="1">
        <v>3</v>
      </c>
      <c r="V102" s="1" t="s">
        <v>68</v>
      </c>
      <c r="W102" s="14">
        <v>66.666666666666657</v>
      </c>
      <c r="X102" s="14">
        <v>71.897043373855624</v>
      </c>
      <c r="Y102" s="14">
        <v>20</v>
      </c>
    </row>
    <row r="103" spans="20:25" hidden="1" x14ac:dyDescent="0.15">
      <c r="T103" s="43"/>
      <c r="U103" s="1">
        <v>4</v>
      </c>
      <c r="V103" s="1" t="s">
        <v>69</v>
      </c>
      <c r="W103" s="14">
        <v>74.509803921568633</v>
      </c>
      <c r="X103" s="14">
        <v>72.895092300765427</v>
      </c>
      <c r="Y103" s="14">
        <v>25</v>
      </c>
    </row>
    <row r="104" spans="20:25" hidden="1" x14ac:dyDescent="0.15">
      <c r="T104" s="43"/>
      <c r="U104" s="1">
        <v>5</v>
      </c>
      <c r="V104" s="1" t="s">
        <v>70</v>
      </c>
      <c r="W104" s="14">
        <v>61.764705882352935</v>
      </c>
      <c r="X104" s="14">
        <v>67.852318775326438</v>
      </c>
      <c r="Y104" s="14">
        <v>30</v>
      </c>
    </row>
    <row r="105" spans="20:25" hidden="1" x14ac:dyDescent="0.15">
      <c r="T105" s="43"/>
      <c r="U105" s="1">
        <v>6</v>
      </c>
      <c r="V105" s="1" t="s">
        <v>71</v>
      </c>
      <c r="W105" s="14">
        <v>64.117647058823536</v>
      </c>
      <c r="X105" s="14">
        <v>73.86312471859523</v>
      </c>
      <c r="Y105" s="14">
        <v>35</v>
      </c>
    </row>
    <row r="106" spans="20:25" hidden="1" x14ac:dyDescent="0.15">
      <c r="T106" s="43"/>
      <c r="U106" s="1">
        <v>7</v>
      </c>
      <c r="V106" s="1" t="s">
        <v>72</v>
      </c>
      <c r="W106" s="14">
        <v>57.843137254901961</v>
      </c>
      <c r="X106" s="14">
        <v>69.55575566561609</v>
      </c>
      <c r="Y106" s="14">
        <v>40</v>
      </c>
    </row>
    <row r="107" spans="20:25" hidden="1" x14ac:dyDescent="0.15">
      <c r="T107" s="43"/>
      <c r="U107" s="1">
        <v>8</v>
      </c>
      <c r="V107" s="1" t="s">
        <v>73</v>
      </c>
      <c r="W107" s="14">
        <v>61.764705882352935</v>
      </c>
      <c r="X107" s="14">
        <v>72.39231577367552</v>
      </c>
      <c r="Y107" s="14">
        <v>45</v>
      </c>
    </row>
    <row r="108" spans="20:25" hidden="1" x14ac:dyDescent="0.15">
      <c r="T108" s="43"/>
      <c r="U108" s="1">
        <v>9</v>
      </c>
      <c r="V108" s="1" t="s">
        <v>74</v>
      </c>
      <c r="W108" s="14">
        <v>61.764705882352935</v>
      </c>
      <c r="X108" s="14">
        <v>73.728050427735255</v>
      </c>
      <c r="Y108" s="14">
        <v>50</v>
      </c>
    </row>
    <row r="109" spans="20:25" hidden="1" x14ac:dyDescent="0.15">
      <c r="T109" s="44"/>
      <c r="U109" s="1">
        <v>10</v>
      </c>
      <c r="V109" s="1" t="s">
        <v>25</v>
      </c>
      <c r="W109" s="14"/>
      <c r="X109" s="14"/>
      <c r="Y109" s="14">
        <v>55</v>
      </c>
    </row>
    <row r="110" spans="20:25" ht="13.5" customHeight="1" x14ac:dyDescent="0.15">
      <c r="T110" s="42"/>
      <c r="U110" s="1">
        <v>1</v>
      </c>
      <c r="V110" s="1" t="s">
        <v>75</v>
      </c>
      <c r="W110" s="14">
        <v>63.574660633484157</v>
      </c>
      <c r="X110" s="14">
        <v>69.341599418141527</v>
      </c>
      <c r="Y110" s="14">
        <v>65.671382567658625</v>
      </c>
    </row>
    <row r="111" spans="20:25" x14ac:dyDescent="0.15">
      <c r="T111" s="43"/>
      <c r="U111" s="1">
        <v>2</v>
      </c>
      <c r="V111" s="1" t="s">
        <v>76</v>
      </c>
      <c r="W111" s="14">
        <v>64.705882352941174</v>
      </c>
      <c r="X111" s="14">
        <v>74.697489869428182</v>
      </c>
      <c r="Y111" s="14">
        <v>77.782066541086664</v>
      </c>
    </row>
    <row r="112" spans="20:25" hidden="1" x14ac:dyDescent="0.15">
      <c r="T112" s="43"/>
      <c r="U112" s="1">
        <v>3</v>
      </c>
      <c r="W112" s="14"/>
      <c r="X112" s="14"/>
      <c r="Y112" s="14"/>
    </row>
    <row r="113" spans="20:25" hidden="1" x14ac:dyDescent="0.15">
      <c r="T113" s="43"/>
      <c r="U113" s="1">
        <v>4</v>
      </c>
      <c r="W113" s="14"/>
      <c r="X113" s="14"/>
      <c r="Y113" s="14"/>
    </row>
    <row r="114" spans="20:25" hidden="1" x14ac:dyDescent="0.15">
      <c r="T114" s="43"/>
      <c r="U114" s="1">
        <v>5</v>
      </c>
      <c r="W114" s="14"/>
      <c r="X114" s="14"/>
      <c r="Y114" s="14"/>
    </row>
    <row r="115" spans="20:25" hidden="1" x14ac:dyDescent="0.15">
      <c r="T115" s="44"/>
      <c r="U115" s="1">
        <v>6</v>
      </c>
      <c r="W115" s="14"/>
      <c r="X115" s="14"/>
      <c r="Y115" s="14"/>
    </row>
    <row r="116" spans="20:25" ht="13.5" customHeight="1" x14ac:dyDescent="0.15">
      <c r="T116" s="42"/>
      <c r="U116" s="1">
        <v>1</v>
      </c>
      <c r="V116" s="1" t="s">
        <v>32</v>
      </c>
      <c r="W116" s="14">
        <v>68.69747899159664</v>
      </c>
      <c r="X116" s="14">
        <v>76.202804399562623</v>
      </c>
      <c r="Y116" s="14">
        <v>76.380083146554497</v>
      </c>
    </row>
    <row r="117" spans="20:25" x14ac:dyDescent="0.15">
      <c r="T117" s="43"/>
      <c r="U117" s="1">
        <v>2</v>
      </c>
      <c r="V117" s="1" t="s">
        <v>33</v>
      </c>
      <c r="W117" s="14">
        <v>60</v>
      </c>
      <c r="X117" s="14">
        <v>68.650757916854275</v>
      </c>
      <c r="Y117" s="14">
        <v>68.594658265679044</v>
      </c>
    </row>
    <row r="118" spans="20:25" hidden="1" x14ac:dyDescent="0.15">
      <c r="T118" s="43"/>
      <c r="U118" s="1">
        <v>3</v>
      </c>
      <c r="W118" s="14"/>
      <c r="X118" s="14"/>
      <c r="Y118" s="14"/>
    </row>
    <row r="119" spans="20:25" hidden="1" x14ac:dyDescent="0.15">
      <c r="T119" s="43"/>
      <c r="U119" s="1">
        <v>4</v>
      </c>
      <c r="W119" s="14"/>
      <c r="X119" s="14"/>
      <c r="Y119" s="14"/>
    </row>
    <row r="120" spans="20:25" hidden="1" x14ac:dyDescent="0.15">
      <c r="T120" s="44"/>
      <c r="U120" s="1">
        <v>5</v>
      </c>
      <c r="W120" s="14"/>
      <c r="X120" s="14"/>
      <c r="Y120" s="14"/>
    </row>
    <row r="121" spans="20:25" x14ac:dyDescent="0.15">
      <c r="W121" s="14"/>
      <c r="X121" s="14"/>
    </row>
    <row r="122" spans="20:25" x14ac:dyDescent="0.15">
      <c r="W122" s="14"/>
      <c r="X122" s="14"/>
    </row>
    <row r="123" spans="20:25" x14ac:dyDescent="0.15">
      <c r="W123" s="14"/>
      <c r="X123" s="14"/>
    </row>
    <row r="124" spans="20:25" x14ac:dyDescent="0.15">
      <c r="W124" s="14"/>
      <c r="X124" s="14"/>
    </row>
    <row r="125" spans="20:25" x14ac:dyDescent="0.15">
      <c r="W125" s="14"/>
      <c r="X125" s="14"/>
    </row>
    <row r="126" spans="20:25" x14ac:dyDescent="0.15">
      <c r="W126" s="14"/>
      <c r="X126" s="14"/>
    </row>
    <row r="127" spans="20:25" x14ac:dyDescent="0.15">
      <c r="W127" s="14"/>
      <c r="X127" s="14"/>
    </row>
    <row r="128" spans="20:25" x14ac:dyDescent="0.15">
      <c r="W128" s="14"/>
      <c r="X128" s="14"/>
    </row>
    <row r="129" spans="23:24" x14ac:dyDescent="0.15">
      <c r="W129" s="14"/>
      <c r="X129" s="14"/>
    </row>
    <row r="130" spans="23:24" x14ac:dyDescent="0.15">
      <c r="W130" s="14"/>
      <c r="X130" s="14"/>
    </row>
    <row r="131" spans="23:24" x14ac:dyDescent="0.15">
      <c r="W131" s="14"/>
      <c r="X131" s="14"/>
    </row>
    <row r="132" spans="23:24" x14ac:dyDescent="0.15">
      <c r="W132" s="14"/>
      <c r="X132" s="14"/>
    </row>
    <row r="133" spans="23:24" x14ac:dyDescent="0.15">
      <c r="W133" s="14"/>
      <c r="X133" s="14"/>
    </row>
    <row r="134" spans="23:24" x14ac:dyDescent="0.15">
      <c r="W134" s="14"/>
      <c r="X134" s="14"/>
    </row>
    <row r="135" spans="23:24" x14ac:dyDescent="0.15">
      <c r="W135" s="14"/>
      <c r="X135" s="14"/>
    </row>
    <row r="136" spans="23:24" x14ac:dyDescent="0.15">
      <c r="W136" s="14"/>
      <c r="X136" s="14"/>
    </row>
    <row r="137" spans="23:24" x14ac:dyDescent="0.15">
      <c r="W137" s="14"/>
      <c r="X137" s="14"/>
    </row>
    <row r="138" spans="23:24" x14ac:dyDescent="0.15">
      <c r="W138" s="14"/>
      <c r="X138" s="14"/>
    </row>
    <row r="139" spans="23:24" x14ac:dyDescent="0.15">
      <c r="W139" s="14"/>
      <c r="X139" s="14"/>
    </row>
    <row r="140" spans="23:24" x14ac:dyDescent="0.15">
      <c r="W140" s="14"/>
      <c r="X140" s="14"/>
    </row>
    <row r="141" spans="23:24" x14ac:dyDescent="0.15">
      <c r="W141" s="14"/>
      <c r="X141" s="14"/>
    </row>
    <row r="142" spans="23:24" x14ac:dyDescent="0.15">
      <c r="W142" s="14"/>
      <c r="X142" s="14"/>
    </row>
  </sheetData>
  <mergeCells count="95">
    <mergeCell ref="B36:D36"/>
    <mergeCell ref="A25:D26"/>
    <mergeCell ref="E25:G25"/>
    <mergeCell ref="U25:V26"/>
    <mergeCell ref="W25:Y25"/>
    <mergeCell ref="A27:A36"/>
    <mergeCell ref="B27:D27"/>
    <mergeCell ref="U27:U36"/>
    <mergeCell ref="B28:D28"/>
    <mergeCell ref="B29:D29"/>
    <mergeCell ref="B30:D30"/>
    <mergeCell ref="B31:D31"/>
    <mergeCell ref="B32:D32"/>
    <mergeCell ref="B33:D33"/>
    <mergeCell ref="B34:D34"/>
    <mergeCell ref="B35:D35"/>
    <mergeCell ref="A37:A42"/>
    <mergeCell ref="B37:D37"/>
    <mergeCell ref="U37:U42"/>
    <mergeCell ref="B38:D38"/>
    <mergeCell ref="B39:D39"/>
    <mergeCell ref="B40:D40"/>
    <mergeCell ref="B41:D41"/>
    <mergeCell ref="B42:D42"/>
    <mergeCell ref="A43:A47"/>
    <mergeCell ref="B43:D43"/>
    <mergeCell ref="U43:U47"/>
    <mergeCell ref="B44:D44"/>
    <mergeCell ref="B45:D45"/>
    <mergeCell ref="B46:D46"/>
    <mergeCell ref="B47:D47"/>
    <mergeCell ref="A48:P52"/>
    <mergeCell ref="A54:C54"/>
    <mergeCell ref="D54:H54"/>
    <mergeCell ref="I54:P54"/>
    <mergeCell ref="A55:C55"/>
    <mergeCell ref="D55:H55"/>
    <mergeCell ref="I55:P55"/>
    <mergeCell ref="A56:C56"/>
    <mergeCell ref="D56:H56"/>
    <mergeCell ref="I56:P56"/>
    <mergeCell ref="A57:C57"/>
    <mergeCell ref="D57:H57"/>
    <mergeCell ref="I57:P57"/>
    <mergeCell ref="A58:C58"/>
    <mergeCell ref="D58:H58"/>
    <mergeCell ref="I58:P58"/>
    <mergeCell ref="A59:C59"/>
    <mergeCell ref="D59:H59"/>
    <mergeCell ref="I59:P59"/>
    <mergeCell ref="A60:C60"/>
    <mergeCell ref="D60:H60"/>
    <mergeCell ref="I60:P60"/>
    <mergeCell ref="A61:C61"/>
    <mergeCell ref="D61:H61"/>
    <mergeCell ref="I61:P61"/>
    <mergeCell ref="A62:C62"/>
    <mergeCell ref="D62:H62"/>
    <mergeCell ref="I62:P62"/>
    <mergeCell ref="A63:C63"/>
    <mergeCell ref="D63:H63"/>
    <mergeCell ref="I63:P63"/>
    <mergeCell ref="A64:C64"/>
    <mergeCell ref="D64:H64"/>
    <mergeCell ref="I64:P64"/>
    <mergeCell ref="A65:C65"/>
    <mergeCell ref="D65:H65"/>
    <mergeCell ref="I65:P65"/>
    <mergeCell ref="A66:C66"/>
    <mergeCell ref="D66:H66"/>
    <mergeCell ref="I66:P66"/>
    <mergeCell ref="A67:C67"/>
    <mergeCell ref="D67:H67"/>
    <mergeCell ref="I67:P67"/>
    <mergeCell ref="A68:C68"/>
    <mergeCell ref="D68:H68"/>
    <mergeCell ref="I68:P68"/>
    <mergeCell ref="A69:C69"/>
    <mergeCell ref="D69:H69"/>
    <mergeCell ref="I69:P69"/>
    <mergeCell ref="A70:C70"/>
    <mergeCell ref="D70:H70"/>
    <mergeCell ref="I70:P70"/>
    <mergeCell ref="A71:C71"/>
    <mergeCell ref="D71:H71"/>
    <mergeCell ref="I71:P71"/>
    <mergeCell ref="A74:C74"/>
    <mergeCell ref="D74:H74"/>
    <mergeCell ref="I74:P74"/>
    <mergeCell ref="A72:C72"/>
    <mergeCell ref="D72:H72"/>
    <mergeCell ref="I72:P72"/>
    <mergeCell ref="A73:C73"/>
    <mergeCell ref="D73:H73"/>
    <mergeCell ref="I73:P73"/>
  </mergeCells>
  <phoneticPr fontId="2"/>
  <printOptions horizontalCentered="1"/>
  <pageMargins left="0.19685039370078741" right="0.19685039370078741" top="0.39370078740157483" bottom="0.27559055118110237" header="0.51181102362204722" footer="0.19685039370078741"/>
  <pageSetup paperSize="9" scale="91" orientation="portrait" r:id="rId1"/>
  <headerFooter alignWithMargins="0"/>
  <rowBreaks count="1" manualBreakCount="1">
    <brk id="76" max="1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tabColor rgb="FFFF0000"/>
    <pageSetUpPr fitToPage="1"/>
  </sheetPr>
  <dimension ref="A1:H12"/>
  <sheetViews>
    <sheetView tabSelected="1" view="pageBreakPreview" topLeftCell="A10" zoomScaleNormal="100" zoomScaleSheetLayoutView="100" workbookViewId="0">
      <selection activeCell="A12" sqref="A12:H12"/>
    </sheetView>
  </sheetViews>
  <sheetFormatPr defaultRowHeight="13.5" x14ac:dyDescent="0.15"/>
  <cols>
    <col min="1" max="5" width="10.625" style="1" customWidth="1"/>
    <col min="6" max="8" width="13.125" style="1" customWidth="1"/>
    <col min="9" max="256" width="9" style="1"/>
    <col min="257" max="261" width="10.625" style="1" customWidth="1"/>
    <col min="262" max="264" width="13.125" style="1" customWidth="1"/>
    <col min="265" max="512" width="9" style="1"/>
    <col min="513" max="517" width="10.625" style="1" customWidth="1"/>
    <col min="518" max="520" width="13.125" style="1" customWidth="1"/>
    <col min="521" max="768" width="9" style="1"/>
    <col min="769" max="773" width="10.625" style="1" customWidth="1"/>
    <col min="774" max="776" width="13.125" style="1" customWidth="1"/>
    <col min="777" max="1024" width="9" style="1"/>
    <col min="1025" max="1029" width="10.625" style="1" customWidth="1"/>
    <col min="1030" max="1032" width="13.125" style="1" customWidth="1"/>
    <col min="1033" max="1280" width="9" style="1"/>
    <col min="1281" max="1285" width="10.625" style="1" customWidth="1"/>
    <col min="1286" max="1288" width="13.125" style="1" customWidth="1"/>
    <col min="1289" max="1536" width="9" style="1"/>
    <col min="1537" max="1541" width="10.625" style="1" customWidth="1"/>
    <col min="1542" max="1544" width="13.125" style="1" customWidth="1"/>
    <col min="1545" max="1792" width="9" style="1"/>
    <col min="1793" max="1797" width="10.625" style="1" customWidth="1"/>
    <col min="1798" max="1800" width="13.125" style="1" customWidth="1"/>
    <col min="1801" max="2048" width="9" style="1"/>
    <col min="2049" max="2053" width="10.625" style="1" customWidth="1"/>
    <col min="2054" max="2056" width="13.125" style="1" customWidth="1"/>
    <col min="2057" max="2304" width="9" style="1"/>
    <col min="2305" max="2309" width="10.625" style="1" customWidth="1"/>
    <col min="2310" max="2312" width="13.125" style="1" customWidth="1"/>
    <col min="2313" max="2560" width="9" style="1"/>
    <col min="2561" max="2565" width="10.625" style="1" customWidth="1"/>
    <col min="2566" max="2568" width="13.125" style="1" customWidth="1"/>
    <col min="2569" max="2816" width="9" style="1"/>
    <col min="2817" max="2821" width="10.625" style="1" customWidth="1"/>
    <col min="2822" max="2824" width="13.125" style="1" customWidth="1"/>
    <col min="2825" max="3072" width="9" style="1"/>
    <col min="3073" max="3077" width="10.625" style="1" customWidth="1"/>
    <col min="3078" max="3080" width="13.125" style="1" customWidth="1"/>
    <col min="3081" max="3328" width="9" style="1"/>
    <col min="3329" max="3333" width="10.625" style="1" customWidth="1"/>
    <col min="3334" max="3336" width="13.125" style="1" customWidth="1"/>
    <col min="3337" max="3584" width="9" style="1"/>
    <col min="3585" max="3589" width="10.625" style="1" customWidth="1"/>
    <col min="3590" max="3592" width="13.125" style="1" customWidth="1"/>
    <col min="3593" max="3840" width="9" style="1"/>
    <col min="3841" max="3845" width="10.625" style="1" customWidth="1"/>
    <col min="3846" max="3848" width="13.125" style="1" customWidth="1"/>
    <col min="3849" max="4096" width="9" style="1"/>
    <col min="4097" max="4101" width="10.625" style="1" customWidth="1"/>
    <col min="4102" max="4104" width="13.125" style="1" customWidth="1"/>
    <col min="4105" max="4352" width="9" style="1"/>
    <col min="4353" max="4357" width="10.625" style="1" customWidth="1"/>
    <col min="4358" max="4360" width="13.125" style="1" customWidth="1"/>
    <col min="4361" max="4608" width="9" style="1"/>
    <col min="4609" max="4613" width="10.625" style="1" customWidth="1"/>
    <col min="4614" max="4616" width="13.125" style="1" customWidth="1"/>
    <col min="4617" max="4864" width="9" style="1"/>
    <col min="4865" max="4869" width="10.625" style="1" customWidth="1"/>
    <col min="4870" max="4872" width="13.125" style="1" customWidth="1"/>
    <col min="4873" max="5120" width="9" style="1"/>
    <col min="5121" max="5125" width="10.625" style="1" customWidth="1"/>
    <col min="5126" max="5128" width="13.125" style="1" customWidth="1"/>
    <col min="5129" max="5376" width="9" style="1"/>
    <col min="5377" max="5381" width="10.625" style="1" customWidth="1"/>
    <col min="5382" max="5384" width="13.125" style="1" customWidth="1"/>
    <col min="5385" max="5632" width="9" style="1"/>
    <col min="5633" max="5637" width="10.625" style="1" customWidth="1"/>
    <col min="5638" max="5640" width="13.125" style="1" customWidth="1"/>
    <col min="5641" max="5888" width="9" style="1"/>
    <col min="5889" max="5893" width="10.625" style="1" customWidth="1"/>
    <col min="5894" max="5896" width="13.125" style="1" customWidth="1"/>
    <col min="5897" max="6144" width="9" style="1"/>
    <col min="6145" max="6149" width="10.625" style="1" customWidth="1"/>
    <col min="6150" max="6152" width="13.125" style="1" customWidth="1"/>
    <col min="6153" max="6400" width="9" style="1"/>
    <col min="6401" max="6405" width="10.625" style="1" customWidth="1"/>
    <col min="6406" max="6408" width="13.125" style="1" customWidth="1"/>
    <col min="6409" max="6656" width="9" style="1"/>
    <col min="6657" max="6661" width="10.625" style="1" customWidth="1"/>
    <col min="6662" max="6664" width="13.125" style="1" customWidth="1"/>
    <col min="6665" max="6912" width="9" style="1"/>
    <col min="6913" max="6917" width="10.625" style="1" customWidth="1"/>
    <col min="6918" max="6920" width="13.125" style="1" customWidth="1"/>
    <col min="6921" max="7168" width="9" style="1"/>
    <col min="7169" max="7173" width="10.625" style="1" customWidth="1"/>
    <col min="7174" max="7176" width="13.125" style="1" customWidth="1"/>
    <col min="7177" max="7424" width="9" style="1"/>
    <col min="7425" max="7429" width="10.625" style="1" customWidth="1"/>
    <col min="7430" max="7432" width="13.125" style="1" customWidth="1"/>
    <col min="7433" max="7680" width="9" style="1"/>
    <col min="7681" max="7685" width="10.625" style="1" customWidth="1"/>
    <col min="7686" max="7688" width="13.125" style="1" customWidth="1"/>
    <col min="7689" max="7936" width="9" style="1"/>
    <col min="7937" max="7941" width="10.625" style="1" customWidth="1"/>
    <col min="7942" max="7944" width="13.125" style="1" customWidth="1"/>
    <col min="7945" max="8192" width="9" style="1"/>
    <col min="8193" max="8197" width="10.625" style="1" customWidth="1"/>
    <col min="8198" max="8200" width="13.125" style="1" customWidth="1"/>
    <col min="8201" max="8448" width="9" style="1"/>
    <col min="8449" max="8453" width="10.625" style="1" customWidth="1"/>
    <col min="8454" max="8456" width="13.125" style="1" customWidth="1"/>
    <col min="8457" max="8704" width="9" style="1"/>
    <col min="8705" max="8709" width="10.625" style="1" customWidth="1"/>
    <col min="8710" max="8712" width="13.125" style="1" customWidth="1"/>
    <col min="8713" max="8960" width="9" style="1"/>
    <col min="8961" max="8965" width="10.625" style="1" customWidth="1"/>
    <col min="8966" max="8968" width="13.125" style="1" customWidth="1"/>
    <col min="8969" max="9216" width="9" style="1"/>
    <col min="9217" max="9221" width="10.625" style="1" customWidth="1"/>
    <col min="9222" max="9224" width="13.125" style="1" customWidth="1"/>
    <col min="9225" max="9472" width="9" style="1"/>
    <col min="9473" max="9477" width="10.625" style="1" customWidth="1"/>
    <col min="9478" max="9480" width="13.125" style="1" customWidth="1"/>
    <col min="9481" max="9728" width="9" style="1"/>
    <col min="9729" max="9733" width="10.625" style="1" customWidth="1"/>
    <col min="9734" max="9736" width="13.125" style="1" customWidth="1"/>
    <col min="9737" max="9984" width="9" style="1"/>
    <col min="9985" max="9989" width="10.625" style="1" customWidth="1"/>
    <col min="9990" max="9992" width="13.125" style="1" customWidth="1"/>
    <col min="9993" max="10240" width="9" style="1"/>
    <col min="10241" max="10245" width="10.625" style="1" customWidth="1"/>
    <col min="10246" max="10248" width="13.125" style="1" customWidth="1"/>
    <col min="10249" max="10496" width="9" style="1"/>
    <col min="10497" max="10501" width="10.625" style="1" customWidth="1"/>
    <col min="10502" max="10504" width="13.125" style="1" customWidth="1"/>
    <col min="10505" max="10752" width="9" style="1"/>
    <col min="10753" max="10757" width="10.625" style="1" customWidth="1"/>
    <col min="10758" max="10760" width="13.125" style="1" customWidth="1"/>
    <col min="10761" max="11008" width="9" style="1"/>
    <col min="11009" max="11013" width="10.625" style="1" customWidth="1"/>
    <col min="11014" max="11016" width="13.125" style="1" customWidth="1"/>
    <col min="11017" max="11264" width="9" style="1"/>
    <col min="11265" max="11269" width="10.625" style="1" customWidth="1"/>
    <col min="11270" max="11272" width="13.125" style="1" customWidth="1"/>
    <col min="11273" max="11520" width="9" style="1"/>
    <col min="11521" max="11525" width="10.625" style="1" customWidth="1"/>
    <col min="11526" max="11528" width="13.125" style="1" customWidth="1"/>
    <col min="11529" max="11776" width="9" style="1"/>
    <col min="11777" max="11781" width="10.625" style="1" customWidth="1"/>
    <col min="11782" max="11784" width="13.125" style="1" customWidth="1"/>
    <col min="11785" max="12032" width="9" style="1"/>
    <col min="12033" max="12037" width="10.625" style="1" customWidth="1"/>
    <col min="12038" max="12040" width="13.125" style="1" customWidth="1"/>
    <col min="12041" max="12288" width="9" style="1"/>
    <col min="12289" max="12293" width="10.625" style="1" customWidth="1"/>
    <col min="12294" max="12296" width="13.125" style="1" customWidth="1"/>
    <col min="12297" max="12544" width="9" style="1"/>
    <col min="12545" max="12549" width="10.625" style="1" customWidth="1"/>
    <col min="12550" max="12552" width="13.125" style="1" customWidth="1"/>
    <col min="12553" max="12800" width="9" style="1"/>
    <col min="12801" max="12805" width="10.625" style="1" customWidth="1"/>
    <col min="12806" max="12808" width="13.125" style="1" customWidth="1"/>
    <col min="12809" max="13056" width="9" style="1"/>
    <col min="13057" max="13061" width="10.625" style="1" customWidth="1"/>
    <col min="13062" max="13064" width="13.125" style="1" customWidth="1"/>
    <col min="13065" max="13312" width="9" style="1"/>
    <col min="13313" max="13317" width="10.625" style="1" customWidth="1"/>
    <col min="13318" max="13320" width="13.125" style="1" customWidth="1"/>
    <col min="13321" max="13568" width="9" style="1"/>
    <col min="13569" max="13573" width="10.625" style="1" customWidth="1"/>
    <col min="13574" max="13576" width="13.125" style="1" customWidth="1"/>
    <col min="13577" max="13824" width="9" style="1"/>
    <col min="13825" max="13829" width="10.625" style="1" customWidth="1"/>
    <col min="13830" max="13832" width="13.125" style="1" customWidth="1"/>
    <col min="13833" max="14080" width="9" style="1"/>
    <col min="14081" max="14085" width="10.625" style="1" customWidth="1"/>
    <col min="14086" max="14088" width="13.125" style="1" customWidth="1"/>
    <col min="14089" max="14336" width="9" style="1"/>
    <col min="14337" max="14341" width="10.625" style="1" customWidth="1"/>
    <col min="14342" max="14344" width="13.125" style="1" customWidth="1"/>
    <col min="14345" max="14592" width="9" style="1"/>
    <col min="14593" max="14597" width="10.625" style="1" customWidth="1"/>
    <col min="14598" max="14600" width="13.125" style="1" customWidth="1"/>
    <col min="14601" max="14848" width="9" style="1"/>
    <col min="14849" max="14853" width="10.625" style="1" customWidth="1"/>
    <col min="14854" max="14856" width="13.125" style="1" customWidth="1"/>
    <col min="14857" max="15104" width="9" style="1"/>
    <col min="15105" max="15109" width="10.625" style="1" customWidth="1"/>
    <col min="15110" max="15112" width="13.125" style="1" customWidth="1"/>
    <col min="15113" max="15360" width="9" style="1"/>
    <col min="15361" max="15365" width="10.625" style="1" customWidth="1"/>
    <col min="15366" max="15368" width="13.125" style="1" customWidth="1"/>
    <col min="15369" max="15616" width="9" style="1"/>
    <col min="15617" max="15621" width="10.625" style="1" customWidth="1"/>
    <col min="15622" max="15624" width="13.125" style="1" customWidth="1"/>
    <col min="15625" max="15872" width="9" style="1"/>
    <col min="15873" max="15877" width="10.625" style="1" customWidth="1"/>
    <col min="15878" max="15880" width="13.125" style="1" customWidth="1"/>
    <col min="15881" max="16128" width="9" style="1"/>
    <col min="16129" max="16133" width="10.625" style="1" customWidth="1"/>
    <col min="16134" max="16136" width="13.125" style="1" customWidth="1"/>
    <col min="16137" max="16384" width="9" style="1"/>
  </cols>
  <sheetData>
    <row r="1" spans="1:8" ht="15" customHeight="1" x14ac:dyDescent="0.15"/>
    <row r="2" spans="1:8" ht="18" x14ac:dyDescent="0.2">
      <c r="A2" s="2" t="s">
        <v>84</v>
      </c>
    </row>
    <row r="3" spans="1:8" ht="18" x14ac:dyDescent="0.2">
      <c r="A3" s="2" t="s">
        <v>78</v>
      </c>
    </row>
    <row r="5" spans="1:8" ht="14.25" x14ac:dyDescent="0.15">
      <c r="A5" s="5" t="s">
        <v>79</v>
      </c>
    </row>
    <row r="6" spans="1:8" ht="18.75" customHeight="1" x14ac:dyDescent="0.15">
      <c r="A6" s="86" t="s">
        <v>80</v>
      </c>
      <c r="B6" s="87"/>
      <c r="C6" s="88" t="s">
        <v>81</v>
      </c>
      <c r="D6" s="89"/>
      <c r="E6" s="90"/>
      <c r="F6" s="86" t="s">
        <v>82</v>
      </c>
      <c r="G6" s="89"/>
      <c r="H6" s="90"/>
    </row>
    <row r="7" spans="1:8" ht="65.099999999999994" customHeight="1" x14ac:dyDescent="0.15">
      <c r="A7" s="77" t="s">
        <v>91</v>
      </c>
      <c r="B7" s="78"/>
      <c r="C7" s="79" t="s">
        <v>90</v>
      </c>
      <c r="D7" s="80"/>
      <c r="E7" s="81"/>
      <c r="F7" s="77" t="s">
        <v>93</v>
      </c>
      <c r="G7" s="80"/>
      <c r="H7" s="81"/>
    </row>
    <row r="8" spans="1:8" ht="69.95" customHeight="1" x14ac:dyDescent="0.15">
      <c r="A8" s="77" t="s">
        <v>92</v>
      </c>
      <c r="B8" s="78"/>
      <c r="C8" s="79" t="s">
        <v>89</v>
      </c>
      <c r="D8" s="80"/>
      <c r="E8" s="81"/>
      <c r="F8" s="77" t="s">
        <v>94</v>
      </c>
      <c r="G8" s="80"/>
      <c r="H8" s="81"/>
    </row>
    <row r="9" spans="1:8" ht="15" customHeight="1" x14ac:dyDescent="0.15">
      <c r="A9" s="46"/>
      <c r="B9" s="46"/>
      <c r="C9" s="46"/>
      <c r="D9" s="46"/>
      <c r="E9" s="46"/>
      <c r="F9" s="46"/>
      <c r="G9" s="46"/>
      <c r="H9" s="46"/>
    </row>
    <row r="10" spans="1:8" ht="15" customHeight="1" x14ac:dyDescent="0.15"/>
    <row r="11" spans="1:8" ht="14.25" x14ac:dyDescent="0.15">
      <c r="A11" s="5" t="s">
        <v>83</v>
      </c>
    </row>
    <row r="12" spans="1:8" ht="99" customHeight="1" x14ac:dyDescent="0.15">
      <c r="A12" s="82" t="s">
        <v>112</v>
      </c>
      <c r="B12" s="83"/>
      <c r="C12" s="83"/>
      <c r="D12" s="84"/>
      <c r="E12" s="84"/>
      <c r="F12" s="84"/>
      <c r="G12" s="84"/>
      <c r="H12" s="85"/>
    </row>
  </sheetData>
  <mergeCells count="10">
    <mergeCell ref="A8:B8"/>
    <mergeCell ref="C8:E8"/>
    <mergeCell ref="F8:H8"/>
    <mergeCell ref="A12:H12"/>
    <mergeCell ref="A6:B6"/>
    <mergeCell ref="C6:E6"/>
    <mergeCell ref="F6:H6"/>
    <mergeCell ref="A7:B7"/>
    <mergeCell ref="C7:E7"/>
    <mergeCell ref="F7:H7"/>
  </mergeCells>
  <phoneticPr fontId="2"/>
  <pageMargins left="0.70866141732283472" right="0.70866141732283472" top="0.74803149606299213" bottom="0.74803149606299213" header="0.31496062992125984" footer="0.31496062992125984"/>
  <pageSetup paperSize="9" scale="8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小学校6年国語</vt:lpstr>
      <vt:lpstr>小学校6年社会</vt:lpstr>
      <vt:lpstr>小学校6年算数</vt:lpstr>
      <vt:lpstr>小学校6年理科</vt:lpstr>
      <vt:lpstr>学校全体での取組</vt:lpstr>
      <vt:lpstr>小学校6年国語!Print_Area</vt:lpstr>
      <vt:lpstr>小学校6年算数!Print_Area</vt:lpstr>
      <vt:lpstr>小学校6年社会!Print_Area</vt:lpstr>
      <vt:lpstr>小学校6年理科!Print_Area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末延 博記</dc:creator>
  <cp:lastModifiedBy>宇都宮市教育委員会</cp:lastModifiedBy>
  <cp:lastPrinted>2022-02-24T09:48:05Z</cp:lastPrinted>
  <dcterms:created xsi:type="dcterms:W3CDTF">2022-01-01T05:57:15Z</dcterms:created>
  <dcterms:modified xsi:type="dcterms:W3CDTF">2022-02-28T09:13:14Z</dcterms:modified>
</cp:coreProperties>
</file>