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全体\B　学習指導部\B15   学習内容定着度調査\R03\事後（ホームページ公開用資料）\学力\"/>
    </mc:Choice>
  </mc:AlternateContent>
  <bookViews>
    <workbookView xWindow="0" yWindow="0" windowWidth="20490" windowHeight="6780" activeTab="4"/>
  </bookViews>
  <sheets>
    <sheet name="小学校6年国語" sheetId="1" r:id="rId1"/>
    <sheet name="小学校6年社会" sheetId="7" r:id="rId2"/>
    <sheet name="小学校6年算数 " sheetId="8" r:id="rId3"/>
    <sheet name="小学校6年理科 " sheetId="6" r:id="rId4"/>
    <sheet name="学校全体での取組" sheetId="5" r:id="rId5"/>
  </sheets>
  <definedNames>
    <definedName name="_xlnm.Print_Area" localSheetId="0">小学校6年国語!$A$1:$P$74</definedName>
    <definedName name="_xlnm.Print_Area" localSheetId="2">'小学校6年算数 '!$A$1:$P$74</definedName>
    <definedName name="_xlnm.Print_Area" localSheetId="1">小学校6年社会!$A$1:$P$74</definedName>
    <definedName name="_xlnm.Print_Area" localSheetId="3">'小学校6年理科 '!$A$1:$P$74</definedName>
  </definedName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27" i="8" l="1"/>
  <c r="B27" i="8" s="1"/>
  <c r="W27" i="8"/>
  <c r="E27" i="8" s="1"/>
  <c r="X27" i="8"/>
  <c r="F27" i="8" s="1"/>
  <c r="Y27" i="8"/>
  <c r="G27" i="8" s="1"/>
  <c r="V28" i="8"/>
  <c r="B28" i="8" s="1"/>
  <c r="W28" i="8"/>
  <c r="E28" i="8" s="1"/>
  <c r="X28" i="8"/>
  <c r="F28" i="8" s="1"/>
  <c r="Y28" i="8"/>
  <c r="G28" i="8" s="1"/>
  <c r="V29" i="8"/>
  <c r="B29" i="8" s="1"/>
  <c r="W29" i="8"/>
  <c r="E29" i="8" s="1"/>
  <c r="X29" i="8"/>
  <c r="F29" i="8" s="1"/>
  <c r="Y29" i="8"/>
  <c r="G29" i="8" s="1"/>
  <c r="V30" i="8"/>
  <c r="A58" i="8" s="1"/>
  <c r="W30" i="8"/>
  <c r="E30" i="8" s="1"/>
  <c r="X30" i="8"/>
  <c r="F30" i="8" s="1"/>
  <c r="Y30" i="8"/>
  <c r="G30" i="8" s="1"/>
  <c r="V31" i="8"/>
  <c r="B31" i="8" s="1"/>
  <c r="W31" i="8"/>
  <c r="E31" i="8" s="1"/>
  <c r="X31" i="8"/>
  <c r="F31" i="8" s="1"/>
  <c r="Y31" i="8"/>
  <c r="G31" i="8" s="1"/>
  <c r="V32" i="8"/>
  <c r="A60" i="8" s="1"/>
  <c r="W32" i="8"/>
  <c r="E32" i="8" s="1"/>
  <c r="X32" i="8"/>
  <c r="F32" i="8" s="1"/>
  <c r="Y32" i="8"/>
  <c r="G32" i="8" s="1"/>
  <c r="V33" i="8"/>
  <c r="B33" i="8" s="1"/>
  <c r="W33" i="8"/>
  <c r="E33" i="8" s="1"/>
  <c r="X33" i="8"/>
  <c r="F33" i="8" s="1"/>
  <c r="Y33" i="8"/>
  <c r="G33" i="8" s="1"/>
  <c r="V34" i="8"/>
  <c r="B34" i="8" s="1"/>
  <c r="W34" i="8"/>
  <c r="E34" i="8" s="1"/>
  <c r="X34" i="8"/>
  <c r="F34" i="8" s="1"/>
  <c r="Y34" i="8"/>
  <c r="G34" i="8" s="1"/>
  <c r="V35" i="8"/>
  <c r="B35" i="8" s="1"/>
  <c r="W35" i="8"/>
  <c r="E35" i="8" s="1"/>
  <c r="X35" i="8"/>
  <c r="F35" i="8" s="1"/>
  <c r="Y35" i="8"/>
  <c r="G35" i="8" s="1"/>
  <c r="V36" i="8"/>
  <c r="A64" i="8" s="1"/>
  <c r="W36" i="8"/>
  <c r="E36" i="8" s="1"/>
  <c r="X36" i="8"/>
  <c r="F36" i="8" s="1"/>
  <c r="Y36" i="8"/>
  <c r="G36" i="8" s="1"/>
  <c r="V37" i="8"/>
  <c r="B37" i="8" s="1"/>
  <c r="W37" i="8"/>
  <c r="E37" i="8" s="1"/>
  <c r="X37" i="8"/>
  <c r="F37" i="8" s="1"/>
  <c r="Y37" i="8"/>
  <c r="G37" i="8" s="1"/>
  <c r="V38" i="8"/>
  <c r="A66" i="8" s="1"/>
  <c r="W38" i="8"/>
  <c r="E38" i="8" s="1"/>
  <c r="X38" i="8"/>
  <c r="F38" i="8" s="1"/>
  <c r="Y38" i="8"/>
  <c r="G38" i="8" s="1"/>
  <c r="V39" i="8"/>
  <c r="B39" i="8" s="1"/>
  <c r="W39" i="8"/>
  <c r="E39" i="8" s="1"/>
  <c r="X39" i="8"/>
  <c r="F39" i="8" s="1"/>
  <c r="Y39" i="8"/>
  <c r="G39" i="8" s="1"/>
  <c r="V40" i="8"/>
  <c r="A68" i="8" s="1"/>
  <c r="W40" i="8"/>
  <c r="E40" i="8" s="1"/>
  <c r="X40" i="8"/>
  <c r="F40" i="8" s="1"/>
  <c r="Y40" i="8"/>
  <c r="G40" i="8" s="1"/>
  <c r="V41" i="8"/>
  <c r="B41" i="8" s="1"/>
  <c r="W41" i="8"/>
  <c r="E41" i="8" s="1"/>
  <c r="X41" i="8"/>
  <c r="F41" i="8" s="1"/>
  <c r="Y41" i="8"/>
  <c r="G41" i="8" s="1"/>
  <c r="V42" i="8"/>
  <c r="A70" i="8" s="1"/>
  <c r="W42" i="8"/>
  <c r="E42" i="8" s="1"/>
  <c r="X42" i="8"/>
  <c r="F42" i="8" s="1"/>
  <c r="Y42" i="8"/>
  <c r="G42" i="8" s="1"/>
  <c r="V43" i="8"/>
  <c r="B43" i="8" s="1"/>
  <c r="W43" i="8"/>
  <c r="E43" i="8" s="1"/>
  <c r="X43" i="8"/>
  <c r="F43" i="8" s="1"/>
  <c r="Y43" i="8"/>
  <c r="G43" i="8" s="1"/>
  <c r="V44" i="8"/>
  <c r="B44" i="8" s="1"/>
  <c r="W44" i="8"/>
  <c r="E44" i="8" s="1"/>
  <c r="X44" i="8"/>
  <c r="F44" i="8" s="1"/>
  <c r="Y44" i="8"/>
  <c r="G44" i="8" s="1"/>
  <c r="V45" i="8"/>
  <c r="B45" i="8" s="1"/>
  <c r="W45" i="8"/>
  <c r="E45" i="8" s="1"/>
  <c r="X45" i="8"/>
  <c r="F45" i="8" s="1"/>
  <c r="Y45" i="8"/>
  <c r="G45" i="8" s="1"/>
  <c r="V46" i="8"/>
  <c r="B46" i="8" s="1"/>
  <c r="W46" i="8"/>
  <c r="E46" i="8" s="1"/>
  <c r="X46" i="8"/>
  <c r="F46" i="8" s="1"/>
  <c r="Y46" i="8"/>
  <c r="G46" i="8" s="1"/>
  <c r="V47" i="8"/>
  <c r="B47" i="8" s="1"/>
  <c r="W47" i="8"/>
  <c r="E47" i="8" s="1"/>
  <c r="X47" i="8"/>
  <c r="F47" i="8" s="1"/>
  <c r="Y47" i="8"/>
  <c r="G47" i="8" s="1"/>
  <c r="A55" i="8"/>
  <c r="S55" i="8"/>
  <c r="S56" i="8"/>
  <c r="A57" i="8"/>
  <c r="S57" i="8"/>
  <c r="S58" i="8"/>
  <c r="A59" i="8"/>
  <c r="S59" i="8"/>
  <c r="S60" i="8"/>
  <c r="A61" i="8"/>
  <c r="S61" i="8"/>
  <c r="S62" i="8"/>
  <c r="A63" i="8"/>
  <c r="S63" i="8"/>
  <c r="S64" i="8"/>
  <c r="A65" i="8"/>
  <c r="S65" i="8"/>
  <c r="S66" i="8"/>
  <c r="A67" i="8"/>
  <c r="S67" i="8"/>
  <c r="S68" i="8"/>
  <c r="A69" i="8"/>
  <c r="S69" i="8"/>
  <c r="S70" i="8"/>
  <c r="A71" i="8"/>
  <c r="S71" i="8"/>
  <c r="S72" i="8"/>
  <c r="A73" i="8"/>
  <c r="S73" i="8"/>
  <c r="S74" i="8"/>
  <c r="B42" i="8" l="1"/>
  <c r="B40" i="8"/>
  <c r="B38" i="8"/>
  <c r="B36" i="8"/>
  <c r="B32" i="8"/>
  <c r="B30" i="8"/>
  <c r="A74" i="8"/>
  <c r="A72" i="8"/>
  <c r="A62" i="8"/>
  <c r="A56" i="8"/>
  <c r="V27" i="7" l="1"/>
  <c r="B27" i="7" s="1"/>
  <c r="W27" i="7"/>
  <c r="E27" i="7" s="1"/>
  <c r="X27" i="7"/>
  <c r="F27" i="7" s="1"/>
  <c r="Y27" i="7"/>
  <c r="G27" i="7" s="1"/>
  <c r="V28" i="7"/>
  <c r="A56" i="7" s="1"/>
  <c r="W28" i="7"/>
  <c r="E28" i="7" s="1"/>
  <c r="X28" i="7"/>
  <c r="F28" i="7" s="1"/>
  <c r="Y28" i="7"/>
  <c r="G28" i="7" s="1"/>
  <c r="V29" i="7"/>
  <c r="B29" i="7" s="1"/>
  <c r="W29" i="7"/>
  <c r="E29" i="7" s="1"/>
  <c r="X29" i="7"/>
  <c r="F29" i="7" s="1"/>
  <c r="Y29" i="7"/>
  <c r="G29" i="7" s="1"/>
  <c r="V30" i="7"/>
  <c r="A58" i="7" s="1"/>
  <c r="W30" i="7"/>
  <c r="E30" i="7" s="1"/>
  <c r="X30" i="7"/>
  <c r="F30" i="7" s="1"/>
  <c r="Y30" i="7"/>
  <c r="G30" i="7" s="1"/>
  <c r="V31" i="7"/>
  <c r="B31" i="7" s="1"/>
  <c r="W31" i="7"/>
  <c r="E31" i="7" s="1"/>
  <c r="X31" i="7"/>
  <c r="F31" i="7" s="1"/>
  <c r="Y31" i="7"/>
  <c r="G31" i="7" s="1"/>
  <c r="V32" i="7"/>
  <c r="B32" i="7" s="1"/>
  <c r="W32" i="7"/>
  <c r="E32" i="7" s="1"/>
  <c r="X32" i="7"/>
  <c r="F32" i="7" s="1"/>
  <c r="Y32" i="7"/>
  <c r="G32" i="7" s="1"/>
  <c r="V33" i="7"/>
  <c r="B33" i="7" s="1"/>
  <c r="W33" i="7"/>
  <c r="E33" i="7" s="1"/>
  <c r="X33" i="7"/>
  <c r="F33" i="7" s="1"/>
  <c r="Y33" i="7"/>
  <c r="G33" i="7" s="1"/>
  <c r="V34" i="7"/>
  <c r="B34" i="7" s="1"/>
  <c r="W34" i="7"/>
  <c r="E34" i="7" s="1"/>
  <c r="X34" i="7"/>
  <c r="F34" i="7" s="1"/>
  <c r="Y34" i="7"/>
  <c r="G34" i="7" s="1"/>
  <c r="V35" i="7"/>
  <c r="B35" i="7" s="1"/>
  <c r="W35" i="7"/>
  <c r="E35" i="7" s="1"/>
  <c r="X35" i="7"/>
  <c r="F35" i="7" s="1"/>
  <c r="Y35" i="7"/>
  <c r="G35" i="7" s="1"/>
  <c r="V36" i="7"/>
  <c r="A64" i="7" s="1"/>
  <c r="W36" i="7"/>
  <c r="E36" i="7" s="1"/>
  <c r="X36" i="7"/>
  <c r="F36" i="7" s="1"/>
  <c r="Y36" i="7"/>
  <c r="G36" i="7" s="1"/>
  <c r="V37" i="7"/>
  <c r="B37" i="7" s="1"/>
  <c r="W37" i="7"/>
  <c r="E37" i="7" s="1"/>
  <c r="X37" i="7"/>
  <c r="F37" i="7" s="1"/>
  <c r="Y37" i="7"/>
  <c r="G37" i="7" s="1"/>
  <c r="V38" i="7"/>
  <c r="B38" i="7" s="1"/>
  <c r="W38" i="7"/>
  <c r="E38" i="7" s="1"/>
  <c r="X38" i="7"/>
  <c r="F38" i="7" s="1"/>
  <c r="Y38" i="7"/>
  <c r="G38" i="7" s="1"/>
  <c r="V39" i="7"/>
  <c r="B39" i="7" s="1"/>
  <c r="W39" i="7"/>
  <c r="E39" i="7" s="1"/>
  <c r="X39" i="7"/>
  <c r="F39" i="7" s="1"/>
  <c r="Y39" i="7"/>
  <c r="G39" i="7" s="1"/>
  <c r="V40" i="7"/>
  <c r="A68" i="7" s="1"/>
  <c r="W40" i="7"/>
  <c r="E40" i="7" s="1"/>
  <c r="X40" i="7"/>
  <c r="F40" i="7" s="1"/>
  <c r="Y40" i="7"/>
  <c r="G40" i="7" s="1"/>
  <c r="V41" i="7"/>
  <c r="B41" i="7" s="1"/>
  <c r="W41" i="7"/>
  <c r="E41" i="7" s="1"/>
  <c r="X41" i="7"/>
  <c r="F41" i="7" s="1"/>
  <c r="Y41" i="7"/>
  <c r="G41" i="7" s="1"/>
  <c r="V42" i="7"/>
  <c r="B42" i="7" s="1"/>
  <c r="W42" i="7"/>
  <c r="E42" i="7" s="1"/>
  <c r="X42" i="7"/>
  <c r="F42" i="7" s="1"/>
  <c r="Y42" i="7"/>
  <c r="G42" i="7" s="1"/>
  <c r="V43" i="7"/>
  <c r="B43" i="7" s="1"/>
  <c r="W43" i="7"/>
  <c r="E43" i="7" s="1"/>
  <c r="X43" i="7"/>
  <c r="F43" i="7" s="1"/>
  <c r="Y43" i="7"/>
  <c r="G43" i="7" s="1"/>
  <c r="V44" i="7"/>
  <c r="B44" i="7" s="1"/>
  <c r="W44" i="7"/>
  <c r="E44" i="7" s="1"/>
  <c r="X44" i="7"/>
  <c r="F44" i="7" s="1"/>
  <c r="Y44" i="7"/>
  <c r="G44" i="7" s="1"/>
  <c r="V45" i="7"/>
  <c r="B45" i="7" s="1"/>
  <c r="W45" i="7"/>
  <c r="E45" i="7" s="1"/>
  <c r="X45" i="7"/>
  <c r="F45" i="7" s="1"/>
  <c r="Y45" i="7"/>
  <c r="G45" i="7" s="1"/>
  <c r="V46" i="7"/>
  <c r="B46" i="7" s="1"/>
  <c r="W46" i="7"/>
  <c r="E46" i="7" s="1"/>
  <c r="X46" i="7"/>
  <c r="F46" i="7" s="1"/>
  <c r="Y46" i="7"/>
  <c r="G46" i="7" s="1"/>
  <c r="V47" i="7"/>
  <c r="B47" i="7" s="1"/>
  <c r="W47" i="7"/>
  <c r="E47" i="7" s="1"/>
  <c r="X47" i="7"/>
  <c r="F47" i="7" s="1"/>
  <c r="Y47" i="7"/>
  <c r="G47" i="7" s="1"/>
  <c r="A55" i="7"/>
  <c r="S55" i="7"/>
  <c r="S56" i="7"/>
  <c r="A57" i="7"/>
  <c r="S57" i="7"/>
  <c r="S58" i="7"/>
  <c r="A59" i="7"/>
  <c r="S59" i="7"/>
  <c r="S60" i="7"/>
  <c r="A61" i="7"/>
  <c r="S61" i="7"/>
  <c r="S62" i="7"/>
  <c r="A63" i="7"/>
  <c r="S63" i="7"/>
  <c r="S64" i="7"/>
  <c r="A65" i="7"/>
  <c r="S65" i="7"/>
  <c r="S66" i="7"/>
  <c r="A67" i="7"/>
  <c r="S67" i="7"/>
  <c r="S68" i="7"/>
  <c r="A69" i="7"/>
  <c r="S69" i="7"/>
  <c r="S70" i="7"/>
  <c r="A71" i="7"/>
  <c r="S71" i="7"/>
  <c r="S72" i="7"/>
  <c r="A73" i="7"/>
  <c r="S73" i="7"/>
  <c r="S74" i="7"/>
  <c r="B40" i="7" l="1"/>
  <c r="B36" i="7"/>
  <c r="B30" i="7"/>
  <c r="B28" i="7"/>
  <c r="A74" i="7"/>
  <c r="A72" i="7"/>
  <c r="A70" i="7"/>
  <c r="A66" i="7"/>
  <c r="A62" i="7"/>
  <c r="A60" i="7"/>
  <c r="V27" i="6" l="1"/>
  <c r="B27" i="6" s="1"/>
  <c r="W27" i="6"/>
  <c r="E27" i="6" s="1"/>
  <c r="X27" i="6"/>
  <c r="F27" i="6" s="1"/>
  <c r="Y27" i="6"/>
  <c r="G27" i="6" s="1"/>
  <c r="V28" i="6"/>
  <c r="B28" i="6" s="1"/>
  <c r="W28" i="6"/>
  <c r="E28" i="6" s="1"/>
  <c r="X28" i="6"/>
  <c r="F28" i="6" s="1"/>
  <c r="Y28" i="6"/>
  <c r="G28" i="6" s="1"/>
  <c r="V29" i="6"/>
  <c r="B29" i="6" s="1"/>
  <c r="W29" i="6"/>
  <c r="E29" i="6" s="1"/>
  <c r="X29" i="6"/>
  <c r="F29" i="6" s="1"/>
  <c r="Y29" i="6"/>
  <c r="G29" i="6" s="1"/>
  <c r="V30" i="6"/>
  <c r="B30" i="6" s="1"/>
  <c r="W30" i="6"/>
  <c r="E30" i="6" s="1"/>
  <c r="X30" i="6"/>
  <c r="F30" i="6" s="1"/>
  <c r="Y30" i="6"/>
  <c r="G30" i="6" s="1"/>
  <c r="V31" i="6"/>
  <c r="B31" i="6" s="1"/>
  <c r="W31" i="6"/>
  <c r="E31" i="6" s="1"/>
  <c r="X31" i="6"/>
  <c r="F31" i="6" s="1"/>
  <c r="Y31" i="6"/>
  <c r="G31" i="6" s="1"/>
  <c r="V32" i="6"/>
  <c r="B32" i="6" s="1"/>
  <c r="W32" i="6"/>
  <c r="E32" i="6" s="1"/>
  <c r="X32" i="6"/>
  <c r="F32" i="6" s="1"/>
  <c r="Y32" i="6"/>
  <c r="G32" i="6" s="1"/>
  <c r="V33" i="6"/>
  <c r="B33" i="6" s="1"/>
  <c r="W33" i="6"/>
  <c r="E33" i="6" s="1"/>
  <c r="X33" i="6"/>
  <c r="F33" i="6" s="1"/>
  <c r="Y33" i="6"/>
  <c r="G33" i="6" s="1"/>
  <c r="V34" i="6"/>
  <c r="B34" i="6" s="1"/>
  <c r="W34" i="6"/>
  <c r="E34" i="6" s="1"/>
  <c r="X34" i="6"/>
  <c r="F34" i="6" s="1"/>
  <c r="Y34" i="6"/>
  <c r="G34" i="6" s="1"/>
  <c r="V35" i="6"/>
  <c r="B35" i="6" s="1"/>
  <c r="W35" i="6"/>
  <c r="E35" i="6" s="1"/>
  <c r="X35" i="6"/>
  <c r="F35" i="6" s="1"/>
  <c r="Y35" i="6"/>
  <c r="G35" i="6" s="1"/>
  <c r="V36" i="6"/>
  <c r="B36" i="6" s="1"/>
  <c r="W36" i="6"/>
  <c r="E36" i="6" s="1"/>
  <c r="X36" i="6"/>
  <c r="F36" i="6" s="1"/>
  <c r="Y36" i="6"/>
  <c r="G36" i="6" s="1"/>
  <c r="V37" i="6"/>
  <c r="B37" i="6" s="1"/>
  <c r="W37" i="6"/>
  <c r="E37" i="6" s="1"/>
  <c r="X37" i="6"/>
  <c r="F37" i="6" s="1"/>
  <c r="Y37" i="6"/>
  <c r="G37" i="6" s="1"/>
  <c r="V38" i="6"/>
  <c r="B38" i="6" s="1"/>
  <c r="W38" i="6"/>
  <c r="E38" i="6" s="1"/>
  <c r="X38" i="6"/>
  <c r="F38" i="6" s="1"/>
  <c r="Y38" i="6"/>
  <c r="G38" i="6" s="1"/>
  <c r="V39" i="6"/>
  <c r="B39" i="6" s="1"/>
  <c r="W39" i="6"/>
  <c r="E39" i="6" s="1"/>
  <c r="X39" i="6"/>
  <c r="F39" i="6" s="1"/>
  <c r="Y39" i="6"/>
  <c r="G39" i="6" s="1"/>
  <c r="V40" i="6"/>
  <c r="B40" i="6" s="1"/>
  <c r="W40" i="6"/>
  <c r="E40" i="6" s="1"/>
  <c r="X40" i="6"/>
  <c r="F40" i="6" s="1"/>
  <c r="Y40" i="6"/>
  <c r="G40" i="6" s="1"/>
  <c r="V41" i="6"/>
  <c r="B41" i="6" s="1"/>
  <c r="W41" i="6"/>
  <c r="E41" i="6" s="1"/>
  <c r="X41" i="6"/>
  <c r="F41" i="6" s="1"/>
  <c r="Y41" i="6"/>
  <c r="G41" i="6" s="1"/>
  <c r="V42" i="6"/>
  <c r="B42" i="6" s="1"/>
  <c r="W42" i="6"/>
  <c r="E42" i="6" s="1"/>
  <c r="X42" i="6"/>
  <c r="F42" i="6" s="1"/>
  <c r="Y42" i="6"/>
  <c r="G42" i="6" s="1"/>
  <c r="V43" i="6"/>
  <c r="B43" i="6" s="1"/>
  <c r="W43" i="6"/>
  <c r="E43" i="6" s="1"/>
  <c r="X43" i="6"/>
  <c r="F43" i="6" s="1"/>
  <c r="Y43" i="6"/>
  <c r="G43" i="6" s="1"/>
  <c r="V44" i="6"/>
  <c r="B44" i="6" s="1"/>
  <c r="W44" i="6"/>
  <c r="E44" i="6" s="1"/>
  <c r="X44" i="6"/>
  <c r="F44" i="6" s="1"/>
  <c r="Y44" i="6"/>
  <c r="G44" i="6" s="1"/>
  <c r="V45" i="6"/>
  <c r="B45" i="6" s="1"/>
  <c r="W45" i="6"/>
  <c r="E45" i="6" s="1"/>
  <c r="X45" i="6"/>
  <c r="F45" i="6" s="1"/>
  <c r="Y45" i="6"/>
  <c r="G45" i="6" s="1"/>
  <c r="V46" i="6"/>
  <c r="B46" i="6" s="1"/>
  <c r="W46" i="6"/>
  <c r="E46" i="6" s="1"/>
  <c r="X46" i="6"/>
  <c r="F46" i="6" s="1"/>
  <c r="Y46" i="6"/>
  <c r="G46" i="6" s="1"/>
  <c r="V47" i="6"/>
  <c r="B47" i="6" s="1"/>
  <c r="W47" i="6"/>
  <c r="E47" i="6" s="1"/>
  <c r="X47" i="6"/>
  <c r="F47" i="6" s="1"/>
  <c r="Y47" i="6"/>
  <c r="G47" i="6" s="1"/>
  <c r="A55" i="6"/>
  <c r="S55" i="6"/>
  <c r="A56" i="6"/>
  <c r="S56" i="6"/>
  <c r="A57" i="6"/>
  <c r="S57" i="6"/>
  <c r="A58" i="6"/>
  <c r="S58" i="6"/>
  <c r="A59" i="6"/>
  <c r="S59" i="6"/>
  <c r="A60" i="6"/>
  <c r="S60" i="6"/>
  <c r="A61" i="6"/>
  <c r="S61" i="6"/>
  <c r="A62" i="6"/>
  <c r="S62" i="6"/>
  <c r="A63" i="6"/>
  <c r="S63" i="6"/>
  <c r="A64" i="6"/>
  <c r="S64" i="6"/>
  <c r="A65" i="6"/>
  <c r="S65" i="6"/>
  <c r="A66" i="6"/>
  <c r="S66" i="6"/>
  <c r="A67" i="6"/>
  <c r="S67" i="6"/>
  <c r="A68" i="6"/>
  <c r="S68" i="6"/>
  <c r="A69" i="6"/>
  <c r="S69" i="6"/>
  <c r="A70" i="6"/>
  <c r="S70" i="6"/>
  <c r="A71" i="6"/>
  <c r="S71" i="6"/>
  <c r="A72" i="6"/>
  <c r="S72" i="6"/>
  <c r="A73" i="6"/>
  <c r="S73" i="6"/>
  <c r="A74" i="6"/>
  <c r="S74" i="6"/>
  <c r="S74" i="1" l="1"/>
  <c r="S73" i="1"/>
  <c r="S72" i="1"/>
  <c r="S71" i="1"/>
  <c r="S70" i="1"/>
  <c r="S69" i="1"/>
  <c r="S68" i="1"/>
  <c r="S67" i="1"/>
  <c r="S66" i="1"/>
  <c r="S65" i="1"/>
  <c r="S64" i="1"/>
  <c r="S63" i="1"/>
  <c r="S62" i="1"/>
  <c r="S61" i="1"/>
  <c r="S60" i="1"/>
  <c r="S59" i="1"/>
  <c r="S58" i="1"/>
  <c r="S57" i="1"/>
  <c r="S56" i="1"/>
  <c r="S55" i="1"/>
  <c r="Y47" i="1"/>
  <c r="G47" i="1" s="1"/>
  <c r="X47" i="1"/>
  <c r="F47" i="1" s="1"/>
  <c r="W47" i="1"/>
  <c r="E47" i="1" s="1"/>
  <c r="V47" i="1"/>
  <c r="B47" i="1" s="1"/>
  <c r="Y46" i="1"/>
  <c r="G46" i="1" s="1"/>
  <c r="X46" i="1"/>
  <c r="F46" i="1" s="1"/>
  <c r="W46" i="1"/>
  <c r="E46" i="1" s="1"/>
  <c r="V46" i="1"/>
  <c r="B46" i="1" s="1"/>
  <c r="Y45" i="1"/>
  <c r="G45" i="1" s="1"/>
  <c r="X45" i="1"/>
  <c r="F45" i="1" s="1"/>
  <c r="W45" i="1"/>
  <c r="E45" i="1" s="1"/>
  <c r="V45" i="1"/>
  <c r="B45" i="1" s="1"/>
  <c r="Y44" i="1"/>
  <c r="G44" i="1" s="1"/>
  <c r="X44" i="1"/>
  <c r="F44" i="1" s="1"/>
  <c r="W44" i="1"/>
  <c r="E44" i="1" s="1"/>
  <c r="V44" i="1"/>
  <c r="A72" i="1" s="1"/>
  <c r="Y43" i="1"/>
  <c r="G43" i="1" s="1"/>
  <c r="X43" i="1"/>
  <c r="F43" i="1" s="1"/>
  <c r="W43" i="1"/>
  <c r="E43" i="1" s="1"/>
  <c r="V43" i="1"/>
  <c r="A71" i="1" s="1"/>
  <c r="Y42" i="1"/>
  <c r="G42" i="1" s="1"/>
  <c r="X42" i="1"/>
  <c r="F42" i="1" s="1"/>
  <c r="W42" i="1"/>
  <c r="E42" i="1" s="1"/>
  <c r="V42" i="1"/>
  <c r="A70" i="1" s="1"/>
  <c r="Y41" i="1"/>
  <c r="G41" i="1" s="1"/>
  <c r="X41" i="1"/>
  <c r="F41" i="1" s="1"/>
  <c r="W41" i="1"/>
  <c r="E41" i="1" s="1"/>
  <c r="V41" i="1"/>
  <c r="A69" i="1" s="1"/>
  <c r="Y40" i="1"/>
  <c r="X40" i="1"/>
  <c r="F40" i="1" s="1"/>
  <c r="W40" i="1"/>
  <c r="E40" i="1" s="1"/>
  <c r="V40" i="1"/>
  <c r="B40" i="1" s="1"/>
  <c r="G40" i="1"/>
  <c r="Y39" i="1"/>
  <c r="G39" i="1" s="1"/>
  <c r="X39" i="1"/>
  <c r="F39" i="1" s="1"/>
  <c r="W39" i="1"/>
  <c r="E39" i="1" s="1"/>
  <c r="V39" i="1"/>
  <c r="A67" i="1" s="1"/>
  <c r="B39" i="1"/>
  <c r="Y38" i="1"/>
  <c r="G38" i="1" s="1"/>
  <c r="X38" i="1"/>
  <c r="F38" i="1" s="1"/>
  <c r="W38" i="1"/>
  <c r="E38" i="1" s="1"/>
  <c r="V38" i="1"/>
  <c r="A66" i="1" s="1"/>
  <c r="Y37" i="1"/>
  <c r="G37" i="1" s="1"/>
  <c r="X37" i="1"/>
  <c r="F37" i="1" s="1"/>
  <c r="W37" i="1"/>
  <c r="E37" i="1" s="1"/>
  <c r="V37" i="1"/>
  <c r="A65" i="1" s="1"/>
  <c r="Y36" i="1"/>
  <c r="G36" i="1" s="1"/>
  <c r="X36" i="1"/>
  <c r="F36" i="1" s="1"/>
  <c r="W36" i="1"/>
  <c r="E36" i="1" s="1"/>
  <c r="V36" i="1"/>
  <c r="B36" i="1" s="1"/>
  <c r="Y35" i="1"/>
  <c r="G35" i="1" s="1"/>
  <c r="X35" i="1"/>
  <c r="F35" i="1" s="1"/>
  <c r="W35" i="1"/>
  <c r="E35" i="1" s="1"/>
  <c r="V35" i="1"/>
  <c r="A63" i="1" s="1"/>
  <c r="Y34" i="1"/>
  <c r="X34" i="1"/>
  <c r="F34" i="1" s="1"/>
  <c r="W34" i="1"/>
  <c r="E34" i="1" s="1"/>
  <c r="V34" i="1"/>
  <c r="B34" i="1" s="1"/>
  <c r="G34" i="1"/>
  <c r="Y33" i="1"/>
  <c r="G33" i="1" s="1"/>
  <c r="X33" i="1"/>
  <c r="F33" i="1" s="1"/>
  <c r="W33" i="1"/>
  <c r="E33" i="1" s="1"/>
  <c r="V33" i="1"/>
  <c r="B33" i="1" s="1"/>
  <c r="Y32" i="1"/>
  <c r="G32" i="1" s="1"/>
  <c r="X32" i="1"/>
  <c r="W32" i="1"/>
  <c r="E32" i="1" s="1"/>
  <c r="V32" i="1"/>
  <c r="A60" i="1" s="1"/>
  <c r="F32" i="1"/>
  <c r="Y31" i="1"/>
  <c r="G31" i="1" s="1"/>
  <c r="X31" i="1"/>
  <c r="F31" i="1" s="1"/>
  <c r="W31" i="1"/>
  <c r="E31" i="1" s="1"/>
  <c r="V31" i="1"/>
  <c r="A59" i="1" s="1"/>
  <c r="Y30" i="1"/>
  <c r="G30" i="1" s="1"/>
  <c r="X30" i="1"/>
  <c r="F30" i="1" s="1"/>
  <c r="W30" i="1"/>
  <c r="E30" i="1" s="1"/>
  <c r="V30" i="1"/>
  <c r="B30" i="1" s="1"/>
  <c r="Y29" i="1"/>
  <c r="G29" i="1" s="1"/>
  <c r="X29" i="1"/>
  <c r="F29" i="1" s="1"/>
  <c r="W29" i="1"/>
  <c r="E29" i="1" s="1"/>
  <c r="V29" i="1"/>
  <c r="A57" i="1" s="1"/>
  <c r="Y28" i="1"/>
  <c r="G28" i="1" s="1"/>
  <c r="X28" i="1"/>
  <c r="F28" i="1" s="1"/>
  <c r="W28" i="1"/>
  <c r="E28" i="1" s="1"/>
  <c r="V28" i="1"/>
  <c r="B28" i="1" s="1"/>
  <c r="Y27" i="1"/>
  <c r="G27" i="1" s="1"/>
  <c r="X27" i="1"/>
  <c r="F27" i="1" s="1"/>
  <c r="W27" i="1"/>
  <c r="E27" i="1" s="1"/>
  <c r="V27" i="1"/>
  <c r="A55" i="1" s="1"/>
  <c r="B27" i="1" l="1"/>
  <c r="B42" i="1"/>
  <c r="A58" i="1"/>
  <c r="A64" i="1"/>
  <c r="A61" i="1"/>
  <c r="A73" i="1"/>
  <c r="A56" i="1"/>
  <c r="A62" i="1"/>
  <c r="A68" i="1"/>
  <c r="A74" i="1"/>
  <c r="B29" i="1"/>
  <c r="B32" i="1"/>
  <c r="B35" i="1"/>
  <c r="B38" i="1"/>
  <c r="B41" i="1"/>
  <c r="B44" i="1"/>
  <c r="B31" i="1"/>
  <c r="B37" i="1"/>
  <c r="B43" i="1"/>
</calcChain>
</file>

<file path=xl/sharedStrings.xml><?xml version="1.0" encoding="utf-8"?>
<sst xmlns="http://schemas.openxmlformats.org/spreadsheetml/2006/main" count="238" uniqueCount="137">
  <si>
    <t>★本年度の市と本校の状況</t>
    <rPh sb="1" eb="4">
      <t>ホンネンド</t>
    </rPh>
    <rPh sb="5" eb="6">
      <t>シ</t>
    </rPh>
    <rPh sb="7" eb="9">
      <t>ホンコウ</t>
    </rPh>
    <rPh sb="10" eb="12">
      <t>ジョウキョウ</t>
    </rPh>
    <phoneticPr fontId="4"/>
  </si>
  <si>
    <t>本年度</t>
    <phoneticPr fontId="4"/>
  </si>
  <si>
    <t>本校</t>
    <rPh sb="0" eb="2">
      <t>ホンコウ</t>
    </rPh>
    <phoneticPr fontId="4"/>
  </si>
  <si>
    <t>市</t>
    <rPh sb="0" eb="1">
      <t>シ</t>
    </rPh>
    <phoneticPr fontId="4"/>
  </si>
  <si>
    <t>参考値</t>
    <rPh sb="0" eb="2">
      <t>サンコウ</t>
    </rPh>
    <rPh sb="2" eb="3">
      <t>アタイ</t>
    </rPh>
    <phoneticPr fontId="4"/>
  </si>
  <si>
    <t>問題の内容別</t>
    <rPh sb="0" eb="2">
      <t>モンダイ</t>
    </rPh>
    <rPh sb="3" eb="5">
      <t>ナイヨウ</t>
    </rPh>
    <rPh sb="5" eb="6">
      <t>ベツ</t>
    </rPh>
    <phoneticPr fontId="4"/>
  </si>
  <si>
    <t>領域別</t>
    <rPh sb="0" eb="2">
      <t>リョウイキ</t>
    </rPh>
    <rPh sb="2" eb="3">
      <t>ベツ</t>
    </rPh>
    <phoneticPr fontId="4"/>
  </si>
  <si>
    <t>観点別</t>
    <rPh sb="0" eb="2">
      <t>カンテン</t>
    </rPh>
    <rPh sb="2" eb="3">
      <t>ベツ</t>
    </rPh>
    <phoneticPr fontId="4"/>
  </si>
  <si>
    <t>※参考値は，他自治体において同じ設問による調査を実施した際の正答率。</t>
    <rPh sb="1" eb="3">
      <t>サンコウ</t>
    </rPh>
    <rPh sb="3" eb="4">
      <t>アタイ</t>
    </rPh>
    <rPh sb="6" eb="7">
      <t>タ</t>
    </rPh>
    <rPh sb="7" eb="10">
      <t>ジチタイ</t>
    </rPh>
    <rPh sb="14" eb="15">
      <t>オナ</t>
    </rPh>
    <rPh sb="16" eb="18">
      <t>セツモン</t>
    </rPh>
    <rPh sb="21" eb="23">
      <t>チョウサ</t>
    </rPh>
    <rPh sb="24" eb="26">
      <t>ジッシ</t>
    </rPh>
    <rPh sb="28" eb="29">
      <t>サイ</t>
    </rPh>
    <rPh sb="30" eb="32">
      <t>セイトウ</t>
    </rPh>
    <rPh sb="32" eb="33">
      <t>リツ</t>
    </rPh>
    <phoneticPr fontId="4"/>
  </si>
  <si>
    <t>★指導の工夫と改善</t>
    <rPh sb="1" eb="3">
      <t>シドウ</t>
    </rPh>
    <rPh sb="4" eb="6">
      <t>クフウ</t>
    </rPh>
    <rPh sb="7" eb="9">
      <t>カイゼン</t>
    </rPh>
    <phoneticPr fontId="4"/>
  </si>
  <si>
    <t>○良好な状況が見られるもの　●課題が見られるもの</t>
    <phoneticPr fontId="4"/>
  </si>
  <si>
    <t>領域</t>
    <rPh sb="0" eb="2">
      <t>リョウイキ</t>
    </rPh>
    <phoneticPr fontId="4"/>
  </si>
  <si>
    <t>本年度の状況</t>
    <rPh sb="0" eb="3">
      <t>ホンネンド</t>
    </rPh>
    <rPh sb="4" eb="6">
      <t>ジョウキョウ</t>
    </rPh>
    <phoneticPr fontId="4"/>
  </si>
  <si>
    <t>今後の指導の重点</t>
    <rPh sb="0" eb="2">
      <t>コンゴ</t>
    </rPh>
    <rPh sb="3" eb="5">
      <t>シドウ</t>
    </rPh>
    <rPh sb="6" eb="8">
      <t>ジュウテン</t>
    </rPh>
    <phoneticPr fontId="4"/>
  </si>
  <si>
    <t>番号</t>
    <rPh sb="0" eb="2">
      <t>バンゴウ</t>
    </rPh>
    <phoneticPr fontId="4"/>
  </si>
  <si>
    <t>表示タイトル</t>
    <rPh sb="0" eb="2">
      <t>ヒョウジ</t>
    </rPh>
    <phoneticPr fontId="4"/>
  </si>
  <si>
    <t>本校</t>
    <rPh sb="0" eb="1">
      <t>ホン</t>
    </rPh>
    <rPh sb="1" eb="2">
      <t>コウ</t>
    </rPh>
    <phoneticPr fontId="4"/>
  </si>
  <si>
    <t>話し合いの内容を聞き取る</t>
    <phoneticPr fontId="4"/>
  </si>
  <si>
    <t>漢字を読む</t>
    <phoneticPr fontId="17"/>
  </si>
  <si>
    <t>漢字を書く</t>
    <phoneticPr fontId="17"/>
  </si>
  <si>
    <t>言葉の学習</t>
    <phoneticPr fontId="17"/>
  </si>
  <si>
    <t>物語の内容を読み取る</t>
    <phoneticPr fontId="17"/>
  </si>
  <si>
    <t>説明文の内容を読み取る</t>
    <phoneticPr fontId="17"/>
  </si>
  <si>
    <t>給食だよりを書く</t>
    <phoneticPr fontId="17"/>
  </si>
  <si>
    <t>文章を書く</t>
    <phoneticPr fontId="17"/>
  </si>
  <si>
    <t/>
  </si>
  <si>
    <t>言葉の特徴や
使い方に関する事項</t>
    <phoneticPr fontId="17"/>
  </si>
  <si>
    <t>情報の扱い方
に関する事項</t>
    <phoneticPr fontId="17"/>
  </si>
  <si>
    <t>我が国の言語文化
に関する事項</t>
    <phoneticPr fontId="17"/>
  </si>
  <si>
    <t>話すこと・聞くこと</t>
    <phoneticPr fontId="17"/>
  </si>
  <si>
    <t>書くこと</t>
    <phoneticPr fontId="17"/>
  </si>
  <si>
    <t>読むこと</t>
    <phoneticPr fontId="17"/>
  </si>
  <si>
    <t>知識・技能</t>
  </si>
  <si>
    <t>思考・判断・表現</t>
    <phoneticPr fontId="17"/>
  </si>
  <si>
    <t>宇都宮市立新田小学校 第６学年【国語】領域別／観点別正答率</t>
    <phoneticPr fontId="4"/>
  </si>
  <si>
    <t>安土桃山時代，江戸時代</t>
    <phoneticPr fontId="17"/>
  </si>
  <si>
    <t>国土の自然環境
などの様子</t>
    <phoneticPr fontId="17"/>
  </si>
  <si>
    <t>農業や水産業</t>
    <phoneticPr fontId="17"/>
  </si>
  <si>
    <t>工業生産</t>
    <phoneticPr fontId="17"/>
  </si>
  <si>
    <t>産業と情報の関わり</t>
    <phoneticPr fontId="17"/>
  </si>
  <si>
    <t>宇都宮市立新田小学校 第６学年【社会】領域別／観点別正答率</t>
    <phoneticPr fontId="4"/>
  </si>
  <si>
    <t>※参考値は，他自治体において同じ設問による調査を実施した際の正答率。
 （算数では本市独自の設問が含まれるため、参考値は全設問に対応した値ではない。）</t>
    <rPh sb="1" eb="3">
      <t>サンコウ</t>
    </rPh>
    <rPh sb="3" eb="4">
      <t>アタイ</t>
    </rPh>
    <rPh sb="6" eb="7">
      <t>タ</t>
    </rPh>
    <rPh sb="7" eb="10">
      <t>ジチタイ</t>
    </rPh>
    <rPh sb="14" eb="15">
      <t>オナ</t>
    </rPh>
    <rPh sb="16" eb="18">
      <t>セツモン</t>
    </rPh>
    <rPh sb="21" eb="23">
      <t>チョウサ</t>
    </rPh>
    <rPh sb="24" eb="26">
      <t>ジッシ</t>
    </rPh>
    <rPh sb="28" eb="29">
      <t>サイ</t>
    </rPh>
    <rPh sb="30" eb="32">
      <t>セイトウ</t>
    </rPh>
    <rPh sb="32" eb="33">
      <t>リツ</t>
    </rPh>
    <rPh sb="37" eb="39">
      <t>サンスウ</t>
    </rPh>
    <phoneticPr fontId="4"/>
  </si>
  <si>
    <t>小数の計算</t>
    <phoneticPr fontId="4"/>
  </si>
  <si>
    <t>分数の計算</t>
    <phoneticPr fontId="17"/>
  </si>
  <si>
    <t>文字の式</t>
    <phoneticPr fontId="17"/>
  </si>
  <si>
    <t>面積と体積</t>
    <phoneticPr fontId="17"/>
  </si>
  <si>
    <t>正多角形・合同・立体</t>
    <phoneticPr fontId="17"/>
  </si>
  <si>
    <t>対称な図形</t>
    <phoneticPr fontId="17"/>
  </si>
  <si>
    <t>割合・割合のグラフ</t>
    <phoneticPr fontId="17"/>
  </si>
  <si>
    <t>平均・データの見方</t>
    <phoneticPr fontId="17"/>
  </si>
  <si>
    <t>数と計算</t>
    <phoneticPr fontId="17"/>
  </si>
  <si>
    <t>図形</t>
    <phoneticPr fontId="17"/>
  </si>
  <si>
    <t>変化と関係</t>
    <phoneticPr fontId="17"/>
  </si>
  <si>
    <t>データの活用</t>
    <phoneticPr fontId="17"/>
  </si>
  <si>
    <t>宇都宮市立新田小学校 第６学年【算数】領域別／観点別正答率</t>
    <phoneticPr fontId="4"/>
  </si>
  <si>
    <t>天気の変化</t>
    <phoneticPr fontId="4"/>
  </si>
  <si>
    <t>ふりこのきまり</t>
    <phoneticPr fontId="17"/>
  </si>
  <si>
    <t>物のとけ方</t>
    <phoneticPr fontId="17"/>
  </si>
  <si>
    <t>物の燃え方</t>
    <phoneticPr fontId="17"/>
  </si>
  <si>
    <t>植物のつくりとはたらき</t>
    <phoneticPr fontId="17"/>
  </si>
  <si>
    <t>生物とかんきょう</t>
    <phoneticPr fontId="17"/>
  </si>
  <si>
    <t>物質・エネルギー</t>
    <phoneticPr fontId="17"/>
  </si>
  <si>
    <t>生命・地球</t>
    <phoneticPr fontId="17"/>
  </si>
  <si>
    <t>学力向上に向けた学校全体での取組</t>
    <rPh sb="0" eb="2">
      <t>ガクリョク</t>
    </rPh>
    <rPh sb="2" eb="4">
      <t>コウジョウ</t>
    </rPh>
    <rPh sb="5" eb="6">
      <t>ム</t>
    </rPh>
    <rPh sb="8" eb="10">
      <t>ガッコウ</t>
    </rPh>
    <rPh sb="10" eb="12">
      <t>ゼンタイ</t>
    </rPh>
    <rPh sb="14" eb="16">
      <t>トリクミ</t>
    </rPh>
    <phoneticPr fontId="4"/>
  </si>
  <si>
    <t>★学校全体で，重点を置いて取り組んでいること</t>
    <rPh sb="1" eb="3">
      <t>ガッコウ</t>
    </rPh>
    <rPh sb="3" eb="5">
      <t>ゼンタイ</t>
    </rPh>
    <rPh sb="7" eb="9">
      <t>ジュウテン</t>
    </rPh>
    <rPh sb="10" eb="11">
      <t>オ</t>
    </rPh>
    <rPh sb="13" eb="14">
      <t>ト</t>
    </rPh>
    <rPh sb="15" eb="16">
      <t>ク</t>
    </rPh>
    <phoneticPr fontId="4"/>
  </si>
  <si>
    <t>重点的な取組</t>
    <rPh sb="0" eb="3">
      <t>ジュウテンテキ</t>
    </rPh>
    <rPh sb="4" eb="6">
      <t>トリクミ</t>
    </rPh>
    <phoneticPr fontId="4"/>
  </si>
  <si>
    <t>取組の具体的な内容</t>
    <rPh sb="0" eb="2">
      <t>トリクミ</t>
    </rPh>
    <rPh sb="3" eb="6">
      <t>グタイテキ</t>
    </rPh>
    <rPh sb="7" eb="9">
      <t>ナイヨウ</t>
    </rPh>
    <phoneticPr fontId="4"/>
  </si>
  <si>
    <t>取組に関わる調査結果</t>
    <rPh sb="0" eb="2">
      <t>トリクミ</t>
    </rPh>
    <rPh sb="3" eb="4">
      <t>カカ</t>
    </rPh>
    <rPh sb="6" eb="8">
      <t>チョウサ</t>
    </rPh>
    <rPh sb="8" eb="10">
      <t>ケッカ</t>
    </rPh>
    <phoneticPr fontId="4"/>
  </si>
  <si>
    <t>★国・県・市の結果を踏まえての次年度の方向性</t>
    <rPh sb="1" eb="2">
      <t>クニ</t>
    </rPh>
    <rPh sb="3" eb="4">
      <t>ケン</t>
    </rPh>
    <rPh sb="5" eb="6">
      <t>シ</t>
    </rPh>
    <rPh sb="7" eb="9">
      <t>ケッカ</t>
    </rPh>
    <rPh sb="10" eb="11">
      <t>フ</t>
    </rPh>
    <rPh sb="15" eb="18">
      <t>ジネンド</t>
    </rPh>
    <rPh sb="19" eb="21">
      <t>ホウコウ</t>
    </rPh>
    <rPh sb="21" eb="22">
      <t>セイ</t>
    </rPh>
    <phoneticPr fontId="4"/>
  </si>
  <si>
    <t>宇都宮市立新田小学校</t>
    <phoneticPr fontId="4"/>
  </si>
  <si>
    <t>・新出漢字の学習をする際には，正しく書き取ることに加えて，漢字の由来や成り立ちについて触れ，漢字の面白さに気付かせ，興味関心をもって学習できるようにする。</t>
    <rPh sb="1" eb="3">
      <t>シンシュツ</t>
    </rPh>
    <rPh sb="3" eb="5">
      <t>カンジ</t>
    </rPh>
    <rPh sb="6" eb="8">
      <t>ガクシュウ</t>
    </rPh>
    <rPh sb="11" eb="12">
      <t>サイ</t>
    </rPh>
    <rPh sb="15" eb="16">
      <t>タダ</t>
    </rPh>
    <rPh sb="18" eb="19">
      <t>カ</t>
    </rPh>
    <rPh sb="20" eb="21">
      <t>ト</t>
    </rPh>
    <rPh sb="25" eb="26">
      <t>クワ</t>
    </rPh>
    <rPh sb="29" eb="31">
      <t>カンジ</t>
    </rPh>
    <rPh sb="32" eb="34">
      <t>ユライ</t>
    </rPh>
    <rPh sb="35" eb="36">
      <t>ナ</t>
    </rPh>
    <rPh sb="37" eb="38">
      <t>タ</t>
    </rPh>
    <rPh sb="43" eb="44">
      <t>フ</t>
    </rPh>
    <rPh sb="46" eb="48">
      <t>カンジ</t>
    </rPh>
    <rPh sb="49" eb="51">
      <t>オモシロ</t>
    </rPh>
    <rPh sb="53" eb="55">
      <t>キヅ</t>
    </rPh>
    <rPh sb="58" eb="60">
      <t>キョウミ</t>
    </rPh>
    <rPh sb="60" eb="62">
      <t>カンシン</t>
    </rPh>
    <rPh sb="66" eb="68">
      <t>ガクシュウ</t>
    </rPh>
    <phoneticPr fontId="2"/>
  </si>
  <si>
    <t xml:space="preserve">・根拠を明らかにして自分の意見をまとめることを，様々な教科において継続的に指導していく。
・文字数や使う言葉，段落の指定など，決まった条件に合わせた作文指導を取り入れる。また，自力で文章をまとめられるように推敲し，清書をする時間など自分の文章をじっくり検討する時間を十分に確保する。
</t>
    <rPh sb="1" eb="3">
      <t>コンキョ</t>
    </rPh>
    <rPh sb="4" eb="5">
      <t>アキ</t>
    </rPh>
    <rPh sb="10" eb="12">
      <t>ジブン</t>
    </rPh>
    <rPh sb="13" eb="15">
      <t>イケン</t>
    </rPh>
    <rPh sb="24" eb="26">
      <t>サマザマ</t>
    </rPh>
    <rPh sb="27" eb="29">
      <t>キョウカ</t>
    </rPh>
    <rPh sb="33" eb="36">
      <t>ケイゾクテキ</t>
    </rPh>
    <rPh sb="37" eb="39">
      <t>シドウ</t>
    </rPh>
    <rPh sb="46" eb="49">
      <t>モジスウ</t>
    </rPh>
    <rPh sb="50" eb="51">
      <t>ツカ</t>
    </rPh>
    <rPh sb="52" eb="54">
      <t>コトバ</t>
    </rPh>
    <rPh sb="55" eb="57">
      <t>ダンラク</t>
    </rPh>
    <rPh sb="58" eb="60">
      <t>シテイ</t>
    </rPh>
    <rPh sb="63" eb="64">
      <t>キ</t>
    </rPh>
    <rPh sb="67" eb="69">
      <t>ジョウケン</t>
    </rPh>
    <rPh sb="70" eb="71">
      <t>ア</t>
    </rPh>
    <rPh sb="74" eb="76">
      <t>サクブン</t>
    </rPh>
    <rPh sb="76" eb="78">
      <t>シドウ</t>
    </rPh>
    <rPh sb="79" eb="80">
      <t>ト</t>
    </rPh>
    <rPh sb="81" eb="82">
      <t>イ</t>
    </rPh>
    <rPh sb="88" eb="90">
      <t>ジリキ</t>
    </rPh>
    <rPh sb="91" eb="93">
      <t>ブンショウ</t>
    </rPh>
    <rPh sb="103" eb="105">
      <t>スイコウ</t>
    </rPh>
    <rPh sb="107" eb="109">
      <t>セイショ</t>
    </rPh>
    <rPh sb="112" eb="114">
      <t>ジカン</t>
    </rPh>
    <rPh sb="116" eb="118">
      <t>ジブン</t>
    </rPh>
    <rPh sb="119" eb="121">
      <t>ブンショウ</t>
    </rPh>
    <rPh sb="126" eb="128">
      <t>ケントウ</t>
    </rPh>
    <rPh sb="130" eb="132">
      <t>ジカン</t>
    </rPh>
    <rPh sb="133" eb="135">
      <t>ジュウブン</t>
    </rPh>
    <rPh sb="136" eb="138">
      <t>カクホ</t>
    </rPh>
    <phoneticPr fontId="4"/>
  </si>
  <si>
    <t xml:space="preserve">・国語科以外の教科においても，ノート指導など文章を書く機会を増やし，書き終えた文章を見直す習慣を身に付けるとともに，習った漢字は意識して使うように指導する。
・同音異義語を使い分けられるように短文づくりや言葉集めなどを取り入れて指導する。漢字の練習では，それぞれの漢字の意味を理解して使えるように工夫する。
</t>
    <rPh sb="1" eb="3">
      <t>コクゴ</t>
    </rPh>
    <rPh sb="3" eb="4">
      <t>カ</t>
    </rPh>
    <rPh sb="4" eb="6">
      <t>イガイ</t>
    </rPh>
    <rPh sb="7" eb="9">
      <t>キョウカ</t>
    </rPh>
    <rPh sb="18" eb="20">
      <t>シドウ</t>
    </rPh>
    <rPh sb="22" eb="24">
      <t>ブンショウ</t>
    </rPh>
    <rPh sb="25" eb="26">
      <t>カ</t>
    </rPh>
    <rPh sb="27" eb="29">
      <t>キカイ</t>
    </rPh>
    <rPh sb="30" eb="31">
      <t>フ</t>
    </rPh>
    <rPh sb="34" eb="35">
      <t>カ</t>
    </rPh>
    <rPh sb="36" eb="37">
      <t>オ</t>
    </rPh>
    <rPh sb="39" eb="41">
      <t>ブンショウ</t>
    </rPh>
    <rPh sb="42" eb="44">
      <t>ミナオ</t>
    </rPh>
    <rPh sb="45" eb="47">
      <t>シュウカン</t>
    </rPh>
    <rPh sb="48" eb="49">
      <t>ミ</t>
    </rPh>
    <rPh sb="50" eb="51">
      <t>ツ</t>
    </rPh>
    <rPh sb="58" eb="59">
      <t>ナラ</t>
    </rPh>
    <rPh sb="61" eb="63">
      <t>カンジ</t>
    </rPh>
    <rPh sb="64" eb="66">
      <t>イシキ</t>
    </rPh>
    <rPh sb="68" eb="69">
      <t>ツカ</t>
    </rPh>
    <rPh sb="73" eb="75">
      <t>シドウ</t>
    </rPh>
    <rPh sb="80" eb="82">
      <t>ドウオン</t>
    </rPh>
    <rPh sb="82" eb="85">
      <t>イギゴ</t>
    </rPh>
    <rPh sb="86" eb="87">
      <t>ツカ</t>
    </rPh>
    <rPh sb="88" eb="89">
      <t>ワ</t>
    </rPh>
    <rPh sb="96" eb="98">
      <t>タンブン</t>
    </rPh>
    <rPh sb="102" eb="104">
      <t>コトバ</t>
    </rPh>
    <rPh sb="104" eb="105">
      <t>アツ</t>
    </rPh>
    <rPh sb="109" eb="110">
      <t>ト</t>
    </rPh>
    <rPh sb="111" eb="112">
      <t>イ</t>
    </rPh>
    <rPh sb="114" eb="116">
      <t>シドウ</t>
    </rPh>
    <rPh sb="119" eb="121">
      <t>カンジ</t>
    </rPh>
    <rPh sb="122" eb="124">
      <t>レンシュウ</t>
    </rPh>
    <rPh sb="132" eb="134">
      <t>カンジ</t>
    </rPh>
    <rPh sb="135" eb="137">
      <t>イミ</t>
    </rPh>
    <rPh sb="138" eb="140">
      <t>リカイ</t>
    </rPh>
    <rPh sb="142" eb="143">
      <t>ツカ</t>
    </rPh>
    <rPh sb="148" eb="150">
      <t>クフウ</t>
    </rPh>
    <phoneticPr fontId="4"/>
  </si>
  <si>
    <t>・平均正答率は，市より1.1ポイント下回っている。
○熟語の成り立ちについての問題は，市の正答率よりも9.8ポイント上回った。
●同音異義語を理解して文脈に沿った漢字の使い方についての問題では，市より正答率が6ポイント下回り，課題が見られる。</t>
    <rPh sb="1" eb="3">
      <t>ヘイキン</t>
    </rPh>
    <rPh sb="3" eb="5">
      <t>セイトウ</t>
    </rPh>
    <rPh sb="5" eb="6">
      <t>リツ</t>
    </rPh>
    <rPh sb="8" eb="9">
      <t>シ</t>
    </rPh>
    <rPh sb="18" eb="20">
      <t>シタマワ</t>
    </rPh>
    <rPh sb="28" eb="30">
      <t>ジュクゴ</t>
    </rPh>
    <rPh sb="31" eb="32">
      <t>ナ</t>
    </rPh>
    <rPh sb="33" eb="34">
      <t>タ</t>
    </rPh>
    <rPh sb="40" eb="42">
      <t>モンダイ</t>
    </rPh>
    <rPh sb="44" eb="45">
      <t>シ</t>
    </rPh>
    <rPh sb="46" eb="48">
      <t>セイトウ</t>
    </rPh>
    <rPh sb="48" eb="49">
      <t>リツ</t>
    </rPh>
    <rPh sb="59" eb="61">
      <t>ウワマワ</t>
    </rPh>
    <rPh sb="66" eb="70">
      <t>ドウオンイギ</t>
    </rPh>
    <rPh sb="70" eb="71">
      <t>ゴ</t>
    </rPh>
    <rPh sb="72" eb="74">
      <t>リカイ</t>
    </rPh>
    <rPh sb="76" eb="78">
      <t>ブンミャク</t>
    </rPh>
    <rPh sb="79" eb="80">
      <t>ソ</t>
    </rPh>
    <rPh sb="82" eb="84">
      <t>カンジ</t>
    </rPh>
    <rPh sb="85" eb="86">
      <t>ツカ</t>
    </rPh>
    <rPh sb="87" eb="88">
      <t>カタ</t>
    </rPh>
    <rPh sb="93" eb="95">
      <t>モンダイ</t>
    </rPh>
    <rPh sb="98" eb="99">
      <t>シ</t>
    </rPh>
    <rPh sb="101" eb="103">
      <t>セイトウ</t>
    </rPh>
    <rPh sb="103" eb="104">
      <t>リツ</t>
    </rPh>
    <rPh sb="110" eb="112">
      <t>シタマワ</t>
    </rPh>
    <rPh sb="114" eb="116">
      <t>カダイ</t>
    </rPh>
    <rPh sb="117" eb="118">
      <t>ミ</t>
    </rPh>
    <phoneticPr fontId="4"/>
  </si>
  <si>
    <t>・調べ学習において，資料を活用してまとめる際は，キーワードとなる言葉を抜き出し，簡潔な文章を書くように指導する。
・教材で取り扱う説明文や報告文において，分かりやすく伝えるための工夫を見つけさせるようにする。段落ごとの要旨や大切な言葉を捉えるために，線を引いたり書き写したりしながら読みを進めるよう指導する。</t>
    <rPh sb="1" eb="2">
      <t>シラ</t>
    </rPh>
    <rPh sb="3" eb="5">
      <t>ガクシュウ</t>
    </rPh>
    <rPh sb="10" eb="12">
      <t>シリョウ</t>
    </rPh>
    <rPh sb="13" eb="15">
      <t>カツヨウ</t>
    </rPh>
    <rPh sb="21" eb="22">
      <t>サイ</t>
    </rPh>
    <rPh sb="32" eb="34">
      <t>コトバ</t>
    </rPh>
    <rPh sb="35" eb="36">
      <t>ヌ</t>
    </rPh>
    <rPh sb="37" eb="38">
      <t>ダ</t>
    </rPh>
    <rPh sb="40" eb="42">
      <t>カンケツ</t>
    </rPh>
    <rPh sb="43" eb="45">
      <t>ブンショウ</t>
    </rPh>
    <rPh sb="46" eb="47">
      <t>カ</t>
    </rPh>
    <rPh sb="51" eb="53">
      <t>シドウ</t>
    </rPh>
    <rPh sb="58" eb="60">
      <t>キョウザイ</t>
    </rPh>
    <rPh sb="61" eb="62">
      <t>ト</t>
    </rPh>
    <rPh sb="63" eb="64">
      <t>アツカ</t>
    </rPh>
    <rPh sb="65" eb="68">
      <t>セツメイブン</t>
    </rPh>
    <rPh sb="69" eb="71">
      <t>ホウコク</t>
    </rPh>
    <rPh sb="71" eb="72">
      <t>ブン</t>
    </rPh>
    <rPh sb="77" eb="78">
      <t>ワ</t>
    </rPh>
    <rPh sb="83" eb="84">
      <t>ツタ</t>
    </rPh>
    <rPh sb="89" eb="91">
      <t>クフウ</t>
    </rPh>
    <rPh sb="92" eb="93">
      <t>ミ</t>
    </rPh>
    <rPh sb="104" eb="106">
      <t>ダンラク</t>
    </rPh>
    <rPh sb="109" eb="111">
      <t>ヨウシ</t>
    </rPh>
    <rPh sb="112" eb="114">
      <t>タイセツ</t>
    </rPh>
    <rPh sb="115" eb="117">
      <t>コトバ</t>
    </rPh>
    <rPh sb="118" eb="119">
      <t>トラ</t>
    </rPh>
    <rPh sb="125" eb="126">
      <t>セン</t>
    </rPh>
    <rPh sb="127" eb="128">
      <t>ヒ</t>
    </rPh>
    <rPh sb="131" eb="132">
      <t>カ</t>
    </rPh>
    <rPh sb="133" eb="134">
      <t>ウツ</t>
    </rPh>
    <rPh sb="141" eb="142">
      <t>ヨ</t>
    </rPh>
    <rPh sb="144" eb="145">
      <t>スス</t>
    </rPh>
    <rPh sb="149" eb="151">
      <t>シドウ</t>
    </rPh>
    <phoneticPr fontId="4"/>
  </si>
  <si>
    <t>思考・判断・表現</t>
    <phoneticPr fontId="17"/>
  </si>
  <si>
    <t>思考・判断・表現</t>
    <phoneticPr fontId="17"/>
  </si>
  <si>
    <t>月と太陽</t>
    <phoneticPr fontId="17"/>
  </si>
  <si>
    <t>動物のからだのつくりとはたらき</t>
    <phoneticPr fontId="17"/>
  </si>
  <si>
    <t>電流のはたらき</t>
    <phoneticPr fontId="17"/>
  </si>
  <si>
    <t>・実験や観察の目的を明示し，「科学の目」を意識させた学習活動を工夫する。
・単元の始めに，既習事項を振り返り，基礎的な知識やキーワードなどを確認する。
・単元の中で繰り返し出される言葉や考え方に着目させて，考察させることを継続して指導する。</t>
    <rPh sb="77" eb="79">
      <t>タンゲン</t>
    </rPh>
    <rPh sb="80" eb="81">
      <t>ナカ</t>
    </rPh>
    <rPh sb="82" eb="83">
      <t>ク</t>
    </rPh>
    <rPh sb="84" eb="85">
      <t>カエ</t>
    </rPh>
    <rPh sb="86" eb="87">
      <t>ダ</t>
    </rPh>
    <rPh sb="90" eb="92">
      <t>コトバ</t>
    </rPh>
    <rPh sb="93" eb="94">
      <t>カンガ</t>
    </rPh>
    <rPh sb="95" eb="96">
      <t>カタ</t>
    </rPh>
    <rPh sb="97" eb="99">
      <t>チャクモク</t>
    </rPh>
    <rPh sb="103" eb="105">
      <t>コウサツ</t>
    </rPh>
    <rPh sb="111" eb="113">
      <t>ケイゾク</t>
    </rPh>
    <rPh sb="115" eb="117">
      <t>シドウ</t>
    </rPh>
    <phoneticPr fontId="2"/>
  </si>
  <si>
    <t>・根拠を基に仮説を立て，見通しをもって実験し，結果を踏まえて考察をするという学習の仕方を継続的に指導する。
・実験の結果をまとめる際に，ポイントとなる事象や考え方を確認する。
・発展的な問題にも取り組ませ，思考力や表現力を伸ばす。</t>
    <rPh sb="55" eb="57">
      <t>ジッケン</t>
    </rPh>
    <rPh sb="58" eb="60">
      <t>ケッカ</t>
    </rPh>
    <rPh sb="65" eb="66">
      <t>サイ</t>
    </rPh>
    <rPh sb="75" eb="77">
      <t>ジショウ</t>
    </rPh>
    <rPh sb="78" eb="79">
      <t>カンガ</t>
    </rPh>
    <rPh sb="80" eb="81">
      <t>カタ</t>
    </rPh>
    <rPh sb="82" eb="84">
      <t>カクニン</t>
    </rPh>
    <rPh sb="89" eb="92">
      <t>ハッテンテキ</t>
    </rPh>
    <rPh sb="93" eb="95">
      <t>モンダイ</t>
    </rPh>
    <rPh sb="97" eb="98">
      <t>ト</t>
    </rPh>
    <rPh sb="99" eb="100">
      <t>ク</t>
    </rPh>
    <rPh sb="103" eb="106">
      <t>シコウリョク</t>
    </rPh>
    <rPh sb="107" eb="110">
      <t>ヒョウゲンリョク</t>
    </rPh>
    <rPh sb="111" eb="112">
      <t>ノ</t>
    </rPh>
    <phoneticPr fontId="2"/>
  </si>
  <si>
    <t>○良好な状況が見られるもの　●課題が見られるもの</t>
    <phoneticPr fontId="4"/>
  </si>
  <si>
    <t>本年度</t>
    <phoneticPr fontId="4"/>
  </si>
  <si>
    <t>本年度</t>
    <phoneticPr fontId="4"/>
  </si>
  <si>
    <t>本年度</t>
    <phoneticPr fontId="4"/>
  </si>
  <si>
    <t>宇都宮市立新田小学校 第６学年【理科】領域別／観点別正答率</t>
    <phoneticPr fontId="4"/>
  </si>
  <si>
    <t>日本の歴史</t>
    <phoneticPr fontId="17"/>
  </si>
  <si>
    <t>日本の政治</t>
    <phoneticPr fontId="17"/>
  </si>
  <si>
    <t>鎌倉時代，室町時代</t>
    <phoneticPr fontId="17"/>
  </si>
  <si>
    <t>縄文時代～平安時代</t>
    <phoneticPr fontId="17"/>
  </si>
  <si>
    <t>日本国憲法</t>
    <phoneticPr fontId="17"/>
  </si>
  <si>
    <t>わたしたちの生活と環境</t>
    <phoneticPr fontId="17"/>
  </si>
  <si>
    <t>わたしたちの生活と情報</t>
    <phoneticPr fontId="17"/>
  </si>
  <si>
    <t>日本の工業生産</t>
    <phoneticPr fontId="17"/>
  </si>
  <si>
    <t>日本の食料生産</t>
    <phoneticPr fontId="17"/>
  </si>
  <si>
    <t>世界の中の国土</t>
    <phoneticPr fontId="4"/>
  </si>
  <si>
    <t>・学習のまとめをする際，時代や単元ごとのキーワードを必ず入れて，自分の言葉でまとめさせる。
・映像資料や資料集を使い，児童の興味関心を高める。
・図書資料を教室に配置し，歴史に関心を持ちやすくする。</t>
    <rPh sb="1" eb="3">
      <t>ガクシュウ</t>
    </rPh>
    <rPh sb="10" eb="11">
      <t>サイ</t>
    </rPh>
    <rPh sb="12" eb="14">
      <t>ジダイ</t>
    </rPh>
    <rPh sb="15" eb="17">
      <t>タンゲン</t>
    </rPh>
    <rPh sb="26" eb="27">
      <t>カナラ</t>
    </rPh>
    <rPh sb="28" eb="29">
      <t>イ</t>
    </rPh>
    <rPh sb="32" eb="34">
      <t>ジブン</t>
    </rPh>
    <rPh sb="35" eb="37">
      <t>コトバ</t>
    </rPh>
    <rPh sb="47" eb="49">
      <t>エイゾウ</t>
    </rPh>
    <rPh sb="49" eb="51">
      <t>シリョウ</t>
    </rPh>
    <rPh sb="52" eb="54">
      <t>シリョウ</t>
    </rPh>
    <rPh sb="54" eb="55">
      <t>シュウ</t>
    </rPh>
    <rPh sb="56" eb="57">
      <t>ツカ</t>
    </rPh>
    <rPh sb="59" eb="61">
      <t>ジドウ</t>
    </rPh>
    <rPh sb="62" eb="64">
      <t>キョウミ</t>
    </rPh>
    <rPh sb="64" eb="66">
      <t>カンシン</t>
    </rPh>
    <rPh sb="67" eb="68">
      <t>タカ</t>
    </rPh>
    <rPh sb="73" eb="75">
      <t>トショ</t>
    </rPh>
    <rPh sb="75" eb="77">
      <t>シリョウ</t>
    </rPh>
    <rPh sb="78" eb="80">
      <t>キョウシツ</t>
    </rPh>
    <rPh sb="81" eb="83">
      <t>ハイチ</t>
    </rPh>
    <rPh sb="85" eb="87">
      <t>レキシ</t>
    </rPh>
    <rPh sb="88" eb="90">
      <t>カンシン</t>
    </rPh>
    <rPh sb="91" eb="92">
      <t>モ</t>
    </rPh>
    <phoneticPr fontId="2"/>
  </si>
  <si>
    <t>・市平均正答率より，9.7ポイント下回っている。
●室町時代の文化についての問題は，市の平均よりも大きく下回っている。</t>
    <rPh sb="1" eb="2">
      <t>シ</t>
    </rPh>
    <rPh sb="2" eb="4">
      <t>ヘイキン</t>
    </rPh>
    <rPh sb="4" eb="6">
      <t>セイトウ</t>
    </rPh>
    <rPh sb="6" eb="7">
      <t>リツ</t>
    </rPh>
    <rPh sb="17" eb="19">
      <t>シタマワ</t>
    </rPh>
    <rPh sb="27" eb="29">
      <t>ムロマチ</t>
    </rPh>
    <rPh sb="29" eb="31">
      <t>ジダイ</t>
    </rPh>
    <rPh sb="32" eb="34">
      <t>ブンカ</t>
    </rPh>
    <rPh sb="39" eb="41">
      <t>モンダイ</t>
    </rPh>
    <rPh sb="43" eb="44">
      <t>シ</t>
    </rPh>
    <rPh sb="45" eb="47">
      <t>ヘイキン</t>
    </rPh>
    <rPh sb="50" eb="51">
      <t>オオ</t>
    </rPh>
    <rPh sb="53" eb="55">
      <t>シタマワ</t>
    </rPh>
    <phoneticPr fontId="2"/>
  </si>
  <si>
    <t>・市平均正答率より，6.8ポイント下回っている。
●日本国憲法の三原則についての問題は，市の平均よりも大きく下回っている。</t>
    <rPh sb="1" eb="2">
      <t>シ</t>
    </rPh>
    <rPh sb="2" eb="4">
      <t>ヘイキン</t>
    </rPh>
    <rPh sb="4" eb="6">
      <t>セイトウ</t>
    </rPh>
    <rPh sb="6" eb="7">
      <t>リツ</t>
    </rPh>
    <rPh sb="17" eb="19">
      <t>シタマワ</t>
    </rPh>
    <rPh sb="27" eb="29">
      <t>ニホン</t>
    </rPh>
    <rPh sb="29" eb="30">
      <t>コク</t>
    </rPh>
    <rPh sb="30" eb="32">
      <t>ケンポウ</t>
    </rPh>
    <rPh sb="33" eb="34">
      <t>３</t>
    </rPh>
    <rPh sb="34" eb="36">
      <t>ゲンソク</t>
    </rPh>
    <rPh sb="41" eb="43">
      <t>モンダイ</t>
    </rPh>
    <rPh sb="45" eb="46">
      <t>シ</t>
    </rPh>
    <rPh sb="47" eb="49">
      <t>ヘイキン</t>
    </rPh>
    <rPh sb="52" eb="53">
      <t>オオ</t>
    </rPh>
    <rPh sb="55" eb="57">
      <t>シタマワ</t>
    </rPh>
    <phoneticPr fontId="2"/>
  </si>
  <si>
    <t>・映像資料を使うなど資料の提示を工夫し，児童の関心を高める。
・普段の授業から，資料から読み取ったことを自分の言葉で表現できるようにする。</t>
    <rPh sb="1" eb="3">
      <t>エイゾウ</t>
    </rPh>
    <rPh sb="3" eb="5">
      <t>シリョウ</t>
    </rPh>
    <rPh sb="6" eb="7">
      <t>ツカ</t>
    </rPh>
    <rPh sb="10" eb="12">
      <t>シリョウ</t>
    </rPh>
    <rPh sb="13" eb="15">
      <t>テイジ</t>
    </rPh>
    <rPh sb="16" eb="18">
      <t>クフウ</t>
    </rPh>
    <rPh sb="20" eb="22">
      <t>ジドウ</t>
    </rPh>
    <rPh sb="23" eb="25">
      <t>カンシン</t>
    </rPh>
    <rPh sb="26" eb="27">
      <t>タカ</t>
    </rPh>
    <rPh sb="32" eb="34">
      <t>フダン</t>
    </rPh>
    <rPh sb="35" eb="37">
      <t>ジュギョウ</t>
    </rPh>
    <rPh sb="40" eb="42">
      <t>シリョウ</t>
    </rPh>
    <rPh sb="44" eb="45">
      <t>ヨ</t>
    </rPh>
    <rPh sb="46" eb="47">
      <t>ト</t>
    </rPh>
    <rPh sb="52" eb="54">
      <t>ジブン</t>
    </rPh>
    <rPh sb="55" eb="57">
      <t>コトバ</t>
    </rPh>
    <rPh sb="58" eb="60">
      <t>ヒョウゲン</t>
    </rPh>
    <phoneticPr fontId="2"/>
  </si>
  <si>
    <t>・児童の興味関心を高めるために，資料の提示の仕方を工夫し，理解を深める。
・グラフなど資料の読み取り方も指導していく。</t>
    <rPh sb="0" eb="2">
      <t>ニホン</t>
    </rPh>
    <phoneticPr fontId="2"/>
  </si>
  <si>
    <t xml:space="preserve">・地図の読み取りに関しては，定期的に地図帳などを活用し，知識の定着を図っていく。
・自然災害などの情報を，ニュースなどから話題を提示し，興味関心を高め理解を深めていく。
</t>
    <rPh sb="1" eb="3">
      <t>チズ</t>
    </rPh>
    <rPh sb="4" eb="5">
      <t>ヨ</t>
    </rPh>
    <rPh sb="6" eb="7">
      <t>ト</t>
    </rPh>
    <rPh sb="9" eb="10">
      <t>カン</t>
    </rPh>
    <rPh sb="14" eb="17">
      <t>テイキテキ</t>
    </rPh>
    <rPh sb="18" eb="21">
      <t>チズチョウ</t>
    </rPh>
    <rPh sb="24" eb="26">
      <t>カツヨウ</t>
    </rPh>
    <rPh sb="28" eb="30">
      <t>チシキ</t>
    </rPh>
    <rPh sb="31" eb="33">
      <t>テイチャク</t>
    </rPh>
    <rPh sb="34" eb="35">
      <t>ハカ</t>
    </rPh>
    <rPh sb="42" eb="44">
      <t>シゼン</t>
    </rPh>
    <rPh sb="44" eb="46">
      <t>サイガイ</t>
    </rPh>
    <rPh sb="49" eb="51">
      <t>ジョウホウ</t>
    </rPh>
    <rPh sb="61" eb="63">
      <t>ワダイ</t>
    </rPh>
    <rPh sb="64" eb="66">
      <t>テイジ</t>
    </rPh>
    <rPh sb="68" eb="70">
      <t>キョウミ</t>
    </rPh>
    <rPh sb="70" eb="72">
      <t>カンシン</t>
    </rPh>
    <rPh sb="73" eb="74">
      <t>タカ</t>
    </rPh>
    <rPh sb="75" eb="77">
      <t>リカイ</t>
    </rPh>
    <rPh sb="78" eb="79">
      <t>フカ</t>
    </rPh>
    <phoneticPr fontId="2"/>
  </si>
  <si>
    <t>・市平均正答率より，3.1ポイント上回っている。
〇日本の主な地形の名称と位置の理解をもとに，地図を読み取る問題は，市の平均を大きく上回っている。
〇東日本大震災などの自然災害を身近なものとしてとらえている。</t>
    <rPh sb="1" eb="2">
      <t>シ</t>
    </rPh>
    <rPh sb="2" eb="4">
      <t>ヘイキン</t>
    </rPh>
    <rPh sb="4" eb="6">
      <t>セイトウ</t>
    </rPh>
    <rPh sb="6" eb="7">
      <t>リツ</t>
    </rPh>
    <rPh sb="17" eb="19">
      <t>ウワマワ</t>
    </rPh>
    <rPh sb="27" eb="29">
      <t>ニホン</t>
    </rPh>
    <rPh sb="30" eb="31">
      <t>オモ</t>
    </rPh>
    <rPh sb="32" eb="34">
      <t>チケイ</t>
    </rPh>
    <rPh sb="35" eb="37">
      <t>メイショウ</t>
    </rPh>
    <rPh sb="38" eb="40">
      <t>イチ</t>
    </rPh>
    <rPh sb="41" eb="43">
      <t>リカイ</t>
    </rPh>
    <rPh sb="48" eb="50">
      <t>チズ</t>
    </rPh>
    <rPh sb="51" eb="52">
      <t>ヨ</t>
    </rPh>
    <rPh sb="53" eb="54">
      <t>ト</t>
    </rPh>
    <rPh sb="55" eb="57">
      <t>モンダイ</t>
    </rPh>
    <rPh sb="59" eb="60">
      <t>シ</t>
    </rPh>
    <rPh sb="61" eb="63">
      <t>ヘイキン</t>
    </rPh>
    <rPh sb="64" eb="65">
      <t>オオ</t>
    </rPh>
    <rPh sb="67" eb="69">
      <t>ウワマワ</t>
    </rPh>
    <phoneticPr fontId="2"/>
  </si>
  <si>
    <t>単位量あたりの大きさ・速さ</t>
    <phoneticPr fontId="17"/>
  </si>
  <si>
    <t xml:space="preserve">・様々な表やグラフの読み取り方を理解し，グラフの割合から実際の数を計算するなど，発展的な問題に取り組むようにする。
・教科書に載っている発展的な問題にも取り組み，思考力の向上を図る。
</t>
    <phoneticPr fontId="2"/>
  </si>
  <si>
    <t xml:space="preserve">・「単位量あたりの大きさ」では，「基準量」や「比較量」の意味について，言葉や図で分かりやすく説明する。
・立式する際は，用語を書き込んだり，図を用いて説明したりするなど具体的な活動を通して，理解を促す。
・平均の意味と求め方について丁寧に扱い，発展的な問題に取り組む場を設ける。
</t>
    <phoneticPr fontId="2"/>
  </si>
  <si>
    <t xml:space="preserve">・図形の面積の公式は既習内容を活用して思考を促し，公式の意味を言葉や図で説明できるようにする。
・三角形の内角の和を活用する問題については，すでに分かっている数値や不足している数値を書き込む等，情報を整理しながら考えるよう指導する。
・図形の学習では，個に応じて具体物や半具体物を用いて体験的に学習を進めていく。また，必要に応じてプログラミング学習を取り入れ，特徴や性質について視覚的に捉え，知識の定着を図る。
</t>
    <phoneticPr fontId="2"/>
  </si>
  <si>
    <t xml:space="preserve">・特に，分数の計算においては，授業の導入や「朝の学習の時間」に，倍数と約数の復習問題に取り組ませ知識の定着を図る。また，具体物や数直線を用いて，個に応じて指導を行い理解を促す。
・多様な文章問題に取り組ませ，求められていることは何かを必ず確認させる。
・式を立てる際は，言葉や図，数直線などを用いて説明する活動を通して，式の意味の理解を促す。
</t>
    <rPh sb="80" eb="81">
      <t>オコナ</t>
    </rPh>
    <rPh sb="90" eb="92">
      <t>タヨウ</t>
    </rPh>
    <rPh sb="98" eb="99">
      <t>ト</t>
    </rPh>
    <rPh sb="100" eb="101">
      <t>ク</t>
    </rPh>
    <phoneticPr fontId="2"/>
  </si>
  <si>
    <t>自ら学びに向う授業展開の工夫</t>
    <phoneticPr fontId="4"/>
  </si>
  <si>
    <t>望ましい学習態度と習慣の定着</t>
    <phoneticPr fontId="4"/>
  </si>
  <si>
    <t>基礎・基本の定着と学力の底上げ</t>
    <phoneticPr fontId="4"/>
  </si>
  <si>
    <t>　自分の考えを整理したり，学んだことを生かして課題に取り組んだりする力を身に付けさせるため，ノート指導の充実を図る。また，思考の過程を振り返りながら，キーワードを用いて自分の言葉で学習のまとめを記述することにより，学力の定着を図る。</t>
    <phoneticPr fontId="4"/>
  </si>
  <si>
    <t>　集計結果を見ると，「基礎」の区分において，国語は市平均正答率より3.3ポイント，社会は5.1ポイント，算数は3.5ポイント，理科は5.0ポイント，それぞれ下回っている。
　観点別「知識・技能」において市平均と比べると，理科が5.3ポイント，社会と算数が4.0ポイント，それぞれ下回っている。  
　観点別「思考・判断・表現」では，国語が4.3ポイント，社会が4.4ポイント，算数が4.5ポイント，市平均をそれぞれ下回っている。</t>
    <rPh sb="6" eb="7">
      <t>ミ</t>
    </rPh>
    <rPh sb="41" eb="43">
      <t>シャカイ</t>
    </rPh>
    <rPh sb="52" eb="54">
      <t>サンスウ</t>
    </rPh>
    <rPh sb="63" eb="65">
      <t>リカ</t>
    </rPh>
    <rPh sb="101" eb="102">
      <t>シ</t>
    </rPh>
    <rPh sb="102" eb="104">
      <t>ヘイキン</t>
    </rPh>
    <rPh sb="105" eb="106">
      <t>クラ</t>
    </rPh>
    <rPh sb="110" eb="112">
      <t>リカ</t>
    </rPh>
    <rPh sb="121" eb="123">
      <t>シャカイ</t>
    </rPh>
    <rPh sb="150" eb="152">
      <t>カンテン</t>
    </rPh>
    <rPh sb="152" eb="153">
      <t>ベツ</t>
    </rPh>
    <rPh sb="154" eb="156">
      <t>シコウ</t>
    </rPh>
    <rPh sb="157" eb="159">
      <t>ハンダン</t>
    </rPh>
    <rPh sb="160" eb="162">
      <t>ヒョウゲン</t>
    </rPh>
    <rPh sb="166" eb="168">
      <t>コクゴ</t>
    </rPh>
    <rPh sb="177" eb="179">
      <t>シャカイ</t>
    </rPh>
    <rPh sb="188" eb="190">
      <t>サンスウ</t>
    </rPh>
    <rPh sb="199" eb="200">
      <t>シ</t>
    </rPh>
    <rPh sb="200" eb="202">
      <t>ヘイキン</t>
    </rPh>
    <rPh sb="207" eb="209">
      <t>シタマワ</t>
    </rPh>
    <phoneticPr fontId="4"/>
  </si>
  <si>
    <t>・市平均正答率より，1.9ポイント下回っている。
●農業人口をめぐる課題についての問題については，市の平均より4.9ポイント下回っている。</t>
    <rPh sb="1" eb="2">
      <t>シ</t>
    </rPh>
    <rPh sb="2" eb="4">
      <t>ヘイキン</t>
    </rPh>
    <rPh sb="4" eb="6">
      <t>セイトウ</t>
    </rPh>
    <rPh sb="6" eb="7">
      <t>リツ</t>
    </rPh>
    <rPh sb="17" eb="19">
      <t>シタマワ</t>
    </rPh>
    <rPh sb="27" eb="29">
      <t>ノウギョウ</t>
    </rPh>
    <rPh sb="29" eb="31">
      <t>ジンコウ</t>
    </rPh>
    <rPh sb="35" eb="37">
      <t>カダイ</t>
    </rPh>
    <rPh sb="42" eb="44">
      <t>モンダイ</t>
    </rPh>
    <rPh sb="50" eb="51">
      <t>シ</t>
    </rPh>
    <rPh sb="52" eb="54">
      <t>ヘイキン</t>
    </rPh>
    <rPh sb="63" eb="65">
      <t>シタマワ</t>
    </rPh>
    <phoneticPr fontId="2"/>
  </si>
  <si>
    <t>　学校課題として「自ら学びに向かおうとする児童の育成」～思いを表現し，互いに高め合う授業展開の工夫～を研究主題に掲げて，全教科で実践してきた。これからも，児童が目的意識をもって進んで課題解決に向かい，対話により思考力を深めていけるような授業展開の研究を進めていく。</t>
    <rPh sb="9" eb="10">
      <t>ミズカ</t>
    </rPh>
    <rPh sb="11" eb="12">
      <t>マナ</t>
    </rPh>
    <rPh sb="14" eb="15">
      <t>ム</t>
    </rPh>
    <rPh sb="21" eb="23">
      <t>ジドウ</t>
    </rPh>
    <rPh sb="24" eb="26">
      <t>イクセイ</t>
    </rPh>
    <rPh sb="28" eb="29">
      <t>オモ</t>
    </rPh>
    <rPh sb="31" eb="33">
      <t>ヒョウゲン</t>
    </rPh>
    <rPh sb="35" eb="36">
      <t>タガ</t>
    </rPh>
    <rPh sb="38" eb="39">
      <t>タカ</t>
    </rPh>
    <rPh sb="40" eb="41">
      <t>ア</t>
    </rPh>
    <rPh sb="42" eb="44">
      <t>ジュギョウ</t>
    </rPh>
    <rPh sb="44" eb="46">
      <t>テンカイ</t>
    </rPh>
    <rPh sb="47" eb="49">
      <t>クフウ</t>
    </rPh>
    <rPh sb="51" eb="53">
      <t>ケンキュウ</t>
    </rPh>
    <rPh sb="53" eb="55">
      <t>シュダイ</t>
    </rPh>
    <rPh sb="56" eb="57">
      <t>カカ</t>
    </rPh>
    <rPh sb="64" eb="66">
      <t>ジッセン</t>
    </rPh>
    <phoneticPr fontId="4"/>
  </si>
  <si>
    <t>　領域別に見ると，社会の「国土の自然環境などの様子」で3.1ポイント，「工業生産」で1.5ポイント，市の平均正答率を上回った。
　しかし，国語・算数・理科については，全ての領域で市の平均を下回っている。</t>
    <rPh sb="1" eb="3">
      <t>リョウイキ</t>
    </rPh>
    <rPh sb="3" eb="4">
      <t>ベツ</t>
    </rPh>
    <rPh sb="5" eb="6">
      <t>ミ</t>
    </rPh>
    <rPh sb="9" eb="11">
      <t>シャカイ</t>
    </rPh>
    <rPh sb="13" eb="15">
      <t>コクド</t>
    </rPh>
    <rPh sb="16" eb="18">
      <t>シゼン</t>
    </rPh>
    <rPh sb="18" eb="20">
      <t>カンキョウ</t>
    </rPh>
    <rPh sb="23" eb="25">
      <t>ヨウス</t>
    </rPh>
    <rPh sb="36" eb="38">
      <t>コウギョウ</t>
    </rPh>
    <rPh sb="38" eb="40">
      <t>セイサン</t>
    </rPh>
    <rPh sb="50" eb="51">
      <t>シ</t>
    </rPh>
    <rPh sb="52" eb="54">
      <t>ヘイキン</t>
    </rPh>
    <rPh sb="54" eb="56">
      <t>セイトウ</t>
    </rPh>
    <rPh sb="56" eb="57">
      <t>リツ</t>
    </rPh>
    <rPh sb="58" eb="60">
      <t>ウワマワ</t>
    </rPh>
    <rPh sb="69" eb="71">
      <t>コクゴ</t>
    </rPh>
    <rPh sb="72" eb="74">
      <t>サンスウ</t>
    </rPh>
    <rPh sb="75" eb="77">
      <t>リカ</t>
    </rPh>
    <rPh sb="83" eb="84">
      <t>スベ</t>
    </rPh>
    <rPh sb="86" eb="88">
      <t>リョウイキ</t>
    </rPh>
    <rPh sb="89" eb="90">
      <t>シ</t>
    </rPh>
    <rPh sb="91" eb="93">
      <t>ヘイキン</t>
    </rPh>
    <rPh sb="94" eb="96">
      <t>シタマワ</t>
    </rPh>
    <phoneticPr fontId="4"/>
  </si>
  <si>
    <t>　「自分から進んで学習に取り組んでいる」と回答した本校児童の割合は，１年生が81.3%，２年生が71.9%，３年生が76.3%，４年生が74.2%，５年生が78.9%，６年生が73.0%で，全学年で市の平均を下回っている。特に，３～６年生で「自分で計画を立てて，家庭学習に取り組んでいる」と回答した児童の割合は，市の平均を大きく下回っている。</t>
    <rPh sb="2" eb="4">
      <t>ジブン</t>
    </rPh>
    <rPh sb="6" eb="7">
      <t>スス</t>
    </rPh>
    <rPh sb="9" eb="11">
      <t>ガクシュウ</t>
    </rPh>
    <rPh sb="12" eb="13">
      <t>ト</t>
    </rPh>
    <rPh sb="14" eb="15">
      <t>ク</t>
    </rPh>
    <rPh sb="21" eb="23">
      <t>カイトウ</t>
    </rPh>
    <rPh sb="25" eb="27">
      <t>ホンコウ</t>
    </rPh>
    <rPh sb="27" eb="29">
      <t>ジドウ</t>
    </rPh>
    <rPh sb="30" eb="32">
      <t>ワリアイ</t>
    </rPh>
    <rPh sb="35" eb="37">
      <t>ネンセイ</t>
    </rPh>
    <rPh sb="95" eb="96">
      <t>ゼン</t>
    </rPh>
    <rPh sb="96" eb="98">
      <t>ガクネン</t>
    </rPh>
    <rPh sb="99" eb="100">
      <t>シ</t>
    </rPh>
    <rPh sb="101" eb="103">
      <t>ヘイキン</t>
    </rPh>
    <rPh sb="104" eb="106">
      <t>シタマワ</t>
    </rPh>
    <rPh sb="111" eb="112">
      <t>トク</t>
    </rPh>
    <rPh sb="117" eb="119">
      <t>ネンセイ</t>
    </rPh>
    <rPh sb="121" eb="123">
      <t>ジブン</t>
    </rPh>
    <rPh sb="124" eb="126">
      <t>ケイカク</t>
    </rPh>
    <rPh sb="127" eb="128">
      <t>タ</t>
    </rPh>
    <rPh sb="131" eb="133">
      <t>カテイ</t>
    </rPh>
    <rPh sb="133" eb="135">
      <t>ガクシュウ</t>
    </rPh>
    <rPh sb="136" eb="137">
      <t>ト</t>
    </rPh>
    <rPh sb="138" eb="139">
      <t>ク</t>
    </rPh>
    <rPh sb="145" eb="147">
      <t>カイトウ</t>
    </rPh>
    <rPh sb="149" eb="151">
      <t>ジドウ</t>
    </rPh>
    <rPh sb="152" eb="154">
      <t>ワリアイ</t>
    </rPh>
    <rPh sb="156" eb="157">
      <t>シ</t>
    </rPh>
    <rPh sb="158" eb="160">
      <t>ヘイキン</t>
    </rPh>
    <rPh sb="161" eb="162">
      <t>オオ</t>
    </rPh>
    <rPh sb="164" eb="166">
      <t>シタマワ</t>
    </rPh>
    <phoneticPr fontId="4"/>
  </si>
  <si>
    <t>　本校の重点目標である「児童の主体的な学び」を促すため，宿題だけではなく，自主学習を奨励している。
　また，コロナ禍により，授業中のグループ活動や活発な議論等が制限されることが多いので，一人一人が根拠を明らかにして考え，自分の意見を文章にまとめることができるように指導していく。</t>
    <rPh sb="28" eb="30">
      <t>シュクダイ</t>
    </rPh>
    <rPh sb="37" eb="39">
      <t>ジシュ</t>
    </rPh>
    <rPh sb="39" eb="41">
      <t>ガクシュウ</t>
    </rPh>
    <rPh sb="42" eb="44">
      <t>ショウレイ</t>
    </rPh>
    <rPh sb="57" eb="58">
      <t>カ</t>
    </rPh>
    <rPh sb="62" eb="65">
      <t>ジュギョウチュウ</t>
    </rPh>
    <rPh sb="70" eb="72">
      <t>カツドウ</t>
    </rPh>
    <rPh sb="73" eb="75">
      <t>カッパツ</t>
    </rPh>
    <rPh sb="76" eb="78">
      <t>ギロン</t>
    </rPh>
    <rPh sb="78" eb="79">
      <t>トウ</t>
    </rPh>
    <rPh sb="80" eb="82">
      <t>セイゲン</t>
    </rPh>
    <rPh sb="88" eb="89">
      <t>オオ</t>
    </rPh>
    <rPh sb="93" eb="95">
      <t>ヒトリ</t>
    </rPh>
    <rPh sb="95" eb="97">
      <t>ヒトリ</t>
    </rPh>
    <rPh sb="116" eb="118">
      <t>ブンショウ</t>
    </rPh>
    <phoneticPr fontId="4"/>
  </si>
  <si>
    <t>　基本方針として，「ノート指導の充実」「自ら学びに向かう児童を育成するための授業改善」「望ましい学習態度と習慣の定着」の３点について，根気よく取り組んでいく。「ノート指導の充実」により，自分の考えを整理し，学んだことを生かして課題に取り組む力を身に付けさせ，家庭での自主学習の充実にも繋げ，学力向上を目指す。「自ら学びに向かう児童を育成するための授業改善」については，児童が対話を通して考えを広げたり深めたりできるような授業展開を工夫する。「望ましい学習態度と習慣の定着」については，目標に向かって努力することの大切さに気付かせ，家庭でも自主的に学習に取り組めるように，学習意欲を全般的に高めていく。</t>
    <rPh sb="1" eb="3">
      <t>キホン</t>
    </rPh>
    <rPh sb="3" eb="5">
      <t>ホウシン</t>
    </rPh>
    <rPh sb="16" eb="18">
      <t>ジュウジツ</t>
    </rPh>
    <rPh sb="20" eb="21">
      <t>ミズカ</t>
    </rPh>
    <rPh sb="22" eb="23">
      <t>マナ</t>
    </rPh>
    <rPh sb="25" eb="26">
      <t>ム</t>
    </rPh>
    <rPh sb="28" eb="30">
      <t>ジドウ</t>
    </rPh>
    <rPh sb="31" eb="33">
      <t>イクセイ</t>
    </rPh>
    <rPh sb="38" eb="40">
      <t>ジュギョウ</t>
    </rPh>
    <rPh sb="40" eb="42">
      <t>カイゼン</t>
    </rPh>
    <rPh sb="44" eb="45">
      <t>ノゾ</t>
    </rPh>
    <rPh sb="48" eb="50">
      <t>ガクシュウ</t>
    </rPh>
    <rPh sb="50" eb="52">
      <t>タイド</t>
    </rPh>
    <rPh sb="53" eb="55">
      <t>シュウカン</t>
    </rPh>
    <rPh sb="56" eb="58">
      <t>テイチャク</t>
    </rPh>
    <rPh sb="61" eb="62">
      <t>テン</t>
    </rPh>
    <rPh sb="67" eb="69">
      <t>コンキ</t>
    </rPh>
    <rPh sb="71" eb="72">
      <t>ト</t>
    </rPh>
    <rPh sb="73" eb="74">
      <t>ク</t>
    </rPh>
    <rPh sb="83" eb="85">
      <t>シドウ</t>
    </rPh>
    <rPh sb="86" eb="88">
      <t>ジュウジツ</t>
    </rPh>
    <rPh sb="129" eb="131">
      <t>カテイ</t>
    </rPh>
    <rPh sb="133" eb="135">
      <t>ジシュ</t>
    </rPh>
    <rPh sb="135" eb="137">
      <t>ガクシュウ</t>
    </rPh>
    <rPh sb="138" eb="140">
      <t>ジュウジツ</t>
    </rPh>
    <rPh sb="142" eb="143">
      <t>ツナ</t>
    </rPh>
    <rPh sb="145" eb="147">
      <t>ガクリョク</t>
    </rPh>
    <rPh sb="147" eb="149">
      <t>コウジョウ</t>
    </rPh>
    <rPh sb="150" eb="152">
      <t>メザ</t>
    </rPh>
    <rPh sb="184" eb="186">
      <t>ジドウ</t>
    </rPh>
    <rPh sb="187" eb="189">
      <t>タイワ</t>
    </rPh>
    <rPh sb="190" eb="191">
      <t>トオ</t>
    </rPh>
    <rPh sb="193" eb="194">
      <t>カンガ</t>
    </rPh>
    <rPh sb="196" eb="197">
      <t>ヒロ</t>
    </rPh>
    <rPh sb="200" eb="201">
      <t>フカ</t>
    </rPh>
    <rPh sb="210" eb="212">
      <t>ジュギョウ</t>
    </rPh>
    <rPh sb="212" eb="214">
      <t>テンカイ</t>
    </rPh>
    <rPh sb="215" eb="217">
      <t>クフウ</t>
    </rPh>
    <rPh sb="242" eb="244">
      <t>モクヒョウ</t>
    </rPh>
    <rPh sb="245" eb="246">
      <t>ム</t>
    </rPh>
    <rPh sb="249" eb="251">
      <t>ドリョク</t>
    </rPh>
    <rPh sb="256" eb="258">
      <t>タイセツ</t>
    </rPh>
    <rPh sb="260" eb="262">
      <t>キヅ</t>
    </rPh>
    <rPh sb="265" eb="267">
      <t>カテイ</t>
    </rPh>
    <rPh sb="269" eb="272">
      <t>ジシュテキ</t>
    </rPh>
    <rPh sb="273" eb="275">
      <t>ガクシュウ</t>
    </rPh>
    <rPh sb="276" eb="277">
      <t>ト</t>
    </rPh>
    <rPh sb="278" eb="279">
      <t>ク</t>
    </rPh>
    <rPh sb="285" eb="287">
      <t>ガクシュウ</t>
    </rPh>
    <rPh sb="287" eb="289">
      <t>イヨク</t>
    </rPh>
    <rPh sb="290" eb="292">
      <t>ゼンパン</t>
    </rPh>
    <rPh sb="292" eb="293">
      <t>テキ</t>
    </rPh>
    <rPh sb="294" eb="295">
      <t>タカ</t>
    </rPh>
    <phoneticPr fontId="4"/>
  </si>
  <si>
    <t>・調べ学習の時間を通して，著作権についての意識を高める。
・情報を提供する側と受け取る側と，それぞれの立場で考えるなどの体験的な活動を通して，課題意識をもったり，判断力を身に付けたりできるようにする。
・情報モラルを守らないとどのような問題が起きるのか，実際の例を用いて話し合う活動を取り入れる。</t>
    <rPh sb="1" eb="2">
      <t>シラ</t>
    </rPh>
    <rPh sb="3" eb="5">
      <t>ガクシュウ</t>
    </rPh>
    <rPh sb="6" eb="8">
      <t>ジカン</t>
    </rPh>
    <rPh sb="9" eb="10">
      <t>トオ</t>
    </rPh>
    <rPh sb="13" eb="16">
      <t>チョサクケン</t>
    </rPh>
    <rPh sb="21" eb="23">
      <t>イシキ</t>
    </rPh>
    <rPh sb="24" eb="25">
      <t>タカ</t>
    </rPh>
    <phoneticPr fontId="2"/>
  </si>
  <si>
    <t>・図などを利用して，知識の定着を図る。
・「国民の権利及び義務」については，「権利」と「義務」という用語の意味を捉えた上で，日常生活に関わる具体例を挙げて説明し，知識の定着を図る。
・国会の働きについては，法律を決めるまでのことについて疑似体験をしたり，図でまとめたりして理解を促す。
・天皇の地位については，憲法の文章で確認する。</t>
    <rPh sb="1" eb="2">
      <t>ズ</t>
    </rPh>
    <rPh sb="5" eb="7">
      <t>リヨウ</t>
    </rPh>
    <rPh sb="10" eb="12">
      <t>チシキ</t>
    </rPh>
    <rPh sb="13" eb="15">
      <t>テイチャク</t>
    </rPh>
    <rPh sb="16" eb="17">
      <t>ハカ</t>
    </rPh>
    <phoneticPr fontId="2"/>
  </si>
  <si>
    <t>・市平均正答率より，1.5ポイント上回っている。
〇日本の鉱産資源の輸入の資料の読み取りについての問題は，市の平均より6.5ポイント上回っている。
●専門的な語彙に関する知識は，市の平均よりやや下回っている。</t>
    <rPh sb="1" eb="2">
      <t>シ</t>
    </rPh>
    <rPh sb="2" eb="4">
      <t>ヘイキン</t>
    </rPh>
    <rPh sb="4" eb="6">
      <t>セイトウ</t>
    </rPh>
    <rPh sb="6" eb="7">
      <t>リツ</t>
    </rPh>
    <rPh sb="17" eb="19">
      <t>ウワマワ</t>
    </rPh>
    <rPh sb="27" eb="29">
      <t>ニホン</t>
    </rPh>
    <rPh sb="30" eb="32">
      <t>コウサン</t>
    </rPh>
    <rPh sb="32" eb="34">
      <t>シゲン</t>
    </rPh>
    <rPh sb="35" eb="37">
      <t>ユニュウ</t>
    </rPh>
    <rPh sb="38" eb="40">
      <t>シリョウ</t>
    </rPh>
    <rPh sb="41" eb="42">
      <t>ヨ</t>
    </rPh>
    <rPh sb="43" eb="44">
      <t>ト</t>
    </rPh>
    <rPh sb="50" eb="52">
      <t>モンダイ</t>
    </rPh>
    <rPh sb="54" eb="55">
      <t>シ</t>
    </rPh>
    <rPh sb="56" eb="58">
      <t>ヘイキン</t>
    </rPh>
    <rPh sb="67" eb="69">
      <t>ウワマワ</t>
    </rPh>
    <rPh sb="76" eb="79">
      <t>センモンテキ</t>
    </rPh>
    <rPh sb="80" eb="82">
      <t>ゴイ</t>
    </rPh>
    <rPh sb="83" eb="84">
      <t>カン</t>
    </rPh>
    <rPh sb="86" eb="88">
      <t>チシキ</t>
    </rPh>
    <rPh sb="90" eb="91">
      <t>シ</t>
    </rPh>
    <rPh sb="92" eb="94">
      <t>ヘイキン</t>
    </rPh>
    <rPh sb="98" eb="100">
      <t>シタマワ</t>
    </rPh>
    <phoneticPr fontId="2"/>
  </si>
  <si>
    <t xml:space="preserve">・市平均正答率より，2.6ポイント下回っている。
○資料に着目して，コンビニエンスストアのポイントカードの利点を考え，表現する問題の正答率は，市の平均とほぼ同じであった。
●インターネットを利用するときの注意点についての問題の正答率は，市の平均より4.8ポイント下回った。
</t>
    <rPh sb="1" eb="2">
      <t>シ</t>
    </rPh>
    <rPh sb="2" eb="4">
      <t>ヘイキン</t>
    </rPh>
    <rPh sb="4" eb="6">
      <t>セイトウ</t>
    </rPh>
    <rPh sb="6" eb="7">
      <t>リツ</t>
    </rPh>
    <rPh sb="17" eb="19">
      <t>シタマワ</t>
    </rPh>
    <rPh sb="64" eb="66">
      <t>モンダイ</t>
    </rPh>
    <rPh sb="72" eb="73">
      <t>シ</t>
    </rPh>
    <rPh sb="74" eb="76">
      <t>ヘイキン</t>
    </rPh>
    <rPh sb="79" eb="80">
      <t>オナ</t>
    </rPh>
    <rPh sb="121" eb="123">
      <t>ヘイキン</t>
    </rPh>
    <phoneticPr fontId="2"/>
  </si>
  <si>
    <t xml:space="preserve">平均正答率は，市より3.1ポイント下回っている。
○内角の和を理解し外角を求める問題や，三角柱の展開図を組み立てたときの重なる頂点を理解する問題の正答率は，ほぼ市と同じかやや上回った。
●高さが図形の外にある平行四辺形の面積を求める問題の正答率は54.5％で，市より14.1ポイント下回った。
●直方体を組み合わせた形の体積を求める問題の正答率は73.9％で，市より7.5ポイント下回った。
</t>
    <phoneticPr fontId="2"/>
  </si>
  <si>
    <t xml:space="preserve">平均正答率は，市平均と同程度である。
○表から面積と人数の割合を求め，こみ具合を考察する記述問題についての正答率は80.7％で，市平均正答率より7.4ポイント上回った。
●分速を秒速や時速に直す問題の正答率は50.0％で，市より6.9ポイント下回った。
</t>
    <rPh sb="8" eb="10">
      <t>ヘイキン</t>
    </rPh>
    <rPh sb="11" eb="14">
      <t>ドウテイド</t>
    </rPh>
    <phoneticPr fontId="2"/>
  </si>
  <si>
    <t xml:space="preserve">平均正答率は，市より2.5ポイント下回っている。
○平均・データの見方の問題の正答率は86.4％で，市よりやや上回った。
●円グラフから割合を読み取り，基準値から比較量を求める問題の正答率は35.9％で，市より4.3ポイント下回った。
●代表値を用いて，記録が高いのかどうか説明する問題での正答率は，26.1ポイントで市より3.7ポイント下回った。
</t>
    <phoneticPr fontId="2"/>
  </si>
  <si>
    <t>・平均正答率は，市平均より5.5ポイント下回っている。
●計画的に話し合いを進めていく中で，考えを広げるための司会者の工夫を捉える問題は，市より5.4ポイント下回った。さらに，互いの立場や意図を明確にしながら話し合うための司会者のはたらきを捉える問題の正答率は，9.5ポイント下回った。</t>
    <rPh sb="9" eb="11">
      <t>ヘイキン</t>
    </rPh>
    <rPh sb="20" eb="21">
      <t>シタ</t>
    </rPh>
    <rPh sb="30" eb="33">
      <t>ケイカクテキ</t>
    </rPh>
    <rPh sb="34" eb="35">
      <t>ハナ</t>
    </rPh>
    <rPh sb="36" eb="37">
      <t>ア</t>
    </rPh>
    <rPh sb="39" eb="40">
      <t>スス</t>
    </rPh>
    <rPh sb="44" eb="45">
      <t>ナカ</t>
    </rPh>
    <rPh sb="47" eb="48">
      <t>カンガ</t>
    </rPh>
    <rPh sb="50" eb="51">
      <t>ヒロ</t>
    </rPh>
    <rPh sb="56" eb="59">
      <t>シカイシャ</t>
    </rPh>
    <rPh sb="60" eb="62">
      <t>クフウ</t>
    </rPh>
    <rPh sb="63" eb="64">
      <t>トラ</t>
    </rPh>
    <rPh sb="66" eb="68">
      <t>モンダイ</t>
    </rPh>
    <rPh sb="70" eb="71">
      <t>シ</t>
    </rPh>
    <rPh sb="80" eb="82">
      <t>シタマワ</t>
    </rPh>
    <rPh sb="89" eb="90">
      <t>タガ</t>
    </rPh>
    <rPh sb="92" eb="94">
      <t>タチバ</t>
    </rPh>
    <rPh sb="95" eb="97">
      <t>イト</t>
    </rPh>
    <rPh sb="98" eb="100">
      <t>メイカク</t>
    </rPh>
    <rPh sb="105" eb="106">
      <t>ハナ</t>
    </rPh>
    <rPh sb="107" eb="108">
      <t>ア</t>
    </rPh>
    <rPh sb="112" eb="114">
      <t>シカイ</t>
    </rPh>
    <rPh sb="114" eb="115">
      <t>シャ</t>
    </rPh>
    <rPh sb="121" eb="122">
      <t>トラ</t>
    </rPh>
    <rPh sb="124" eb="126">
      <t>モンダイ</t>
    </rPh>
    <rPh sb="127" eb="129">
      <t>セイトウ</t>
    </rPh>
    <rPh sb="129" eb="130">
      <t>リツ</t>
    </rPh>
    <rPh sb="139" eb="141">
      <t>シタマワ</t>
    </rPh>
    <phoneticPr fontId="4"/>
  </si>
  <si>
    <t xml:space="preserve">平均正答率は，市平均を2.6ポイント下回っている。
●指定された長さでや段落の構成などの条件に従って文章を構成する問題は市の正答率より1～5ポイント下回った。
</t>
    <rPh sb="0" eb="5">
      <t>ヘイキンセイトウリツ</t>
    </rPh>
    <rPh sb="7" eb="8">
      <t>シ</t>
    </rPh>
    <rPh sb="8" eb="10">
      <t>ヘイキン</t>
    </rPh>
    <rPh sb="18" eb="20">
      <t>シタマワ</t>
    </rPh>
    <rPh sb="28" eb="30">
      <t>シテイ</t>
    </rPh>
    <rPh sb="33" eb="34">
      <t>ナガ</t>
    </rPh>
    <rPh sb="37" eb="39">
      <t>ダンラク</t>
    </rPh>
    <rPh sb="40" eb="42">
      <t>コウセイ</t>
    </rPh>
    <rPh sb="45" eb="47">
      <t>ジョウケン</t>
    </rPh>
    <rPh sb="48" eb="49">
      <t>シタガ</t>
    </rPh>
    <rPh sb="51" eb="53">
      <t>ブンショウ</t>
    </rPh>
    <rPh sb="54" eb="56">
      <t>コウセイ</t>
    </rPh>
    <rPh sb="58" eb="60">
      <t>モンダイ</t>
    </rPh>
    <rPh sb="61" eb="62">
      <t>シ</t>
    </rPh>
    <rPh sb="63" eb="65">
      <t>セイトウ</t>
    </rPh>
    <rPh sb="65" eb="66">
      <t>リツ</t>
    </rPh>
    <rPh sb="75" eb="77">
      <t>シタマワ</t>
    </rPh>
    <phoneticPr fontId="4"/>
  </si>
  <si>
    <t>・平均正答率は，市平均より5.3ポイント下回っている。
〇登場人物の行動について描写をもとに捉える問題は，市の正答率より2.2ポイント上回った。
●説明文の論の進め方を捉える問題や全体の構成を捉える問題は，市の正答率より8.9～12.5ポイント下回った。
●物語文を読んでまとめた感想を共有し，自分の考えを広げる問題では，市の正答率より8.5ポイント下回った。</t>
    <rPh sb="1" eb="3">
      <t>ヘイキン</t>
    </rPh>
    <rPh sb="3" eb="5">
      <t>セイトウ</t>
    </rPh>
    <rPh sb="5" eb="6">
      <t>リツ</t>
    </rPh>
    <rPh sb="8" eb="9">
      <t>シ</t>
    </rPh>
    <rPh sb="9" eb="11">
      <t>ヘイキン</t>
    </rPh>
    <rPh sb="20" eb="22">
      <t>シタマワ</t>
    </rPh>
    <rPh sb="30" eb="32">
      <t>トウジョウ</t>
    </rPh>
    <rPh sb="32" eb="34">
      <t>ジンブツ</t>
    </rPh>
    <rPh sb="35" eb="37">
      <t>コウドウ</t>
    </rPh>
    <rPh sb="41" eb="43">
      <t>ビョウシャ</t>
    </rPh>
    <rPh sb="47" eb="48">
      <t>トラ</t>
    </rPh>
    <rPh sb="50" eb="52">
      <t>モンダイ</t>
    </rPh>
    <rPh sb="54" eb="55">
      <t>シ</t>
    </rPh>
    <rPh sb="56" eb="58">
      <t>セイトウ</t>
    </rPh>
    <rPh sb="58" eb="59">
      <t>リツ</t>
    </rPh>
    <rPh sb="68" eb="70">
      <t>ウワマワ</t>
    </rPh>
    <rPh sb="75" eb="78">
      <t>セツメイブン</t>
    </rPh>
    <rPh sb="79" eb="80">
      <t>ロン</t>
    </rPh>
    <rPh sb="81" eb="82">
      <t>スス</t>
    </rPh>
    <rPh sb="83" eb="84">
      <t>カタ</t>
    </rPh>
    <rPh sb="85" eb="86">
      <t>トラ</t>
    </rPh>
    <rPh sb="88" eb="90">
      <t>モンダイ</t>
    </rPh>
    <rPh sb="91" eb="93">
      <t>ゼンタイ</t>
    </rPh>
    <rPh sb="94" eb="96">
      <t>コウセイ</t>
    </rPh>
    <rPh sb="97" eb="98">
      <t>トラ</t>
    </rPh>
    <rPh sb="100" eb="102">
      <t>モンダイ</t>
    </rPh>
    <rPh sb="104" eb="105">
      <t>シ</t>
    </rPh>
    <rPh sb="106" eb="108">
      <t>セイトウ</t>
    </rPh>
    <rPh sb="108" eb="109">
      <t>リツ</t>
    </rPh>
    <rPh sb="123" eb="125">
      <t>シタマワ</t>
    </rPh>
    <rPh sb="130" eb="133">
      <t>モノガタリブン</t>
    </rPh>
    <rPh sb="134" eb="135">
      <t>ヨ</t>
    </rPh>
    <rPh sb="141" eb="143">
      <t>カンソウ</t>
    </rPh>
    <rPh sb="144" eb="146">
      <t>キョウユウ</t>
    </rPh>
    <rPh sb="148" eb="150">
      <t>ジブン</t>
    </rPh>
    <rPh sb="151" eb="152">
      <t>カンガ</t>
    </rPh>
    <rPh sb="154" eb="155">
      <t>ヒロ</t>
    </rPh>
    <rPh sb="157" eb="159">
      <t>モンダイ</t>
    </rPh>
    <rPh sb="162" eb="163">
      <t>シ</t>
    </rPh>
    <rPh sb="164" eb="166">
      <t>セイトウ</t>
    </rPh>
    <rPh sb="166" eb="167">
      <t>リツ</t>
    </rPh>
    <rPh sb="176" eb="178">
      <t>シタマワ</t>
    </rPh>
    <phoneticPr fontId="4"/>
  </si>
  <si>
    <t xml:space="preserve">・平均正答率は，市平均より2.6ポイント下回っている。
●情報と情報との関係について理解し，文章の情報を整理する問題の正答率は73.9％で，市より1.3ポイント下回った。
●情報と情報との関係について理解し，目的に応じて文章を書く問題の正答率は22.7％で，市より3.8ポイント下回った。
</t>
    <rPh sb="1" eb="3">
      <t>ヘイキン</t>
    </rPh>
    <rPh sb="3" eb="5">
      <t>セイトウ</t>
    </rPh>
    <rPh sb="5" eb="6">
      <t>リツ</t>
    </rPh>
    <rPh sb="8" eb="9">
      <t>シ</t>
    </rPh>
    <rPh sb="9" eb="11">
      <t>ヘイキン</t>
    </rPh>
    <rPh sb="20" eb="21">
      <t>シタ</t>
    </rPh>
    <rPh sb="30" eb="32">
      <t>ジョウホウ</t>
    </rPh>
    <rPh sb="33" eb="35">
      <t>ジョウホウ</t>
    </rPh>
    <rPh sb="37" eb="39">
      <t>カンケイ</t>
    </rPh>
    <rPh sb="43" eb="45">
      <t>リカイ</t>
    </rPh>
    <rPh sb="47" eb="49">
      <t>ブンショウ</t>
    </rPh>
    <rPh sb="50" eb="52">
      <t>ジョウホウ</t>
    </rPh>
    <rPh sb="53" eb="55">
      <t>セイリ</t>
    </rPh>
    <rPh sb="57" eb="59">
      <t>モンダイ</t>
    </rPh>
    <rPh sb="60" eb="62">
      <t>セイトウ</t>
    </rPh>
    <rPh sb="62" eb="63">
      <t>リツ</t>
    </rPh>
    <rPh sb="71" eb="72">
      <t>シ</t>
    </rPh>
    <rPh sb="105" eb="107">
      <t>モクテキ</t>
    </rPh>
    <rPh sb="108" eb="109">
      <t>オウ</t>
    </rPh>
    <rPh sb="111" eb="113">
      <t>ブンショウ</t>
    </rPh>
    <rPh sb="114" eb="115">
      <t>カ</t>
    </rPh>
    <rPh sb="116" eb="118">
      <t>モンダイ</t>
    </rPh>
    <rPh sb="119" eb="121">
      <t>セイトウ</t>
    </rPh>
    <rPh sb="121" eb="122">
      <t>リツ</t>
    </rPh>
    <rPh sb="130" eb="131">
      <t>シ</t>
    </rPh>
    <rPh sb="140" eb="142">
      <t>シタマワ</t>
    </rPh>
    <phoneticPr fontId="4"/>
  </si>
  <si>
    <t>・平均正答率は，市平均より10.1ポイント下回っている。
●漢字の由来についての問題は，市の平均を大きく下回った。</t>
    <rPh sb="9" eb="11">
      <t>ヘイキン</t>
    </rPh>
    <rPh sb="21" eb="22">
      <t>シタ</t>
    </rPh>
    <rPh sb="31" eb="33">
      <t>カンジ</t>
    </rPh>
    <rPh sb="34" eb="36">
      <t>ユライ</t>
    </rPh>
    <rPh sb="41" eb="43">
      <t>モンダイ</t>
    </rPh>
    <rPh sb="45" eb="46">
      <t>シ</t>
    </rPh>
    <rPh sb="47" eb="49">
      <t>ヘイキン</t>
    </rPh>
    <rPh sb="53" eb="55">
      <t>シタマワ</t>
    </rPh>
    <phoneticPr fontId="4"/>
  </si>
  <si>
    <t xml:space="preserve">・国語科以外の他教科においても，話合いの機会では，テーマに沿った話合いをするための司会者の働きについて理解できるようにする。話合いの場では，自分の立場や意図を明確にして発言することの大切さを学ばせ，日常生活での経験を積み重ねながら継続的に指導する。
</t>
    <rPh sb="1" eb="3">
      <t>コクゴ</t>
    </rPh>
    <rPh sb="3" eb="4">
      <t>カ</t>
    </rPh>
    <rPh sb="4" eb="6">
      <t>イガイ</t>
    </rPh>
    <rPh sb="7" eb="10">
      <t>タキョウカ</t>
    </rPh>
    <rPh sb="16" eb="17">
      <t>ハナ</t>
    </rPh>
    <rPh sb="17" eb="18">
      <t>ア</t>
    </rPh>
    <rPh sb="20" eb="22">
      <t>キカイ</t>
    </rPh>
    <rPh sb="29" eb="30">
      <t>ソ</t>
    </rPh>
    <rPh sb="32" eb="33">
      <t>ハナ</t>
    </rPh>
    <rPh sb="33" eb="34">
      <t>ア</t>
    </rPh>
    <rPh sb="41" eb="44">
      <t>シカイシャ</t>
    </rPh>
    <rPh sb="45" eb="46">
      <t>ハタラ</t>
    </rPh>
    <rPh sb="51" eb="53">
      <t>リカイ</t>
    </rPh>
    <rPh sb="62" eb="63">
      <t>ハナシ</t>
    </rPh>
    <rPh sb="63" eb="64">
      <t>ア</t>
    </rPh>
    <rPh sb="66" eb="67">
      <t>バ</t>
    </rPh>
    <rPh sb="70" eb="72">
      <t>ジブン</t>
    </rPh>
    <rPh sb="73" eb="75">
      <t>タチバ</t>
    </rPh>
    <rPh sb="76" eb="78">
      <t>イト</t>
    </rPh>
    <rPh sb="79" eb="81">
      <t>メイカク</t>
    </rPh>
    <rPh sb="95" eb="96">
      <t>マナ</t>
    </rPh>
    <rPh sb="99" eb="101">
      <t>ニチジョウ</t>
    </rPh>
    <rPh sb="101" eb="103">
      <t>セイカツ</t>
    </rPh>
    <rPh sb="105" eb="107">
      <t>ケイケン</t>
    </rPh>
    <rPh sb="108" eb="109">
      <t>ツ</t>
    </rPh>
    <rPh sb="110" eb="111">
      <t>カサ</t>
    </rPh>
    <rPh sb="115" eb="118">
      <t>ケイゾクテキ</t>
    </rPh>
    <rPh sb="119" eb="121">
      <t>シドウ</t>
    </rPh>
    <phoneticPr fontId="4"/>
  </si>
  <si>
    <t xml:space="preserve">・説明文では，読み取りで使うキーワード（事実，考え，疑問，問いと答えなど）や，接続詞に注目して内容を読む指導をする。また，筆者の考えや伝えたいことは，どの段落に，どのように書かれているかを捉えた上で，段落構成を考える場を設ける。文章の特徴（対比，具体例や数値，問いかけなど）にも触れるようにする。
・物語文では，印象に残る言葉・文章・場面を見つけ，登場人物の思いを想像しながら読み進める授業を行う。また，発達段階に応じて，自分の好きな場面や登場人物について，根拠を明確にしながら友達に伝え合い，物語の世界に楽しく浸ったり，人物像について話し合ったりする活動を取り入れる。
</t>
    <rPh sb="114" eb="116">
      <t>ブンショウ</t>
    </rPh>
    <rPh sb="117" eb="119">
      <t>トクチョウ</t>
    </rPh>
    <rPh sb="120" eb="122">
      <t>タイヒ</t>
    </rPh>
    <rPh sb="123" eb="125">
      <t>グタイ</t>
    </rPh>
    <rPh sb="125" eb="126">
      <t>レイ</t>
    </rPh>
    <rPh sb="127" eb="129">
      <t>スウチ</t>
    </rPh>
    <rPh sb="130" eb="131">
      <t>ト</t>
    </rPh>
    <rPh sb="139" eb="140">
      <t>フ</t>
    </rPh>
    <rPh sb="150" eb="152">
      <t>モノガタリ</t>
    </rPh>
    <rPh sb="152" eb="153">
      <t>ブン</t>
    </rPh>
    <rPh sb="182" eb="184">
      <t>ソウゾウ</t>
    </rPh>
    <rPh sb="188" eb="189">
      <t>ヨ</t>
    </rPh>
    <rPh sb="190" eb="191">
      <t>スス</t>
    </rPh>
    <rPh sb="193" eb="195">
      <t>ジュギョウ</t>
    </rPh>
    <rPh sb="196" eb="197">
      <t>オコナ</t>
    </rPh>
    <rPh sb="202" eb="204">
      <t>ハッタツ</t>
    </rPh>
    <rPh sb="204" eb="206">
      <t>ダンカイ</t>
    </rPh>
    <rPh sb="207" eb="208">
      <t>オウ</t>
    </rPh>
    <rPh sb="211" eb="213">
      <t>ジブン</t>
    </rPh>
    <rPh sb="214" eb="215">
      <t>ス</t>
    </rPh>
    <rPh sb="217" eb="219">
      <t>バメン</t>
    </rPh>
    <rPh sb="220" eb="224">
      <t>トウジョウジンブツ</t>
    </rPh>
    <rPh sb="229" eb="231">
      <t>コンキョ</t>
    </rPh>
    <rPh sb="232" eb="234">
      <t>メイカク</t>
    </rPh>
    <rPh sb="239" eb="241">
      <t>トモダチ</t>
    </rPh>
    <rPh sb="242" eb="243">
      <t>ツタ</t>
    </rPh>
    <rPh sb="244" eb="245">
      <t>ア</t>
    </rPh>
    <rPh sb="247" eb="249">
      <t>モノガタリ</t>
    </rPh>
    <rPh sb="250" eb="252">
      <t>セカイ</t>
    </rPh>
    <rPh sb="253" eb="254">
      <t>タノ</t>
    </rPh>
    <rPh sb="256" eb="257">
      <t>ヒタ</t>
    </rPh>
    <rPh sb="261" eb="264">
      <t>ジンブツゾウ</t>
    </rPh>
    <rPh sb="268" eb="269">
      <t>ハナ</t>
    </rPh>
    <rPh sb="270" eb="271">
      <t>ア</t>
    </rPh>
    <rPh sb="276" eb="278">
      <t>カツドウ</t>
    </rPh>
    <rPh sb="279" eb="280">
      <t>ト</t>
    </rPh>
    <rPh sb="281" eb="282">
      <t>イ</t>
    </rPh>
    <phoneticPr fontId="4"/>
  </si>
  <si>
    <t xml:space="preserve">平均正答率は，市より6.4ポイント下回っており，昨年同様他の領域よりやや低い。
〇分数÷分数の文章問題にあった図を選ぶ問題，分数×分数，分数÷分数（約分あり）の計算について，市平均正答率より上回った。
●分数の通分についての問題の正答率は62.5％で，市より12.4ポイント下回った。
●分数の乗法の文章問題にあった式を選ぶ問題の正答率は55.7％で，市より15.8ポイント下回った。
</t>
    <phoneticPr fontId="2"/>
  </si>
  <si>
    <t>平均正答率は，市平均より3.8ポイント下回っている。
○電流のはたらきを問う問題では，３つの設問いずれの値も市と同程度の正答率となった。
○液体と固体を分けるろ過の正しい操作と間違った操作を見分ける問題の正答率は63.6％で市と同程度の正答率となった。
●ふりこの1往復する時間を求める問題の正答率は39.8％で，市よりも12.6ポイント下回った。
●ものを溶かす前と溶かした後の質量の保存を問う問題では，正答率が70.5％となり市を7.4ポイント下回った。
●空気中の気体の中で，ものを燃やす働きがないものを記述で答える問題では，正答率が78.4％となり，市よりも8ポイント下回った。</t>
    <rPh sb="0" eb="2">
      <t>ヘイキン</t>
    </rPh>
    <rPh sb="2" eb="4">
      <t>セイトウ</t>
    </rPh>
    <rPh sb="4" eb="5">
      <t>リツ</t>
    </rPh>
    <rPh sb="7" eb="8">
      <t>シ</t>
    </rPh>
    <rPh sb="8" eb="10">
      <t>ヘイキン</t>
    </rPh>
    <rPh sb="29" eb="31">
      <t>デンリュウ</t>
    </rPh>
    <rPh sb="37" eb="38">
      <t>ト</t>
    </rPh>
    <rPh sb="39" eb="41">
      <t>モンダイ</t>
    </rPh>
    <rPh sb="47" eb="49">
      <t>セツモン</t>
    </rPh>
    <rPh sb="53" eb="54">
      <t>アタイ</t>
    </rPh>
    <rPh sb="55" eb="56">
      <t>シ</t>
    </rPh>
    <rPh sb="57" eb="60">
      <t>ドウテイド</t>
    </rPh>
    <rPh sb="61" eb="63">
      <t>セイトウ</t>
    </rPh>
    <rPh sb="63" eb="64">
      <t>リツ</t>
    </rPh>
    <rPh sb="71" eb="73">
      <t>エキタイ</t>
    </rPh>
    <rPh sb="74" eb="76">
      <t>コタイ</t>
    </rPh>
    <rPh sb="77" eb="78">
      <t>ワ</t>
    </rPh>
    <rPh sb="81" eb="82">
      <t>カ</t>
    </rPh>
    <rPh sb="83" eb="84">
      <t>タダ</t>
    </rPh>
    <rPh sb="86" eb="88">
      <t>ソウサ</t>
    </rPh>
    <rPh sb="89" eb="91">
      <t>マチガ</t>
    </rPh>
    <rPh sb="93" eb="95">
      <t>ソウサ</t>
    </rPh>
    <rPh sb="96" eb="98">
      <t>ミワ</t>
    </rPh>
    <rPh sb="100" eb="102">
      <t>モンダイ</t>
    </rPh>
    <rPh sb="103" eb="105">
      <t>セイトウ</t>
    </rPh>
    <rPh sb="105" eb="106">
      <t>リツ</t>
    </rPh>
    <rPh sb="113" eb="114">
      <t>シ</t>
    </rPh>
    <rPh sb="115" eb="118">
      <t>ドウテイド</t>
    </rPh>
    <rPh sb="119" eb="121">
      <t>セイトウ</t>
    </rPh>
    <rPh sb="121" eb="122">
      <t>リツ</t>
    </rPh>
    <rPh sb="134" eb="136">
      <t>オウフク</t>
    </rPh>
    <rPh sb="138" eb="140">
      <t>ジカン</t>
    </rPh>
    <rPh sb="141" eb="142">
      <t>モト</t>
    </rPh>
    <rPh sb="144" eb="146">
      <t>モンダイ</t>
    </rPh>
    <rPh sb="147" eb="149">
      <t>セイトウ</t>
    </rPh>
    <rPh sb="149" eb="150">
      <t>リツ</t>
    </rPh>
    <rPh sb="158" eb="159">
      <t>シ</t>
    </rPh>
    <rPh sb="170" eb="172">
      <t>シタマワ</t>
    </rPh>
    <rPh sb="180" eb="181">
      <t>ト</t>
    </rPh>
    <rPh sb="183" eb="184">
      <t>マエ</t>
    </rPh>
    <rPh sb="185" eb="186">
      <t>ト</t>
    </rPh>
    <rPh sb="189" eb="190">
      <t>アト</t>
    </rPh>
    <rPh sb="191" eb="193">
      <t>シツリョウ</t>
    </rPh>
    <rPh sb="194" eb="196">
      <t>ホゾン</t>
    </rPh>
    <rPh sb="197" eb="198">
      <t>ト</t>
    </rPh>
    <rPh sb="199" eb="201">
      <t>モンダイ</t>
    </rPh>
    <rPh sb="204" eb="206">
      <t>セイトウ</t>
    </rPh>
    <rPh sb="206" eb="207">
      <t>リツ</t>
    </rPh>
    <rPh sb="216" eb="217">
      <t>シ</t>
    </rPh>
    <rPh sb="225" eb="227">
      <t>シタマワ</t>
    </rPh>
    <rPh sb="232" eb="235">
      <t>クウキチュウ</t>
    </rPh>
    <rPh sb="236" eb="238">
      <t>キタイ</t>
    </rPh>
    <rPh sb="239" eb="240">
      <t>ナカ</t>
    </rPh>
    <rPh sb="245" eb="246">
      <t>モ</t>
    </rPh>
    <rPh sb="248" eb="249">
      <t>ハタラ</t>
    </rPh>
    <rPh sb="256" eb="258">
      <t>キジュツ</t>
    </rPh>
    <rPh sb="259" eb="260">
      <t>コタ</t>
    </rPh>
    <rPh sb="262" eb="264">
      <t>モンダイ</t>
    </rPh>
    <rPh sb="267" eb="269">
      <t>セイトウ</t>
    </rPh>
    <rPh sb="269" eb="270">
      <t>リツ</t>
    </rPh>
    <rPh sb="280" eb="281">
      <t>シ</t>
    </rPh>
    <rPh sb="289" eb="291">
      <t>シタマワ</t>
    </rPh>
    <phoneticPr fontId="2"/>
  </si>
  <si>
    <t>平均正答率は，市平均より3.4ポイント下回っている。
○呼気に含まれる二酸化炭素によって石灰水が白く濁ることを確かめる実験を考える問題では，正答率が85.2％となり市よりも2.2ポイント上回った。
○植物の葉ででんぷんを作る働きと日光の関係を調べる実験を行う理由を考える問題では，正答率が78.4％となり市よりも5.5ポイント上回った。
○月に見立てたボールと光源の位置関係の変化による見え方の違いを問う問題では，正答率が76.1％となり，市を11.1ポイント上回った。
●空気中と吐き出した呼気に含まれる成分の変化を問う問題では，正答率が59.1％となり市の平均を8.9ポイント下回った。
●地球から月の見え方を人とボールに置き換えた実験では，正答率が68.2％となり市の値を13.1ポイント下回った。</t>
    <rPh sb="0" eb="2">
      <t>ヘイキン</t>
    </rPh>
    <rPh sb="2" eb="4">
      <t>セイトウ</t>
    </rPh>
    <rPh sb="4" eb="5">
      <t>リツ</t>
    </rPh>
    <rPh sb="7" eb="8">
      <t>シ</t>
    </rPh>
    <rPh sb="19" eb="21">
      <t>シタマワ</t>
    </rPh>
    <rPh sb="29" eb="31">
      <t>コキ</t>
    </rPh>
    <rPh sb="32" eb="33">
      <t>フク</t>
    </rPh>
    <rPh sb="36" eb="39">
      <t>ニサンカ</t>
    </rPh>
    <rPh sb="39" eb="41">
      <t>タンソ</t>
    </rPh>
    <rPh sb="45" eb="48">
      <t>セッカイスイ</t>
    </rPh>
    <rPh sb="49" eb="50">
      <t>シロ</t>
    </rPh>
    <rPh sb="51" eb="52">
      <t>ニゴ</t>
    </rPh>
    <rPh sb="56" eb="57">
      <t>タシ</t>
    </rPh>
    <rPh sb="60" eb="62">
      <t>ジッケン</t>
    </rPh>
    <rPh sb="63" eb="64">
      <t>カンガ</t>
    </rPh>
    <rPh sb="66" eb="68">
      <t>モンダイ</t>
    </rPh>
    <rPh sb="71" eb="73">
      <t>セイトウ</t>
    </rPh>
    <rPh sb="73" eb="74">
      <t>リツ</t>
    </rPh>
    <rPh sb="83" eb="84">
      <t>シ</t>
    </rPh>
    <rPh sb="94" eb="96">
      <t>ウワマワ</t>
    </rPh>
    <rPh sb="101" eb="103">
      <t>ショクブツ</t>
    </rPh>
    <rPh sb="104" eb="105">
      <t>ハ</t>
    </rPh>
    <rPh sb="111" eb="112">
      <t>ツク</t>
    </rPh>
    <rPh sb="113" eb="114">
      <t>ハタラ</t>
    </rPh>
    <rPh sb="116" eb="118">
      <t>ニッコウ</t>
    </rPh>
    <rPh sb="119" eb="121">
      <t>カンケイ</t>
    </rPh>
    <rPh sb="122" eb="123">
      <t>シラ</t>
    </rPh>
    <rPh sb="125" eb="127">
      <t>ジッケン</t>
    </rPh>
    <rPh sb="128" eb="129">
      <t>オコナ</t>
    </rPh>
    <rPh sb="130" eb="132">
      <t>リユウ</t>
    </rPh>
    <rPh sb="133" eb="134">
      <t>カンガ</t>
    </rPh>
    <rPh sb="136" eb="138">
      <t>モンダイ</t>
    </rPh>
    <rPh sb="141" eb="143">
      <t>セイトウ</t>
    </rPh>
    <rPh sb="143" eb="144">
      <t>リツ</t>
    </rPh>
    <rPh sb="153" eb="154">
      <t>シ</t>
    </rPh>
    <rPh sb="164" eb="166">
      <t>ウワマワ</t>
    </rPh>
    <rPh sb="171" eb="172">
      <t>ツキ</t>
    </rPh>
    <rPh sb="173" eb="175">
      <t>ミタ</t>
    </rPh>
    <rPh sb="181" eb="183">
      <t>コウゲン</t>
    </rPh>
    <rPh sb="184" eb="186">
      <t>イチ</t>
    </rPh>
    <rPh sb="186" eb="188">
      <t>カンケイ</t>
    </rPh>
    <rPh sb="189" eb="191">
      <t>ヘンカ</t>
    </rPh>
    <rPh sb="194" eb="195">
      <t>ミ</t>
    </rPh>
    <rPh sb="196" eb="197">
      <t>カタ</t>
    </rPh>
    <rPh sb="198" eb="199">
      <t>チガ</t>
    </rPh>
    <rPh sb="201" eb="202">
      <t>ト</t>
    </rPh>
    <rPh sb="203" eb="205">
      <t>モンダイ</t>
    </rPh>
    <rPh sb="208" eb="210">
      <t>セイトウ</t>
    </rPh>
    <rPh sb="210" eb="211">
      <t>リツ</t>
    </rPh>
    <rPh sb="221" eb="222">
      <t>シ</t>
    </rPh>
    <rPh sb="231" eb="233">
      <t>ウワマワ</t>
    </rPh>
    <rPh sb="238" eb="241">
      <t>クウキチュウ</t>
    </rPh>
    <rPh sb="242" eb="243">
      <t>ハ</t>
    </rPh>
    <rPh sb="244" eb="245">
      <t>ダ</t>
    </rPh>
    <rPh sb="247" eb="249">
      <t>コキ</t>
    </rPh>
    <rPh sb="250" eb="251">
      <t>フク</t>
    </rPh>
    <rPh sb="254" eb="256">
      <t>セイブン</t>
    </rPh>
    <rPh sb="257" eb="259">
      <t>ヘンカ</t>
    </rPh>
    <rPh sb="260" eb="261">
      <t>ト</t>
    </rPh>
    <rPh sb="262" eb="264">
      <t>モンダイ</t>
    </rPh>
    <rPh sb="267" eb="269">
      <t>セイトウ</t>
    </rPh>
    <rPh sb="269" eb="270">
      <t>リツ</t>
    </rPh>
    <rPh sb="279" eb="280">
      <t>シ</t>
    </rPh>
    <rPh sb="281" eb="283">
      <t>ヘイキン</t>
    </rPh>
    <rPh sb="291" eb="293">
      <t>シタマワ</t>
    </rPh>
    <rPh sb="298" eb="300">
      <t>チキュウ</t>
    </rPh>
    <rPh sb="302" eb="303">
      <t>ツキ</t>
    </rPh>
    <rPh sb="304" eb="305">
      <t>ミ</t>
    </rPh>
    <rPh sb="306" eb="307">
      <t>カタ</t>
    </rPh>
    <rPh sb="308" eb="309">
      <t>ヒト</t>
    </rPh>
    <rPh sb="314" eb="315">
      <t>オ</t>
    </rPh>
    <rPh sb="316" eb="317">
      <t>カ</t>
    </rPh>
    <rPh sb="319" eb="321">
      <t>ジッケン</t>
    </rPh>
    <rPh sb="324" eb="326">
      <t>セイトウ</t>
    </rPh>
    <rPh sb="326" eb="327">
      <t>リツ</t>
    </rPh>
    <rPh sb="336" eb="337">
      <t>シ</t>
    </rPh>
    <rPh sb="338" eb="339">
      <t>アタイ</t>
    </rPh>
    <rPh sb="348" eb="350">
      <t>シタマワ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</si>
</sst>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quot;(&quot;0.0&quot;％)&quot;"/>
  </numFmts>
  <fonts count="19"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5"/>
      <color indexed="18"/>
      <name val="HGS創英ﾌﾟﾚｾﾞﾝｽEB"/>
      <family val="1"/>
      <charset val="128"/>
    </font>
    <font>
      <sz val="6"/>
      <name val="ＭＳ Ｐゴシック"/>
      <family val="3"/>
      <charset val="128"/>
    </font>
    <font>
      <sz val="14"/>
      <color indexed="18"/>
      <name val="HGS創英ﾌﾟﾚｾﾞﾝｽEB"/>
      <family val="1"/>
      <charset val="128"/>
    </font>
    <font>
      <sz val="14"/>
      <name val="ＭＳ Ｐゴシック"/>
      <family val="3"/>
      <charset val="128"/>
    </font>
    <font>
      <b/>
      <sz val="12"/>
      <name val="ＭＳ Ｐゴシック"/>
      <family val="3"/>
      <charset val="128"/>
    </font>
    <font>
      <b/>
      <sz val="12"/>
      <name val="ＭＳ ゴシック"/>
      <family val="3"/>
      <charset val="128"/>
    </font>
    <font>
      <sz val="10"/>
      <color indexed="57"/>
      <name val="ＭＳ Ｐゴシック"/>
      <family val="3"/>
      <charset val="128"/>
    </font>
    <font>
      <sz val="9"/>
      <color indexed="57"/>
      <name val="ＭＳ Ｐゴシック"/>
      <family val="3"/>
      <charset val="128"/>
    </font>
    <font>
      <sz val="9"/>
      <name val="ＭＳ Ｐゴシック"/>
      <family val="3"/>
      <charset val="128"/>
    </font>
    <font>
      <sz val="10"/>
      <name val="Arial"/>
      <family val="2"/>
    </font>
    <font>
      <sz val="8"/>
      <name val="ＭＳ Ｐゴシック"/>
      <family val="3"/>
      <charset val="128"/>
    </font>
    <font>
      <sz val="10"/>
      <name val="ＭＳ Ｐゴシック"/>
      <family val="3"/>
      <charset val="128"/>
    </font>
    <font>
      <sz val="11"/>
      <name val="HG丸ｺﾞｼｯｸM-PRO"/>
      <family val="3"/>
      <charset val="128"/>
    </font>
    <font>
      <sz val="11"/>
      <color indexed="23"/>
      <name val="ＭＳ Ｐゴシック"/>
      <family val="3"/>
      <charset val="128"/>
    </font>
    <font>
      <sz val="6"/>
      <name val="游ゴシック"/>
      <family val="3"/>
      <charset val="128"/>
      <scheme val="minor"/>
    </font>
    <font>
      <sz val="10"/>
      <name val="ＭＳ ゴシック"/>
      <family val="3"/>
      <charset val="128"/>
    </font>
  </fonts>
  <fills count="2">
    <fill>
      <patternFill patternType="none"/>
    </fill>
    <fill>
      <patternFill patternType="gray125"/>
    </fill>
  </fills>
  <borders count="34">
    <border>
      <left/>
      <right/>
      <top/>
      <bottom/>
      <diagonal/>
    </border>
    <border>
      <left style="thin">
        <color indexed="57"/>
      </left>
      <right style="thin">
        <color indexed="57"/>
      </right>
      <top style="thin">
        <color indexed="57"/>
      </top>
      <bottom style="thin">
        <color indexed="57"/>
      </bottom>
      <diagonal/>
    </border>
    <border>
      <left style="thin">
        <color indexed="57"/>
      </left>
      <right style="hair">
        <color indexed="57"/>
      </right>
      <top style="thin">
        <color indexed="57"/>
      </top>
      <bottom/>
      <diagonal/>
    </border>
    <border>
      <left style="hair">
        <color indexed="57"/>
      </left>
      <right style="hair">
        <color indexed="57"/>
      </right>
      <top style="thin">
        <color indexed="57"/>
      </top>
      <bottom/>
      <diagonal/>
    </border>
    <border>
      <left style="hair">
        <color indexed="57"/>
      </left>
      <right style="thin">
        <color indexed="57"/>
      </right>
      <top style="thin">
        <color indexed="57"/>
      </top>
      <bottom/>
      <diagonal/>
    </border>
    <border>
      <left style="thin">
        <color indexed="57"/>
      </left>
      <right style="hair">
        <color indexed="57"/>
      </right>
      <top style="hair">
        <color indexed="57"/>
      </top>
      <bottom style="thin">
        <color indexed="57"/>
      </bottom>
      <diagonal/>
    </border>
    <border>
      <left style="hair">
        <color indexed="57"/>
      </left>
      <right style="hair">
        <color indexed="57"/>
      </right>
      <top style="hair">
        <color indexed="57"/>
      </top>
      <bottom style="thin">
        <color indexed="57"/>
      </bottom>
      <diagonal/>
    </border>
    <border>
      <left style="hair">
        <color indexed="57"/>
      </left>
      <right style="thin">
        <color indexed="57"/>
      </right>
      <top style="hair">
        <color indexed="57"/>
      </top>
      <bottom style="thin">
        <color indexed="57"/>
      </bottom>
      <diagonal/>
    </border>
    <border>
      <left style="thin">
        <color indexed="57"/>
      </left>
      <right style="thin">
        <color indexed="57"/>
      </right>
      <top style="thin">
        <color indexed="57"/>
      </top>
      <bottom style="hair">
        <color indexed="57"/>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hair">
        <color indexed="57"/>
      </right>
      <top style="thin">
        <color indexed="57"/>
      </top>
      <bottom style="hair">
        <color indexed="57"/>
      </bottom>
      <diagonal/>
    </border>
    <border>
      <left style="hair">
        <color indexed="57"/>
      </left>
      <right style="hair">
        <color indexed="57"/>
      </right>
      <top style="thin">
        <color indexed="57"/>
      </top>
      <bottom style="hair">
        <color indexed="57"/>
      </bottom>
      <diagonal/>
    </border>
    <border>
      <left style="hair">
        <color indexed="57"/>
      </left>
      <right style="thin">
        <color indexed="57"/>
      </right>
      <top style="thin">
        <color indexed="57"/>
      </top>
      <bottom style="hair">
        <color indexed="57"/>
      </bottom>
      <diagonal/>
    </border>
    <border>
      <left style="thin">
        <color indexed="57"/>
      </left>
      <right style="thin">
        <color indexed="57"/>
      </right>
      <top style="thin">
        <color indexed="57"/>
      </top>
      <bottom/>
      <diagonal/>
    </border>
    <border>
      <left style="thin">
        <color indexed="57"/>
      </left>
      <right style="thin">
        <color indexed="57"/>
      </right>
      <top style="hair">
        <color indexed="57"/>
      </top>
      <bottom style="hair">
        <color indexed="57"/>
      </bottom>
      <diagonal/>
    </border>
    <border>
      <left style="thin">
        <color indexed="57"/>
      </left>
      <right/>
      <top style="hair">
        <color indexed="57"/>
      </top>
      <bottom style="hair">
        <color indexed="57"/>
      </bottom>
      <diagonal/>
    </border>
    <border>
      <left/>
      <right/>
      <top style="hair">
        <color indexed="57"/>
      </top>
      <bottom style="hair">
        <color indexed="57"/>
      </bottom>
      <diagonal/>
    </border>
    <border>
      <left/>
      <right style="thin">
        <color indexed="57"/>
      </right>
      <top style="hair">
        <color indexed="57"/>
      </top>
      <bottom style="hair">
        <color indexed="57"/>
      </bottom>
      <diagonal/>
    </border>
    <border>
      <left style="thin">
        <color indexed="57"/>
      </left>
      <right style="hair">
        <color indexed="57"/>
      </right>
      <top style="hair">
        <color indexed="57"/>
      </top>
      <bottom style="hair">
        <color indexed="57"/>
      </bottom>
      <diagonal/>
    </border>
    <border>
      <left style="hair">
        <color indexed="57"/>
      </left>
      <right style="hair">
        <color indexed="57"/>
      </right>
      <top style="hair">
        <color indexed="57"/>
      </top>
      <bottom style="hair">
        <color indexed="57"/>
      </bottom>
      <diagonal/>
    </border>
    <border>
      <left style="hair">
        <color indexed="57"/>
      </left>
      <right style="thin">
        <color indexed="57"/>
      </right>
      <top style="hair">
        <color indexed="57"/>
      </top>
      <bottom style="hair">
        <color indexed="57"/>
      </bottom>
      <diagonal/>
    </border>
    <border>
      <left style="thin">
        <color indexed="57"/>
      </left>
      <right style="thin">
        <color indexed="57"/>
      </right>
      <top/>
      <bottom/>
      <diagonal/>
    </border>
    <border>
      <left style="thin">
        <color indexed="57"/>
      </left>
      <right style="thin">
        <color indexed="57"/>
      </right>
      <top style="hair">
        <color indexed="57"/>
      </top>
      <bottom style="thin">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bottom style="thin">
        <color indexed="57"/>
      </bottom>
      <diagonal/>
    </border>
    <border>
      <left style="thin">
        <color rgb="FF339966"/>
      </left>
      <right/>
      <top style="thin">
        <color rgb="FF339966"/>
      </top>
      <bottom style="thin">
        <color rgb="FF339966"/>
      </bottom>
      <diagonal/>
    </border>
    <border>
      <left/>
      <right style="dashed">
        <color rgb="FF339966"/>
      </right>
      <top style="thin">
        <color rgb="FF339966"/>
      </top>
      <bottom style="thin">
        <color rgb="FF339966"/>
      </bottom>
      <diagonal/>
    </border>
    <border>
      <left style="dashed">
        <color rgb="FF339966"/>
      </left>
      <right/>
      <top style="thin">
        <color rgb="FF339966"/>
      </top>
      <bottom style="thin">
        <color rgb="FF339966"/>
      </bottom>
      <diagonal/>
    </border>
    <border>
      <left/>
      <right/>
      <top style="thin">
        <color rgb="FF339966"/>
      </top>
      <bottom style="thin">
        <color rgb="FF339966"/>
      </bottom>
      <diagonal/>
    </border>
    <border>
      <left/>
      <right style="thin">
        <color rgb="FF339966"/>
      </right>
      <top style="thin">
        <color rgb="FF339966"/>
      </top>
      <bottom style="thin">
        <color rgb="FF339966"/>
      </bottom>
      <diagonal/>
    </border>
  </borders>
  <cellStyleXfs count="2">
    <xf numFmtId="0" fontId="0" fillId="0" borderId="0">
      <alignment vertical="center"/>
    </xf>
    <xf numFmtId="0" fontId="1" fillId="0" borderId="0"/>
  </cellStyleXfs>
  <cellXfs count="96">
    <xf numFmtId="0" fontId="0" fillId="0" borderId="0" xfId="0">
      <alignment vertical="center"/>
    </xf>
    <xf numFmtId="0" fontId="1" fillId="0" borderId="0" xfId="1"/>
    <xf numFmtId="0" fontId="3" fillId="0" borderId="0" xfId="1" applyFont="1"/>
    <xf numFmtId="0" fontId="5" fillId="0" borderId="0" xfId="1" applyFont="1"/>
    <xf numFmtId="0" fontId="6" fillId="0" borderId="0" xfId="1" applyFont="1"/>
    <xf numFmtId="0" fontId="7" fillId="0" borderId="0" xfId="1" applyFont="1"/>
    <xf numFmtId="0" fontId="8" fillId="0" borderId="0" xfId="1" applyFont="1"/>
    <xf numFmtId="0" fontId="9" fillId="0" borderId="0" xfId="1" applyFont="1" applyAlignment="1">
      <alignment horizontal="right" vertical="center"/>
    </xf>
    <xf numFmtId="0" fontId="9" fillId="0" borderId="0" xfId="1" applyFont="1" applyBorder="1" applyAlignment="1">
      <alignment vertical="center"/>
    </xf>
    <xf numFmtId="0" fontId="9" fillId="0" borderId="0" xfId="1" applyFont="1" applyBorder="1" applyAlignment="1">
      <alignment horizontal="center" vertical="center"/>
    </xf>
    <xf numFmtId="0" fontId="1" fillId="0" borderId="0" xfId="1" applyBorder="1"/>
    <xf numFmtId="0" fontId="10" fillId="0" borderId="0" xfId="1" applyFont="1" applyBorder="1" applyAlignment="1">
      <alignment horizontal="center" vertical="center" shrinkToFit="1"/>
    </xf>
    <xf numFmtId="0" fontId="9" fillId="0" borderId="0" xfId="1" applyFont="1" applyBorder="1" applyAlignment="1">
      <alignment vertical="center" textRotation="255"/>
    </xf>
    <xf numFmtId="0" fontId="11" fillId="0" borderId="0" xfId="1" applyFont="1" applyBorder="1" applyAlignment="1">
      <alignment vertical="center" shrinkToFit="1"/>
    </xf>
    <xf numFmtId="176" fontId="12" fillId="0" borderId="0" xfId="1" applyNumberFormat="1" applyFont="1" applyBorder="1" applyAlignment="1">
      <alignment vertical="center"/>
    </xf>
    <xf numFmtId="0" fontId="13" fillId="0" borderId="0" xfId="1" applyFont="1" applyAlignment="1">
      <alignment wrapText="1"/>
    </xf>
    <xf numFmtId="176" fontId="1" fillId="0" borderId="0" xfId="1" applyNumberFormat="1"/>
    <xf numFmtId="0" fontId="14" fillId="0" borderId="0" xfId="1" applyFont="1" applyBorder="1"/>
    <xf numFmtId="176" fontId="14" fillId="0" borderId="0" xfId="1" applyNumberFormat="1" applyFont="1" applyBorder="1"/>
    <xf numFmtId="0" fontId="10" fillId="0" borderId="5" xfId="1" applyFont="1" applyBorder="1" applyAlignment="1">
      <alignment horizontal="center" vertical="center"/>
    </xf>
    <xf numFmtId="0" fontId="10" fillId="0" borderId="6" xfId="1" applyFont="1" applyBorder="1" applyAlignment="1">
      <alignment horizontal="center" vertical="center"/>
    </xf>
    <xf numFmtId="0" fontId="10" fillId="0" borderId="7" xfId="1" applyFont="1" applyBorder="1" applyAlignment="1">
      <alignment horizontal="center" vertical="center"/>
    </xf>
    <xf numFmtId="176" fontId="12" fillId="0" borderId="12" xfId="1" applyNumberFormat="1" applyFont="1" applyBorder="1" applyAlignment="1">
      <alignment vertical="center"/>
    </xf>
    <xf numFmtId="176" fontId="12" fillId="0" borderId="13" xfId="1" applyNumberFormat="1" applyFont="1" applyBorder="1" applyAlignment="1">
      <alignment vertical="center"/>
    </xf>
    <xf numFmtId="176" fontId="12" fillId="0" borderId="14" xfId="1" applyNumberFormat="1" applyFont="1" applyBorder="1" applyAlignment="1">
      <alignment vertical="center"/>
    </xf>
    <xf numFmtId="0" fontId="11" fillId="0" borderId="9" xfId="1" applyFont="1" applyBorder="1" applyAlignment="1">
      <alignment horizontal="left" vertical="center" shrinkToFit="1"/>
    </xf>
    <xf numFmtId="176" fontId="12" fillId="0" borderId="20" xfId="1" applyNumberFormat="1" applyFont="1" applyBorder="1" applyAlignment="1">
      <alignment vertical="center"/>
    </xf>
    <xf numFmtId="176" fontId="12" fillId="0" borderId="21" xfId="1" applyNumberFormat="1" applyFont="1" applyBorder="1" applyAlignment="1">
      <alignment vertical="center"/>
    </xf>
    <xf numFmtId="176" fontId="12" fillId="0" borderId="22" xfId="1" applyNumberFormat="1" applyFont="1" applyBorder="1" applyAlignment="1">
      <alignment vertical="center"/>
    </xf>
    <xf numFmtId="0" fontId="11" fillId="0" borderId="17" xfId="1" applyFont="1" applyBorder="1" applyAlignment="1">
      <alignment horizontal="left" vertical="center" shrinkToFit="1"/>
    </xf>
    <xf numFmtId="176" fontId="12" fillId="0" borderId="5" xfId="1" applyNumberFormat="1" applyFont="1" applyBorder="1" applyAlignment="1">
      <alignment vertical="center"/>
    </xf>
    <xf numFmtId="176" fontId="12" fillId="0" borderId="6" xfId="1" applyNumberFormat="1" applyFont="1" applyBorder="1" applyAlignment="1">
      <alignment vertical="center"/>
    </xf>
    <xf numFmtId="176" fontId="12" fillId="0" borderId="7" xfId="1" applyNumberFormat="1" applyFont="1" applyBorder="1" applyAlignment="1">
      <alignment vertical="center"/>
    </xf>
    <xf numFmtId="0" fontId="11" fillId="0" borderId="25" xfId="1" applyFont="1" applyBorder="1" applyAlignment="1">
      <alignment horizontal="left" vertical="center" shrinkToFit="1"/>
    </xf>
    <xf numFmtId="0" fontId="1" fillId="0" borderId="0" xfId="1" applyAlignment="1">
      <alignment horizontal="left"/>
    </xf>
    <xf numFmtId="0" fontId="14" fillId="0" borderId="0" xfId="1" applyFont="1" applyAlignment="1">
      <alignment horizontal="right"/>
    </xf>
    <xf numFmtId="0" fontId="11" fillId="0" borderId="0" xfId="1" applyFont="1" applyAlignment="1">
      <alignment horizontal="right"/>
    </xf>
    <xf numFmtId="0" fontId="1" fillId="0" borderId="0" xfId="1" applyAlignment="1">
      <alignment vertical="center"/>
    </xf>
    <xf numFmtId="0" fontId="15" fillId="0" borderId="0" xfId="1" applyFont="1" applyBorder="1" applyAlignment="1">
      <alignment shrinkToFit="1"/>
    </xf>
    <xf numFmtId="49" fontId="14" fillId="0" borderId="0" xfId="1" applyNumberFormat="1" applyFont="1" applyBorder="1" applyAlignment="1">
      <alignment vertical="top" wrapText="1"/>
    </xf>
    <xf numFmtId="177" fontId="15" fillId="0" borderId="0" xfId="1" applyNumberFormat="1" applyFont="1" applyBorder="1" applyAlignment="1">
      <alignment vertical="top" shrinkToFit="1"/>
    </xf>
    <xf numFmtId="0" fontId="16" fillId="0" borderId="0" xfId="1" applyFont="1"/>
    <xf numFmtId="0" fontId="9" fillId="0" borderId="15" xfId="1" applyFont="1" applyBorder="1" applyAlignment="1">
      <alignment vertical="center" textRotation="255"/>
    </xf>
    <xf numFmtId="0" fontId="1" fillId="0" borderId="23" xfId="1" applyBorder="1" applyAlignment="1"/>
    <xf numFmtId="0" fontId="1" fillId="0" borderId="28" xfId="1" applyBorder="1" applyAlignment="1"/>
    <xf numFmtId="0" fontId="1" fillId="0" borderId="0" xfId="1" applyAlignment="1">
      <alignment wrapText="1"/>
    </xf>
    <xf numFmtId="0" fontId="11" fillId="0" borderId="9" xfId="1" applyFont="1" applyBorder="1" applyAlignment="1">
      <alignment horizontal="left" vertical="center" shrinkToFit="1"/>
    </xf>
    <xf numFmtId="0" fontId="0" fillId="0" borderId="0" xfId="0" applyAlignment="1"/>
    <xf numFmtId="0" fontId="14" fillId="0" borderId="0" xfId="0" applyFont="1" applyBorder="1" applyAlignment="1">
      <alignment horizontal="left" vertical="top" wrapText="1"/>
    </xf>
    <xf numFmtId="0" fontId="7" fillId="0" borderId="0" xfId="0" applyFont="1" applyAlignment="1"/>
    <xf numFmtId="0" fontId="11" fillId="0" borderId="25" xfId="1" applyFont="1" applyBorder="1" applyAlignment="1">
      <alignment vertical="center" shrinkToFit="1"/>
    </xf>
    <xf numFmtId="0" fontId="11" fillId="0" borderId="26" xfId="1" applyFont="1" applyBorder="1" applyAlignment="1">
      <alignment vertical="center" shrinkToFit="1"/>
    </xf>
    <xf numFmtId="0" fontId="11" fillId="0" borderId="27" xfId="1" applyFont="1" applyBorder="1" applyAlignment="1">
      <alignment vertical="center" shrinkToFit="1"/>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8" xfId="1" applyFont="1" applyBorder="1" applyAlignment="1">
      <alignment horizontal="center" vertical="center" textRotation="255"/>
    </xf>
    <xf numFmtId="0" fontId="9" fillId="0" borderId="16" xfId="1" applyFont="1" applyBorder="1" applyAlignment="1">
      <alignment horizontal="center" vertical="center" textRotation="255"/>
    </xf>
    <xf numFmtId="0" fontId="9" fillId="0" borderId="24" xfId="1" applyFont="1" applyBorder="1" applyAlignment="1">
      <alignment horizontal="center" vertical="center" textRotation="255"/>
    </xf>
    <xf numFmtId="0" fontId="11" fillId="0" borderId="9" xfId="1" applyFont="1" applyBorder="1" applyAlignment="1">
      <alignment horizontal="left" vertical="center" shrinkToFit="1"/>
    </xf>
    <xf numFmtId="0" fontId="11" fillId="0" borderId="10" xfId="1" applyFont="1" applyBorder="1" applyAlignment="1">
      <alignment horizontal="left" vertical="center" shrinkToFit="1"/>
    </xf>
    <xf numFmtId="0" fontId="11" fillId="0" borderId="11" xfId="1" applyFont="1" applyBorder="1" applyAlignment="1">
      <alignment horizontal="left" vertical="center" shrinkToFit="1"/>
    </xf>
    <xf numFmtId="0" fontId="9" fillId="0" borderId="15" xfId="1" applyFont="1" applyBorder="1" applyAlignment="1">
      <alignment horizontal="center" vertical="center" textRotation="255"/>
    </xf>
    <xf numFmtId="0" fontId="9" fillId="0" borderId="23" xfId="1" applyFont="1" applyBorder="1" applyAlignment="1">
      <alignment horizontal="center" vertical="center" textRotation="255"/>
    </xf>
    <xf numFmtId="0" fontId="9" fillId="0" borderId="28" xfId="1" applyFont="1" applyBorder="1" applyAlignment="1">
      <alignment horizontal="center" vertical="center" textRotation="255"/>
    </xf>
    <xf numFmtId="0" fontId="11" fillId="0" borderId="17" xfId="1" applyFont="1" applyBorder="1" applyAlignment="1">
      <alignment vertical="center" shrinkToFit="1"/>
    </xf>
    <xf numFmtId="0" fontId="11" fillId="0" borderId="18" xfId="1" applyFont="1" applyBorder="1" applyAlignment="1">
      <alignment vertical="center" shrinkToFit="1"/>
    </xf>
    <xf numFmtId="0" fontId="11" fillId="0" borderId="19" xfId="1" applyFont="1" applyBorder="1" applyAlignment="1">
      <alignment vertical="center" shrinkToFit="1"/>
    </xf>
    <xf numFmtId="0" fontId="11" fillId="0" borderId="9" xfId="1" applyFont="1" applyBorder="1" applyAlignment="1">
      <alignment vertical="center" shrinkToFit="1"/>
    </xf>
    <xf numFmtId="0" fontId="11" fillId="0" borderId="10" xfId="1" applyFont="1" applyBorder="1" applyAlignment="1">
      <alignment vertical="center" shrinkToFit="1"/>
    </xf>
    <xf numFmtId="0" fontId="11" fillId="0" borderId="11" xfId="1" applyFont="1" applyBorder="1" applyAlignment="1">
      <alignment vertical="center" shrinkToFit="1"/>
    </xf>
    <xf numFmtId="0" fontId="13" fillId="0" borderId="0" xfId="1" applyFont="1" applyAlignment="1">
      <alignment horizontal="left" vertical="top"/>
    </xf>
    <xf numFmtId="0" fontId="15" fillId="0" borderId="1" xfId="1" applyFont="1" applyBorder="1" applyAlignment="1">
      <alignment horizontal="center" vertical="center"/>
    </xf>
    <xf numFmtId="0" fontId="15" fillId="0" borderId="1" xfId="1" applyFont="1" applyBorder="1" applyAlignment="1">
      <alignment horizontal="center" vertical="center" wrapText="1" shrinkToFit="1"/>
    </xf>
    <xf numFmtId="49" fontId="14" fillId="0" borderId="1" xfId="1" applyNumberFormat="1" applyFont="1" applyBorder="1" applyAlignment="1" applyProtection="1">
      <alignment horizontal="left" vertical="top" wrapText="1"/>
      <protection locked="0"/>
    </xf>
    <xf numFmtId="49" fontId="14" fillId="0" borderId="1" xfId="0" applyNumberFormat="1" applyFont="1" applyBorder="1" applyAlignment="1" applyProtection="1">
      <alignment horizontal="left" vertical="top" wrapText="1"/>
      <protection locked="0"/>
    </xf>
    <xf numFmtId="0" fontId="15" fillId="0" borderId="1" xfId="1" applyFont="1" applyBorder="1" applyAlignment="1">
      <alignment horizontal="center" vertical="center" shrinkToFit="1"/>
    </xf>
    <xf numFmtId="49" fontId="14" fillId="0" borderId="1" xfId="1" applyNumberFormat="1" applyFont="1" applyBorder="1" applyAlignment="1">
      <alignment horizontal="left" vertical="top" wrapText="1"/>
    </xf>
    <xf numFmtId="0" fontId="13" fillId="0" borderId="0" xfId="1" applyFont="1" applyAlignment="1">
      <alignment horizontal="left" vertical="top" wrapText="1"/>
    </xf>
    <xf numFmtId="0" fontId="18" fillId="0" borderId="29" xfId="0" applyFont="1" applyBorder="1" applyAlignment="1">
      <alignment horizontal="left" vertical="top" wrapText="1"/>
    </xf>
    <xf numFmtId="0" fontId="15" fillId="0" borderId="32" xfId="0" applyFont="1" applyBorder="1" applyAlignment="1">
      <alignment horizontal="left" vertical="top" wrapText="1"/>
    </xf>
    <xf numFmtId="0" fontId="0" fillId="0" borderId="32" xfId="0" applyBorder="1" applyAlignment="1">
      <alignment horizontal="left" vertical="top" wrapText="1"/>
    </xf>
    <xf numFmtId="0" fontId="0" fillId="0" borderId="33" xfId="0" applyBorder="1" applyAlignment="1">
      <alignment horizontal="left" vertical="top" wrapText="1"/>
    </xf>
    <xf numFmtId="0" fontId="11" fillId="0" borderId="29" xfId="0" applyFont="1" applyBorder="1" applyAlignment="1">
      <alignment horizontal="left" vertical="top" wrapText="1"/>
    </xf>
    <xf numFmtId="0" fontId="11" fillId="0" borderId="30" xfId="0" applyFont="1" applyBorder="1" applyAlignment="1">
      <alignment horizontal="left" vertical="top" wrapText="1"/>
    </xf>
    <xf numFmtId="0" fontId="11" fillId="0" borderId="31" xfId="0" applyFont="1" applyBorder="1" applyAlignment="1">
      <alignment horizontal="left" vertical="top" wrapText="1"/>
    </xf>
    <xf numFmtId="0" fontId="11" fillId="0" borderId="32" xfId="0" applyFont="1" applyBorder="1" applyAlignment="1">
      <alignment horizontal="left" vertical="top" wrapText="1"/>
    </xf>
    <xf numFmtId="0" fontId="11" fillId="0" borderId="33" xfId="0" applyFont="1" applyBorder="1" applyAlignment="1">
      <alignment horizontal="left" vertical="top" wrapText="1"/>
    </xf>
    <xf numFmtId="0" fontId="15" fillId="0" borderId="29" xfId="1" applyFont="1" applyBorder="1" applyAlignment="1">
      <alignment horizontal="center" vertical="center"/>
    </xf>
    <xf numFmtId="0" fontId="15" fillId="0" borderId="30" xfId="1" applyFont="1" applyBorder="1" applyAlignment="1">
      <alignment horizontal="center" vertical="center"/>
    </xf>
    <xf numFmtId="0" fontId="15" fillId="0" borderId="31" xfId="1" applyFont="1" applyBorder="1" applyAlignment="1">
      <alignment horizontal="center" vertical="center"/>
    </xf>
    <xf numFmtId="0" fontId="15" fillId="0" borderId="32" xfId="1" applyFont="1" applyBorder="1" applyAlignment="1">
      <alignment horizontal="center" vertical="center"/>
    </xf>
    <xf numFmtId="0" fontId="15" fillId="0" borderId="33" xfId="1" applyFont="1" applyBorder="1" applyAlignment="1">
      <alignment horizontal="center" vertical="center"/>
    </xf>
    <xf numFmtId="0" fontId="11" fillId="0" borderId="32" xfId="0" applyFont="1" applyBorder="1" applyAlignment="1">
      <alignment horizontal="left" vertical="top"/>
    </xf>
    <xf numFmtId="0" fontId="11" fillId="0" borderId="33" xfId="0" applyFont="1" applyBorder="1" applyAlignment="1">
      <alignment horizontal="left" vertical="top"/>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小学校6年国語!$W$99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小学校6年国語!$V$100:$V$120</c:f>
              <c:strCache>
                <c:ptCount val="8"/>
                <c:pt idx="0">
                  <c:v>言葉の特徴や
使い方に関する事項</c:v>
                </c:pt>
                <c:pt idx="1">
                  <c:v>情報の扱い方
に関する事項</c:v>
                </c:pt>
                <c:pt idx="2">
                  <c:v>我が国の言語文化
に関する事項</c:v>
                </c:pt>
                <c:pt idx="3">
                  <c:v>話すこと・聞くこと</c:v>
                </c:pt>
                <c:pt idx="4">
                  <c:v>書くこと</c:v>
                </c:pt>
                <c:pt idx="5">
                  <c:v>読むこと</c:v>
                </c:pt>
                <c:pt idx="6">
                  <c:v>知識・技能</c:v>
                </c:pt>
                <c:pt idx="7">
                  <c:v>思考・判断・表現</c:v>
                </c:pt>
              </c:strCache>
            </c:strRef>
          </c:cat>
          <c:val>
            <c:numRef>
              <c:f>小学校6年国語!$W$100:$W$120</c:f>
              <c:numCache>
                <c:formatCode>0.0_ </c:formatCode>
                <c:ptCount val="8"/>
                <c:pt idx="0">
                  <c:v>73.243801652892557</c:v>
                </c:pt>
                <c:pt idx="1">
                  <c:v>48.295454545454547</c:v>
                </c:pt>
                <c:pt idx="2">
                  <c:v>52.272727272727273</c:v>
                </c:pt>
                <c:pt idx="3">
                  <c:v>64.393939393939405</c:v>
                </c:pt>
                <c:pt idx="4">
                  <c:v>63.825757575757578</c:v>
                </c:pt>
                <c:pt idx="5">
                  <c:v>67.045454545454547</c:v>
                </c:pt>
                <c:pt idx="6">
                  <c:v>68.181818181818187</c:v>
                </c:pt>
                <c:pt idx="7">
                  <c:v>65.22727272727272</c:v>
                </c:pt>
              </c:numCache>
            </c:numRef>
          </c:val>
          <c:extLst>
            <c:ext xmlns:c16="http://schemas.microsoft.com/office/drawing/2014/chart" uri="{C3380CC4-5D6E-409C-BE32-E72D297353CC}">
              <c16:uniqueId val="{00000000-E166-402E-ADEF-BD56F27AB4B8}"/>
            </c:ext>
          </c:extLst>
        </c:ser>
        <c:ser>
          <c:idx val="1"/>
          <c:order val="1"/>
          <c:tx>
            <c:strRef>
              <c:f>小学校6年国語!$X$99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小学校6年国語!$V$100:$V$120</c:f>
              <c:strCache>
                <c:ptCount val="8"/>
                <c:pt idx="0">
                  <c:v>言葉の特徴や
使い方に関する事項</c:v>
                </c:pt>
                <c:pt idx="1">
                  <c:v>情報の扱い方
に関する事項</c:v>
                </c:pt>
                <c:pt idx="2">
                  <c:v>我が国の言語文化
に関する事項</c:v>
                </c:pt>
                <c:pt idx="3">
                  <c:v>話すこと・聞くこと</c:v>
                </c:pt>
                <c:pt idx="4">
                  <c:v>書くこと</c:v>
                </c:pt>
                <c:pt idx="5">
                  <c:v>読むこと</c:v>
                </c:pt>
                <c:pt idx="6">
                  <c:v>知識・技能</c:v>
                </c:pt>
                <c:pt idx="7">
                  <c:v>思考・判断・表現</c:v>
                </c:pt>
              </c:strCache>
            </c:strRef>
          </c:cat>
          <c:val>
            <c:numRef>
              <c:f>小学校6年国語!$X$100:$X$120</c:f>
              <c:numCache>
                <c:formatCode>0.0_ </c:formatCode>
                <c:ptCount val="8"/>
                <c:pt idx="0">
                  <c:v>74.303386486930791</c:v>
                </c:pt>
                <c:pt idx="1">
                  <c:v>50.858951175406872</c:v>
                </c:pt>
                <c:pt idx="2">
                  <c:v>62.432188065099453</c:v>
                </c:pt>
                <c:pt idx="3">
                  <c:v>69.89150090415913</c:v>
                </c:pt>
                <c:pt idx="4">
                  <c:v>66.387884267631094</c:v>
                </c:pt>
                <c:pt idx="5">
                  <c:v>72.317661241711875</c:v>
                </c:pt>
                <c:pt idx="6">
                  <c:v>70.106238698010856</c:v>
                </c:pt>
                <c:pt idx="7">
                  <c:v>69.460518384569014</c:v>
                </c:pt>
              </c:numCache>
            </c:numRef>
          </c:val>
          <c:extLst>
            <c:ext xmlns:c16="http://schemas.microsoft.com/office/drawing/2014/chart" uri="{C3380CC4-5D6E-409C-BE32-E72D297353CC}">
              <c16:uniqueId val="{00000001-E166-402E-ADEF-BD56F27AB4B8}"/>
            </c:ext>
          </c:extLst>
        </c:ser>
        <c:dLbls>
          <c:showLegendKey val="0"/>
          <c:showVal val="0"/>
          <c:showCatName val="0"/>
          <c:showSerName val="0"/>
          <c:showPercent val="0"/>
          <c:showBubbleSize val="0"/>
        </c:dLbls>
        <c:axId val="113194496"/>
        <c:axId val="113196416"/>
      </c:radarChart>
      <c:catAx>
        <c:axId val="113194496"/>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13196416"/>
        <c:crosses val="autoZero"/>
        <c:auto val="0"/>
        <c:lblAlgn val="ctr"/>
        <c:lblOffset val="100"/>
        <c:noMultiLvlLbl val="0"/>
      </c:catAx>
      <c:valAx>
        <c:axId val="113196416"/>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3194496"/>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小学校6年社会!$W$99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小学校6年社会!$V$100:$V$120</c:f>
              <c:strCache>
                <c:ptCount val="8"/>
                <c:pt idx="0">
                  <c:v>国土の自然環境
などの様子</c:v>
                </c:pt>
                <c:pt idx="1">
                  <c:v>農業や水産業</c:v>
                </c:pt>
                <c:pt idx="2">
                  <c:v>工業生産</c:v>
                </c:pt>
                <c:pt idx="3">
                  <c:v>産業と情報の関わり</c:v>
                </c:pt>
                <c:pt idx="4">
                  <c:v>日本の政治</c:v>
                </c:pt>
                <c:pt idx="5">
                  <c:v>日本の歴史</c:v>
                </c:pt>
                <c:pt idx="6">
                  <c:v>知識・技能</c:v>
                </c:pt>
                <c:pt idx="7">
                  <c:v>思考・判断・表現</c:v>
                </c:pt>
              </c:strCache>
            </c:strRef>
          </c:cat>
          <c:val>
            <c:numRef>
              <c:f>小学校6年社会!$W$100:$W$120</c:f>
              <c:numCache>
                <c:formatCode>0.0_ </c:formatCode>
                <c:ptCount val="8"/>
                <c:pt idx="0">
                  <c:v>82.045454545454547</c:v>
                </c:pt>
                <c:pt idx="1">
                  <c:v>74.242424242424235</c:v>
                </c:pt>
                <c:pt idx="2">
                  <c:v>64.393939393939405</c:v>
                </c:pt>
                <c:pt idx="3">
                  <c:v>75</c:v>
                </c:pt>
                <c:pt idx="4">
                  <c:v>68.181818181818187</c:v>
                </c:pt>
                <c:pt idx="5">
                  <c:v>63.352272727272734</c:v>
                </c:pt>
                <c:pt idx="6">
                  <c:v>69.047619047619051</c:v>
                </c:pt>
                <c:pt idx="7">
                  <c:v>76.420454545454547</c:v>
                </c:pt>
              </c:numCache>
            </c:numRef>
          </c:val>
          <c:extLst>
            <c:ext xmlns:c16="http://schemas.microsoft.com/office/drawing/2014/chart" uri="{C3380CC4-5D6E-409C-BE32-E72D297353CC}">
              <c16:uniqueId val="{00000000-253B-44C2-9071-5F2648A9D47A}"/>
            </c:ext>
          </c:extLst>
        </c:ser>
        <c:ser>
          <c:idx val="1"/>
          <c:order val="1"/>
          <c:tx>
            <c:strRef>
              <c:f>小学校6年社会!$X$99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小学校6年社会!$V$100:$V$120</c:f>
              <c:strCache>
                <c:ptCount val="8"/>
                <c:pt idx="0">
                  <c:v>国土の自然環境
などの様子</c:v>
                </c:pt>
                <c:pt idx="1">
                  <c:v>農業や水産業</c:v>
                </c:pt>
                <c:pt idx="2">
                  <c:v>工業生産</c:v>
                </c:pt>
                <c:pt idx="3">
                  <c:v>産業と情報の関わり</c:v>
                </c:pt>
                <c:pt idx="4">
                  <c:v>日本の政治</c:v>
                </c:pt>
                <c:pt idx="5">
                  <c:v>日本の歴史</c:v>
                </c:pt>
                <c:pt idx="6">
                  <c:v>知識・技能</c:v>
                </c:pt>
                <c:pt idx="7">
                  <c:v>思考・判断・表現</c:v>
                </c:pt>
              </c:strCache>
            </c:strRef>
          </c:cat>
          <c:val>
            <c:numRef>
              <c:f>小学校6年社会!$X$100:$X$120</c:f>
              <c:numCache>
                <c:formatCode>0.0_ </c:formatCode>
                <c:ptCount val="8"/>
                <c:pt idx="0">
                  <c:v>78.856371004052221</c:v>
                </c:pt>
                <c:pt idx="1">
                  <c:v>76.069338135974789</c:v>
                </c:pt>
                <c:pt idx="2">
                  <c:v>62.937115413477422</c:v>
                </c:pt>
                <c:pt idx="3">
                  <c:v>77.555155335434478</c:v>
                </c:pt>
                <c:pt idx="4">
                  <c:v>75.028140477262482</c:v>
                </c:pt>
                <c:pt idx="5">
                  <c:v>73.066749212066625</c:v>
                </c:pt>
                <c:pt idx="6">
                  <c:v>72.950837246199697</c:v>
                </c:pt>
                <c:pt idx="7">
                  <c:v>79.772624943719038</c:v>
                </c:pt>
              </c:numCache>
            </c:numRef>
          </c:val>
          <c:extLst>
            <c:ext xmlns:c16="http://schemas.microsoft.com/office/drawing/2014/chart" uri="{C3380CC4-5D6E-409C-BE32-E72D297353CC}">
              <c16:uniqueId val="{00000001-253B-44C2-9071-5F2648A9D47A}"/>
            </c:ext>
          </c:extLst>
        </c:ser>
        <c:dLbls>
          <c:showLegendKey val="0"/>
          <c:showVal val="0"/>
          <c:showCatName val="0"/>
          <c:showSerName val="0"/>
          <c:showPercent val="0"/>
          <c:showBubbleSize val="0"/>
        </c:dLbls>
        <c:axId val="113194496"/>
        <c:axId val="113196416"/>
      </c:radarChart>
      <c:catAx>
        <c:axId val="113194496"/>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13196416"/>
        <c:crosses val="autoZero"/>
        <c:auto val="0"/>
        <c:lblAlgn val="ctr"/>
        <c:lblOffset val="100"/>
        <c:noMultiLvlLbl val="0"/>
      </c:catAx>
      <c:valAx>
        <c:axId val="113196416"/>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3194496"/>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'小学校6年算数 '!$W$99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'小学校6年算数 '!$V$100:$V$120</c:f>
              <c:strCache>
                <c:ptCount val="6"/>
                <c:pt idx="0">
                  <c:v>数と計算</c:v>
                </c:pt>
                <c:pt idx="1">
                  <c:v>図形</c:v>
                </c:pt>
                <c:pt idx="2">
                  <c:v>変化と関係</c:v>
                </c:pt>
                <c:pt idx="3">
                  <c:v>データの活用</c:v>
                </c:pt>
                <c:pt idx="4">
                  <c:v>知識・技能</c:v>
                </c:pt>
                <c:pt idx="5">
                  <c:v>思考・判断・表現</c:v>
                </c:pt>
              </c:strCache>
            </c:strRef>
          </c:cat>
          <c:val>
            <c:numRef>
              <c:f>'小学校6年算数 '!$W$100:$W$120</c:f>
              <c:numCache>
                <c:formatCode>0.0_ </c:formatCode>
                <c:ptCount val="6"/>
                <c:pt idx="0">
                  <c:v>66.171328671328666</c:v>
                </c:pt>
                <c:pt idx="1">
                  <c:v>72.585227272727266</c:v>
                </c:pt>
                <c:pt idx="2">
                  <c:v>72.72727272727272</c:v>
                </c:pt>
                <c:pt idx="3">
                  <c:v>66.666666666666657</c:v>
                </c:pt>
                <c:pt idx="4">
                  <c:v>71.48268398268398</c:v>
                </c:pt>
                <c:pt idx="5">
                  <c:v>61.994949494949495</c:v>
                </c:pt>
              </c:numCache>
            </c:numRef>
          </c:val>
          <c:extLst>
            <c:ext xmlns:c16="http://schemas.microsoft.com/office/drawing/2014/chart" uri="{C3380CC4-5D6E-409C-BE32-E72D297353CC}">
              <c16:uniqueId val="{00000000-EFA7-4BCC-9E98-0E9CC04A061E}"/>
            </c:ext>
          </c:extLst>
        </c:ser>
        <c:ser>
          <c:idx val="1"/>
          <c:order val="1"/>
          <c:tx>
            <c:strRef>
              <c:f>'小学校6年算数 '!$X$99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'小学校6年算数 '!$V$100:$V$120</c:f>
              <c:strCache>
                <c:ptCount val="6"/>
                <c:pt idx="0">
                  <c:v>数と計算</c:v>
                </c:pt>
                <c:pt idx="1">
                  <c:v>図形</c:v>
                </c:pt>
                <c:pt idx="2">
                  <c:v>変化と関係</c:v>
                </c:pt>
                <c:pt idx="3">
                  <c:v>データの活用</c:v>
                </c:pt>
                <c:pt idx="4">
                  <c:v>知識・技能</c:v>
                </c:pt>
                <c:pt idx="5">
                  <c:v>思考・判断・表現</c:v>
                </c:pt>
              </c:strCache>
            </c:strRef>
          </c:cat>
          <c:val>
            <c:numRef>
              <c:f>'小学校6年算数 '!$X$100:$X$120</c:f>
              <c:numCache>
                <c:formatCode>0.0_ </c:formatCode>
                <c:ptCount val="6"/>
                <c:pt idx="0">
                  <c:v>72.582578929992536</c:v>
                </c:pt>
                <c:pt idx="1">
                  <c:v>75.666365484526764</c:v>
                </c:pt>
                <c:pt idx="2">
                  <c:v>73.616444544838487</c:v>
                </c:pt>
                <c:pt idx="3">
                  <c:v>69.204126195316618</c:v>
                </c:pt>
                <c:pt idx="4">
                  <c:v>75.533253735196354</c:v>
                </c:pt>
                <c:pt idx="5">
                  <c:v>66.53113470371207</c:v>
                </c:pt>
              </c:numCache>
            </c:numRef>
          </c:val>
          <c:extLst>
            <c:ext xmlns:c16="http://schemas.microsoft.com/office/drawing/2014/chart" uri="{C3380CC4-5D6E-409C-BE32-E72D297353CC}">
              <c16:uniqueId val="{00000001-EFA7-4BCC-9E98-0E9CC04A061E}"/>
            </c:ext>
          </c:extLst>
        </c:ser>
        <c:dLbls>
          <c:showLegendKey val="0"/>
          <c:showVal val="0"/>
          <c:showCatName val="0"/>
          <c:showSerName val="0"/>
          <c:showPercent val="0"/>
          <c:showBubbleSize val="0"/>
        </c:dLbls>
        <c:axId val="146461696"/>
        <c:axId val="146460520"/>
      </c:radarChart>
      <c:catAx>
        <c:axId val="146461696"/>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46460520"/>
        <c:crosses val="autoZero"/>
        <c:auto val="0"/>
        <c:lblAlgn val="ctr"/>
        <c:lblOffset val="100"/>
        <c:noMultiLvlLbl val="0"/>
      </c:catAx>
      <c:valAx>
        <c:axId val="146460520"/>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6461696"/>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'小学校6年理科 '!$W$99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'小学校6年理科 '!$V$100:$V$120</c:f>
              <c:strCache>
                <c:ptCount val="4"/>
                <c:pt idx="0">
                  <c:v>物質・エネルギー</c:v>
                </c:pt>
                <c:pt idx="1">
                  <c:v>生命・地球</c:v>
                </c:pt>
                <c:pt idx="2">
                  <c:v>知識・技能</c:v>
                </c:pt>
                <c:pt idx="3">
                  <c:v>思考・判断・表現</c:v>
                </c:pt>
              </c:strCache>
            </c:strRef>
          </c:cat>
          <c:val>
            <c:numRef>
              <c:f>'小学校6年理科 '!$W$100:$W$120</c:f>
              <c:numCache>
                <c:formatCode>0.0_ </c:formatCode>
                <c:ptCount val="4"/>
                <c:pt idx="0">
                  <c:v>65.472027972027973</c:v>
                </c:pt>
                <c:pt idx="1">
                  <c:v>71.306818181818187</c:v>
                </c:pt>
                <c:pt idx="2">
                  <c:v>70.941558441558442</c:v>
                </c:pt>
                <c:pt idx="3">
                  <c:v>66.590909090909093</c:v>
                </c:pt>
              </c:numCache>
            </c:numRef>
          </c:val>
          <c:extLst>
            <c:ext xmlns:c16="http://schemas.microsoft.com/office/drawing/2014/chart" uri="{C3380CC4-5D6E-409C-BE32-E72D297353CC}">
              <c16:uniqueId val="{00000000-BAC5-41FA-9519-5E8C35731C58}"/>
            </c:ext>
          </c:extLst>
        </c:ser>
        <c:ser>
          <c:idx val="1"/>
          <c:order val="1"/>
          <c:tx>
            <c:strRef>
              <c:f>'小学校6年理科 '!$X$99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'小学校6年理科 '!$V$100:$V$120</c:f>
              <c:strCache>
                <c:ptCount val="4"/>
                <c:pt idx="0">
                  <c:v>物質・エネルギー</c:v>
                </c:pt>
                <c:pt idx="1">
                  <c:v>生命・地球</c:v>
                </c:pt>
                <c:pt idx="2">
                  <c:v>知識・技能</c:v>
                </c:pt>
                <c:pt idx="3">
                  <c:v>思考・判断・表現</c:v>
                </c:pt>
              </c:strCache>
            </c:strRef>
          </c:cat>
          <c:val>
            <c:numRef>
              <c:f>'小学校6年理科 '!$X$100:$X$120</c:f>
              <c:numCache>
                <c:formatCode>0.0_ </c:formatCode>
                <c:ptCount val="4"/>
                <c:pt idx="0">
                  <c:v>69.341599418141527</c:v>
                </c:pt>
                <c:pt idx="1">
                  <c:v>74.697489869428182</c:v>
                </c:pt>
                <c:pt idx="2">
                  <c:v>76.202804399562623</c:v>
                </c:pt>
                <c:pt idx="3">
                  <c:v>68.650757916854275</c:v>
                </c:pt>
              </c:numCache>
            </c:numRef>
          </c:val>
          <c:extLst>
            <c:ext xmlns:c16="http://schemas.microsoft.com/office/drawing/2014/chart" uri="{C3380CC4-5D6E-409C-BE32-E72D297353CC}">
              <c16:uniqueId val="{00000001-BAC5-41FA-9519-5E8C35731C58}"/>
            </c:ext>
          </c:extLst>
        </c:ser>
        <c:dLbls>
          <c:showLegendKey val="0"/>
          <c:showVal val="0"/>
          <c:showCatName val="0"/>
          <c:showSerName val="0"/>
          <c:showPercent val="0"/>
          <c:showBubbleSize val="0"/>
        </c:dLbls>
        <c:axId val="113194496"/>
        <c:axId val="113196416"/>
      </c:radarChart>
      <c:catAx>
        <c:axId val="113194496"/>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13196416"/>
        <c:crosses val="autoZero"/>
        <c:auto val="0"/>
        <c:lblAlgn val="ctr"/>
        <c:lblOffset val="100"/>
        <c:noMultiLvlLbl val="0"/>
      </c:catAx>
      <c:valAx>
        <c:axId val="113196416"/>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3194496"/>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50</xdr:row>
      <xdr:rowOff>0</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absoluteAnchor>
    <xdr:pos x="3724275" y="371475"/>
    <xdr:ext cx="3971925" cy="2628900"/>
    <xdr:graphicFrame macro="">
      <xdr:nvGraphicFramePr>
        <xdr:cNvPr id="2" name="グラフ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3724275" y="371475"/>
    <xdr:ext cx="3971925" cy="2628900"/>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3724275" y="371475"/>
    <xdr:ext cx="3971925" cy="2628900"/>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Y142"/>
  <sheetViews>
    <sheetView view="pageBreakPreview" topLeftCell="A70" zoomScale="80" zoomScaleNormal="100" zoomScaleSheetLayoutView="80" workbookViewId="0">
      <selection activeCell="D70" sqref="D70:H70"/>
    </sheetView>
  </sheetViews>
  <sheetFormatPr defaultRowHeight="13.5" x14ac:dyDescent="0.15"/>
  <cols>
    <col min="1" max="2" width="3.875" style="1" customWidth="1"/>
    <col min="3" max="4" width="12.5" style="1" customWidth="1"/>
    <col min="5" max="6" width="7.5" style="1" customWidth="1"/>
    <col min="7" max="7" width="6.25" style="1" customWidth="1"/>
    <col min="8" max="15" width="4" style="1" customWidth="1"/>
    <col min="16" max="16" width="15" style="1" customWidth="1"/>
    <col min="17" max="17" width="6.25" style="1" customWidth="1"/>
    <col min="18" max="21" width="5.25" style="1" customWidth="1"/>
    <col min="22" max="22" width="29.25" style="1" bestFit="1" customWidth="1"/>
    <col min="23" max="24" width="6.75" style="1" bestFit="1" customWidth="1"/>
    <col min="25" max="26" width="5.25" style="1" customWidth="1"/>
    <col min="27" max="16384" width="9" style="1"/>
  </cols>
  <sheetData>
    <row r="1" spans="1:16" ht="6.75" customHeight="1" x14ac:dyDescent="0.15"/>
    <row r="2" spans="1:16" ht="18" x14ac:dyDescent="0.2">
      <c r="A2" s="2" t="s">
        <v>34</v>
      </c>
      <c r="B2" s="2"/>
      <c r="C2" s="3"/>
      <c r="D2" s="4"/>
      <c r="E2" s="4"/>
      <c r="F2" s="4"/>
      <c r="G2" s="4"/>
      <c r="H2" s="4"/>
      <c r="I2" s="4"/>
      <c r="J2" s="4"/>
      <c r="K2" s="4"/>
      <c r="L2" s="4"/>
      <c r="M2" s="4"/>
      <c r="N2" s="4"/>
      <c r="O2" s="4"/>
      <c r="P2" s="4"/>
    </row>
    <row r="3" spans="1:16" ht="4.5" customHeight="1" x14ac:dyDescent="0.15"/>
    <row r="4" spans="1:16" ht="17.25" hidden="1" customHeight="1" x14ac:dyDescent="0.15">
      <c r="A4" s="5"/>
      <c r="B4" s="5"/>
      <c r="C4" s="5"/>
      <c r="D4" s="6"/>
      <c r="E4" s="6"/>
      <c r="F4" s="7"/>
    </row>
    <row r="5" spans="1:16" hidden="1" x14ac:dyDescent="0.15">
      <c r="A5" s="8"/>
      <c r="B5" s="8"/>
      <c r="C5" s="8"/>
      <c r="D5" s="8"/>
      <c r="E5" s="9"/>
      <c r="F5" s="10"/>
    </row>
    <row r="6" spans="1:16" hidden="1" x14ac:dyDescent="0.15">
      <c r="A6" s="8"/>
      <c r="B6" s="8"/>
      <c r="C6" s="8"/>
      <c r="D6" s="8"/>
      <c r="E6" s="11"/>
      <c r="F6" s="10"/>
    </row>
    <row r="7" spans="1:16" ht="13.5" hidden="1" customHeight="1" x14ac:dyDescent="0.15">
      <c r="A7" s="12"/>
      <c r="B7" s="12"/>
      <c r="C7" s="13"/>
      <c r="D7" s="13"/>
      <c r="E7" s="14"/>
      <c r="F7" s="10"/>
    </row>
    <row r="8" spans="1:16" hidden="1" x14ac:dyDescent="0.15">
      <c r="A8" s="12"/>
      <c r="B8" s="12"/>
      <c r="C8" s="13"/>
      <c r="D8" s="13"/>
      <c r="E8" s="14"/>
      <c r="F8" s="10"/>
    </row>
    <row r="9" spans="1:16" hidden="1" x14ac:dyDescent="0.15">
      <c r="A9" s="12"/>
      <c r="B9" s="12"/>
      <c r="C9" s="13"/>
      <c r="D9" s="13"/>
      <c r="E9" s="14"/>
      <c r="F9" s="10"/>
    </row>
    <row r="10" spans="1:16" hidden="1" x14ac:dyDescent="0.15">
      <c r="A10" s="12"/>
      <c r="B10" s="12"/>
      <c r="C10" s="13"/>
      <c r="D10" s="13"/>
      <c r="E10" s="14"/>
      <c r="F10" s="10"/>
    </row>
    <row r="11" spans="1:16" hidden="1" x14ac:dyDescent="0.15">
      <c r="A11" s="12"/>
      <c r="B11" s="12"/>
      <c r="C11" s="13"/>
      <c r="D11" s="13"/>
      <c r="E11" s="14"/>
      <c r="F11" s="10"/>
    </row>
    <row r="12" spans="1:16" hidden="1" x14ac:dyDescent="0.15">
      <c r="A12" s="12"/>
      <c r="B12" s="12"/>
      <c r="C12" s="13"/>
      <c r="D12" s="13"/>
      <c r="E12" s="14"/>
      <c r="F12" s="10"/>
    </row>
    <row r="13" spans="1:16" hidden="1" x14ac:dyDescent="0.15">
      <c r="A13" s="12"/>
      <c r="B13" s="12"/>
      <c r="C13" s="12"/>
      <c r="D13" s="12"/>
      <c r="E13" s="14"/>
      <c r="F13" s="10"/>
    </row>
    <row r="14" spans="1:16" ht="13.5" hidden="1" customHeight="1" x14ac:dyDescent="0.15">
      <c r="A14" s="12"/>
      <c r="B14" s="12"/>
      <c r="C14" s="13"/>
      <c r="D14" s="13"/>
      <c r="E14" s="14"/>
      <c r="F14" s="10"/>
    </row>
    <row r="15" spans="1:16" ht="13.5" hidden="1" customHeight="1" x14ac:dyDescent="0.15">
      <c r="A15" s="12"/>
      <c r="B15" s="12"/>
      <c r="C15" s="13"/>
      <c r="D15" s="13"/>
      <c r="E15" s="14"/>
      <c r="F15" s="10"/>
      <c r="P15" s="15"/>
    </row>
    <row r="16" spans="1:16" hidden="1" x14ac:dyDescent="0.15">
      <c r="A16" s="12"/>
      <c r="B16" s="12"/>
      <c r="C16" s="13"/>
      <c r="D16" s="13"/>
      <c r="E16" s="14"/>
      <c r="F16" s="10"/>
      <c r="P16" s="15"/>
    </row>
    <row r="17" spans="1:25" hidden="1" x14ac:dyDescent="0.15">
      <c r="A17" s="12"/>
      <c r="B17" s="12"/>
      <c r="C17" s="13"/>
      <c r="D17" s="13"/>
      <c r="E17" s="14"/>
      <c r="F17" s="10"/>
      <c r="Q17" s="16"/>
      <c r="R17" s="16"/>
      <c r="U17" s="16"/>
    </row>
    <row r="18" spans="1:25" hidden="1" x14ac:dyDescent="0.15">
      <c r="A18" s="12"/>
      <c r="B18" s="12"/>
      <c r="C18" s="12"/>
      <c r="D18" s="12"/>
      <c r="E18" s="14"/>
      <c r="F18" s="10"/>
      <c r="Q18" s="16"/>
      <c r="R18" s="16"/>
      <c r="U18" s="16"/>
      <c r="V18" s="16"/>
      <c r="W18" s="16"/>
    </row>
    <row r="19" spans="1:25" ht="3" hidden="1" customHeight="1" x14ac:dyDescent="0.15">
      <c r="A19" s="10"/>
      <c r="B19" s="10"/>
      <c r="C19" s="10"/>
      <c r="D19" s="10"/>
      <c r="E19" s="10"/>
      <c r="F19" s="10"/>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5" t="s">
        <v>0</v>
      </c>
      <c r="B24" s="5"/>
      <c r="C24" s="5"/>
      <c r="D24" s="17"/>
      <c r="E24" s="18"/>
      <c r="F24" s="7"/>
    </row>
    <row r="25" spans="1:25" x14ac:dyDescent="0.15">
      <c r="A25" s="53"/>
      <c r="B25" s="53"/>
      <c r="C25" s="53"/>
      <c r="D25" s="53"/>
      <c r="E25" s="54" t="s">
        <v>1</v>
      </c>
      <c r="F25" s="55"/>
      <c r="G25" s="56"/>
      <c r="U25" s="53"/>
      <c r="V25" s="53"/>
      <c r="W25" s="54" t="s">
        <v>1</v>
      </c>
      <c r="X25" s="55"/>
      <c r="Y25" s="56"/>
    </row>
    <row r="26" spans="1:25" x14ac:dyDescent="0.15">
      <c r="A26" s="53"/>
      <c r="B26" s="53"/>
      <c r="C26" s="53"/>
      <c r="D26" s="53"/>
      <c r="E26" s="19" t="s">
        <v>2</v>
      </c>
      <c r="F26" s="20" t="s">
        <v>3</v>
      </c>
      <c r="G26" s="21" t="s">
        <v>4</v>
      </c>
      <c r="U26" s="53"/>
      <c r="V26" s="53"/>
      <c r="W26" s="19" t="s">
        <v>2</v>
      </c>
      <c r="X26" s="20" t="s">
        <v>3</v>
      </c>
      <c r="Y26" s="21" t="s">
        <v>4</v>
      </c>
    </row>
    <row r="27" spans="1:25" hidden="1" x14ac:dyDescent="0.15">
      <c r="A27" s="57" t="s">
        <v>5</v>
      </c>
      <c r="B27" s="60" t="str">
        <f t="shared" ref="B27:B47" si="0">IF(V27&lt;&gt;"",V27,"")</f>
        <v>話し合いの内容を聞き取る</v>
      </c>
      <c r="C27" s="61"/>
      <c r="D27" s="62"/>
      <c r="E27" s="22">
        <f t="shared" ref="E27:G47" si="1">IF(W27&lt;&gt;"",W27,"")</f>
        <v>64.393939393939405</v>
      </c>
      <c r="F27" s="23">
        <f t="shared" si="1"/>
        <v>69.89150090415913</v>
      </c>
      <c r="G27" s="24">
        <f t="shared" si="1"/>
        <v>10</v>
      </c>
      <c r="U27" s="63" t="s">
        <v>5</v>
      </c>
      <c r="V27" s="25" t="str">
        <f t="shared" ref="V27:Y42" si="2">IF(V100&lt;&gt;"",V100,"")</f>
        <v>話し合いの内容を聞き取る</v>
      </c>
      <c r="W27" s="22">
        <f t="shared" si="2"/>
        <v>64.393939393939405</v>
      </c>
      <c r="X27" s="23">
        <f t="shared" si="2"/>
        <v>69.89150090415913</v>
      </c>
      <c r="Y27" s="24">
        <f t="shared" si="2"/>
        <v>10</v>
      </c>
    </row>
    <row r="28" spans="1:25" hidden="1" x14ac:dyDescent="0.15">
      <c r="A28" s="58"/>
      <c r="B28" s="66" t="str">
        <f t="shared" si="0"/>
        <v>漢字を読む</v>
      </c>
      <c r="C28" s="67"/>
      <c r="D28" s="68"/>
      <c r="E28" s="26">
        <f t="shared" si="1"/>
        <v>91.287878787878782</v>
      </c>
      <c r="F28" s="27">
        <f t="shared" si="1"/>
        <v>93.173598553345386</v>
      </c>
      <c r="G28" s="28">
        <f t="shared" si="1"/>
        <v>15</v>
      </c>
      <c r="U28" s="64"/>
      <c r="V28" s="29" t="str">
        <f t="shared" si="2"/>
        <v>漢字を読む</v>
      </c>
      <c r="W28" s="26">
        <f t="shared" si="2"/>
        <v>91.287878787878782</v>
      </c>
      <c r="X28" s="27">
        <f t="shared" si="2"/>
        <v>93.173598553345386</v>
      </c>
      <c r="Y28" s="28">
        <f t="shared" si="2"/>
        <v>15</v>
      </c>
    </row>
    <row r="29" spans="1:25" hidden="1" x14ac:dyDescent="0.15">
      <c r="A29" s="58"/>
      <c r="B29" s="66" t="str">
        <f t="shared" si="0"/>
        <v>漢字を書く</v>
      </c>
      <c r="C29" s="67"/>
      <c r="D29" s="68"/>
      <c r="E29" s="26">
        <f t="shared" si="1"/>
        <v>76.893939393939405</v>
      </c>
      <c r="F29" s="27">
        <f t="shared" si="1"/>
        <v>77.554249547920435</v>
      </c>
      <c r="G29" s="28">
        <f t="shared" si="1"/>
        <v>20</v>
      </c>
      <c r="U29" s="64"/>
      <c r="V29" s="29" t="str">
        <f t="shared" si="2"/>
        <v>漢字を書く</v>
      </c>
      <c r="W29" s="26">
        <f t="shared" si="2"/>
        <v>76.893939393939405</v>
      </c>
      <c r="X29" s="27">
        <f t="shared" si="2"/>
        <v>77.554249547920435</v>
      </c>
      <c r="Y29" s="28">
        <f t="shared" si="2"/>
        <v>20</v>
      </c>
    </row>
    <row r="30" spans="1:25" hidden="1" x14ac:dyDescent="0.15">
      <c r="A30" s="58"/>
      <c r="B30" s="66" t="str">
        <f t="shared" si="0"/>
        <v>言葉の学習</v>
      </c>
      <c r="C30" s="67"/>
      <c r="D30" s="68"/>
      <c r="E30" s="26">
        <f t="shared" si="1"/>
        <v>57.045454545454547</v>
      </c>
      <c r="F30" s="27">
        <f t="shared" si="1"/>
        <v>59.674502712477391</v>
      </c>
      <c r="G30" s="28">
        <f t="shared" si="1"/>
        <v>25</v>
      </c>
      <c r="U30" s="64"/>
      <c r="V30" s="29" t="str">
        <f t="shared" si="2"/>
        <v>言葉の学習</v>
      </c>
      <c r="W30" s="26">
        <f t="shared" si="2"/>
        <v>57.045454545454547</v>
      </c>
      <c r="X30" s="27">
        <f t="shared" si="2"/>
        <v>59.674502712477391</v>
      </c>
      <c r="Y30" s="28">
        <f t="shared" si="2"/>
        <v>25</v>
      </c>
    </row>
    <row r="31" spans="1:25" hidden="1" x14ac:dyDescent="0.15">
      <c r="A31" s="58"/>
      <c r="B31" s="66" t="str">
        <f t="shared" si="0"/>
        <v>物語の内容を読み取る</v>
      </c>
      <c r="C31" s="67"/>
      <c r="D31" s="68"/>
      <c r="E31" s="26">
        <f t="shared" si="1"/>
        <v>73.86363636363636</v>
      </c>
      <c r="F31" s="27">
        <f t="shared" si="1"/>
        <v>76.815852923447849</v>
      </c>
      <c r="G31" s="28">
        <f t="shared" si="1"/>
        <v>30</v>
      </c>
      <c r="U31" s="64"/>
      <c r="V31" s="29" t="str">
        <f t="shared" si="2"/>
        <v>物語の内容を読み取る</v>
      </c>
      <c r="W31" s="26">
        <f t="shared" si="2"/>
        <v>73.86363636363636</v>
      </c>
      <c r="X31" s="27">
        <f t="shared" si="2"/>
        <v>76.815852923447849</v>
      </c>
      <c r="Y31" s="28">
        <f t="shared" si="2"/>
        <v>30</v>
      </c>
    </row>
    <row r="32" spans="1:25" hidden="1" x14ac:dyDescent="0.15">
      <c r="A32" s="58"/>
      <c r="B32" s="66" t="str">
        <f t="shared" si="0"/>
        <v>説明文の内容を読み取る</v>
      </c>
      <c r="C32" s="67"/>
      <c r="D32" s="68"/>
      <c r="E32" s="26">
        <f t="shared" si="1"/>
        <v>60.227272727272727</v>
      </c>
      <c r="F32" s="27">
        <f t="shared" si="1"/>
        <v>67.819469559975886</v>
      </c>
      <c r="G32" s="28">
        <f t="shared" si="1"/>
        <v>35</v>
      </c>
      <c r="U32" s="64"/>
      <c r="V32" s="29" t="str">
        <f t="shared" si="2"/>
        <v>説明文の内容を読み取る</v>
      </c>
      <c r="W32" s="26">
        <f t="shared" si="2"/>
        <v>60.227272727272727</v>
      </c>
      <c r="X32" s="27">
        <f t="shared" si="2"/>
        <v>67.819469559975886</v>
      </c>
      <c r="Y32" s="28">
        <f t="shared" si="2"/>
        <v>35</v>
      </c>
    </row>
    <row r="33" spans="1:25" hidden="1" x14ac:dyDescent="0.15">
      <c r="A33" s="58"/>
      <c r="B33" s="66" t="str">
        <f t="shared" si="0"/>
        <v>給食だよりを書く</v>
      </c>
      <c r="C33" s="67"/>
      <c r="D33" s="68"/>
      <c r="E33" s="26">
        <f t="shared" si="1"/>
        <v>55.68181818181818</v>
      </c>
      <c r="F33" s="27">
        <f t="shared" si="1"/>
        <v>58.62341772151899</v>
      </c>
      <c r="G33" s="28">
        <f t="shared" si="1"/>
        <v>40</v>
      </c>
      <c r="U33" s="64"/>
      <c r="V33" s="29" t="str">
        <f t="shared" si="2"/>
        <v>給食だよりを書く</v>
      </c>
      <c r="W33" s="26">
        <f t="shared" si="2"/>
        <v>55.68181818181818</v>
      </c>
      <c r="X33" s="27">
        <f t="shared" si="2"/>
        <v>58.62341772151899</v>
      </c>
      <c r="Y33" s="28">
        <f t="shared" si="2"/>
        <v>40</v>
      </c>
    </row>
    <row r="34" spans="1:25" hidden="1" x14ac:dyDescent="0.15">
      <c r="A34" s="58"/>
      <c r="B34" s="66" t="str">
        <f t="shared" si="0"/>
        <v>文章を書く</v>
      </c>
      <c r="C34" s="67"/>
      <c r="D34" s="68"/>
      <c r="E34" s="26">
        <f t="shared" si="1"/>
        <v>67.897727272727266</v>
      </c>
      <c r="F34" s="27">
        <f t="shared" si="1"/>
        <v>70.270117540687153</v>
      </c>
      <c r="G34" s="28">
        <f t="shared" si="1"/>
        <v>45</v>
      </c>
      <c r="U34" s="64"/>
      <c r="V34" s="29" t="str">
        <f t="shared" si="2"/>
        <v>文章を書く</v>
      </c>
      <c r="W34" s="26">
        <f t="shared" si="2"/>
        <v>67.897727272727266</v>
      </c>
      <c r="X34" s="27">
        <f t="shared" si="2"/>
        <v>70.270117540687153</v>
      </c>
      <c r="Y34" s="28">
        <f t="shared" si="2"/>
        <v>45</v>
      </c>
    </row>
    <row r="35" spans="1:25" hidden="1" x14ac:dyDescent="0.15">
      <c r="A35" s="58"/>
      <c r="B35" s="66" t="str">
        <f t="shared" si="0"/>
        <v/>
      </c>
      <c r="C35" s="67"/>
      <c r="D35" s="68"/>
      <c r="E35" s="26" t="str">
        <f t="shared" si="1"/>
        <v/>
      </c>
      <c r="F35" s="27" t="str">
        <f t="shared" si="1"/>
        <v/>
      </c>
      <c r="G35" s="28">
        <f t="shared" si="1"/>
        <v>50</v>
      </c>
      <c r="U35" s="64"/>
      <c r="V35" s="29" t="str">
        <f t="shared" si="2"/>
        <v/>
      </c>
      <c r="W35" s="26" t="str">
        <f t="shared" si="2"/>
        <v/>
      </c>
      <c r="X35" s="27" t="str">
        <f t="shared" si="2"/>
        <v/>
      </c>
      <c r="Y35" s="28">
        <f t="shared" si="2"/>
        <v>50</v>
      </c>
    </row>
    <row r="36" spans="1:25" hidden="1" x14ac:dyDescent="0.15">
      <c r="A36" s="59"/>
      <c r="B36" s="50" t="str">
        <f t="shared" si="0"/>
        <v/>
      </c>
      <c r="C36" s="51"/>
      <c r="D36" s="52"/>
      <c r="E36" s="30" t="str">
        <f t="shared" si="1"/>
        <v/>
      </c>
      <c r="F36" s="31" t="str">
        <f t="shared" si="1"/>
        <v/>
      </c>
      <c r="G36" s="32">
        <f t="shared" si="1"/>
        <v>55</v>
      </c>
      <c r="U36" s="65"/>
      <c r="V36" s="33" t="str">
        <f t="shared" si="2"/>
        <v/>
      </c>
      <c r="W36" s="30" t="str">
        <f t="shared" si="2"/>
        <v/>
      </c>
      <c r="X36" s="31" t="str">
        <f t="shared" si="2"/>
        <v/>
      </c>
      <c r="Y36" s="32">
        <f t="shared" si="2"/>
        <v>55</v>
      </c>
    </row>
    <row r="37" spans="1:25" x14ac:dyDescent="0.15">
      <c r="A37" s="57" t="s">
        <v>6</v>
      </c>
      <c r="B37" s="69" t="str">
        <f t="shared" si="0"/>
        <v>言葉の特徴や
使い方に関する事項</v>
      </c>
      <c r="C37" s="70"/>
      <c r="D37" s="71"/>
      <c r="E37" s="22">
        <f t="shared" si="1"/>
        <v>73.243801652892557</v>
      </c>
      <c r="F37" s="23">
        <f t="shared" si="1"/>
        <v>74.303386486930791</v>
      </c>
      <c r="G37" s="24">
        <f t="shared" si="1"/>
        <v>74.75118469254177</v>
      </c>
      <c r="U37" s="57" t="s">
        <v>6</v>
      </c>
      <c r="V37" s="25" t="str">
        <f t="shared" si="2"/>
        <v>言葉の特徴や
使い方に関する事項</v>
      </c>
      <c r="W37" s="22">
        <f t="shared" si="2"/>
        <v>73.243801652892557</v>
      </c>
      <c r="X37" s="23">
        <f t="shared" si="2"/>
        <v>74.303386486930791</v>
      </c>
      <c r="Y37" s="24">
        <f t="shared" si="2"/>
        <v>74.75118469254177</v>
      </c>
    </row>
    <row r="38" spans="1:25" x14ac:dyDescent="0.15">
      <c r="A38" s="58"/>
      <c r="B38" s="66" t="str">
        <f t="shared" si="0"/>
        <v>情報の扱い方
に関する事項</v>
      </c>
      <c r="C38" s="67"/>
      <c r="D38" s="68"/>
      <c r="E38" s="26">
        <f t="shared" si="1"/>
        <v>48.295454545454547</v>
      </c>
      <c r="F38" s="27">
        <f t="shared" si="1"/>
        <v>50.858951175406872</v>
      </c>
      <c r="G38" s="28">
        <f t="shared" si="1"/>
        <v>48.369444169872608</v>
      </c>
      <c r="U38" s="58"/>
      <c r="V38" s="29" t="str">
        <f t="shared" si="2"/>
        <v>情報の扱い方
に関する事項</v>
      </c>
      <c r="W38" s="26">
        <f t="shared" si="2"/>
        <v>48.295454545454547</v>
      </c>
      <c r="X38" s="27">
        <f t="shared" si="2"/>
        <v>50.858951175406872</v>
      </c>
      <c r="Y38" s="28">
        <f t="shared" si="2"/>
        <v>48.369444169872608</v>
      </c>
    </row>
    <row r="39" spans="1:25" x14ac:dyDescent="0.15">
      <c r="A39" s="58"/>
      <c r="B39" s="66" t="str">
        <f t="shared" si="0"/>
        <v>我が国の言語文化
に関する事項</v>
      </c>
      <c r="C39" s="67"/>
      <c r="D39" s="68"/>
      <c r="E39" s="26">
        <f t="shared" si="1"/>
        <v>52.272727272727273</v>
      </c>
      <c r="F39" s="27">
        <f t="shared" si="1"/>
        <v>62.432188065099453</v>
      </c>
      <c r="G39" s="28">
        <f t="shared" si="1"/>
        <v>60.7534026854864</v>
      </c>
      <c r="U39" s="58"/>
      <c r="V39" s="29" t="str">
        <f t="shared" si="2"/>
        <v>我が国の言語文化
に関する事項</v>
      </c>
      <c r="W39" s="26">
        <f t="shared" si="2"/>
        <v>52.272727272727273</v>
      </c>
      <c r="X39" s="27">
        <f t="shared" si="2"/>
        <v>62.432188065099453</v>
      </c>
      <c r="Y39" s="28">
        <f t="shared" si="2"/>
        <v>60.7534026854864</v>
      </c>
    </row>
    <row r="40" spans="1:25" x14ac:dyDescent="0.15">
      <c r="A40" s="58"/>
      <c r="B40" s="66" t="str">
        <f t="shared" si="0"/>
        <v>話すこと・聞くこと</v>
      </c>
      <c r="C40" s="67"/>
      <c r="D40" s="68"/>
      <c r="E40" s="26">
        <f t="shared" si="1"/>
        <v>64.393939393939405</v>
      </c>
      <c r="F40" s="27">
        <f t="shared" si="1"/>
        <v>69.89150090415913</v>
      </c>
      <c r="G40" s="28">
        <f t="shared" si="1"/>
        <v>69.729293435339699</v>
      </c>
      <c r="U40" s="58"/>
      <c r="V40" s="29" t="str">
        <f t="shared" si="2"/>
        <v>話すこと・聞くこと</v>
      </c>
      <c r="W40" s="26">
        <f t="shared" si="2"/>
        <v>64.393939393939405</v>
      </c>
      <c r="X40" s="27">
        <f t="shared" si="2"/>
        <v>69.89150090415913</v>
      </c>
      <c r="Y40" s="28">
        <f t="shared" si="2"/>
        <v>69.729293435339699</v>
      </c>
    </row>
    <row r="41" spans="1:25" x14ac:dyDescent="0.15">
      <c r="A41" s="58"/>
      <c r="B41" s="66" t="str">
        <f t="shared" si="0"/>
        <v>書くこと</v>
      </c>
      <c r="C41" s="67"/>
      <c r="D41" s="68"/>
      <c r="E41" s="26">
        <f t="shared" si="1"/>
        <v>63.825757575757578</v>
      </c>
      <c r="F41" s="27">
        <f t="shared" si="1"/>
        <v>66.387884267631094</v>
      </c>
      <c r="G41" s="28">
        <f t="shared" si="1"/>
        <v>64.631217301406622</v>
      </c>
      <c r="I41" s="34"/>
      <c r="U41" s="58"/>
      <c r="V41" s="29" t="str">
        <f t="shared" si="2"/>
        <v>書くこと</v>
      </c>
      <c r="W41" s="26">
        <f t="shared" si="2"/>
        <v>63.825757575757578</v>
      </c>
      <c r="X41" s="27">
        <f t="shared" si="2"/>
        <v>66.387884267631094</v>
      </c>
      <c r="Y41" s="28">
        <f t="shared" si="2"/>
        <v>64.631217301406622</v>
      </c>
    </row>
    <row r="42" spans="1:25" x14ac:dyDescent="0.15">
      <c r="A42" s="59"/>
      <c r="B42" s="50" t="str">
        <f t="shared" si="0"/>
        <v>読むこと</v>
      </c>
      <c r="C42" s="51"/>
      <c r="D42" s="52"/>
      <c r="E42" s="30">
        <f t="shared" si="1"/>
        <v>67.045454545454547</v>
      </c>
      <c r="F42" s="31">
        <f t="shared" si="1"/>
        <v>72.317661241711875</v>
      </c>
      <c r="G42" s="32">
        <f t="shared" si="1"/>
        <v>71.003284209354433</v>
      </c>
      <c r="U42" s="59"/>
      <c r="V42" s="33" t="str">
        <f t="shared" si="2"/>
        <v>読むこと</v>
      </c>
      <c r="W42" s="30">
        <f t="shared" si="2"/>
        <v>67.045454545454547</v>
      </c>
      <c r="X42" s="31">
        <f t="shared" si="2"/>
        <v>72.317661241711875</v>
      </c>
      <c r="Y42" s="32">
        <f t="shared" si="2"/>
        <v>71.003284209354433</v>
      </c>
    </row>
    <row r="43" spans="1:25" x14ac:dyDescent="0.15">
      <c r="A43" s="57" t="s">
        <v>7</v>
      </c>
      <c r="B43" s="69" t="str">
        <f t="shared" si="0"/>
        <v>知識・技能</v>
      </c>
      <c r="C43" s="70"/>
      <c r="D43" s="71"/>
      <c r="E43" s="22">
        <f t="shared" si="1"/>
        <v>68.181818181818187</v>
      </c>
      <c r="F43" s="23">
        <f t="shared" si="1"/>
        <v>70.106238698010856</v>
      </c>
      <c r="G43" s="24">
        <f t="shared" si="1"/>
        <v>69.98252304594223</v>
      </c>
      <c r="U43" s="57" t="s">
        <v>7</v>
      </c>
      <c r="V43" s="25" t="str">
        <f t="shared" ref="V43:Y47" si="3">IF(V116&lt;&gt;"",V116,"")</f>
        <v>知識・技能</v>
      </c>
      <c r="W43" s="22">
        <f t="shared" si="3"/>
        <v>68.181818181818187</v>
      </c>
      <c r="X43" s="23">
        <f t="shared" si="3"/>
        <v>70.106238698010856</v>
      </c>
      <c r="Y43" s="24">
        <f t="shared" si="3"/>
        <v>69.98252304594223</v>
      </c>
    </row>
    <row r="44" spans="1:25" x14ac:dyDescent="0.15">
      <c r="A44" s="58"/>
      <c r="B44" s="66" t="str">
        <f t="shared" si="0"/>
        <v>思考・判断・表現</v>
      </c>
      <c r="C44" s="67"/>
      <c r="D44" s="68"/>
      <c r="E44" s="26">
        <f t="shared" si="1"/>
        <v>65.22727272727272</v>
      </c>
      <c r="F44" s="27">
        <f t="shared" si="1"/>
        <v>69.460518384569014</v>
      </c>
      <c r="G44" s="28">
        <f t="shared" si="1"/>
        <v>68.199659291372356</v>
      </c>
      <c r="U44" s="58"/>
      <c r="V44" s="29" t="str">
        <f t="shared" si="3"/>
        <v>思考・判断・表現</v>
      </c>
      <c r="W44" s="26">
        <f t="shared" si="3"/>
        <v>65.22727272727272</v>
      </c>
      <c r="X44" s="27">
        <f t="shared" si="3"/>
        <v>69.460518384569014</v>
      </c>
      <c r="Y44" s="28">
        <f t="shared" si="3"/>
        <v>68.199659291372356</v>
      </c>
    </row>
    <row r="45" spans="1:25" x14ac:dyDescent="0.15">
      <c r="A45" s="58"/>
      <c r="B45" s="66" t="str">
        <f t="shared" si="0"/>
        <v/>
      </c>
      <c r="C45" s="67"/>
      <c r="D45" s="68"/>
      <c r="E45" s="26" t="str">
        <f t="shared" si="1"/>
        <v/>
      </c>
      <c r="F45" s="27" t="str">
        <f t="shared" si="1"/>
        <v/>
      </c>
      <c r="G45" s="28" t="str">
        <f t="shared" si="1"/>
        <v/>
      </c>
      <c r="U45" s="58"/>
      <c r="V45" s="29" t="str">
        <f t="shared" si="3"/>
        <v/>
      </c>
      <c r="W45" s="26" t="str">
        <f t="shared" si="3"/>
        <v/>
      </c>
      <c r="X45" s="27" t="str">
        <f t="shared" si="3"/>
        <v/>
      </c>
      <c r="Y45" s="28" t="str">
        <f t="shared" si="3"/>
        <v/>
      </c>
    </row>
    <row r="46" spans="1:25" x14ac:dyDescent="0.15">
      <c r="A46" s="58"/>
      <c r="B46" s="66" t="str">
        <f t="shared" si="0"/>
        <v/>
      </c>
      <c r="C46" s="67"/>
      <c r="D46" s="68"/>
      <c r="E46" s="26" t="str">
        <f t="shared" si="1"/>
        <v/>
      </c>
      <c r="F46" s="27" t="str">
        <f t="shared" si="1"/>
        <v/>
      </c>
      <c r="G46" s="28" t="str">
        <f t="shared" si="1"/>
        <v/>
      </c>
      <c r="U46" s="58"/>
      <c r="V46" s="29" t="str">
        <f t="shared" si="3"/>
        <v/>
      </c>
      <c r="W46" s="26" t="str">
        <f t="shared" si="3"/>
        <v/>
      </c>
      <c r="X46" s="27" t="str">
        <f t="shared" si="3"/>
        <v/>
      </c>
      <c r="Y46" s="28" t="str">
        <f t="shared" si="3"/>
        <v/>
      </c>
    </row>
    <row r="47" spans="1:25" x14ac:dyDescent="0.15">
      <c r="A47" s="59"/>
      <c r="B47" s="50" t="str">
        <f t="shared" si="0"/>
        <v/>
      </c>
      <c r="C47" s="51"/>
      <c r="D47" s="52"/>
      <c r="E47" s="30" t="str">
        <f t="shared" si="1"/>
        <v/>
      </c>
      <c r="F47" s="31" t="str">
        <f t="shared" si="1"/>
        <v/>
      </c>
      <c r="G47" s="32" t="str">
        <f t="shared" si="1"/>
        <v/>
      </c>
      <c r="U47" s="59"/>
      <c r="V47" s="33" t="str">
        <f t="shared" si="3"/>
        <v/>
      </c>
      <c r="W47" s="30" t="str">
        <f t="shared" si="3"/>
        <v/>
      </c>
      <c r="X47" s="31" t="str">
        <f t="shared" si="3"/>
        <v/>
      </c>
      <c r="Y47" s="32" t="str">
        <f t="shared" si="3"/>
        <v/>
      </c>
    </row>
    <row r="48" spans="1:25" ht="4.5" customHeight="1" x14ac:dyDescent="0.15">
      <c r="A48" s="72" t="s">
        <v>8</v>
      </c>
      <c r="B48" s="72"/>
      <c r="C48" s="72"/>
      <c r="D48" s="72"/>
      <c r="E48" s="72"/>
      <c r="F48" s="72"/>
      <c r="G48" s="72"/>
      <c r="H48" s="72"/>
      <c r="I48" s="72"/>
      <c r="J48" s="72"/>
      <c r="K48" s="72"/>
      <c r="L48" s="72"/>
      <c r="M48" s="72"/>
      <c r="N48" s="72"/>
      <c r="O48" s="72"/>
      <c r="P48" s="72"/>
    </row>
    <row r="49" spans="1:19" ht="4.5" customHeight="1" x14ac:dyDescent="0.15">
      <c r="A49" s="72"/>
      <c r="B49" s="72"/>
      <c r="C49" s="72"/>
      <c r="D49" s="72"/>
      <c r="E49" s="72"/>
      <c r="F49" s="72"/>
      <c r="G49" s="72"/>
      <c r="H49" s="72"/>
      <c r="I49" s="72"/>
      <c r="J49" s="72"/>
      <c r="K49" s="72"/>
      <c r="L49" s="72"/>
      <c r="M49" s="72"/>
      <c r="N49" s="72"/>
      <c r="O49" s="72"/>
      <c r="P49" s="72"/>
    </row>
    <row r="50" spans="1:19" ht="4.5" customHeight="1" x14ac:dyDescent="0.15">
      <c r="A50" s="72"/>
      <c r="B50" s="72"/>
      <c r="C50" s="72"/>
      <c r="D50" s="72"/>
      <c r="E50" s="72"/>
      <c r="F50" s="72"/>
      <c r="G50" s="72"/>
      <c r="H50" s="72"/>
      <c r="I50" s="72"/>
      <c r="J50" s="72"/>
      <c r="K50" s="72"/>
      <c r="L50" s="72"/>
      <c r="M50" s="72"/>
      <c r="N50" s="72"/>
      <c r="O50" s="72"/>
      <c r="P50" s="72"/>
    </row>
    <row r="51" spans="1:19" ht="4.5" customHeight="1" x14ac:dyDescent="0.15">
      <c r="A51" s="72"/>
      <c r="B51" s="72"/>
      <c r="C51" s="72"/>
      <c r="D51" s="72"/>
      <c r="E51" s="72"/>
      <c r="F51" s="72"/>
      <c r="G51" s="72"/>
      <c r="H51" s="72"/>
      <c r="I51" s="72"/>
      <c r="J51" s="72"/>
      <c r="K51" s="72"/>
      <c r="L51" s="72"/>
      <c r="M51" s="72"/>
      <c r="N51" s="72"/>
      <c r="O51" s="72"/>
      <c r="P51" s="72"/>
    </row>
    <row r="52" spans="1:19" ht="4.5" customHeight="1" x14ac:dyDescent="0.15">
      <c r="A52" s="72"/>
      <c r="B52" s="72"/>
      <c r="C52" s="72"/>
      <c r="D52" s="72"/>
      <c r="E52" s="72"/>
      <c r="F52" s="72"/>
      <c r="G52" s="72"/>
      <c r="H52" s="72"/>
      <c r="I52" s="72"/>
      <c r="J52" s="72"/>
      <c r="K52" s="72"/>
      <c r="L52" s="72"/>
      <c r="M52" s="72"/>
      <c r="N52" s="72"/>
      <c r="O52" s="72"/>
      <c r="P52" s="72"/>
    </row>
    <row r="53" spans="1:19" ht="17.25" customHeight="1" x14ac:dyDescent="0.15">
      <c r="A53" s="5" t="s">
        <v>9</v>
      </c>
      <c r="B53" s="5"/>
      <c r="C53" s="5"/>
      <c r="H53" s="35"/>
      <c r="P53" s="36" t="s">
        <v>10</v>
      </c>
    </row>
    <row r="54" spans="1:19" ht="18.75" customHeight="1" x14ac:dyDescent="0.15">
      <c r="A54" s="73" t="s">
        <v>11</v>
      </c>
      <c r="B54" s="73"/>
      <c r="C54" s="73"/>
      <c r="D54" s="73" t="s">
        <v>12</v>
      </c>
      <c r="E54" s="73"/>
      <c r="F54" s="73"/>
      <c r="G54" s="73"/>
      <c r="H54" s="73"/>
      <c r="I54" s="73" t="s">
        <v>13</v>
      </c>
      <c r="J54" s="73"/>
      <c r="K54" s="73"/>
      <c r="L54" s="73"/>
      <c r="M54" s="73"/>
      <c r="N54" s="73"/>
      <c r="O54" s="73"/>
      <c r="P54" s="73"/>
    </row>
    <row r="55" spans="1:19" ht="97.5" hidden="1" customHeight="1" x14ac:dyDescent="0.15">
      <c r="A55" s="74" t="str">
        <f t="shared" ref="A55:A74" si="4">IF(V27&lt;&gt;"",V27,"")</f>
        <v>話し合いの内容を聞き取る</v>
      </c>
      <c r="B55" s="74"/>
      <c r="C55" s="74"/>
      <c r="D55" s="75"/>
      <c r="E55" s="75"/>
      <c r="F55" s="75"/>
      <c r="G55" s="75"/>
      <c r="H55" s="75"/>
      <c r="I55" s="75"/>
      <c r="J55" s="75"/>
      <c r="K55" s="75"/>
      <c r="L55" s="75"/>
      <c r="M55" s="75"/>
      <c r="N55" s="75"/>
      <c r="O55" s="75"/>
      <c r="P55" s="75"/>
      <c r="S55" s="37">
        <f t="shared" ref="S55:S74" si="5">LEN(V100)</f>
        <v>12</v>
      </c>
    </row>
    <row r="56" spans="1:19" ht="97.5" hidden="1" customHeight="1" x14ac:dyDescent="0.15">
      <c r="A56" s="74" t="str">
        <f t="shared" si="4"/>
        <v>漢字を読む</v>
      </c>
      <c r="B56" s="74"/>
      <c r="C56" s="74"/>
      <c r="D56" s="75"/>
      <c r="E56" s="75"/>
      <c r="F56" s="75"/>
      <c r="G56" s="75"/>
      <c r="H56" s="75"/>
      <c r="I56" s="75"/>
      <c r="J56" s="75"/>
      <c r="K56" s="75"/>
      <c r="L56" s="75"/>
      <c r="M56" s="75"/>
      <c r="N56" s="75"/>
      <c r="O56" s="75"/>
      <c r="P56" s="75"/>
      <c r="S56" s="37">
        <f t="shared" si="5"/>
        <v>5</v>
      </c>
    </row>
    <row r="57" spans="1:19" ht="97.5" hidden="1" customHeight="1" x14ac:dyDescent="0.15">
      <c r="A57" s="74" t="str">
        <f t="shared" si="4"/>
        <v>漢字を書く</v>
      </c>
      <c r="B57" s="74"/>
      <c r="C57" s="74"/>
      <c r="D57" s="75"/>
      <c r="E57" s="75"/>
      <c r="F57" s="75"/>
      <c r="G57" s="75"/>
      <c r="H57" s="75"/>
      <c r="I57" s="75"/>
      <c r="J57" s="75"/>
      <c r="K57" s="75"/>
      <c r="L57" s="75"/>
      <c r="M57" s="75"/>
      <c r="N57" s="75"/>
      <c r="O57" s="75"/>
      <c r="P57" s="75"/>
      <c r="S57" s="37">
        <f t="shared" si="5"/>
        <v>5</v>
      </c>
    </row>
    <row r="58" spans="1:19" ht="97.5" hidden="1" customHeight="1" x14ac:dyDescent="0.15">
      <c r="A58" s="74" t="str">
        <f t="shared" si="4"/>
        <v>言葉の学習</v>
      </c>
      <c r="B58" s="74"/>
      <c r="C58" s="74"/>
      <c r="D58" s="75"/>
      <c r="E58" s="75"/>
      <c r="F58" s="75"/>
      <c r="G58" s="75"/>
      <c r="H58" s="75"/>
      <c r="I58" s="75"/>
      <c r="J58" s="75"/>
      <c r="K58" s="75"/>
      <c r="L58" s="75"/>
      <c r="M58" s="75"/>
      <c r="N58" s="75"/>
      <c r="O58" s="75"/>
      <c r="P58" s="75"/>
      <c r="S58" s="37">
        <f t="shared" si="5"/>
        <v>5</v>
      </c>
    </row>
    <row r="59" spans="1:19" ht="97.5" hidden="1" customHeight="1" x14ac:dyDescent="0.15">
      <c r="A59" s="74" t="str">
        <f t="shared" si="4"/>
        <v>物語の内容を読み取る</v>
      </c>
      <c r="B59" s="74"/>
      <c r="C59" s="74"/>
      <c r="D59" s="75"/>
      <c r="E59" s="75"/>
      <c r="F59" s="75"/>
      <c r="G59" s="75"/>
      <c r="H59" s="75"/>
      <c r="I59" s="75"/>
      <c r="J59" s="75"/>
      <c r="K59" s="75"/>
      <c r="L59" s="75"/>
      <c r="M59" s="75"/>
      <c r="N59" s="75"/>
      <c r="O59" s="75"/>
      <c r="P59" s="75"/>
      <c r="S59" s="37">
        <f t="shared" si="5"/>
        <v>10</v>
      </c>
    </row>
    <row r="60" spans="1:19" ht="97.5" hidden="1" customHeight="1" x14ac:dyDescent="0.15">
      <c r="A60" s="74" t="str">
        <f t="shared" si="4"/>
        <v>説明文の内容を読み取る</v>
      </c>
      <c r="B60" s="74"/>
      <c r="C60" s="74"/>
      <c r="D60" s="75"/>
      <c r="E60" s="75"/>
      <c r="F60" s="75"/>
      <c r="G60" s="75"/>
      <c r="H60" s="75"/>
      <c r="I60" s="75"/>
      <c r="J60" s="75"/>
      <c r="K60" s="75"/>
      <c r="L60" s="75"/>
      <c r="M60" s="75"/>
      <c r="N60" s="75"/>
      <c r="O60" s="75"/>
      <c r="P60" s="75"/>
      <c r="S60" s="37">
        <f t="shared" si="5"/>
        <v>11</v>
      </c>
    </row>
    <row r="61" spans="1:19" ht="97.5" hidden="1" customHeight="1" x14ac:dyDescent="0.15">
      <c r="A61" s="74" t="str">
        <f t="shared" si="4"/>
        <v>給食だよりを書く</v>
      </c>
      <c r="B61" s="74"/>
      <c r="C61" s="74"/>
      <c r="D61" s="75"/>
      <c r="E61" s="75"/>
      <c r="F61" s="75"/>
      <c r="G61" s="75"/>
      <c r="H61" s="75"/>
      <c r="I61" s="75"/>
      <c r="J61" s="75"/>
      <c r="K61" s="75"/>
      <c r="L61" s="75"/>
      <c r="M61" s="75"/>
      <c r="N61" s="75"/>
      <c r="O61" s="75"/>
      <c r="P61" s="75"/>
      <c r="S61" s="37">
        <f t="shared" si="5"/>
        <v>8</v>
      </c>
    </row>
    <row r="62" spans="1:19" ht="97.5" hidden="1" customHeight="1" x14ac:dyDescent="0.15">
      <c r="A62" s="74" t="str">
        <f t="shared" si="4"/>
        <v>文章を書く</v>
      </c>
      <c r="B62" s="74"/>
      <c r="C62" s="74"/>
      <c r="D62" s="75"/>
      <c r="E62" s="75"/>
      <c r="F62" s="75"/>
      <c r="G62" s="75"/>
      <c r="H62" s="75"/>
      <c r="I62" s="75"/>
      <c r="J62" s="75"/>
      <c r="K62" s="75"/>
      <c r="L62" s="75"/>
      <c r="M62" s="75"/>
      <c r="N62" s="75"/>
      <c r="O62" s="75"/>
      <c r="P62" s="75"/>
      <c r="S62" s="37">
        <f t="shared" si="5"/>
        <v>5</v>
      </c>
    </row>
    <row r="63" spans="1:19" ht="97.5" hidden="1" customHeight="1" x14ac:dyDescent="0.15">
      <c r="A63" s="74" t="str">
        <f t="shared" si="4"/>
        <v/>
      </c>
      <c r="B63" s="74"/>
      <c r="C63" s="74"/>
      <c r="D63" s="75"/>
      <c r="E63" s="75"/>
      <c r="F63" s="75"/>
      <c r="G63" s="75"/>
      <c r="H63" s="75"/>
      <c r="I63" s="75"/>
      <c r="J63" s="75"/>
      <c r="K63" s="75"/>
      <c r="L63" s="75"/>
      <c r="M63" s="75"/>
      <c r="N63" s="75"/>
      <c r="O63" s="75"/>
      <c r="P63" s="75"/>
      <c r="S63" s="37">
        <f t="shared" si="5"/>
        <v>0</v>
      </c>
    </row>
    <row r="64" spans="1:19" ht="97.5" hidden="1" customHeight="1" x14ac:dyDescent="0.15">
      <c r="A64" s="74" t="str">
        <f t="shared" si="4"/>
        <v/>
      </c>
      <c r="B64" s="74"/>
      <c r="C64" s="74"/>
      <c r="D64" s="75"/>
      <c r="E64" s="75"/>
      <c r="F64" s="75"/>
      <c r="G64" s="75"/>
      <c r="H64" s="75"/>
      <c r="I64" s="75"/>
      <c r="J64" s="75"/>
      <c r="K64" s="75"/>
      <c r="L64" s="75"/>
      <c r="M64" s="75"/>
      <c r="N64" s="75"/>
      <c r="O64" s="75"/>
      <c r="P64" s="75"/>
      <c r="S64" s="37">
        <f t="shared" si="5"/>
        <v>0</v>
      </c>
    </row>
    <row r="65" spans="1:21" ht="102" customHeight="1" x14ac:dyDescent="0.15">
      <c r="A65" s="74" t="str">
        <f t="shared" si="4"/>
        <v>言葉の特徴や
使い方に関する事項</v>
      </c>
      <c r="B65" s="74"/>
      <c r="C65" s="74"/>
      <c r="D65" s="76" t="s">
        <v>73</v>
      </c>
      <c r="E65" s="76"/>
      <c r="F65" s="76"/>
      <c r="G65" s="76"/>
      <c r="H65" s="76"/>
      <c r="I65" s="76" t="s">
        <v>72</v>
      </c>
      <c r="J65" s="76"/>
      <c r="K65" s="76"/>
      <c r="L65" s="76"/>
      <c r="M65" s="76"/>
      <c r="N65" s="76"/>
      <c r="O65" s="76"/>
      <c r="P65" s="76"/>
      <c r="S65" s="37">
        <f t="shared" si="5"/>
        <v>16</v>
      </c>
    </row>
    <row r="66" spans="1:21" ht="97.5" customHeight="1" x14ac:dyDescent="0.15">
      <c r="A66" s="74" t="str">
        <f t="shared" si="4"/>
        <v>情報の扱い方
に関する事項</v>
      </c>
      <c r="B66" s="74"/>
      <c r="C66" s="74"/>
      <c r="D66" s="76" t="s">
        <v>130</v>
      </c>
      <c r="E66" s="76"/>
      <c r="F66" s="76"/>
      <c r="G66" s="76"/>
      <c r="H66" s="76"/>
      <c r="I66" s="76" t="s">
        <v>74</v>
      </c>
      <c r="J66" s="76"/>
      <c r="K66" s="76"/>
      <c r="L66" s="76"/>
      <c r="M66" s="76"/>
      <c r="N66" s="76"/>
      <c r="O66" s="76"/>
      <c r="P66" s="76"/>
      <c r="S66" s="37">
        <f t="shared" si="5"/>
        <v>13</v>
      </c>
    </row>
    <row r="67" spans="1:21" ht="97.5" customHeight="1" x14ac:dyDescent="0.15">
      <c r="A67" s="74" t="str">
        <f t="shared" si="4"/>
        <v>我が国の言語文化
に関する事項</v>
      </c>
      <c r="B67" s="74"/>
      <c r="C67" s="74"/>
      <c r="D67" s="75" t="s">
        <v>131</v>
      </c>
      <c r="E67" s="75"/>
      <c r="F67" s="75"/>
      <c r="G67" s="75"/>
      <c r="H67" s="75"/>
      <c r="I67" s="75" t="s">
        <v>70</v>
      </c>
      <c r="J67" s="75"/>
      <c r="K67" s="75"/>
      <c r="L67" s="75"/>
      <c r="M67" s="75"/>
      <c r="N67" s="75"/>
      <c r="O67" s="75"/>
      <c r="P67" s="75"/>
      <c r="S67" s="37">
        <f t="shared" si="5"/>
        <v>15</v>
      </c>
    </row>
    <row r="68" spans="1:21" ht="97.5" customHeight="1" x14ac:dyDescent="0.15">
      <c r="A68" s="74" t="str">
        <f t="shared" si="4"/>
        <v>話すこと・聞くこと</v>
      </c>
      <c r="B68" s="74"/>
      <c r="C68" s="74"/>
      <c r="D68" s="76" t="s">
        <v>127</v>
      </c>
      <c r="E68" s="76"/>
      <c r="F68" s="76"/>
      <c r="G68" s="76"/>
      <c r="H68" s="76"/>
      <c r="I68" s="76" t="s">
        <v>132</v>
      </c>
      <c r="J68" s="76"/>
      <c r="K68" s="76"/>
      <c r="L68" s="76"/>
      <c r="M68" s="76"/>
      <c r="N68" s="76"/>
      <c r="O68" s="76"/>
      <c r="P68" s="76"/>
      <c r="S68" s="37">
        <f t="shared" si="5"/>
        <v>9</v>
      </c>
    </row>
    <row r="69" spans="1:21" ht="109.5" customHeight="1" x14ac:dyDescent="0.15">
      <c r="A69" s="74" t="str">
        <f t="shared" si="4"/>
        <v>書くこと</v>
      </c>
      <c r="B69" s="74"/>
      <c r="C69" s="74"/>
      <c r="D69" s="76" t="s">
        <v>128</v>
      </c>
      <c r="E69" s="76"/>
      <c r="F69" s="76"/>
      <c r="G69" s="76"/>
      <c r="H69" s="76"/>
      <c r="I69" s="76" t="s">
        <v>71</v>
      </c>
      <c r="J69" s="76"/>
      <c r="K69" s="76"/>
      <c r="L69" s="76"/>
      <c r="M69" s="76"/>
      <c r="N69" s="76"/>
      <c r="O69" s="76"/>
      <c r="P69" s="76"/>
      <c r="S69" s="37">
        <f t="shared" si="5"/>
        <v>4</v>
      </c>
    </row>
    <row r="70" spans="1:21" ht="159.75" customHeight="1" x14ac:dyDescent="0.15">
      <c r="A70" s="74" t="str">
        <f t="shared" si="4"/>
        <v>読むこと</v>
      </c>
      <c r="B70" s="74"/>
      <c r="C70" s="74"/>
      <c r="D70" s="76" t="s">
        <v>129</v>
      </c>
      <c r="E70" s="76"/>
      <c r="F70" s="76"/>
      <c r="G70" s="76"/>
      <c r="H70" s="76"/>
      <c r="I70" s="76" t="s">
        <v>133</v>
      </c>
      <c r="J70" s="76"/>
      <c r="K70" s="76"/>
      <c r="L70" s="76"/>
      <c r="M70" s="76"/>
      <c r="N70" s="76"/>
      <c r="O70" s="76"/>
      <c r="P70" s="76"/>
      <c r="S70" s="37">
        <f t="shared" si="5"/>
        <v>4</v>
      </c>
    </row>
    <row r="71" spans="1:21" ht="97.5" hidden="1" customHeight="1" x14ac:dyDescent="0.15">
      <c r="A71" s="77" t="str">
        <f t="shared" si="4"/>
        <v>知識・技能</v>
      </c>
      <c r="B71" s="77"/>
      <c r="C71" s="77"/>
      <c r="D71" s="78"/>
      <c r="E71" s="78"/>
      <c r="F71" s="78"/>
      <c r="G71" s="78"/>
      <c r="H71" s="78"/>
      <c r="I71" s="78"/>
      <c r="J71" s="78"/>
      <c r="K71" s="78"/>
      <c r="L71" s="78"/>
      <c r="M71" s="78"/>
      <c r="N71" s="78"/>
      <c r="O71" s="78"/>
      <c r="P71" s="78"/>
      <c r="S71" s="37">
        <f t="shared" si="5"/>
        <v>5</v>
      </c>
    </row>
    <row r="72" spans="1:21" ht="97.5" hidden="1" customHeight="1" x14ac:dyDescent="0.15">
      <c r="A72" s="77" t="str">
        <f t="shared" si="4"/>
        <v>思考・判断・表現</v>
      </c>
      <c r="B72" s="77"/>
      <c r="C72" s="77"/>
      <c r="D72" s="78"/>
      <c r="E72" s="78"/>
      <c r="F72" s="78"/>
      <c r="G72" s="78"/>
      <c r="H72" s="78"/>
      <c r="I72" s="78"/>
      <c r="J72" s="78"/>
      <c r="K72" s="78"/>
      <c r="L72" s="78"/>
      <c r="M72" s="78"/>
      <c r="N72" s="78"/>
      <c r="O72" s="78"/>
      <c r="P72" s="78"/>
      <c r="S72" s="37">
        <f t="shared" si="5"/>
        <v>8</v>
      </c>
    </row>
    <row r="73" spans="1:21" ht="97.5" hidden="1" customHeight="1" x14ac:dyDescent="0.15">
      <c r="A73" s="77" t="str">
        <f t="shared" si="4"/>
        <v/>
      </c>
      <c r="B73" s="77"/>
      <c r="C73" s="77"/>
      <c r="D73" s="78"/>
      <c r="E73" s="78"/>
      <c r="F73" s="78"/>
      <c r="G73" s="78"/>
      <c r="H73" s="78"/>
      <c r="I73" s="78"/>
      <c r="J73" s="78"/>
      <c r="K73" s="78"/>
      <c r="L73" s="78"/>
      <c r="M73" s="78"/>
      <c r="N73" s="78"/>
      <c r="O73" s="78"/>
      <c r="P73" s="78"/>
      <c r="S73" s="37">
        <f t="shared" si="5"/>
        <v>0</v>
      </c>
    </row>
    <row r="74" spans="1:21" ht="1.5" customHeight="1" x14ac:dyDescent="0.15">
      <c r="A74" s="77" t="str">
        <f t="shared" si="4"/>
        <v/>
      </c>
      <c r="B74" s="77"/>
      <c r="C74" s="77"/>
      <c r="D74" s="78"/>
      <c r="E74" s="78"/>
      <c r="F74" s="78"/>
      <c r="G74" s="78"/>
      <c r="H74" s="78"/>
      <c r="I74" s="78"/>
      <c r="J74" s="78"/>
      <c r="K74" s="78"/>
      <c r="L74" s="78"/>
      <c r="M74" s="78"/>
      <c r="N74" s="78"/>
      <c r="O74" s="78"/>
      <c r="P74" s="78"/>
      <c r="S74" s="37">
        <f t="shared" si="5"/>
        <v>0</v>
      </c>
    </row>
    <row r="75" spans="1:21" ht="26.25" customHeight="1" x14ac:dyDescent="0.15">
      <c r="A75" s="38"/>
      <c r="B75" s="38"/>
      <c r="C75" s="38"/>
      <c r="D75" s="39"/>
      <c r="E75" s="39"/>
      <c r="F75" s="39"/>
      <c r="G75" s="39"/>
      <c r="H75" s="39"/>
      <c r="I75" s="39"/>
      <c r="J75" s="39"/>
      <c r="K75" s="39"/>
      <c r="L75" s="39"/>
      <c r="M75" s="39"/>
      <c r="N75" s="39"/>
      <c r="O75" s="39"/>
      <c r="P75" s="39"/>
    </row>
    <row r="76" spans="1:21" ht="26.25" customHeight="1" x14ac:dyDescent="0.15">
      <c r="A76" s="40"/>
      <c r="B76" s="40"/>
      <c r="C76" s="40"/>
      <c r="D76" s="39"/>
      <c r="E76" s="39"/>
      <c r="F76" s="39"/>
      <c r="G76" s="39"/>
      <c r="H76" s="39"/>
      <c r="I76" s="39"/>
      <c r="J76" s="39"/>
      <c r="K76" s="39"/>
      <c r="L76" s="39"/>
      <c r="M76" s="39"/>
      <c r="N76" s="39"/>
      <c r="O76" s="39"/>
      <c r="P76" s="39"/>
    </row>
    <row r="79" spans="1:21" x14ac:dyDescent="0.15">
      <c r="T79" s="9"/>
      <c r="U79" s="9"/>
    </row>
    <row r="80" spans="1:21" x14ac:dyDescent="0.15">
      <c r="T80" s="14"/>
      <c r="U80" s="14"/>
    </row>
    <row r="81" spans="20:21" x14ac:dyDescent="0.15">
      <c r="T81" s="14"/>
      <c r="U81" s="14"/>
    </row>
    <row r="82" spans="20:21" x14ac:dyDescent="0.15">
      <c r="T82" s="14"/>
      <c r="U82" s="14"/>
    </row>
    <row r="83" spans="20:21" x14ac:dyDescent="0.15">
      <c r="T83" s="14"/>
      <c r="U83" s="14"/>
    </row>
    <row r="84" spans="20:21" x14ac:dyDescent="0.15">
      <c r="T84" s="14"/>
      <c r="U84" s="14"/>
    </row>
    <row r="85" spans="20:21" x14ac:dyDescent="0.15">
      <c r="T85" s="14"/>
      <c r="U85" s="14"/>
    </row>
    <row r="86" spans="20:21" x14ac:dyDescent="0.15">
      <c r="T86" s="14"/>
      <c r="U86" s="14"/>
    </row>
    <row r="87" spans="20:21" x14ac:dyDescent="0.15">
      <c r="T87" s="14"/>
      <c r="U87" s="14"/>
    </row>
    <row r="88" spans="20:21" x14ac:dyDescent="0.15">
      <c r="T88" s="14"/>
      <c r="U88" s="14"/>
    </row>
    <row r="89" spans="20:21" x14ac:dyDescent="0.15">
      <c r="T89" s="14"/>
      <c r="U89" s="14"/>
    </row>
    <row r="90" spans="20:21" x14ac:dyDescent="0.15">
      <c r="T90" s="14"/>
      <c r="U90" s="14"/>
    </row>
    <row r="91" spans="20:21" x14ac:dyDescent="0.15">
      <c r="T91" s="14"/>
      <c r="U91" s="14"/>
    </row>
    <row r="92" spans="20:21" x14ac:dyDescent="0.15">
      <c r="T92" s="14"/>
      <c r="U92" s="14"/>
    </row>
    <row r="93" spans="20:21" x14ac:dyDescent="0.15">
      <c r="T93" s="14"/>
      <c r="U93" s="14"/>
    </row>
    <row r="94" spans="20:21" x14ac:dyDescent="0.15">
      <c r="T94" s="14"/>
      <c r="U94" s="14"/>
    </row>
    <row r="95" spans="20:21" x14ac:dyDescent="0.15">
      <c r="T95" s="14"/>
      <c r="U95" s="14"/>
    </row>
    <row r="99" spans="20:25" x14ac:dyDescent="0.15">
      <c r="U99" s="1" t="s">
        <v>14</v>
      </c>
      <c r="V99" s="41" t="s">
        <v>15</v>
      </c>
      <c r="W99" s="9" t="s">
        <v>16</v>
      </c>
      <c r="X99" s="9" t="s">
        <v>3</v>
      </c>
      <c r="Y99" s="9" t="s">
        <v>4</v>
      </c>
    </row>
    <row r="100" spans="20:25" ht="13.5" hidden="1" customHeight="1" x14ac:dyDescent="0.15">
      <c r="T100" s="42"/>
      <c r="U100" s="1">
        <v>1</v>
      </c>
      <c r="V100" s="1" t="s">
        <v>17</v>
      </c>
      <c r="W100" s="14">
        <v>64.393939393939405</v>
      </c>
      <c r="X100" s="14">
        <v>69.89150090415913</v>
      </c>
      <c r="Y100" s="14">
        <v>10</v>
      </c>
    </row>
    <row r="101" spans="20:25" hidden="1" x14ac:dyDescent="0.15">
      <c r="T101" s="43"/>
      <c r="U101" s="1">
        <v>2</v>
      </c>
      <c r="V101" s="1" t="s">
        <v>18</v>
      </c>
      <c r="W101" s="14">
        <v>91.287878787878782</v>
      </c>
      <c r="X101" s="14">
        <v>93.173598553345386</v>
      </c>
      <c r="Y101" s="14">
        <v>15</v>
      </c>
    </row>
    <row r="102" spans="20:25" hidden="1" x14ac:dyDescent="0.15">
      <c r="T102" s="43"/>
      <c r="U102" s="1">
        <v>3</v>
      </c>
      <c r="V102" s="1" t="s">
        <v>19</v>
      </c>
      <c r="W102" s="14">
        <v>76.893939393939405</v>
      </c>
      <c r="X102" s="14">
        <v>77.554249547920435</v>
      </c>
      <c r="Y102" s="14">
        <v>20</v>
      </c>
    </row>
    <row r="103" spans="20:25" hidden="1" x14ac:dyDescent="0.15">
      <c r="T103" s="43"/>
      <c r="U103" s="1">
        <v>4</v>
      </c>
      <c r="V103" s="1" t="s">
        <v>20</v>
      </c>
      <c r="W103" s="14">
        <v>57.045454545454547</v>
      </c>
      <c r="X103" s="14">
        <v>59.674502712477391</v>
      </c>
      <c r="Y103" s="14">
        <v>25</v>
      </c>
    </row>
    <row r="104" spans="20:25" hidden="1" x14ac:dyDescent="0.15">
      <c r="T104" s="43"/>
      <c r="U104" s="1">
        <v>5</v>
      </c>
      <c r="V104" s="1" t="s">
        <v>21</v>
      </c>
      <c r="W104" s="14">
        <v>73.86363636363636</v>
      </c>
      <c r="X104" s="14">
        <v>76.815852923447849</v>
      </c>
      <c r="Y104" s="14">
        <v>30</v>
      </c>
    </row>
    <row r="105" spans="20:25" hidden="1" x14ac:dyDescent="0.15">
      <c r="T105" s="43"/>
      <c r="U105" s="1">
        <v>6</v>
      </c>
      <c r="V105" s="1" t="s">
        <v>22</v>
      </c>
      <c r="W105" s="14">
        <v>60.227272727272727</v>
      </c>
      <c r="X105" s="14">
        <v>67.819469559975886</v>
      </c>
      <c r="Y105" s="14">
        <v>35</v>
      </c>
    </row>
    <row r="106" spans="20:25" hidden="1" x14ac:dyDescent="0.15">
      <c r="T106" s="43"/>
      <c r="U106" s="1">
        <v>7</v>
      </c>
      <c r="V106" s="1" t="s">
        <v>23</v>
      </c>
      <c r="W106" s="14">
        <v>55.68181818181818</v>
      </c>
      <c r="X106" s="14">
        <v>58.62341772151899</v>
      </c>
      <c r="Y106" s="14">
        <v>40</v>
      </c>
    </row>
    <row r="107" spans="20:25" hidden="1" x14ac:dyDescent="0.15">
      <c r="T107" s="43"/>
      <c r="U107" s="1">
        <v>8</v>
      </c>
      <c r="V107" s="1" t="s">
        <v>24</v>
      </c>
      <c r="W107" s="14">
        <v>67.897727272727266</v>
      </c>
      <c r="X107" s="14">
        <v>70.270117540687153</v>
      </c>
      <c r="Y107" s="14">
        <v>45</v>
      </c>
    </row>
    <row r="108" spans="20:25" hidden="1" x14ac:dyDescent="0.15">
      <c r="T108" s="43"/>
      <c r="U108" s="1">
        <v>9</v>
      </c>
      <c r="V108" s="1" t="s">
        <v>25</v>
      </c>
      <c r="W108" s="14"/>
      <c r="X108" s="14"/>
      <c r="Y108" s="14">
        <v>50</v>
      </c>
    </row>
    <row r="109" spans="20:25" hidden="1" x14ac:dyDescent="0.15">
      <c r="T109" s="44"/>
      <c r="U109" s="1">
        <v>10</v>
      </c>
      <c r="V109" s="1" t="s">
        <v>25</v>
      </c>
      <c r="W109" s="14"/>
      <c r="X109" s="14"/>
      <c r="Y109" s="14">
        <v>55</v>
      </c>
    </row>
    <row r="110" spans="20:25" ht="13.5" customHeight="1" x14ac:dyDescent="0.15">
      <c r="T110" s="42"/>
      <c r="U110" s="1">
        <v>1</v>
      </c>
      <c r="V110" s="45" t="s">
        <v>26</v>
      </c>
      <c r="W110" s="14">
        <v>73.243801652892557</v>
      </c>
      <c r="X110" s="14">
        <v>74.303386486930791</v>
      </c>
      <c r="Y110" s="14">
        <v>74.75118469254177</v>
      </c>
    </row>
    <row r="111" spans="20:25" ht="27" x14ac:dyDescent="0.15">
      <c r="T111" s="43"/>
      <c r="U111" s="1">
        <v>2</v>
      </c>
      <c r="V111" s="45" t="s">
        <v>27</v>
      </c>
      <c r="W111" s="14">
        <v>48.295454545454547</v>
      </c>
      <c r="X111" s="14">
        <v>50.858951175406872</v>
      </c>
      <c r="Y111" s="14">
        <v>48.369444169872608</v>
      </c>
    </row>
    <row r="112" spans="20:25" ht="27" x14ac:dyDescent="0.15">
      <c r="T112" s="43"/>
      <c r="U112" s="1">
        <v>3</v>
      </c>
      <c r="V112" s="45" t="s">
        <v>28</v>
      </c>
      <c r="W112" s="14">
        <v>52.272727272727273</v>
      </c>
      <c r="X112" s="14">
        <v>62.432188065099453</v>
      </c>
      <c r="Y112" s="14">
        <v>60.7534026854864</v>
      </c>
    </row>
    <row r="113" spans="20:25" x14ac:dyDescent="0.15">
      <c r="T113" s="43"/>
      <c r="U113" s="1">
        <v>4</v>
      </c>
      <c r="V113" s="1" t="s">
        <v>29</v>
      </c>
      <c r="W113" s="14">
        <v>64.393939393939405</v>
      </c>
      <c r="X113" s="14">
        <v>69.89150090415913</v>
      </c>
      <c r="Y113" s="14">
        <v>69.729293435339699</v>
      </c>
    </row>
    <row r="114" spans="20:25" x14ac:dyDescent="0.15">
      <c r="T114" s="43"/>
      <c r="U114" s="1">
        <v>5</v>
      </c>
      <c r="V114" s="1" t="s">
        <v>30</v>
      </c>
      <c r="W114" s="14">
        <v>63.825757575757578</v>
      </c>
      <c r="X114" s="14">
        <v>66.387884267631094</v>
      </c>
      <c r="Y114" s="14">
        <v>64.631217301406622</v>
      </c>
    </row>
    <row r="115" spans="20:25" x14ac:dyDescent="0.15">
      <c r="T115" s="44"/>
      <c r="U115" s="1">
        <v>6</v>
      </c>
      <c r="V115" s="1" t="s">
        <v>31</v>
      </c>
      <c r="W115" s="14">
        <v>67.045454545454547</v>
      </c>
      <c r="X115" s="14">
        <v>72.317661241711875</v>
      </c>
      <c r="Y115" s="14">
        <v>71.003284209354433</v>
      </c>
    </row>
    <row r="116" spans="20:25" ht="13.5" customHeight="1" x14ac:dyDescent="0.15">
      <c r="T116" s="42"/>
      <c r="U116" s="1">
        <v>1</v>
      </c>
      <c r="V116" s="1" t="s">
        <v>32</v>
      </c>
      <c r="W116" s="14">
        <v>68.181818181818187</v>
      </c>
      <c r="X116" s="14">
        <v>70.106238698010856</v>
      </c>
      <c r="Y116" s="14">
        <v>69.98252304594223</v>
      </c>
    </row>
    <row r="117" spans="20:25" x14ac:dyDescent="0.15">
      <c r="T117" s="43"/>
      <c r="U117" s="1">
        <v>2</v>
      </c>
      <c r="V117" s="1" t="s">
        <v>33</v>
      </c>
      <c r="W117" s="14">
        <v>65.22727272727272</v>
      </c>
      <c r="X117" s="14">
        <v>69.460518384569014</v>
      </c>
      <c r="Y117" s="14">
        <v>68.199659291372356</v>
      </c>
    </row>
    <row r="118" spans="20:25" hidden="1" x14ac:dyDescent="0.15">
      <c r="T118" s="43"/>
      <c r="U118" s="1">
        <v>3</v>
      </c>
      <c r="V118" s="1" t="s">
        <v>25</v>
      </c>
      <c r="W118" s="14"/>
      <c r="X118" s="14"/>
      <c r="Y118" s="14"/>
    </row>
    <row r="119" spans="20:25" hidden="1" x14ac:dyDescent="0.15">
      <c r="T119" s="43"/>
      <c r="U119" s="1">
        <v>4</v>
      </c>
      <c r="V119" s="1" t="s">
        <v>25</v>
      </c>
      <c r="W119" s="14"/>
      <c r="X119" s="14"/>
      <c r="Y119" s="14"/>
    </row>
    <row r="120" spans="20:25" hidden="1" x14ac:dyDescent="0.15">
      <c r="T120" s="44"/>
      <c r="U120" s="1">
        <v>5</v>
      </c>
      <c r="V120" s="1" t="s">
        <v>25</v>
      </c>
      <c r="W120" s="14"/>
      <c r="X120" s="14"/>
      <c r="Y120" s="14"/>
    </row>
    <row r="121" spans="20:25" x14ac:dyDescent="0.15">
      <c r="W121" s="14"/>
      <c r="X121" s="14"/>
    </row>
    <row r="122" spans="20:25" x14ac:dyDescent="0.15">
      <c r="W122" s="14"/>
      <c r="X122" s="14"/>
    </row>
    <row r="123" spans="20:25" x14ac:dyDescent="0.15">
      <c r="W123" s="14"/>
      <c r="X123" s="14"/>
    </row>
    <row r="124" spans="20:25" x14ac:dyDescent="0.15">
      <c r="W124" s="14"/>
      <c r="X124" s="14"/>
    </row>
    <row r="125" spans="20:25" x14ac:dyDescent="0.15">
      <c r="W125" s="14"/>
      <c r="X125" s="14"/>
    </row>
    <row r="126" spans="20:25" x14ac:dyDescent="0.15">
      <c r="W126" s="14"/>
      <c r="X126" s="14"/>
    </row>
    <row r="127" spans="20:25" x14ac:dyDescent="0.15">
      <c r="W127" s="14"/>
      <c r="X127" s="14"/>
    </row>
    <row r="128" spans="20:25" x14ac:dyDescent="0.15">
      <c r="W128" s="14"/>
      <c r="X128" s="14"/>
    </row>
    <row r="129" spans="23:24" x14ac:dyDescent="0.15">
      <c r="W129" s="14"/>
      <c r="X129" s="14"/>
    </row>
    <row r="130" spans="23:24" x14ac:dyDescent="0.15">
      <c r="W130" s="14"/>
      <c r="X130" s="14"/>
    </row>
    <row r="131" spans="23:24" x14ac:dyDescent="0.15">
      <c r="W131" s="14"/>
      <c r="X131" s="14"/>
    </row>
    <row r="132" spans="23:24" x14ac:dyDescent="0.15">
      <c r="W132" s="14"/>
      <c r="X132" s="14"/>
    </row>
    <row r="133" spans="23:24" x14ac:dyDescent="0.15">
      <c r="W133" s="14"/>
      <c r="X133" s="14"/>
    </row>
    <row r="134" spans="23:24" x14ac:dyDescent="0.15">
      <c r="W134" s="14"/>
      <c r="X134" s="14"/>
    </row>
    <row r="135" spans="23:24" x14ac:dyDescent="0.15">
      <c r="W135" s="14"/>
      <c r="X135" s="14"/>
    </row>
    <row r="136" spans="23:24" x14ac:dyDescent="0.15">
      <c r="W136" s="14"/>
      <c r="X136" s="14"/>
    </row>
    <row r="137" spans="23:24" x14ac:dyDescent="0.15">
      <c r="W137" s="14"/>
      <c r="X137" s="14"/>
    </row>
    <row r="138" spans="23:24" x14ac:dyDescent="0.15">
      <c r="W138" s="14"/>
      <c r="X138" s="14"/>
    </row>
    <row r="139" spans="23:24" x14ac:dyDescent="0.15">
      <c r="W139" s="14"/>
      <c r="X139" s="14"/>
    </row>
    <row r="140" spans="23:24" x14ac:dyDescent="0.15">
      <c r="W140" s="14"/>
      <c r="X140" s="14"/>
    </row>
    <row r="141" spans="23:24" x14ac:dyDescent="0.15">
      <c r="W141" s="14"/>
      <c r="X141" s="14"/>
    </row>
    <row r="142" spans="23:24" x14ac:dyDescent="0.15">
      <c r="W142" s="14"/>
      <c r="X142" s="14"/>
    </row>
  </sheetData>
  <mergeCells count="95">
    <mergeCell ref="A74:C74"/>
    <mergeCell ref="D74:H74"/>
    <mergeCell ref="I74:P74"/>
    <mergeCell ref="A72:C72"/>
    <mergeCell ref="D72:H72"/>
    <mergeCell ref="I72:P72"/>
    <mergeCell ref="A73:C73"/>
    <mergeCell ref="D73:H73"/>
    <mergeCell ref="I73:P73"/>
    <mergeCell ref="A70:C70"/>
    <mergeCell ref="D70:H70"/>
    <mergeCell ref="I70:P70"/>
    <mergeCell ref="A71:C71"/>
    <mergeCell ref="D71:H71"/>
    <mergeCell ref="I71:P71"/>
    <mergeCell ref="A68:C68"/>
    <mergeCell ref="D68:H68"/>
    <mergeCell ref="I68:P68"/>
    <mergeCell ref="A69:C69"/>
    <mergeCell ref="D69:H69"/>
    <mergeCell ref="I69:P69"/>
    <mergeCell ref="A66:C66"/>
    <mergeCell ref="D66:H66"/>
    <mergeCell ref="I66:P66"/>
    <mergeCell ref="A67:C67"/>
    <mergeCell ref="D67:H67"/>
    <mergeCell ref="I67:P67"/>
    <mergeCell ref="A64:C64"/>
    <mergeCell ref="D64:H64"/>
    <mergeCell ref="I64:P64"/>
    <mergeCell ref="A65:C65"/>
    <mergeCell ref="D65:H65"/>
    <mergeCell ref="I65:P65"/>
    <mergeCell ref="A62:C62"/>
    <mergeCell ref="D62:H62"/>
    <mergeCell ref="I62:P62"/>
    <mergeCell ref="A63:C63"/>
    <mergeCell ref="D63:H63"/>
    <mergeCell ref="I63:P63"/>
    <mergeCell ref="A60:C60"/>
    <mergeCell ref="D60:H60"/>
    <mergeCell ref="I60:P60"/>
    <mergeCell ref="A61:C61"/>
    <mergeCell ref="D61:H61"/>
    <mergeCell ref="I61:P61"/>
    <mergeCell ref="A58:C58"/>
    <mergeCell ref="D58:H58"/>
    <mergeCell ref="I58:P58"/>
    <mergeCell ref="A59:C59"/>
    <mergeCell ref="D59:H59"/>
    <mergeCell ref="I59:P59"/>
    <mergeCell ref="A56:C56"/>
    <mergeCell ref="D56:H56"/>
    <mergeCell ref="I56:P56"/>
    <mergeCell ref="A57:C57"/>
    <mergeCell ref="D57:H57"/>
    <mergeCell ref="I57:P57"/>
    <mergeCell ref="A48:P52"/>
    <mergeCell ref="A54:C54"/>
    <mergeCell ref="D54:H54"/>
    <mergeCell ref="I54:P54"/>
    <mergeCell ref="A55:C55"/>
    <mergeCell ref="D55:H55"/>
    <mergeCell ref="I55:P55"/>
    <mergeCell ref="A43:A47"/>
    <mergeCell ref="B43:D43"/>
    <mergeCell ref="U43:U47"/>
    <mergeCell ref="B44:D44"/>
    <mergeCell ref="B45:D45"/>
    <mergeCell ref="B46:D46"/>
    <mergeCell ref="B47:D47"/>
    <mergeCell ref="A37:A42"/>
    <mergeCell ref="B37:D37"/>
    <mergeCell ref="U37:U42"/>
    <mergeCell ref="B38:D38"/>
    <mergeCell ref="B39:D39"/>
    <mergeCell ref="B40:D40"/>
    <mergeCell ref="B41:D41"/>
    <mergeCell ref="B42:D42"/>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s>
  <phoneticPr fontId="2"/>
  <printOptions horizontalCentered="1"/>
  <pageMargins left="0.19685039370078741" right="0.19685039370078741" top="0.39370078740157483" bottom="0.27559055118110237" header="0.51181102362204722" footer="0.19685039370078741"/>
  <pageSetup paperSize="9" scale="85" orientation="portrait" r:id="rId1"/>
  <headerFooter alignWithMargins="0"/>
  <rowBreaks count="1" manualBreakCount="1">
    <brk id="76"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42"/>
  <sheetViews>
    <sheetView view="pageBreakPreview" topLeftCell="A68" zoomScaleNormal="100" zoomScaleSheetLayoutView="100" workbookViewId="0">
      <selection activeCell="D68" sqref="D68:H68"/>
    </sheetView>
  </sheetViews>
  <sheetFormatPr defaultRowHeight="13.5" x14ac:dyDescent="0.15"/>
  <cols>
    <col min="1" max="2" width="3.875" style="1" customWidth="1"/>
    <col min="3" max="4" width="12.5" style="1" customWidth="1"/>
    <col min="5" max="6" width="7.5" style="1" customWidth="1"/>
    <col min="7" max="7" width="6.25" style="1" customWidth="1"/>
    <col min="8" max="15" width="4" style="1" customWidth="1"/>
    <col min="16" max="16" width="15" style="1" customWidth="1"/>
    <col min="17" max="17" width="6.25" style="1" customWidth="1"/>
    <col min="18" max="21" width="5.25" style="1" customWidth="1"/>
    <col min="22" max="22" width="29.25" style="1" bestFit="1" customWidth="1"/>
    <col min="23" max="24" width="6.75" style="1" bestFit="1" customWidth="1"/>
    <col min="25" max="26" width="5.25" style="1" customWidth="1"/>
    <col min="27" max="16384" width="9" style="1"/>
  </cols>
  <sheetData>
    <row r="1" spans="1:16" ht="6.75" customHeight="1" x14ac:dyDescent="0.15"/>
    <row r="2" spans="1:16" ht="18" x14ac:dyDescent="0.2">
      <c r="A2" s="2" t="s">
        <v>40</v>
      </c>
      <c r="B2" s="2"/>
      <c r="C2" s="3"/>
      <c r="D2" s="4"/>
      <c r="E2" s="4"/>
      <c r="F2" s="4"/>
      <c r="G2" s="4"/>
      <c r="H2" s="4"/>
      <c r="I2" s="4"/>
      <c r="J2" s="4"/>
      <c r="K2" s="4"/>
      <c r="L2" s="4"/>
      <c r="M2" s="4"/>
      <c r="N2" s="4"/>
      <c r="O2" s="4"/>
      <c r="P2" s="4"/>
    </row>
    <row r="3" spans="1:16" ht="4.5" customHeight="1" x14ac:dyDescent="0.15"/>
    <row r="4" spans="1:16" ht="17.25" hidden="1" customHeight="1" x14ac:dyDescent="0.15">
      <c r="A4" s="5"/>
      <c r="B4" s="5"/>
      <c r="C4" s="5"/>
      <c r="D4" s="6"/>
      <c r="E4" s="6"/>
      <c r="F4" s="7"/>
    </row>
    <row r="5" spans="1:16" hidden="1" x14ac:dyDescent="0.15">
      <c r="A5" s="8"/>
      <c r="B5" s="8"/>
      <c r="C5" s="8"/>
      <c r="D5" s="8"/>
      <c r="E5" s="9"/>
      <c r="F5" s="10"/>
    </row>
    <row r="6" spans="1:16" hidden="1" x14ac:dyDescent="0.15">
      <c r="A6" s="8"/>
      <c r="B6" s="8"/>
      <c r="C6" s="8"/>
      <c r="D6" s="8"/>
      <c r="E6" s="11"/>
      <c r="F6" s="10"/>
    </row>
    <row r="7" spans="1:16" ht="13.5" hidden="1" customHeight="1" x14ac:dyDescent="0.15">
      <c r="A7" s="12"/>
      <c r="B7" s="12"/>
      <c r="C7" s="13"/>
      <c r="D7" s="13"/>
      <c r="E7" s="14"/>
      <c r="F7" s="10"/>
    </row>
    <row r="8" spans="1:16" hidden="1" x14ac:dyDescent="0.15">
      <c r="A8" s="12"/>
      <c r="B8" s="12"/>
      <c r="C8" s="13"/>
      <c r="D8" s="13"/>
      <c r="E8" s="14"/>
      <c r="F8" s="10"/>
    </row>
    <row r="9" spans="1:16" hidden="1" x14ac:dyDescent="0.15">
      <c r="A9" s="12"/>
      <c r="B9" s="12"/>
      <c r="C9" s="13"/>
      <c r="D9" s="13"/>
      <c r="E9" s="14"/>
      <c r="F9" s="10"/>
    </row>
    <row r="10" spans="1:16" hidden="1" x14ac:dyDescent="0.15">
      <c r="A10" s="12"/>
      <c r="B10" s="12"/>
      <c r="C10" s="13"/>
      <c r="D10" s="13"/>
      <c r="E10" s="14"/>
      <c r="F10" s="10"/>
    </row>
    <row r="11" spans="1:16" hidden="1" x14ac:dyDescent="0.15">
      <c r="A11" s="12"/>
      <c r="B11" s="12"/>
      <c r="C11" s="13"/>
      <c r="D11" s="13"/>
      <c r="E11" s="14"/>
      <c r="F11" s="10"/>
    </row>
    <row r="12" spans="1:16" hidden="1" x14ac:dyDescent="0.15">
      <c r="A12" s="12"/>
      <c r="B12" s="12"/>
      <c r="C12" s="13"/>
      <c r="D12" s="13"/>
      <c r="E12" s="14"/>
      <c r="F12" s="10"/>
    </row>
    <row r="13" spans="1:16" hidden="1" x14ac:dyDescent="0.15">
      <c r="A13" s="12"/>
      <c r="B13" s="12"/>
      <c r="C13" s="12"/>
      <c r="D13" s="12"/>
      <c r="E13" s="14"/>
      <c r="F13" s="10"/>
    </row>
    <row r="14" spans="1:16" ht="13.5" hidden="1" customHeight="1" x14ac:dyDescent="0.15">
      <c r="A14" s="12"/>
      <c r="B14" s="12"/>
      <c r="C14" s="13"/>
      <c r="D14" s="13"/>
      <c r="E14" s="14"/>
      <c r="F14" s="10"/>
    </row>
    <row r="15" spans="1:16" ht="13.5" hidden="1" customHeight="1" x14ac:dyDescent="0.15">
      <c r="A15" s="12"/>
      <c r="B15" s="12"/>
      <c r="C15" s="13"/>
      <c r="D15" s="13"/>
      <c r="E15" s="14"/>
      <c r="F15" s="10"/>
      <c r="P15" s="15"/>
    </row>
    <row r="16" spans="1:16" hidden="1" x14ac:dyDescent="0.15">
      <c r="A16" s="12"/>
      <c r="B16" s="12"/>
      <c r="C16" s="13"/>
      <c r="D16" s="13"/>
      <c r="E16" s="14"/>
      <c r="F16" s="10"/>
      <c r="P16" s="15"/>
    </row>
    <row r="17" spans="1:25" hidden="1" x14ac:dyDescent="0.15">
      <c r="A17" s="12"/>
      <c r="B17" s="12"/>
      <c r="C17" s="13"/>
      <c r="D17" s="13"/>
      <c r="E17" s="14"/>
      <c r="F17" s="10"/>
      <c r="Q17" s="16"/>
      <c r="R17" s="16"/>
      <c r="U17" s="16"/>
    </row>
    <row r="18" spans="1:25" hidden="1" x14ac:dyDescent="0.15">
      <c r="A18" s="12"/>
      <c r="B18" s="12"/>
      <c r="C18" s="12"/>
      <c r="D18" s="12"/>
      <c r="E18" s="14"/>
      <c r="F18" s="10"/>
      <c r="Q18" s="16"/>
      <c r="R18" s="16"/>
      <c r="U18" s="16"/>
      <c r="V18" s="16"/>
      <c r="W18" s="16"/>
    </row>
    <row r="19" spans="1:25" ht="3" hidden="1" customHeight="1" x14ac:dyDescent="0.15">
      <c r="A19" s="10"/>
      <c r="B19" s="10"/>
      <c r="C19" s="10"/>
      <c r="D19" s="10"/>
      <c r="E19" s="10"/>
      <c r="F19" s="10"/>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5" t="s">
        <v>0</v>
      </c>
      <c r="B24" s="5"/>
      <c r="C24" s="5"/>
      <c r="D24" s="17"/>
      <c r="E24" s="18"/>
      <c r="F24" s="7"/>
    </row>
    <row r="25" spans="1:25" x14ac:dyDescent="0.15">
      <c r="A25" s="53"/>
      <c r="B25" s="53"/>
      <c r="C25" s="53"/>
      <c r="D25" s="53"/>
      <c r="E25" s="54" t="s">
        <v>83</v>
      </c>
      <c r="F25" s="55"/>
      <c r="G25" s="56"/>
      <c r="U25" s="53"/>
      <c r="V25" s="53"/>
      <c r="W25" s="54" t="s">
        <v>83</v>
      </c>
      <c r="X25" s="55"/>
      <c r="Y25" s="56"/>
    </row>
    <row r="26" spans="1:25" x14ac:dyDescent="0.15">
      <c r="A26" s="53"/>
      <c r="B26" s="53"/>
      <c r="C26" s="53"/>
      <c r="D26" s="53"/>
      <c r="E26" s="19" t="s">
        <v>2</v>
      </c>
      <c r="F26" s="20" t="s">
        <v>3</v>
      </c>
      <c r="G26" s="21" t="s">
        <v>4</v>
      </c>
      <c r="U26" s="53"/>
      <c r="V26" s="53"/>
      <c r="W26" s="19" t="s">
        <v>2</v>
      </c>
      <c r="X26" s="20" t="s">
        <v>3</v>
      </c>
      <c r="Y26" s="21" t="s">
        <v>4</v>
      </c>
    </row>
    <row r="27" spans="1:25" hidden="1" x14ac:dyDescent="0.15">
      <c r="A27" s="57" t="s">
        <v>5</v>
      </c>
      <c r="B27" s="60" t="str">
        <f t="shared" ref="B27:B47" si="0">IF(V27&lt;&gt;"",V27,"")</f>
        <v>世界の中の国土</v>
      </c>
      <c r="C27" s="61"/>
      <c r="D27" s="62"/>
      <c r="E27" s="22">
        <f t="shared" ref="E27:E47" si="1">IF(W27&lt;&gt;"",W27,"")</f>
        <v>81.818181818181813</v>
      </c>
      <c r="F27" s="23">
        <f t="shared" ref="F27:F47" si="2">IF(X27&lt;&gt;"",X27,"")</f>
        <v>75.724148281554861</v>
      </c>
      <c r="G27" s="24">
        <f t="shared" ref="G27:G47" si="3">IF(Y27&lt;&gt;"",Y27,"")</f>
        <v>10</v>
      </c>
      <c r="U27" s="63" t="s">
        <v>5</v>
      </c>
      <c r="V27" s="46" t="str">
        <f t="shared" ref="V27:Y47" si="4">IF(V100&lt;&gt;"",V100,"")</f>
        <v>世界の中の国土</v>
      </c>
      <c r="W27" s="22">
        <f t="shared" si="4"/>
        <v>81.818181818181813</v>
      </c>
      <c r="X27" s="23">
        <f t="shared" si="4"/>
        <v>75.724148281554861</v>
      </c>
      <c r="Y27" s="24">
        <f t="shared" si="4"/>
        <v>10</v>
      </c>
    </row>
    <row r="28" spans="1:25" hidden="1" x14ac:dyDescent="0.15">
      <c r="A28" s="58"/>
      <c r="B28" s="66" t="str">
        <f t="shared" si="0"/>
        <v>日本の食料生産</v>
      </c>
      <c r="C28" s="67"/>
      <c r="D28" s="68"/>
      <c r="E28" s="26">
        <f t="shared" si="1"/>
        <v>74.242424242424235</v>
      </c>
      <c r="F28" s="27">
        <f t="shared" si="2"/>
        <v>76.069338135974789</v>
      </c>
      <c r="G28" s="28">
        <f t="shared" si="3"/>
        <v>15</v>
      </c>
      <c r="U28" s="64"/>
      <c r="V28" s="29" t="str">
        <f t="shared" si="4"/>
        <v>日本の食料生産</v>
      </c>
      <c r="W28" s="26">
        <f t="shared" si="4"/>
        <v>74.242424242424235</v>
      </c>
      <c r="X28" s="27">
        <f t="shared" si="4"/>
        <v>76.069338135974789</v>
      </c>
      <c r="Y28" s="28">
        <f t="shared" si="4"/>
        <v>15</v>
      </c>
    </row>
    <row r="29" spans="1:25" hidden="1" x14ac:dyDescent="0.15">
      <c r="A29" s="58"/>
      <c r="B29" s="66" t="str">
        <f t="shared" si="0"/>
        <v>日本の工業生産</v>
      </c>
      <c r="C29" s="67"/>
      <c r="D29" s="68"/>
      <c r="E29" s="26">
        <f t="shared" si="1"/>
        <v>64.393939393939405</v>
      </c>
      <c r="F29" s="27">
        <f t="shared" si="2"/>
        <v>62.937115413477422</v>
      </c>
      <c r="G29" s="28">
        <f t="shared" si="3"/>
        <v>20</v>
      </c>
      <c r="U29" s="64"/>
      <c r="V29" s="29" t="str">
        <f t="shared" si="4"/>
        <v>日本の工業生産</v>
      </c>
      <c r="W29" s="26">
        <f t="shared" si="4"/>
        <v>64.393939393939405</v>
      </c>
      <c r="X29" s="27">
        <f t="shared" si="4"/>
        <v>62.937115413477422</v>
      </c>
      <c r="Y29" s="28">
        <f t="shared" si="4"/>
        <v>20</v>
      </c>
    </row>
    <row r="30" spans="1:25" hidden="1" x14ac:dyDescent="0.15">
      <c r="A30" s="58"/>
      <c r="B30" s="66" t="str">
        <f t="shared" si="0"/>
        <v>わたしたちの生活と情報</v>
      </c>
      <c r="C30" s="67"/>
      <c r="D30" s="68"/>
      <c r="E30" s="26">
        <f t="shared" si="1"/>
        <v>75</v>
      </c>
      <c r="F30" s="27">
        <f t="shared" si="2"/>
        <v>77.555155335434478</v>
      </c>
      <c r="G30" s="28">
        <f t="shared" si="3"/>
        <v>25</v>
      </c>
      <c r="U30" s="64"/>
      <c r="V30" s="29" t="str">
        <f t="shared" si="4"/>
        <v>わたしたちの生活と情報</v>
      </c>
      <c r="W30" s="26">
        <f t="shared" si="4"/>
        <v>75</v>
      </c>
      <c r="X30" s="27">
        <f t="shared" si="4"/>
        <v>77.555155335434478</v>
      </c>
      <c r="Y30" s="28">
        <f t="shared" si="4"/>
        <v>25</v>
      </c>
    </row>
    <row r="31" spans="1:25" hidden="1" x14ac:dyDescent="0.15">
      <c r="A31" s="58"/>
      <c r="B31" s="66" t="str">
        <f t="shared" si="0"/>
        <v>わたしたちの生活と環境</v>
      </c>
      <c r="C31" s="67"/>
      <c r="D31" s="68"/>
      <c r="E31" s="26">
        <f t="shared" si="1"/>
        <v>82.38636363636364</v>
      </c>
      <c r="F31" s="27">
        <f t="shared" si="2"/>
        <v>83.554705087798283</v>
      </c>
      <c r="G31" s="28">
        <f t="shared" si="3"/>
        <v>30</v>
      </c>
      <c r="U31" s="64"/>
      <c r="V31" s="29" t="str">
        <f t="shared" si="4"/>
        <v>わたしたちの生活と環境</v>
      </c>
      <c r="W31" s="26">
        <f t="shared" si="4"/>
        <v>82.38636363636364</v>
      </c>
      <c r="X31" s="27">
        <f t="shared" si="4"/>
        <v>83.554705087798283</v>
      </c>
      <c r="Y31" s="28">
        <f t="shared" si="4"/>
        <v>30</v>
      </c>
    </row>
    <row r="32" spans="1:25" hidden="1" x14ac:dyDescent="0.15">
      <c r="A32" s="58"/>
      <c r="B32" s="66" t="str">
        <f t="shared" si="0"/>
        <v>日本国憲法</v>
      </c>
      <c r="C32" s="67"/>
      <c r="D32" s="68"/>
      <c r="E32" s="26">
        <f t="shared" si="1"/>
        <v>61.36363636363636</v>
      </c>
      <c r="F32" s="27">
        <f t="shared" si="2"/>
        <v>74.662314272850068</v>
      </c>
      <c r="G32" s="28">
        <f t="shared" si="3"/>
        <v>35</v>
      </c>
      <c r="U32" s="64"/>
      <c r="V32" s="29" t="str">
        <f t="shared" si="4"/>
        <v>日本国憲法</v>
      </c>
      <c r="W32" s="26">
        <f t="shared" si="4"/>
        <v>61.36363636363636</v>
      </c>
      <c r="X32" s="27">
        <f t="shared" si="4"/>
        <v>74.662314272850068</v>
      </c>
      <c r="Y32" s="28">
        <f t="shared" si="4"/>
        <v>35</v>
      </c>
    </row>
    <row r="33" spans="1:25" hidden="1" x14ac:dyDescent="0.15">
      <c r="A33" s="58"/>
      <c r="B33" s="66" t="str">
        <f t="shared" si="0"/>
        <v>日本の政治</v>
      </c>
      <c r="C33" s="67"/>
      <c r="D33" s="68"/>
      <c r="E33" s="26">
        <f t="shared" si="1"/>
        <v>75</v>
      </c>
      <c r="F33" s="27">
        <f t="shared" si="2"/>
        <v>75.393966681674925</v>
      </c>
      <c r="G33" s="28">
        <f t="shared" si="3"/>
        <v>40</v>
      </c>
      <c r="U33" s="64"/>
      <c r="V33" s="29" t="str">
        <f t="shared" si="4"/>
        <v>日本の政治</v>
      </c>
      <c r="W33" s="26">
        <f t="shared" si="4"/>
        <v>75</v>
      </c>
      <c r="X33" s="27">
        <f t="shared" si="4"/>
        <v>75.393966681674925</v>
      </c>
      <c r="Y33" s="28">
        <f t="shared" si="4"/>
        <v>40</v>
      </c>
    </row>
    <row r="34" spans="1:25" hidden="1" x14ac:dyDescent="0.15">
      <c r="A34" s="58"/>
      <c r="B34" s="66" t="str">
        <f t="shared" si="0"/>
        <v>縄文時代～平安時代</v>
      </c>
      <c r="C34" s="67"/>
      <c r="D34" s="68"/>
      <c r="E34" s="26">
        <f t="shared" si="1"/>
        <v>61.36363636363636</v>
      </c>
      <c r="F34" s="27">
        <f t="shared" si="2"/>
        <v>68.437640702386304</v>
      </c>
      <c r="G34" s="28">
        <f t="shared" si="3"/>
        <v>45</v>
      </c>
      <c r="U34" s="64"/>
      <c r="V34" s="29" t="str">
        <f t="shared" si="4"/>
        <v>縄文時代～平安時代</v>
      </c>
      <c r="W34" s="26">
        <f t="shared" si="4"/>
        <v>61.36363636363636</v>
      </c>
      <c r="X34" s="27">
        <f t="shared" si="4"/>
        <v>68.437640702386304</v>
      </c>
      <c r="Y34" s="28">
        <f t="shared" si="4"/>
        <v>45</v>
      </c>
    </row>
    <row r="35" spans="1:25" hidden="1" x14ac:dyDescent="0.15">
      <c r="A35" s="58"/>
      <c r="B35" s="66" t="str">
        <f t="shared" si="0"/>
        <v>鎌倉時代，室町時代</v>
      </c>
      <c r="C35" s="67"/>
      <c r="D35" s="68"/>
      <c r="E35" s="26">
        <f t="shared" si="1"/>
        <v>62.878787878787875</v>
      </c>
      <c r="F35" s="27">
        <f t="shared" si="2"/>
        <v>75.326429536244945</v>
      </c>
      <c r="G35" s="28">
        <f t="shared" si="3"/>
        <v>50</v>
      </c>
      <c r="U35" s="64"/>
      <c r="V35" s="29" t="str">
        <f t="shared" si="4"/>
        <v>鎌倉時代，室町時代</v>
      </c>
      <c r="W35" s="26">
        <f t="shared" si="4"/>
        <v>62.878787878787875</v>
      </c>
      <c r="X35" s="27">
        <f t="shared" si="4"/>
        <v>75.326429536244945</v>
      </c>
      <c r="Y35" s="28">
        <f t="shared" si="4"/>
        <v>50</v>
      </c>
    </row>
    <row r="36" spans="1:25" hidden="1" x14ac:dyDescent="0.15">
      <c r="A36" s="59"/>
      <c r="B36" s="50" t="str">
        <f t="shared" si="0"/>
        <v>安土桃山時代，江戸時代</v>
      </c>
      <c r="C36" s="51"/>
      <c r="D36" s="52"/>
      <c r="E36" s="30">
        <f t="shared" si="1"/>
        <v>65.151515151515156</v>
      </c>
      <c r="F36" s="31">
        <f t="shared" si="2"/>
        <v>73.893141227675216</v>
      </c>
      <c r="G36" s="32">
        <f t="shared" si="3"/>
        <v>55</v>
      </c>
      <c r="U36" s="65"/>
      <c r="V36" s="33" t="str">
        <f t="shared" si="4"/>
        <v>安土桃山時代，江戸時代</v>
      </c>
      <c r="W36" s="30">
        <f t="shared" si="4"/>
        <v>65.151515151515156</v>
      </c>
      <c r="X36" s="31">
        <f t="shared" si="4"/>
        <v>73.893141227675216</v>
      </c>
      <c r="Y36" s="32">
        <f t="shared" si="4"/>
        <v>55</v>
      </c>
    </row>
    <row r="37" spans="1:25" x14ac:dyDescent="0.15">
      <c r="A37" s="57" t="s">
        <v>6</v>
      </c>
      <c r="B37" s="69" t="str">
        <f t="shared" si="0"/>
        <v>国土の自然環境
などの様子</v>
      </c>
      <c r="C37" s="70"/>
      <c r="D37" s="71"/>
      <c r="E37" s="22">
        <f t="shared" si="1"/>
        <v>82.045454545454547</v>
      </c>
      <c r="F37" s="23">
        <f t="shared" si="2"/>
        <v>78.856371004052221</v>
      </c>
      <c r="G37" s="24">
        <f t="shared" si="3"/>
        <v>75.387723510585602</v>
      </c>
      <c r="U37" s="57" t="s">
        <v>6</v>
      </c>
      <c r="V37" s="46" t="str">
        <f t="shared" si="4"/>
        <v>国土の自然環境
などの様子</v>
      </c>
      <c r="W37" s="22">
        <f t="shared" si="4"/>
        <v>82.045454545454547</v>
      </c>
      <c r="X37" s="23">
        <f t="shared" si="4"/>
        <v>78.856371004052221</v>
      </c>
      <c r="Y37" s="24">
        <f t="shared" si="4"/>
        <v>75.387723510585602</v>
      </c>
    </row>
    <row r="38" spans="1:25" x14ac:dyDescent="0.15">
      <c r="A38" s="58"/>
      <c r="B38" s="66" t="str">
        <f t="shared" si="0"/>
        <v>農業や水産業</v>
      </c>
      <c r="C38" s="67"/>
      <c r="D38" s="68"/>
      <c r="E38" s="26">
        <f t="shared" si="1"/>
        <v>74.242424242424235</v>
      </c>
      <c r="F38" s="27">
        <f t="shared" si="2"/>
        <v>76.069338135974789</v>
      </c>
      <c r="G38" s="28">
        <f t="shared" si="3"/>
        <v>71.170293385298265</v>
      </c>
      <c r="U38" s="58"/>
      <c r="V38" s="29" t="str">
        <f t="shared" si="4"/>
        <v>農業や水産業</v>
      </c>
      <c r="W38" s="26">
        <f t="shared" si="4"/>
        <v>74.242424242424235</v>
      </c>
      <c r="X38" s="27">
        <f t="shared" si="4"/>
        <v>76.069338135974789</v>
      </c>
      <c r="Y38" s="28">
        <f t="shared" si="4"/>
        <v>71.170293385298265</v>
      </c>
    </row>
    <row r="39" spans="1:25" x14ac:dyDescent="0.15">
      <c r="A39" s="58"/>
      <c r="B39" s="66" t="str">
        <f t="shared" si="0"/>
        <v>工業生産</v>
      </c>
      <c r="C39" s="67"/>
      <c r="D39" s="68"/>
      <c r="E39" s="26">
        <f t="shared" si="1"/>
        <v>64.393939393939405</v>
      </c>
      <c r="F39" s="27">
        <f t="shared" si="2"/>
        <v>62.937115413477422</v>
      </c>
      <c r="G39" s="28">
        <f t="shared" si="3"/>
        <v>59.373533975677532</v>
      </c>
      <c r="U39" s="58"/>
      <c r="V39" s="29" t="str">
        <f t="shared" si="4"/>
        <v>工業生産</v>
      </c>
      <c r="W39" s="26">
        <f t="shared" si="4"/>
        <v>64.393939393939405</v>
      </c>
      <c r="X39" s="27">
        <f t="shared" si="4"/>
        <v>62.937115413477422</v>
      </c>
      <c r="Y39" s="28">
        <f t="shared" si="4"/>
        <v>59.373533975677532</v>
      </c>
    </row>
    <row r="40" spans="1:25" x14ac:dyDescent="0.15">
      <c r="A40" s="58"/>
      <c r="B40" s="66" t="str">
        <f t="shared" si="0"/>
        <v>産業と情報の関わり</v>
      </c>
      <c r="C40" s="67"/>
      <c r="D40" s="68"/>
      <c r="E40" s="26">
        <f t="shared" si="1"/>
        <v>75</v>
      </c>
      <c r="F40" s="27">
        <f t="shared" si="2"/>
        <v>77.555155335434478</v>
      </c>
      <c r="G40" s="28">
        <f t="shared" si="3"/>
        <v>59.727184150698299</v>
      </c>
      <c r="U40" s="58"/>
      <c r="V40" s="29" t="str">
        <f t="shared" si="4"/>
        <v>産業と情報の関わり</v>
      </c>
      <c r="W40" s="26">
        <f t="shared" si="4"/>
        <v>75</v>
      </c>
      <c r="X40" s="27">
        <f t="shared" si="4"/>
        <v>77.555155335434478</v>
      </c>
      <c r="Y40" s="28">
        <f t="shared" si="4"/>
        <v>59.727184150698299</v>
      </c>
    </row>
    <row r="41" spans="1:25" x14ac:dyDescent="0.15">
      <c r="A41" s="58"/>
      <c r="B41" s="66" t="str">
        <f t="shared" si="0"/>
        <v>日本の政治</v>
      </c>
      <c r="C41" s="67"/>
      <c r="D41" s="68"/>
      <c r="E41" s="26">
        <f t="shared" si="1"/>
        <v>68.181818181818187</v>
      </c>
      <c r="F41" s="27">
        <f t="shared" si="2"/>
        <v>75.028140477262482</v>
      </c>
      <c r="G41" s="28">
        <f t="shared" si="3"/>
        <v>79.286490121030297</v>
      </c>
      <c r="I41" s="34"/>
      <c r="U41" s="58"/>
      <c r="V41" s="29" t="str">
        <f t="shared" si="4"/>
        <v>日本の政治</v>
      </c>
      <c r="W41" s="26">
        <f t="shared" si="4"/>
        <v>68.181818181818187</v>
      </c>
      <c r="X41" s="27">
        <f t="shared" si="4"/>
        <v>75.028140477262482</v>
      </c>
      <c r="Y41" s="28">
        <f t="shared" si="4"/>
        <v>79.286490121030297</v>
      </c>
    </row>
    <row r="42" spans="1:25" x14ac:dyDescent="0.15">
      <c r="A42" s="59"/>
      <c r="B42" s="50" t="str">
        <f t="shared" si="0"/>
        <v>日本の歴史</v>
      </c>
      <c r="C42" s="51"/>
      <c r="D42" s="52"/>
      <c r="E42" s="30">
        <f t="shared" si="1"/>
        <v>63.352272727272734</v>
      </c>
      <c r="F42" s="31">
        <f t="shared" si="2"/>
        <v>73.066749212066625</v>
      </c>
      <c r="G42" s="32">
        <f t="shared" si="3"/>
        <v>72.806466340163951</v>
      </c>
      <c r="U42" s="59"/>
      <c r="V42" s="33" t="str">
        <f t="shared" si="4"/>
        <v>日本の歴史</v>
      </c>
      <c r="W42" s="30">
        <f t="shared" si="4"/>
        <v>63.352272727272734</v>
      </c>
      <c r="X42" s="31">
        <f t="shared" si="4"/>
        <v>73.066749212066625</v>
      </c>
      <c r="Y42" s="32">
        <f t="shared" si="4"/>
        <v>72.806466340163951</v>
      </c>
    </row>
    <row r="43" spans="1:25" x14ac:dyDescent="0.15">
      <c r="A43" s="57" t="s">
        <v>7</v>
      </c>
      <c r="B43" s="69" t="str">
        <f t="shared" si="0"/>
        <v>知識・技能</v>
      </c>
      <c r="C43" s="70"/>
      <c r="D43" s="71"/>
      <c r="E43" s="22">
        <f t="shared" si="1"/>
        <v>69.047619047619051</v>
      </c>
      <c r="F43" s="23">
        <f t="shared" si="2"/>
        <v>72.950837246199697</v>
      </c>
      <c r="G43" s="24">
        <f t="shared" si="3"/>
        <v>71.42859772721124</v>
      </c>
      <c r="U43" s="57" t="s">
        <v>7</v>
      </c>
      <c r="V43" s="46" t="str">
        <f t="shared" si="4"/>
        <v>知識・技能</v>
      </c>
      <c r="W43" s="22">
        <f t="shared" si="4"/>
        <v>69.047619047619051</v>
      </c>
      <c r="X43" s="23">
        <f t="shared" si="4"/>
        <v>72.950837246199697</v>
      </c>
      <c r="Y43" s="24">
        <f t="shared" si="4"/>
        <v>71.42859772721124</v>
      </c>
    </row>
    <row r="44" spans="1:25" x14ac:dyDescent="0.15">
      <c r="A44" s="58"/>
      <c r="B44" s="66" t="str">
        <f t="shared" si="0"/>
        <v>思考・判断・表現</v>
      </c>
      <c r="C44" s="67"/>
      <c r="D44" s="68"/>
      <c r="E44" s="26">
        <f t="shared" si="1"/>
        <v>76.420454545454547</v>
      </c>
      <c r="F44" s="27">
        <f t="shared" si="2"/>
        <v>79.772624943719038</v>
      </c>
      <c r="G44" s="28">
        <f t="shared" si="3"/>
        <v>71.905401717812197</v>
      </c>
      <c r="U44" s="58"/>
      <c r="V44" s="29" t="str">
        <f t="shared" si="4"/>
        <v>思考・判断・表現</v>
      </c>
      <c r="W44" s="26">
        <f t="shared" si="4"/>
        <v>76.420454545454547</v>
      </c>
      <c r="X44" s="27">
        <f t="shared" si="4"/>
        <v>79.772624943719038</v>
      </c>
      <c r="Y44" s="28">
        <f t="shared" si="4"/>
        <v>71.905401717812197</v>
      </c>
    </row>
    <row r="45" spans="1:25" x14ac:dyDescent="0.15">
      <c r="A45" s="58"/>
      <c r="B45" s="66" t="str">
        <f t="shared" si="0"/>
        <v/>
      </c>
      <c r="C45" s="67"/>
      <c r="D45" s="68"/>
      <c r="E45" s="26" t="str">
        <f t="shared" si="1"/>
        <v/>
      </c>
      <c r="F45" s="27" t="str">
        <f t="shared" si="2"/>
        <v/>
      </c>
      <c r="G45" s="28" t="str">
        <f t="shared" si="3"/>
        <v/>
      </c>
      <c r="U45" s="58"/>
      <c r="V45" s="29" t="str">
        <f t="shared" si="4"/>
        <v/>
      </c>
      <c r="W45" s="26" t="str">
        <f t="shared" si="4"/>
        <v/>
      </c>
      <c r="X45" s="27" t="str">
        <f t="shared" si="4"/>
        <v/>
      </c>
      <c r="Y45" s="28" t="str">
        <f t="shared" si="4"/>
        <v/>
      </c>
    </row>
    <row r="46" spans="1:25" x14ac:dyDescent="0.15">
      <c r="A46" s="58"/>
      <c r="B46" s="66" t="str">
        <f t="shared" si="0"/>
        <v/>
      </c>
      <c r="C46" s="67"/>
      <c r="D46" s="68"/>
      <c r="E46" s="26" t="str">
        <f t="shared" si="1"/>
        <v/>
      </c>
      <c r="F46" s="27" t="str">
        <f t="shared" si="2"/>
        <v/>
      </c>
      <c r="G46" s="28" t="str">
        <f t="shared" si="3"/>
        <v/>
      </c>
      <c r="U46" s="58"/>
      <c r="V46" s="29" t="str">
        <f t="shared" si="4"/>
        <v/>
      </c>
      <c r="W46" s="26" t="str">
        <f t="shared" si="4"/>
        <v/>
      </c>
      <c r="X46" s="27" t="str">
        <f t="shared" si="4"/>
        <v/>
      </c>
      <c r="Y46" s="28" t="str">
        <f t="shared" si="4"/>
        <v/>
      </c>
    </row>
    <row r="47" spans="1:25" x14ac:dyDescent="0.15">
      <c r="A47" s="59"/>
      <c r="B47" s="50" t="str">
        <f t="shared" si="0"/>
        <v/>
      </c>
      <c r="C47" s="51"/>
      <c r="D47" s="52"/>
      <c r="E47" s="30" t="str">
        <f t="shared" si="1"/>
        <v/>
      </c>
      <c r="F47" s="31" t="str">
        <f t="shared" si="2"/>
        <v/>
      </c>
      <c r="G47" s="32" t="str">
        <f t="shared" si="3"/>
        <v/>
      </c>
      <c r="U47" s="59"/>
      <c r="V47" s="33" t="str">
        <f t="shared" si="4"/>
        <v/>
      </c>
      <c r="W47" s="30" t="str">
        <f t="shared" si="4"/>
        <v/>
      </c>
      <c r="X47" s="31" t="str">
        <f t="shared" si="4"/>
        <v/>
      </c>
      <c r="Y47" s="32" t="str">
        <f t="shared" si="4"/>
        <v/>
      </c>
    </row>
    <row r="48" spans="1:25" ht="4.5" customHeight="1" x14ac:dyDescent="0.15">
      <c r="A48" s="72" t="s">
        <v>8</v>
      </c>
      <c r="B48" s="72"/>
      <c r="C48" s="72"/>
      <c r="D48" s="72"/>
      <c r="E48" s="72"/>
      <c r="F48" s="72"/>
      <c r="G48" s="72"/>
      <c r="H48" s="72"/>
      <c r="I48" s="72"/>
      <c r="J48" s="72"/>
      <c r="K48" s="72"/>
      <c r="L48" s="72"/>
      <c r="M48" s="72"/>
      <c r="N48" s="72"/>
      <c r="O48" s="72"/>
      <c r="P48" s="72"/>
    </row>
    <row r="49" spans="1:19" ht="4.5" customHeight="1" x14ac:dyDescent="0.15">
      <c r="A49" s="72"/>
      <c r="B49" s="72"/>
      <c r="C49" s="72"/>
      <c r="D49" s="72"/>
      <c r="E49" s="72"/>
      <c r="F49" s="72"/>
      <c r="G49" s="72"/>
      <c r="H49" s="72"/>
      <c r="I49" s="72"/>
      <c r="J49" s="72"/>
      <c r="K49" s="72"/>
      <c r="L49" s="72"/>
      <c r="M49" s="72"/>
      <c r="N49" s="72"/>
      <c r="O49" s="72"/>
      <c r="P49" s="72"/>
    </row>
    <row r="50" spans="1:19" ht="4.5" customHeight="1" x14ac:dyDescent="0.15">
      <c r="A50" s="72"/>
      <c r="B50" s="72"/>
      <c r="C50" s="72"/>
      <c r="D50" s="72"/>
      <c r="E50" s="72"/>
      <c r="F50" s="72"/>
      <c r="G50" s="72"/>
      <c r="H50" s="72"/>
      <c r="I50" s="72"/>
      <c r="J50" s="72"/>
      <c r="K50" s="72"/>
      <c r="L50" s="72"/>
      <c r="M50" s="72"/>
      <c r="N50" s="72"/>
      <c r="O50" s="72"/>
      <c r="P50" s="72"/>
    </row>
    <row r="51" spans="1:19" ht="4.5" customHeight="1" x14ac:dyDescent="0.15">
      <c r="A51" s="72"/>
      <c r="B51" s="72"/>
      <c r="C51" s="72"/>
      <c r="D51" s="72"/>
      <c r="E51" s="72"/>
      <c r="F51" s="72"/>
      <c r="G51" s="72"/>
      <c r="H51" s="72"/>
      <c r="I51" s="72"/>
      <c r="J51" s="72"/>
      <c r="K51" s="72"/>
      <c r="L51" s="72"/>
      <c r="M51" s="72"/>
      <c r="N51" s="72"/>
      <c r="O51" s="72"/>
      <c r="P51" s="72"/>
    </row>
    <row r="52" spans="1:19" ht="4.5" customHeight="1" x14ac:dyDescent="0.15">
      <c r="A52" s="72"/>
      <c r="B52" s="72"/>
      <c r="C52" s="72"/>
      <c r="D52" s="72"/>
      <c r="E52" s="72"/>
      <c r="F52" s="72"/>
      <c r="G52" s="72"/>
      <c r="H52" s="72"/>
      <c r="I52" s="72"/>
      <c r="J52" s="72"/>
      <c r="K52" s="72"/>
      <c r="L52" s="72"/>
      <c r="M52" s="72"/>
      <c r="N52" s="72"/>
      <c r="O52" s="72"/>
      <c r="P52" s="72"/>
    </row>
    <row r="53" spans="1:19" ht="17.25" customHeight="1" x14ac:dyDescent="0.15">
      <c r="A53" s="5" t="s">
        <v>9</v>
      </c>
      <c r="B53" s="5"/>
      <c r="C53" s="5"/>
      <c r="H53" s="35"/>
      <c r="P53" s="36" t="s">
        <v>82</v>
      </c>
    </row>
    <row r="54" spans="1:19" ht="18.75" customHeight="1" x14ac:dyDescent="0.15">
      <c r="A54" s="73" t="s">
        <v>11</v>
      </c>
      <c r="B54" s="73"/>
      <c r="C54" s="73"/>
      <c r="D54" s="73" t="s">
        <v>12</v>
      </c>
      <c r="E54" s="73"/>
      <c r="F54" s="73"/>
      <c r="G54" s="73"/>
      <c r="H54" s="73"/>
      <c r="I54" s="73" t="s">
        <v>13</v>
      </c>
      <c r="J54" s="73"/>
      <c r="K54" s="73"/>
      <c r="L54" s="73"/>
      <c r="M54" s="73"/>
      <c r="N54" s="73"/>
      <c r="O54" s="73"/>
      <c r="P54" s="73"/>
    </row>
    <row r="55" spans="1:19" ht="97.5" hidden="1" customHeight="1" x14ac:dyDescent="0.15">
      <c r="A55" s="74" t="str">
        <f t="shared" ref="A55:A74" si="5">IF(V27&lt;&gt;"",V27,"")</f>
        <v>世界の中の国土</v>
      </c>
      <c r="B55" s="74"/>
      <c r="C55" s="74"/>
      <c r="D55" s="75"/>
      <c r="E55" s="75"/>
      <c r="F55" s="75"/>
      <c r="G55" s="75"/>
      <c r="H55" s="75"/>
      <c r="I55" s="75"/>
      <c r="J55" s="75"/>
      <c r="K55" s="75"/>
      <c r="L55" s="75"/>
      <c r="M55" s="75"/>
      <c r="N55" s="75"/>
      <c r="O55" s="75"/>
      <c r="P55" s="75"/>
      <c r="S55" s="37">
        <f t="shared" ref="S55:S74" si="6">LEN(V100)</f>
        <v>7</v>
      </c>
    </row>
    <row r="56" spans="1:19" ht="97.5" hidden="1" customHeight="1" x14ac:dyDescent="0.15">
      <c r="A56" s="74" t="str">
        <f t="shared" si="5"/>
        <v>日本の食料生産</v>
      </c>
      <c r="B56" s="74"/>
      <c r="C56" s="74"/>
      <c r="D56" s="75"/>
      <c r="E56" s="75"/>
      <c r="F56" s="75"/>
      <c r="G56" s="75"/>
      <c r="H56" s="75"/>
      <c r="I56" s="75"/>
      <c r="J56" s="75"/>
      <c r="K56" s="75"/>
      <c r="L56" s="75"/>
      <c r="M56" s="75"/>
      <c r="N56" s="75"/>
      <c r="O56" s="75"/>
      <c r="P56" s="75"/>
      <c r="S56" s="37">
        <f t="shared" si="6"/>
        <v>7</v>
      </c>
    </row>
    <row r="57" spans="1:19" ht="97.5" hidden="1" customHeight="1" x14ac:dyDescent="0.15">
      <c r="A57" s="74" t="str">
        <f t="shared" si="5"/>
        <v>日本の工業生産</v>
      </c>
      <c r="B57" s="74"/>
      <c r="C57" s="74"/>
      <c r="D57" s="75"/>
      <c r="E57" s="75"/>
      <c r="F57" s="75"/>
      <c r="G57" s="75"/>
      <c r="H57" s="75"/>
      <c r="I57" s="75"/>
      <c r="J57" s="75"/>
      <c r="K57" s="75"/>
      <c r="L57" s="75"/>
      <c r="M57" s="75"/>
      <c r="N57" s="75"/>
      <c r="O57" s="75"/>
      <c r="P57" s="75"/>
      <c r="S57" s="37">
        <f t="shared" si="6"/>
        <v>7</v>
      </c>
    </row>
    <row r="58" spans="1:19" ht="97.5" hidden="1" customHeight="1" x14ac:dyDescent="0.15">
      <c r="A58" s="74" t="str">
        <f t="shared" si="5"/>
        <v>わたしたちの生活と情報</v>
      </c>
      <c r="B58" s="74"/>
      <c r="C58" s="74"/>
      <c r="D58" s="75"/>
      <c r="E58" s="75"/>
      <c r="F58" s="75"/>
      <c r="G58" s="75"/>
      <c r="H58" s="75"/>
      <c r="I58" s="75"/>
      <c r="J58" s="75"/>
      <c r="K58" s="75"/>
      <c r="L58" s="75"/>
      <c r="M58" s="75"/>
      <c r="N58" s="75"/>
      <c r="O58" s="75"/>
      <c r="P58" s="75"/>
      <c r="S58" s="37">
        <f t="shared" si="6"/>
        <v>11</v>
      </c>
    </row>
    <row r="59" spans="1:19" ht="97.5" hidden="1" customHeight="1" x14ac:dyDescent="0.15">
      <c r="A59" s="74" t="str">
        <f t="shared" si="5"/>
        <v>わたしたちの生活と環境</v>
      </c>
      <c r="B59" s="74"/>
      <c r="C59" s="74"/>
      <c r="D59" s="75"/>
      <c r="E59" s="75"/>
      <c r="F59" s="75"/>
      <c r="G59" s="75"/>
      <c r="H59" s="75"/>
      <c r="I59" s="75"/>
      <c r="J59" s="75"/>
      <c r="K59" s="75"/>
      <c r="L59" s="75"/>
      <c r="M59" s="75"/>
      <c r="N59" s="75"/>
      <c r="O59" s="75"/>
      <c r="P59" s="75"/>
      <c r="S59" s="37">
        <f t="shared" si="6"/>
        <v>11</v>
      </c>
    </row>
    <row r="60" spans="1:19" ht="97.5" hidden="1" customHeight="1" x14ac:dyDescent="0.15">
      <c r="A60" s="74" t="str">
        <f t="shared" si="5"/>
        <v>日本国憲法</v>
      </c>
      <c r="B60" s="74"/>
      <c r="C60" s="74"/>
      <c r="D60" s="75"/>
      <c r="E60" s="75"/>
      <c r="F60" s="75"/>
      <c r="G60" s="75"/>
      <c r="H60" s="75"/>
      <c r="I60" s="75"/>
      <c r="J60" s="75"/>
      <c r="K60" s="75"/>
      <c r="L60" s="75"/>
      <c r="M60" s="75"/>
      <c r="N60" s="75"/>
      <c r="O60" s="75"/>
      <c r="P60" s="75"/>
      <c r="S60" s="37">
        <f t="shared" si="6"/>
        <v>5</v>
      </c>
    </row>
    <row r="61" spans="1:19" ht="97.5" hidden="1" customHeight="1" x14ac:dyDescent="0.15">
      <c r="A61" s="74" t="str">
        <f t="shared" si="5"/>
        <v>日本の政治</v>
      </c>
      <c r="B61" s="74"/>
      <c r="C61" s="74"/>
      <c r="D61" s="75"/>
      <c r="E61" s="75"/>
      <c r="F61" s="75"/>
      <c r="G61" s="75"/>
      <c r="H61" s="75"/>
      <c r="I61" s="75"/>
      <c r="J61" s="75"/>
      <c r="K61" s="75"/>
      <c r="L61" s="75"/>
      <c r="M61" s="75"/>
      <c r="N61" s="75"/>
      <c r="O61" s="75"/>
      <c r="P61" s="75"/>
      <c r="S61" s="37">
        <f t="shared" si="6"/>
        <v>5</v>
      </c>
    </row>
    <row r="62" spans="1:19" ht="97.5" hidden="1" customHeight="1" x14ac:dyDescent="0.15">
      <c r="A62" s="74" t="str">
        <f t="shared" si="5"/>
        <v>縄文時代～平安時代</v>
      </c>
      <c r="B62" s="74"/>
      <c r="C62" s="74"/>
      <c r="D62" s="75"/>
      <c r="E62" s="75"/>
      <c r="F62" s="75"/>
      <c r="G62" s="75"/>
      <c r="H62" s="75"/>
      <c r="I62" s="75"/>
      <c r="J62" s="75"/>
      <c r="K62" s="75"/>
      <c r="L62" s="75"/>
      <c r="M62" s="75"/>
      <c r="N62" s="75"/>
      <c r="O62" s="75"/>
      <c r="P62" s="75"/>
      <c r="S62" s="37">
        <f t="shared" si="6"/>
        <v>9</v>
      </c>
    </row>
    <row r="63" spans="1:19" ht="97.5" hidden="1" customHeight="1" x14ac:dyDescent="0.15">
      <c r="A63" s="74" t="str">
        <f t="shared" si="5"/>
        <v>鎌倉時代，室町時代</v>
      </c>
      <c r="B63" s="74"/>
      <c r="C63" s="74"/>
      <c r="D63" s="75"/>
      <c r="E63" s="75"/>
      <c r="F63" s="75"/>
      <c r="G63" s="75"/>
      <c r="H63" s="75"/>
      <c r="I63" s="75"/>
      <c r="J63" s="75"/>
      <c r="K63" s="75"/>
      <c r="L63" s="75"/>
      <c r="M63" s="75"/>
      <c r="N63" s="75"/>
      <c r="O63" s="75"/>
      <c r="P63" s="75"/>
      <c r="S63" s="37">
        <f t="shared" si="6"/>
        <v>9</v>
      </c>
    </row>
    <row r="64" spans="1:19" ht="97.5" hidden="1" customHeight="1" x14ac:dyDescent="0.15">
      <c r="A64" s="74" t="str">
        <f t="shared" si="5"/>
        <v>安土桃山時代，江戸時代</v>
      </c>
      <c r="B64" s="74"/>
      <c r="C64" s="74"/>
      <c r="D64" s="75"/>
      <c r="E64" s="75"/>
      <c r="F64" s="75"/>
      <c r="G64" s="75"/>
      <c r="H64" s="75"/>
      <c r="I64" s="75"/>
      <c r="J64" s="75"/>
      <c r="K64" s="75"/>
      <c r="L64" s="75"/>
      <c r="M64" s="75"/>
      <c r="N64" s="75"/>
      <c r="O64" s="75"/>
      <c r="P64" s="75"/>
      <c r="S64" s="37">
        <f t="shared" si="6"/>
        <v>11</v>
      </c>
    </row>
    <row r="65" spans="1:21" ht="97.5" customHeight="1" x14ac:dyDescent="0.15">
      <c r="A65" s="74" t="str">
        <f t="shared" si="5"/>
        <v>国土の自然環境
などの様子</v>
      </c>
      <c r="B65" s="74"/>
      <c r="C65" s="74"/>
      <c r="D65" s="75" t="s">
        <v>103</v>
      </c>
      <c r="E65" s="75"/>
      <c r="F65" s="75"/>
      <c r="G65" s="75"/>
      <c r="H65" s="75"/>
      <c r="I65" s="75" t="s">
        <v>102</v>
      </c>
      <c r="J65" s="75"/>
      <c r="K65" s="75"/>
      <c r="L65" s="75"/>
      <c r="M65" s="75"/>
      <c r="N65" s="75"/>
      <c r="O65" s="75"/>
      <c r="P65" s="75"/>
      <c r="S65" s="37">
        <f t="shared" si="6"/>
        <v>13</v>
      </c>
    </row>
    <row r="66" spans="1:21" ht="97.5" customHeight="1" x14ac:dyDescent="0.15">
      <c r="A66" s="74" t="str">
        <f t="shared" si="5"/>
        <v>農業や水産業</v>
      </c>
      <c r="B66" s="74"/>
      <c r="C66" s="74"/>
      <c r="D66" s="75" t="s">
        <v>114</v>
      </c>
      <c r="E66" s="75"/>
      <c r="F66" s="75"/>
      <c r="G66" s="75"/>
      <c r="H66" s="75"/>
      <c r="I66" s="75" t="s">
        <v>101</v>
      </c>
      <c r="J66" s="75"/>
      <c r="K66" s="75"/>
      <c r="L66" s="75"/>
      <c r="M66" s="75"/>
      <c r="N66" s="75"/>
      <c r="O66" s="75"/>
      <c r="P66" s="75"/>
      <c r="S66" s="37">
        <f t="shared" si="6"/>
        <v>6</v>
      </c>
    </row>
    <row r="67" spans="1:21" ht="97.5" customHeight="1" x14ac:dyDescent="0.15">
      <c r="A67" s="74" t="str">
        <f t="shared" si="5"/>
        <v>工業生産</v>
      </c>
      <c r="B67" s="74"/>
      <c r="C67" s="74"/>
      <c r="D67" s="75" t="s">
        <v>122</v>
      </c>
      <c r="E67" s="75"/>
      <c r="F67" s="75"/>
      <c r="G67" s="75"/>
      <c r="H67" s="75"/>
      <c r="I67" s="75" t="s">
        <v>100</v>
      </c>
      <c r="J67" s="75"/>
      <c r="K67" s="75"/>
      <c r="L67" s="75"/>
      <c r="M67" s="75"/>
      <c r="N67" s="75"/>
      <c r="O67" s="75"/>
      <c r="P67" s="75"/>
      <c r="S67" s="37">
        <f t="shared" si="6"/>
        <v>4</v>
      </c>
    </row>
    <row r="68" spans="1:21" ht="97.5" customHeight="1" x14ac:dyDescent="0.15">
      <c r="A68" s="74" t="str">
        <f t="shared" si="5"/>
        <v>産業と情報の関わり</v>
      </c>
      <c r="B68" s="74"/>
      <c r="C68" s="74"/>
      <c r="D68" s="75" t="s">
        <v>123</v>
      </c>
      <c r="E68" s="75"/>
      <c r="F68" s="75"/>
      <c r="G68" s="75"/>
      <c r="H68" s="75"/>
      <c r="I68" s="75" t="s">
        <v>120</v>
      </c>
      <c r="J68" s="75"/>
      <c r="K68" s="75"/>
      <c r="L68" s="75"/>
      <c r="M68" s="75"/>
      <c r="N68" s="75"/>
      <c r="O68" s="75"/>
      <c r="P68" s="75"/>
      <c r="S68" s="37">
        <f t="shared" si="6"/>
        <v>9</v>
      </c>
    </row>
    <row r="69" spans="1:21" ht="97.5" customHeight="1" x14ac:dyDescent="0.15">
      <c r="A69" s="74" t="str">
        <f t="shared" si="5"/>
        <v>日本の政治</v>
      </c>
      <c r="B69" s="74"/>
      <c r="C69" s="74"/>
      <c r="D69" s="75" t="s">
        <v>99</v>
      </c>
      <c r="E69" s="75"/>
      <c r="F69" s="75"/>
      <c r="G69" s="75"/>
      <c r="H69" s="75"/>
      <c r="I69" s="75" t="s">
        <v>121</v>
      </c>
      <c r="J69" s="75"/>
      <c r="K69" s="75"/>
      <c r="L69" s="75"/>
      <c r="M69" s="75"/>
      <c r="N69" s="75"/>
      <c r="O69" s="75"/>
      <c r="P69" s="75"/>
      <c r="S69" s="37">
        <f t="shared" si="6"/>
        <v>5</v>
      </c>
    </row>
    <row r="70" spans="1:21" ht="97.5" customHeight="1" x14ac:dyDescent="0.15">
      <c r="A70" s="74" t="str">
        <f t="shared" si="5"/>
        <v>日本の歴史</v>
      </c>
      <c r="B70" s="74"/>
      <c r="C70" s="74"/>
      <c r="D70" s="75" t="s">
        <v>98</v>
      </c>
      <c r="E70" s="75"/>
      <c r="F70" s="75"/>
      <c r="G70" s="75"/>
      <c r="H70" s="75"/>
      <c r="I70" s="75" t="s">
        <v>97</v>
      </c>
      <c r="J70" s="75"/>
      <c r="K70" s="75"/>
      <c r="L70" s="75"/>
      <c r="M70" s="75"/>
      <c r="N70" s="75"/>
      <c r="O70" s="75"/>
      <c r="P70" s="75"/>
      <c r="S70" s="37">
        <f t="shared" si="6"/>
        <v>5</v>
      </c>
    </row>
    <row r="71" spans="1:21" ht="97.5" hidden="1" customHeight="1" x14ac:dyDescent="0.15">
      <c r="A71" s="77" t="str">
        <f t="shared" si="5"/>
        <v>知識・技能</v>
      </c>
      <c r="B71" s="77"/>
      <c r="C71" s="77"/>
      <c r="D71" s="78"/>
      <c r="E71" s="78"/>
      <c r="F71" s="78"/>
      <c r="G71" s="78"/>
      <c r="H71" s="78"/>
      <c r="I71" s="78"/>
      <c r="J71" s="78"/>
      <c r="K71" s="78"/>
      <c r="L71" s="78"/>
      <c r="M71" s="78"/>
      <c r="N71" s="78"/>
      <c r="O71" s="78"/>
      <c r="P71" s="78"/>
      <c r="S71" s="37">
        <f t="shared" si="6"/>
        <v>5</v>
      </c>
    </row>
    <row r="72" spans="1:21" ht="97.5" hidden="1" customHeight="1" x14ac:dyDescent="0.15">
      <c r="A72" s="77" t="str">
        <f t="shared" si="5"/>
        <v>思考・判断・表現</v>
      </c>
      <c r="B72" s="77"/>
      <c r="C72" s="77"/>
      <c r="D72" s="78"/>
      <c r="E72" s="78"/>
      <c r="F72" s="78"/>
      <c r="G72" s="78"/>
      <c r="H72" s="78"/>
      <c r="I72" s="78"/>
      <c r="J72" s="78"/>
      <c r="K72" s="78"/>
      <c r="L72" s="78"/>
      <c r="M72" s="78"/>
      <c r="N72" s="78"/>
      <c r="O72" s="78"/>
      <c r="P72" s="78"/>
      <c r="S72" s="37">
        <f t="shared" si="6"/>
        <v>8</v>
      </c>
    </row>
    <row r="73" spans="1:21" ht="97.5" hidden="1" customHeight="1" x14ac:dyDescent="0.15">
      <c r="A73" s="77" t="str">
        <f t="shared" si="5"/>
        <v/>
      </c>
      <c r="B73" s="77"/>
      <c r="C73" s="77"/>
      <c r="D73" s="78"/>
      <c r="E73" s="78"/>
      <c r="F73" s="78"/>
      <c r="G73" s="78"/>
      <c r="H73" s="78"/>
      <c r="I73" s="78"/>
      <c r="J73" s="78"/>
      <c r="K73" s="78"/>
      <c r="L73" s="78"/>
      <c r="M73" s="78"/>
      <c r="N73" s="78"/>
      <c r="O73" s="78"/>
      <c r="P73" s="78"/>
      <c r="S73" s="37">
        <f t="shared" si="6"/>
        <v>0</v>
      </c>
    </row>
    <row r="74" spans="1:21" ht="97.5" hidden="1" customHeight="1" x14ac:dyDescent="0.15">
      <c r="A74" s="77" t="str">
        <f t="shared" si="5"/>
        <v/>
      </c>
      <c r="B74" s="77"/>
      <c r="C74" s="77"/>
      <c r="D74" s="78"/>
      <c r="E74" s="78"/>
      <c r="F74" s="78"/>
      <c r="G74" s="78"/>
      <c r="H74" s="78"/>
      <c r="I74" s="78"/>
      <c r="J74" s="78"/>
      <c r="K74" s="78"/>
      <c r="L74" s="78"/>
      <c r="M74" s="78"/>
      <c r="N74" s="78"/>
      <c r="O74" s="78"/>
      <c r="P74" s="78"/>
      <c r="S74" s="37">
        <f t="shared" si="6"/>
        <v>0</v>
      </c>
    </row>
    <row r="75" spans="1:21" ht="26.25" customHeight="1" x14ac:dyDescent="0.15">
      <c r="A75" s="38"/>
      <c r="B75" s="38"/>
      <c r="C75" s="38"/>
      <c r="D75" s="39"/>
      <c r="E75" s="39"/>
      <c r="F75" s="39"/>
      <c r="G75" s="39"/>
      <c r="H75" s="39"/>
      <c r="I75" s="39"/>
      <c r="J75" s="39"/>
      <c r="K75" s="39"/>
      <c r="L75" s="39"/>
      <c r="M75" s="39"/>
      <c r="N75" s="39"/>
      <c r="O75" s="39"/>
      <c r="P75" s="39"/>
    </row>
    <row r="76" spans="1:21" ht="26.25" customHeight="1" x14ac:dyDescent="0.15">
      <c r="A76" s="40"/>
      <c r="B76" s="40"/>
      <c r="C76" s="40"/>
      <c r="D76" s="39"/>
      <c r="E76" s="39"/>
      <c r="F76" s="39"/>
      <c r="G76" s="39"/>
      <c r="H76" s="39"/>
      <c r="I76" s="39"/>
      <c r="J76" s="39"/>
      <c r="K76" s="39"/>
      <c r="L76" s="39"/>
      <c r="M76" s="39"/>
      <c r="N76" s="39"/>
      <c r="O76" s="39"/>
      <c r="P76" s="39"/>
    </row>
    <row r="79" spans="1:21" x14ac:dyDescent="0.15">
      <c r="T79" s="9"/>
      <c r="U79" s="9"/>
    </row>
    <row r="80" spans="1:21" x14ac:dyDescent="0.15">
      <c r="T80" s="14"/>
      <c r="U80" s="14"/>
    </row>
    <row r="81" spans="20:21" x14ac:dyDescent="0.15">
      <c r="T81" s="14"/>
      <c r="U81" s="14"/>
    </row>
    <row r="82" spans="20:21" x14ac:dyDescent="0.15">
      <c r="T82" s="14"/>
      <c r="U82" s="14"/>
    </row>
    <row r="83" spans="20:21" x14ac:dyDescent="0.15">
      <c r="T83" s="14"/>
      <c r="U83" s="14"/>
    </row>
    <row r="84" spans="20:21" x14ac:dyDescent="0.15">
      <c r="T84" s="14"/>
      <c r="U84" s="14"/>
    </row>
    <row r="85" spans="20:21" x14ac:dyDescent="0.15">
      <c r="T85" s="14"/>
      <c r="U85" s="14"/>
    </row>
    <row r="86" spans="20:21" x14ac:dyDescent="0.15">
      <c r="T86" s="14"/>
      <c r="U86" s="14"/>
    </row>
    <row r="87" spans="20:21" x14ac:dyDescent="0.15">
      <c r="T87" s="14"/>
      <c r="U87" s="14"/>
    </row>
    <row r="88" spans="20:21" x14ac:dyDescent="0.15">
      <c r="T88" s="14"/>
      <c r="U88" s="14"/>
    </row>
    <row r="89" spans="20:21" x14ac:dyDescent="0.15">
      <c r="T89" s="14"/>
      <c r="U89" s="14"/>
    </row>
    <row r="90" spans="20:21" x14ac:dyDescent="0.15">
      <c r="T90" s="14"/>
      <c r="U90" s="14"/>
    </row>
    <row r="91" spans="20:21" x14ac:dyDescent="0.15">
      <c r="T91" s="14"/>
      <c r="U91" s="14"/>
    </row>
    <row r="92" spans="20:21" x14ac:dyDescent="0.15">
      <c r="T92" s="14"/>
      <c r="U92" s="14"/>
    </row>
    <row r="93" spans="20:21" x14ac:dyDescent="0.15">
      <c r="T93" s="14"/>
      <c r="U93" s="14"/>
    </row>
    <row r="94" spans="20:21" x14ac:dyDescent="0.15">
      <c r="T94" s="14"/>
      <c r="U94" s="14"/>
    </row>
    <row r="95" spans="20:21" x14ac:dyDescent="0.15">
      <c r="T95" s="14"/>
      <c r="U95" s="14"/>
    </row>
    <row r="99" spans="20:25" x14ac:dyDescent="0.15">
      <c r="U99" s="1" t="s">
        <v>14</v>
      </c>
      <c r="V99" s="41" t="s">
        <v>15</v>
      </c>
      <c r="W99" s="9" t="s">
        <v>16</v>
      </c>
      <c r="X99" s="9" t="s">
        <v>3</v>
      </c>
      <c r="Y99" s="9" t="s">
        <v>4</v>
      </c>
    </row>
    <row r="100" spans="20:25" ht="13.5" hidden="1" customHeight="1" x14ac:dyDescent="0.15">
      <c r="T100" s="42"/>
      <c r="U100" s="1">
        <v>1</v>
      </c>
      <c r="V100" s="1" t="s">
        <v>96</v>
      </c>
      <c r="W100" s="14">
        <v>81.818181818181813</v>
      </c>
      <c r="X100" s="14">
        <v>75.724148281554861</v>
      </c>
      <c r="Y100" s="14">
        <v>10</v>
      </c>
    </row>
    <row r="101" spans="20:25" hidden="1" x14ac:dyDescent="0.15">
      <c r="T101" s="43"/>
      <c r="U101" s="1">
        <v>2</v>
      </c>
      <c r="V101" s="1" t="s">
        <v>95</v>
      </c>
      <c r="W101" s="14">
        <v>74.242424242424235</v>
      </c>
      <c r="X101" s="14">
        <v>76.069338135974789</v>
      </c>
      <c r="Y101" s="14">
        <v>15</v>
      </c>
    </row>
    <row r="102" spans="20:25" hidden="1" x14ac:dyDescent="0.15">
      <c r="T102" s="43"/>
      <c r="U102" s="1">
        <v>3</v>
      </c>
      <c r="V102" s="1" t="s">
        <v>94</v>
      </c>
      <c r="W102" s="14">
        <v>64.393939393939405</v>
      </c>
      <c r="X102" s="14">
        <v>62.937115413477422</v>
      </c>
      <c r="Y102" s="14">
        <v>20</v>
      </c>
    </row>
    <row r="103" spans="20:25" hidden="1" x14ac:dyDescent="0.15">
      <c r="T103" s="43"/>
      <c r="U103" s="1">
        <v>4</v>
      </c>
      <c r="V103" s="1" t="s">
        <v>93</v>
      </c>
      <c r="W103" s="14">
        <v>75</v>
      </c>
      <c r="X103" s="14">
        <v>77.555155335434478</v>
      </c>
      <c r="Y103" s="14">
        <v>25</v>
      </c>
    </row>
    <row r="104" spans="20:25" hidden="1" x14ac:dyDescent="0.15">
      <c r="T104" s="43"/>
      <c r="U104" s="1">
        <v>5</v>
      </c>
      <c r="V104" s="1" t="s">
        <v>92</v>
      </c>
      <c r="W104" s="14">
        <v>82.38636363636364</v>
      </c>
      <c r="X104" s="14">
        <v>83.554705087798283</v>
      </c>
      <c r="Y104" s="14">
        <v>30</v>
      </c>
    </row>
    <row r="105" spans="20:25" hidden="1" x14ac:dyDescent="0.15">
      <c r="T105" s="43"/>
      <c r="U105" s="1">
        <v>6</v>
      </c>
      <c r="V105" s="1" t="s">
        <v>91</v>
      </c>
      <c r="W105" s="14">
        <v>61.36363636363636</v>
      </c>
      <c r="X105" s="14">
        <v>74.662314272850068</v>
      </c>
      <c r="Y105" s="14">
        <v>35</v>
      </c>
    </row>
    <row r="106" spans="20:25" hidden="1" x14ac:dyDescent="0.15">
      <c r="T106" s="43"/>
      <c r="U106" s="1">
        <v>7</v>
      </c>
      <c r="V106" s="1" t="s">
        <v>88</v>
      </c>
      <c r="W106" s="14">
        <v>75</v>
      </c>
      <c r="X106" s="14">
        <v>75.393966681674925</v>
      </c>
      <c r="Y106" s="14">
        <v>40</v>
      </c>
    </row>
    <row r="107" spans="20:25" hidden="1" x14ac:dyDescent="0.15">
      <c r="T107" s="43"/>
      <c r="U107" s="1">
        <v>8</v>
      </c>
      <c r="V107" s="1" t="s">
        <v>90</v>
      </c>
      <c r="W107" s="14">
        <v>61.36363636363636</v>
      </c>
      <c r="X107" s="14">
        <v>68.437640702386304</v>
      </c>
      <c r="Y107" s="14">
        <v>45</v>
      </c>
    </row>
    <row r="108" spans="20:25" hidden="1" x14ac:dyDescent="0.15">
      <c r="T108" s="43"/>
      <c r="U108" s="1">
        <v>9</v>
      </c>
      <c r="V108" s="1" t="s">
        <v>89</v>
      </c>
      <c r="W108" s="14">
        <v>62.878787878787875</v>
      </c>
      <c r="X108" s="14">
        <v>75.326429536244945</v>
      </c>
      <c r="Y108" s="14">
        <v>50</v>
      </c>
    </row>
    <row r="109" spans="20:25" hidden="1" x14ac:dyDescent="0.15">
      <c r="T109" s="44"/>
      <c r="U109" s="1">
        <v>10</v>
      </c>
      <c r="V109" s="1" t="s">
        <v>35</v>
      </c>
      <c r="W109" s="14">
        <v>65.151515151515156</v>
      </c>
      <c r="X109" s="14">
        <v>73.893141227675216</v>
      </c>
      <c r="Y109" s="14">
        <v>55</v>
      </c>
    </row>
    <row r="110" spans="20:25" ht="13.5" customHeight="1" x14ac:dyDescent="0.15">
      <c r="T110" s="42"/>
      <c r="U110" s="1">
        <v>1</v>
      </c>
      <c r="V110" s="45" t="s">
        <v>36</v>
      </c>
      <c r="W110" s="14">
        <v>82.045454545454547</v>
      </c>
      <c r="X110" s="14">
        <v>78.856371004052221</v>
      </c>
      <c r="Y110" s="14">
        <v>75.387723510585602</v>
      </c>
    </row>
    <row r="111" spans="20:25" x14ac:dyDescent="0.15">
      <c r="T111" s="43"/>
      <c r="U111" s="1">
        <v>2</v>
      </c>
      <c r="V111" s="1" t="s">
        <v>37</v>
      </c>
      <c r="W111" s="14">
        <v>74.242424242424235</v>
      </c>
      <c r="X111" s="14">
        <v>76.069338135974789</v>
      </c>
      <c r="Y111" s="14">
        <v>71.170293385298265</v>
      </c>
    </row>
    <row r="112" spans="20:25" x14ac:dyDescent="0.15">
      <c r="T112" s="43"/>
      <c r="U112" s="1">
        <v>3</v>
      </c>
      <c r="V112" s="1" t="s">
        <v>38</v>
      </c>
      <c r="W112" s="14">
        <v>64.393939393939405</v>
      </c>
      <c r="X112" s="14">
        <v>62.937115413477422</v>
      </c>
      <c r="Y112" s="14">
        <v>59.373533975677532</v>
      </c>
    </row>
    <row r="113" spans="20:25" x14ac:dyDescent="0.15">
      <c r="T113" s="43"/>
      <c r="U113" s="1">
        <v>4</v>
      </c>
      <c r="V113" s="1" t="s">
        <v>39</v>
      </c>
      <c r="W113" s="14">
        <v>75</v>
      </c>
      <c r="X113" s="14">
        <v>77.555155335434478</v>
      </c>
      <c r="Y113" s="14">
        <v>59.727184150698299</v>
      </c>
    </row>
    <row r="114" spans="20:25" x14ac:dyDescent="0.15">
      <c r="T114" s="43"/>
      <c r="U114" s="1">
        <v>5</v>
      </c>
      <c r="V114" s="1" t="s">
        <v>88</v>
      </c>
      <c r="W114" s="14">
        <v>68.181818181818187</v>
      </c>
      <c r="X114" s="14">
        <v>75.028140477262482</v>
      </c>
      <c r="Y114" s="14">
        <v>79.286490121030297</v>
      </c>
    </row>
    <row r="115" spans="20:25" x14ac:dyDescent="0.15">
      <c r="T115" s="44"/>
      <c r="U115" s="1">
        <v>6</v>
      </c>
      <c r="V115" s="1" t="s">
        <v>87</v>
      </c>
      <c r="W115" s="14">
        <v>63.352272727272734</v>
      </c>
      <c r="X115" s="14">
        <v>73.066749212066625</v>
      </c>
      <c r="Y115" s="14">
        <v>72.806466340163951</v>
      </c>
    </row>
    <row r="116" spans="20:25" ht="13.5" customHeight="1" x14ac:dyDescent="0.15">
      <c r="T116" s="42"/>
      <c r="U116" s="1">
        <v>1</v>
      </c>
      <c r="V116" s="1" t="s">
        <v>32</v>
      </c>
      <c r="W116" s="14">
        <v>69.047619047619051</v>
      </c>
      <c r="X116" s="14">
        <v>72.950837246199697</v>
      </c>
      <c r="Y116" s="14">
        <v>71.42859772721124</v>
      </c>
    </row>
    <row r="117" spans="20:25" x14ac:dyDescent="0.15">
      <c r="T117" s="43"/>
      <c r="U117" s="1">
        <v>2</v>
      </c>
      <c r="V117" s="1" t="s">
        <v>75</v>
      </c>
      <c r="W117" s="14">
        <v>76.420454545454547</v>
      </c>
      <c r="X117" s="14">
        <v>79.772624943719038</v>
      </c>
      <c r="Y117" s="14">
        <v>71.905401717812197</v>
      </c>
    </row>
    <row r="118" spans="20:25" hidden="1" x14ac:dyDescent="0.15">
      <c r="T118" s="43"/>
      <c r="U118" s="1">
        <v>3</v>
      </c>
      <c r="V118" s="1" t="s">
        <v>25</v>
      </c>
      <c r="W118" s="14"/>
      <c r="X118" s="14"/>
      <c r="Y118" s="14"/>
    </row>
    <row r="119" spans="20:25" hidden="1" x14ac:dyDescent="0.15">
      <c r="T119" s="43"/>
      <c r="U119" s="1">
        <v>4</v>
      </c>
      <c r="V119" s="1" t="s">
        <v>25</v>
      </c>
      <c r="W119" s="14"/>
      <c r="X119" s="14"/>
      <c r="Y119" s="14"/>
    </row>
    <row r="120" spans="20:25" hidden="1" x14ac:dyDescent="0.15">
      <c r="T120" s="44"/>
      <c r="U120" s="1">
        <v>5</v>
      </c>
      <c r="V120" s="1" t="s">
        <v>25</v>
      </c>
      <c r="W120" s="14"/>
      <c r="X120" s="14"/>
      <c r="Y120" s="14"/>
    </row>
    <row r="121" spans="20:25" x14ac:dyDescent="0.15">
      <c r="W121" s="14"/>
      <c r="X121" s="14"/>
    </row>
    <row r="122" spans="20:25" x14ac:dyDescent="0.15">
      <c r="W122" s="14"/>
      <c r="X122" s="14"/>
    </row>
    <row r="123" spans="20:25" x14ac:dyDescent="0.15">
      <c r="W123" s="14"/>
      <c r="X123" s="14"/>
    </row>
    <row r="124" spans="20:25" x14ac:dyDescent="0.15">
      <c r="W124" s="14"/>
      <c r="X124" s="14"/>
    </row>
    <row r="125" spans="20:25" x14ac:dyDescent="0.15">
      <c r="W125" s="14"/>
      <c r="X125" s="14"/>
    </row>
    <row r="126" spans="20:25" x14ac:dyDescent="0.15">
      <c r="W126" s="14"/>
      <c r="X126" s="14"/>
    </row>
    <row r="127" spans="20:25" x14ac:dyDescent="0.15">
      <c r="W127" s="14"/>
      <c r="X127" s="14"/>
    </row>
    <row r="128" spans="20:25" x14ac:dyDescent="0.15">
      <c r="W128" s="14"/>
      <c r="X128" s="14"/>
    </row>
    <row r="129" spans="23:24" x14ac:dyDescent="0.15">
      <c r="W129" s="14"/>
      <c r="X129" s="14"/>
    </row>
    <row r="130" spans="23:24" x14ac:dyDescent="0.15">
      <c r="W130" s="14"/>
      <c r="X130" s="14"/>
    </row>
    <row r="131" spans="23:24" x14ac:dyDescent="0.15">
      <c r="W131" s="14"/>
      <c r="X131" s="14"/>
    </row>
    <row r="132" spans="23:24" x14ac:dyDescent="0.15">
      <c r="W132" s="14"/>
      <c r="X132" s="14"/>
    </row>
    <row r="133" spans="23:24" x14ac:dyDescent="0.15">
      <c r="W133" s="14"/>
      <c r="X133" s="14"/>
    </row>
    <row r="134" spans="23:24" x14ac:dyDescent="0.15">
      <c r="W134" s="14"/>
      <c r="X134" s="14"/>
    </row>
    <row r="135" spans="23:24" x14ac:dyDescent="0.15">
      <c r="W135" s="14"/>
      <c r="X135" s="14"/>
    </row>
    <row r="136" spans="23:24" x14ac:dyDescent="0.15">
      <c r="W136" s="14"/>
      <c r="X136" s="14"/>
    </row>
    <row r="137" spans="23:24" x14ac:dyDescent="0.15">
      <c r="W137" s="14"/>
      <c r="X137" s="14"/>
    </row>
    <row r="138" spans="23:24" x14ac:dyDescent="0.15">
      <c r="W138" s="14"/>
      <c r="X138" s="14"/>
    </row>
    <row r="139" spans="23:24" x14ac:dyDescent="0.15">
      <c r="W139" s="14"/>
      <c r="X139" s="14"/>
    </row>
    <row r="140" spans="23:24" x14ac:dyDescent="0.15">
      <c r="W140" s="14"/>
      <c r="X140" s="14"/>
    </row>
    <row r="141" spans="23:24" x14ac:dyDescent="0.15">
      <c r="W141" s="14"/>
      <c r="X141" s="14"/>
    </row>
    <row r="142" spans="23:24" x14ac:dyDescent="0.15">
      <c r="W142" s="14"/>
      <c r="X142" s="14"/>
    </row>
  </sheetData>
  <mergeCells count="95">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 ref="B36:D36"/>
    <mergeCell ref="A37:A42"/>
    <mergeCell ref="B37:D37"/>
    <mergeCell ref="U37:U42"/>
    <mergeCell ref="B38:D38"/>
    <mergeCell ref="B39:D39"/>
    <mergeCell ref="B40:D40"/>
    <mergeCell ref="B41:D41"/>
    <mergeCell ref="B42:D42"/>
    <mergeCell ref="A43:A47"/>
    <mergeCell ref="B43:D43"/>
    <mergeCell ref="U43:U47"/>
    <mergeCell ref="B44:D44"/>
    <mergeCell ref="B45:D45"/>
    <mergeCell ref="B46:D46"/>
    <mergeCell ref="B47:D47"/>
    <mergeCell ref="A48:P52"/>
    <mergeCell ref="A54:C54"/>
    <mergeCell ref="D54:H54"/>
    <mergeCell ref="I54:P54"/>
    <mergeCell ref="A55:C55"/>
    <mergeCell ref="D55:H55"/>
    <mergeCell ref="I55:P55"/>
    <mergeCell ref="A56:C56"/>
    <mergeCell ref="D56:H56"/>
    <mergeCell ref="I56:P56"/>
    <mergeCell ref="A57:C57"/>
    <mergeCell ref="D57:H57"/>
    <mergeCell ref="I57:P57"/>
    <mergeCell ref="A58:C58"/>
    <mergeCell ref="D58:H58"/>
    <mergeCell ref="I58:P58"/>
    <mergeCell ref="A59:C59"/>
    <mergeCell ref="D59:H59"/>
    <mergeCell ref="I59:P59"/>
    <mergeCell ref="A60:C60"/>
    <mergeCell ref="D60:H60"/>
    <mergeCell ref="I60:P60"/>
    <mergeCell ref="A61:C61"/>
    <mergeCell ref="D61:H61"/>
    <mergeCell ref="I61:P61"/>
    <mergeCell ref="A62:C62"/>
    <mergeCell ref="D62:H62"/>
    <mergeCell ref="I62:P62"/>
    <mergeCell ref="A63:C63"/>
    <mergeCell ref="D63:H63"/>
    <mergeCell ref="I63:P63"/>
    <mergeCell ref="A64:C64"/>
    <mergeCell ref="D64:H64"/>
    <mergeCell ref="I64:P64"/>
    <mergeCell ref="A65:C65"/>
    <mergeCell ref="D65:H65"/>
    <mergeCell ref="I65:P65"/>
    <mergeCell ref="A66:C66"/>
    <mergeCell ref="D66:H66"/>
    <mergeCell ref="I66:P66"/>
    <mergeCell ref="A67:C67"/>
    <mergeCell ref="D67:H67"/>
    <mergeCell ref="I67:P67"/>
    <mergeCell ref="A68:C68"/>
    <mergeCell ref="D68:H68"/>
    <mergeCell ref="I68:P68"/>
    <mergeCell ref="A69:C69"/>
    <mergeCell ref="D69:H69"/>
    <mergeCell ref="I69:P69"/>
    <mergeCell ref="A70:C70"/>
    <mergeCell ref="D70:H70"/>
    <mergeCell ref="I70:P70"/>
    <mergeCell ref="A71:C71"/>
    <mergeCell ref="D71:H71"/>
    <mergeCell ref="I71:P71"/>
    <mergeCell ref="A74:C74"/>
    <mergeCell ref="D74:H74"/>
    <mergeCell ref="I74:P74"/>
    <mergeCell ref="A72:C72"/>
    <mergeCell ref="D72:H72"/>
    <mergeCell ref="I72:P72"/>
    <mergeCell ref="A73:C73"/>
    <mergeCell ref="D73:H73"/>
    <mergeCell ref="I73:P73"/>
  </mergeCells>
  <phoneticPr fontId="2"/>
  <printOptions horizontalCentered="1"/>
  <pageMargins left="0.19685039370078741" right="0.19685039370078741" top="0.39370078740157483" bottom="0.27559055118110237" header="0.51181102362204722" footer="0.19685039370078741"/>
  <pageSetup paperSize="9" scale="91" orientation="portrait" r:id="rId1"/>
  <headerFooter alignWithMargins="0"/>
  <rowBreaks count="1" manualBreakCount="1">
    <brk id="76"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42"/>
  <sheetViews>
    <sheetView view="pageBreakPreview" topLeftCell="A47" zoomScaleNormal="100" zoomScaleSheetLayoutView="100" workbookViewId="0">
      <selection activeCell="I65" sqref="I65:P65"/>
    </sheetView>
  </sheetViews>
  <sheetFormatPr defaultRowHeight="13.5" x14ac:dyDescent="0.15"/>
  <cols>
    <col min="1" max="2" width="3.875" style="1" customWidth="1"/>
    <col min="3" max="4" width="12.5" style="1" customWidth="1"/>
    <col min="5" max="6" width="7.5" style="1" customWidth="1"/>
    <col min="7" max="7" width="6.25" style="1" customWidth="1"/>
    <col min="8" max="15" width="4" style="1" customWidth="1"/>
    <col min="16" max="16" width="15" style="1" customWidth="1"/>
    <col min="17" max="17" width="6.25" style="1" customWidth="1"/>
    <col min="18" max="21" width="5.25" style="1" customWidth="1"/>
    <col min="22" max="22" width="29.25" style="1" bestFit="1" customWidth="1"/>
    <col min="23" max="24" width="6.75" style="1" bestFit="1" customWidth="1"/>
    <col min="25" max="26" width="5.25" style="1" customWidth="1"/>
    <col min="27" max="16384" width="9" style="1"/>
  </cols>
  <sheetData>
    <row r="1" spans="1:16" ht="6.75" customHeight="1" x14ac:dyDescent="0.15"/>
    <row r="2" spans="1:16" ht="18" x14ac:dyDescent="0.2">
      <c r="A2" s="2" t="s">
        <v>54</v>
      </c>
      <c r="B2" s="2"/>
      <c r="C2" s="3"/>
      <c r="D2" s="4"/>
      <c r="E2" s="4"/>
      <c r="F2" s="4"/>
      <c r="G2" s="4"/>
      <c r="H2" s="4"/>
      <c r="I2" s="4"/>
      <c r="J2" s="4"/>
      <c r="K2" s="4"/>
      <c r="L2" s="4"/>
      <c r="M2" s="4"/>
      <c r="N2" s="4"/>
      <c r="O2" s="4"/>
      <c r="P2" s="4"/>
    </row>
    <row r="3" spans="1:16" ht="4.5" customHeight="1" x14ac:dyDescent="0.15"/>
    <row r="4" spans="1:16" ht="17.25" hidden="1" customHeight="1" x14ac:dyDescent="0.15">
      <c r="A4" s="5"/>
      <c r="B4" s="5"/>
      <c r="C4" s="5"/>
      <c r="D4" s="6"/>
      <c r="E4" s="6"/>
      <c r="F4" s="7"/>
    </row>
    <row r="5" spans="1:16" hidden="1" x14ac:dyDescent="0.15">
      <c r="A5" s="8"/>
      <c r="B5" s="8"/>
      <c r="C5" s="8"/>
      <c r="D5" s="8"/>
      <c r="E5" s="9"/>
      <c r="F5" s="10"/>
    </row>
    <row r="6" spans="1:16" hidden="1" x14ac:dyDescent="0.15">
      <c r="A6" s="8"/>
      <c r="B6" s="8"/>
      <c r="C6" s="8"/>
      <c r="D6" s="8"/>
      <c r="E6" s="11"/>
      <c r="F6" s="10"/>
    </row>
    <row r="7" spans="1:16" ht="13.5" hidden="1" customHeight="1" x14ac:dyDescent="0.15">
      <c r="A7" s="12"/>
      <c r="B7" s="12"/>
      <c r="C7" s="13"/>
      <c r="D7" s="13"/>
      <c r="E7" s="14"/>
      <c r="F7" s="10"/>
    </row>
    <row r="8" spans="1:16" hidden="1" x14ac:dyDescent="0.15">
      <c r="A8" s="12"/>
      <c r="B8" s="12"/>
      <c r="C8" s="13"/>
      <c r="D8" s="13"/>
      <c r="E8" s="14"/>
      <c r="F8" s="10"/>
    </row>
    <row r="9" spans="1:16" hidden="1" x14ac:dyDescent="0.15">
      <c r="A9" s="12"/>
      <c r="B9" s="12"/>
      <c r="C9" s="13"/>
      <c r="D9" s="13"/>
      <c r="E9" s="14"/>
      <c r="F9" s="10"/>
    </row>
    <row r="10" spans="1:16" hidden="1" x14ac:dyDescent="0.15">
      <c r="A10" s="12"/>
      <c r="B10" s="12"/>
      <c r="C10" s="13"/>
      <c r="D10" s="13"/>
      <c r="E10" s="14"/>
      <c r="F10" s="10"/>
    </row>
    <row r="11" spans="1:16" hidden="1" x14ac:dyDescent="0.15">
      <c r="A11" s="12"/>
      <c r="B11" s="12"/>
      <c r="C11" s="13"/>
      <c r="D11" s="13"/>
      <c r="E11" s="14"/>
      <c r="F11" s="10"/>
    </row>
    <row r="12" spans="1:16" hidden="1" x14ac:dyDescent="0.15">
      <c r="A12" s="12"/>
      <c r="B12" s="12"/>
      <c r="C12" s="13"/>
      <c r="D12" s="13"/>
      <c r="E12" s="14"/>
      <c r="F12" s="10"/>
    </row>
    <row r="13" spans="1:16" hidden="1" x14ac:dyDescent="0.15">
      <c r="A13" s="12"/>
      <c r="B13" s="12"/>
      <c r="C13" s="12"/>
      <c r="D13" s="12"/>
      <c r="E13" s="14"/>
      <c r="F13" s="10"/>
    </row>
    <row r="14" spans="1:16" ht="13.5" hidden="1" customHeight="1" x14ac:dyDescent="0.15">
      <c r="A14" s="12"/>
      <c r="B14" s="12"/>
      <c r="C14" s="13"/>
      <c r="D14" s="13"/>
      <c r="E14" s="14"/>
      <c r="F14" s="10"/>
    </row>
    <row r="15" spans="1:16" ht="13.5" hidden="1" customHeight="1" x14ac:dyDescent="0.15">
      <c r="A15" s="12"/>
      <c r="B15" s="12"/>
      <c r="C15" s="13"/>
      <c r="D15" s="13"/>
      <c r="E15" s="14"/>
      <c r="F15" s="10"/>
      <c r="P15" s="15"/>
    </row>
    <row r="16" spans="1:16" hidden="1" x14ac:dyDescent="0.15">
      <c r="A16" s="12"/>
      <c r="B16" s="12"/>
      <c r="C16" s="13"/>
      <c r="D16" s="13"/>
      <c r="E16" s="14"/>
      <c r="F16" s="10"/>
      <c r="P16" s="15"/>
    </row>
    <row r="17" spans="1:25" hidden="1" x14ac:dyDescent="0.15">
      <c r="A17" s="12"/>
      <c r="B17" s="12"/>
      <c r="C17" s="13"/>
      <c r="D17" s="13"/>
      <c r="E17" s="14"/>
      <c r="F17" s="10"/>
      <c r="Q17" s="16"/>
      <c r="R17" s="16"/>
      <c r="U17" s="16"/>
    </row>
    <row r="18" spans="1:25" hidden="1" x14ac:dyDescent="0.15">
      <c r="A18" s="12"/>
      <c r="B18" s="12"/>
      <c r="C18" s="12"/>
      <c r="D18" s="12"/>
      <c r="E18" s="14"/>
      <c r="F18" s="10"/>
      <c r="Q18" s="16"/>
      <c r="R18" s="16"/>
      <c r="U18" s="16"/>
      <c r="V18" s="16"/>
      <c r="W18" s="16"/>
    </row>
    <row r="19" spans="1:25" ht="3" hidden="1" customHeight="1" x14ac:dyDescent="0.15">
      <c r="A19" s="10"/>
      <c r="B19" s="10"/>
      <c r="C19" s="10"/>
      <c r="D19" s="10"/>
      <c r="E19" s="10"/>
      <c r="F19" s="10"/>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5" t="s">
        <v>0</v>
      </c>
      <c r="B24" s="5"/>
      <c r="C24" s="5"/>
      <c r="D24" s="17"/>
      <c r="E24" s="18"/>
      <c r="F24" s="7"/>
    </row>
    <row r="25" spans="1:25" x14ac:dyDescent="0.15">
      <c r="A25" s="53"/>
      <c r="B25" s="53"/>
      <c r="C25" s="53"/>
      <c r="D25" s="53"/>
      <c r="E25" s="54" t="s">
        <v>85</v>
      </c>
      <c r="F25" s="55"/>
      <c r="G25" s="56"/>
      <c r="U25" s="53"/>
      <c r="V25" s="53"/>
      <c r="W25" s="54" t="s">
        <v>83</v>
      </c>
      <c r="X25" s="55"/>
      <c r="Y25" s="56"/>
    </row>
    <row r="26" spans="1:25" x14ac:dyDescent="0.15">
      <c r="A26" s="53"/>
      <c r="B26" s="53"/>
      <c r="C26" s="53"/>
      <c r="D26" s="53"/>
      <c r="E26" s="19" t="s">
        <v>2</v>
      </c>
      <c r="F26" s="20" t="s">
        <v>3</v>
      </c>
      <c r="G26" s="21" t="s">
        <v>4</v>
      </c>
      <c r="U26" s="53"/>
      <c r="V26" s="53"/>
      <c r="W26" s="19" t="s">
        <v>2</v>
      </c>
      <c r="X26" s="20" t="s">
        <v>3</v>
      </c>
      <c r="Y26" s="21" t="s">
        <v>4</v>
      </c>
    </row>
    <row r="27" spans="1:25" hidden="1" x14ac:dyDescent="0.15">
      <c r="A27" s="57" t="s">
        <v>5</v>
      </c>
      <c r="B27" s="60" t="str">
        <f t="shared" ref="B27:B47" si="0">IF(V27&lt;&gt;"",V27,"")</f>
        <v>小数の計算</v>
      </c>
      <c r="C27" s="61"/>
      <c r="D27" s="62"/>
      <c r="E27" s="22">
        <f t="shared" ref="E27:E47" si="1">IF(W27&lt;&gt;"",W27,"")</f>
        <v>71.306818181818187</v>
      </c>
      <c r="F27" s="23">
        <f t="shared" ref="F27:F47" si="2">IF(X27&lt;&gt;"",X27,"")</f>
        <v>78.32053309238762</v>
      </c>
      <c r="G27" s="24">
        <f t="shared" ref="G27:G47" si="3">IF(Y27&lt;&gt;"",Y27,"")</f>
        <v>10</v>
      </c>
      <c r="U27" s="63" t="s">
        <v>5</v>
      </c>
      <c r="V27" s="46" t="str">
        <f t="shared" ref="V27:Y47" si="4">IF(V100&lt;&gt;"",V100,"")</f>
        <v>小数の計算</v>
      </c>
      <c r="W27" s="22">
        <f t="shared" si="4"/>
        <v>71.306818181818187</v>
      </c>
      <c r="X27" s="23">
        <f t="shared" si="4"/>
        <v>78.32053309238762</v>
      </c>
      <c r="Y27" s="24">
        <f t="shared" si="4"/>
        <v>10</v>
      </c>
    </row>
    <row r="28" spans="1:25" hidden="1" x14ac:dyDescent="0.15">
      <c r="A28" s="58"/>
      <c r="B28" s="66" t="str">
        <f t="shared" si="0"/>
        <v>分数の計算</v>
      </c>
      <c r="C28" s="67"/>
      <c r="D28" s="68"/>
      <c r="E28" s="26">
        <f t="shared" si="1"/>
        <v>65.909090909090907</v>
      </c>
      <c r="F28" s="27">
        <f t="shared" si="2"/>
        <v>70.767046371293048</v>
      </c>
      <c r="G28" s="28">
        <f t="shared" si="3"/>
        <v>15</v>
      </c>
      <c r="U28" s="64"/>
      <c r="V28" s="29" t="str">
        <f t="shared" si="4"/>
        <v>分数の計算</v>
      </c>
      <c r="W28" s="26">
        <f t="shared" si="4"/>
        <v>65.909090909090907</v>
      </c>
      <c r="X28" s="27">
        <f t="shared" si="4"/>
        <v>70.767046371293048</v>
      </c>
      <c r="Y28" s="28">
        <f t="shared" si="4"/>
        <v>15</v>
      </c>
    </row>
    <row r="29" spans="1:25" hidden="1" x14ac:dyDescent="0.15">
      <c r="A29" s="58"/>
      <c r="B29" s="66" t="str">
        <f t="shared" si="0"/>
        <v>文字の式</v>
      </c>
      <c r="C29" s="67"/>
      <c r="D29" s="68"/>
      <c r="E29" s="26">
        <f t="shared" si="1"/>
        <v>56.81818181818182</v>
      </c>
      <c r="F29" s="27">
        <f t="shared" si="2"/>
        <v>67.46103456065056</v>
      </c>
      <c r="G29" s="28">
        <f t="shared" si="3"/>
        <v>20</v>
      </c>
      <c r="U29" s="64"/>
      <c r="V29" s="29" t="str">
        <f t="shared" si="4"/>
        <v>文字の式</v>
      </c>
      <c r="W29" s="26">
        <f t="shared" si="4"/>
        <v>56.81818181818182</v>
      </c>
      <c r="X29" s="27">
        <f t="shared" si="4"/>
        <v>67.46103456065056</v>
      </c>
      <c r="Y29" s="28">
        <f t="shared" si="4"/>
        <v>20</v>
      </c>
    </row>
    <row r="30" spans="1:25" hidden="1" x14ac:dyDescent="0.15">
      <c r="A30" s="58"/>
      <c r="B30" s="66" t="str">
        <f t="shared" si="0"/>
        <v>面積と体積</v>
      </c>
      <c r="C30" s="67"/>
      <c r="D30" s="68"/>
      <c r="E30" s="26">
        <f t="shared" si="1"/>
        <v>64.204545454545453</v>
      </c>
      <c r="F30" s="27">
        <f t="shared" si="2"/>
        <v>75.028235825615539</v>
      </c>
      <c r="G30" s="28">
        <f t="shared" si="3"/>
        <v>25</v>
      </c>
      <c r="U30" s="64"/>
      <c r="V30" s="29" t="str">
        <f t="shared" si="4"/>
        <v>面積と体積</v>
      </c>
      <c r="W30" s="26">
        <f t="shared" si="4"/>
        <v>64.204545454545453</v>
      </c>
      <c r="X30" s="27">
        <f t="shared" si="4"/>
        <v>75.028235825615539</v>
      </c>
      <c r="Y30" s="28">
        <f t="shared" si="4"/>
        <v>25</v>
      </c>
    </row>
    <row r="31" spans="1:25" hidden="1" x14ac:dyDescent="0.15">
      <c r="A31" s="58"/>
      <c r="B31" s="66" t="str">
        <f t="shared" si="0"/>
        <v>正多角形・合同・立体</v>
      </c>
      <c r="C31" s="67"/>
      <c r="D31" s="68"/>
      <c r="E31" s="26">
        <f t="shared" si="1"/>
        <v>81.25</v>
      </c>
      <c r="F31" s="27">
        <f t="shared" si="2"/>
        <v>81.951660266546185</v>
      </c>
      <c r="G31" s="28">
        <f t="shared" si="3"/>
        <v>30</v>
      </c>
      <c r="U31" s="64"/>
      <c r="V31" s="29" t="str">
        <f t="shared" si="4"/>
        <v>正多角形・合同・立体</v>
      </c>
      <c r="W31" s="26">
        <f t="shared" si="4"/>
        <v>81.25</v>
      </c>
      <c r="X31" s="27">
        <f t="shared" si="4"/>
        <v>81.951660266546185</v>
      </c>
      <c r="Y31" s="28">
        <f t="shared" si="4"/>
        <v>30</v>
      </c>
    </row>
    <row r="32" spans="1:25" hidden="1" x14ac:dyDescent="0.15">
      <c r="A32" s="58"/>
      <c r="B32" s="66" t="str">
        <f t="shared" si="0"/>
        <v>対称な図形</v>
      </c>
      <c r="C32" s="67"/>
      <c r="D32" s="68"/>
      <c r="E32" s="26">
        <f t="shared" si="1"/>
        <v>63.63636363636364</v>
      </c>
      <c r="F32" s="27">
        <f t="shared" si="2"/>
        <v>63.733905579399142</v>
      </c>
      <c r="G32" s="28">
        <f t="shared" si="3"/>
        <v>35</v>
      </c>
      <c r="U32" s="64"/>
      <c r="V32" s="29" t="str">
        <f t="shared" si="4"/>
        <v>対称な図形</v>
      </c>
      <c r="W32" s="26">
        <f t="shared" si="4"/>
        <v>63.63636363636364</v>
      </c>
      <c r="X32" s="27">
        <f t="shared" si="4"/>
        <v>63.733905579399142</v>
      </c>
      <c r="Y32" s="28">
        <f t="shared" si="4"/>
        <v>35</v>
      </c>
    </row>
    <row r="33" spans="1:25" hidden="1" x14ac:dyDescent="0.15">
      <c r="A33" s="58"/>
      <c r="B33" s="66" t="str">
        <f t="shared" si="0"/>
        <v>単位量あたりの大きさ・速さ</v>
      </c>
      <c r="C33" s="67"/>
      <c r="D33" s="68"/>
      <c r="E33" s="26">
        <f t="shared" si="1"/>
        <v>65.340909090909093</v>
      </c>
      <c r="F33" s="27">
        <f t="shared" si="2"/>
        <v>65.100519539191325</v>
      </c>
      <c r="G33" s="28">
        <f t="shared" si="3"/>
        <v>40</v>
      </c>
      <c r="U33" s="64"/>
      <c r="V33" s="29" t="str">
        <f t="shared" si="4"/>
        <v>単位量あたりの大きさ・速さ</v>
      </c>
      <c r="W33" s="26">
        <f t="shared" si="4"/>
        <v>65.340909090909093</v>
      </c>
      <c r="X33" s="27">
        <f t="shared" si="4"/>
        <v>65.100519539191325</v>
      </c>
      <c r="Y33" s="28">
        <f t="shared" si="4"/>
        <v>40</v>
      </c>
    </row>
    <row r="34" spans="1:25" hidden="1" x14ac:dyDescent="0.15">
      <c r="A34" s="58"/>
      <c r="B34" s="66" t="str">
        <f t="shared" si="0"/>
        <v>割合・割合のグラフ</v>
      </c>
      <c r="C34" s="67"/>
      <c r="D34" s="68"/>
      <c r="E34" s="26">
        <f t="shared" si="1"/>
        <v>70.454545454545453</v>
      </c>
      <c r="F34" s="27">
        <f t="shared" si="2"/>
        <v>73.706799186808226</v>
      </c>
      <c r="G34" s="28">
        <f t="shared" si="3"/>
        <v>45</v>
      </c>
      <c r="U34" s="64"/>
      <c r="V34" s="29" t="str">
        <f t="shared" si="4"/>
        <v>割合・割合のグラフ</v>
      </c>
      <c r="W34" s="26">
        <f t="shared" si="4"/>
        <v>70.454545454545453</v>
      </c>
      <c r="X34" s="27">
        <f t="shared" si="4"/>
        <v>73.706799186808226</v>
      </c>
      <c r="Y34" s="28">
        <f t="shared" si="4"/>
        <v>45</v>
      </c>
    </row>
    <row r="35" spans="1:25" hidden="1" x14ac:dyDescent="0.15">
      <c r="A35" s="58"/>
      <c r="B35" s="66" t="str">
        <f t="shared" si="0"/>
        <v>平均・データの見方</v>
      </c>
      <c r="C35" s="67"/>
      <c r="D35" s="68"/>
      <c r="E35" s="26">
        <f t="shared" si="1"/>
        <v>69.034090909090907</v>
      </c>
      <c r="F35" s="27">
        <f t="shared" si="2"/>
        <v>71.188163541901972</v>
      </c>
      <c r="G35" s="28">
        <f t="shared" si="3"/>
        <v>50</v>
      </c>
      <c r="U35" s="64"/>
      <c r="V35" s="29" t="str">
        <f t="shared" si="4"/>
        <v>平均・データの見方</v>
      </c>
      <c r="W35" s="26">
        <f t="shared" si="4"/>
        <v>69.034090909090907</v>
      </c>
      <c r="X35" s="27">
        <f t="shared" si="4"/>
        <v>71.188163541901972</v>
      </c>
      <c r="Y35" s="28">
        <f t="shared" si="4"/>
        <v>50</v>
      </c>
    </row>
    <row r="36" spans="1:25" hidden="1" x14ac:dyDescent="0.15">
      <c r="A36" s="59"/>
      <c r="B36" s="50" t="str">
        <f t="shared" si="0"/>
        <v/>
      </c>
      <c r="C36" s="51"/>
      <c r="D36" s="52"/>
      <c r="E36" s="30" t="str">
        <f t="shared" si="1"/>
        <v/>
      </c>
      <c r="F36" s="31" t="str">
        <f t="shared" si="2"/>
        <v/>
      </c>
      <c r="G36" s="32">
        <f t="shared" si="3"/>
        <v>55</v>
      </c>
      <c r="U36" s="65"/>
      <c r="V36" s="33" t="str">
        <f t="shared" si="4"/>
        <v/>
      </c>
      <c r="W36" s="30" t="str">
        <f t="shared" si="4"/>
        <v/>
      </c>
      <c r="X36" s="31" t="str">
        <f t="shared" si="4"/>
        <v/>
      </c>
      <c r="Y36" s="32">
        <f t="shared" si="4"/>
        <v>55</v>
      </c>
    </row>
    <row r="37" spans="1:25" x14ac:dyDescent="0.15">
      <c r="A37" s="57" t="s">
        <v>6</v>
      </c>
      <c r="B37" s="69" t="str">
        <f t="shared" si="0"/>
        <v>数と計算</v>
      </c>
      <c r="C37" s="70"/>
      <c r="D37" s="71"/>
      <c r="E37" s="22">
        <f t="shared" si="1"/>
        <v>66.171328671328666</v>
      </c>
      <c r="F37" s="23">
        <f t="shared" si="2"/>
        <v>72.582578929992536</v>
      </c>
      <c r="G37" s="24">
        <f t="shared" si="3"/>
        <v>73.102929835199916</v>
      </c>
      <c r="U37" s="57" t="s">
        <v>6</v>
      </c>
      <c r="V37" s="46" t="str">
        <f t="shared" si="4"/>
        <v>数と計算</v>
      </c>
      <c r="W37" s="22">
        <f t="shared" si="4"/>
        <v>66.171328671328666</v>
      </c>
      <c r="X37" s="23">
        <f t="shared" si="4"/>
        <v>72.582578929992536</v>
      </c>
      <c r="Y37" s="24">
        <f t="shared" si="4"/>
        <v>73.102929835199916</v>
      </c>
    </row>
    <row r="38" spans="1:25" x14ac:dyDescent="0.15">
      <c r="A38" s="58"/>
      <c r="B38" s="66" t="str">
        <f t="shared" si="0"/>
        <v>図形</v>
      </c>
      <c r="C38" s="67"/>
      <c r="D38" s="68"/>
      <c r="E38" s="26">
        <f t="shared" si="1"/>
        <v>72.585227272727266</v>
      </c>
      <c r="F38" s="27">
        <f t="shared" si="2"/>
        <v>75.666365484526764</v>
      </c>
      <c r="G38" s="28">
        <f t="shared" si="3"/>
        <v>74.739710190076181</v>
      </c>
      <c r="U38" s="58"/>
      <c r="V38" s="29" t="str">
        <f t="shared" si="4"/>
        <v>図形</v>
      </c>
      <c r="W38" s="26">
        <f t="shared" si="4"/>
        <v>72.585227272727266</v>
      </c>
      <c r="X38" s="27">
        <f t="shared" si="4"/>
        <v>75.666365484526764</v>
      </c>
      <c r="Y38" s="28">
        <f t="shared" si="4"/>
        <v>74.739710190076181</v>
      </c>
    </row>
    <row r="39" spans="1:25" x14ac:dyDescent="0.15">
      <c r="A39" s="58"/>
      <c r="B39" s="66" t="str">
        <f t="shared" si="0"/>
        <v>変化と関係</v>
      </c>
      <c r="C39" s="67"/>
      <c r="D39" s="68"/>
      <c r="E39" s="26">
        <f t="shared" si="1"/>
        <v>72.72727272727272</v>
      </c>
      <c r="F39" s="27">
        <f t="shared" si="2"/>
        <v>73.616444544838487</v>
      </c>
      <c r="G39" s="28">
        <f t="shared" si="3"/>
        <v>66.113065916021583</v>
      </c>
      <c r="U39" s="58"/>
      <c r="V39" s="29" t="str">
        <f t="shared" si="4"/>
        <v>変化と関係</v>
      </c>
      <c r="W39" s="26">
        <f t="shared" si="4"/>
        <v>72.72727272727272</v>
      </c>
      <c r="X39" s="27">
        <f t="shared" si="4"/>
        <v>73.616444544838487</v>
      </c>
      <c r="Y39" s="28">
        <f t="shared" si="4"/>
        <v>66.113065916021583</v>
      </c>
    </row>
    <row r="40" spans="1:25" x14ac:dyDescent="0.15">
      <c r="A40" s="58"/>
      <c r="B40" s="66" t="str">
        <f t="shared" si="0"/>
        <v>データの活用</v>
      </c>
      <c r="C40" s="67"/>
      <c r="D40" s="68"/>
      <c r="E40" s="26">
        <f t="shared" si="1"/>
        <v>66.666666666666657</v>
      </c>
      <c r="F40" s="27">
        <f t="shared" si="2"/>
        <v>69.204126195316618</v>
      </c>
      <c r="G40" s="28">
        <f t="shared" si="3"/>
        <v>70.716084763613281</v>
      </c>
      <c r="U40" s="58"/>
      <c r="V40" s="29" t="str">
        <f t="shared" si="4"/>
        <v>データの活用</v>
      </c>
      <c r="W40" s="26">
        <f t="shared" si="4"/>
        <v>66.666666666666657</v>
      </c>
      <c r="X40" s="27">
        <f t="shared" si="4"/>
        <v>69.204126195316618</v>
      </c>
      <c r="Y40" s="28">
        <f t="shared" si="4"/>
        <v>70.716084763613281</v>
      </c>
    </row>
    <row r="41" spans="1:25" x14ac:dyDescent="0.15">
      <c r="A41" s="58"/>
      <c r="B41" s="66" t="str">
        <f t="shared" si="0"/>
        <v/>
      </c>
      <c r="C41" s="67"/>
      <c r="D41" s="68"/>
      <c r="E41" s="26" t="str">
        <f t="shared" si="1"/>
        <v/>
      </c>
      <c r="F41" s="27" t="str">
        <f t="shared" si="2"/>
        <v/>
      </c>
      <c r="G41" s="28" t="str">
        <f t="shared" si="3"/>
        <v/>
      </c>
      <c r="I41" s="34"/>
      <c r="U41" s="58"/>
      <c r="V41" s="29" t="str">
        <f t="shared" si="4"/>
        <v/>
      </c>
      <c r="W41" s="26" t="str">
        <f t="shared" si="4"/>
        <v/>
      </c>
      <c r="X41" s="27" t="str">
        <f t="shared" si="4"/>
        <v/>
      </c>
      <c r="Y41" s="28" t="str">
        <f t="shared" si="4"/>
        <v/>
      </c>
    </row>
    <row r="42" spans="1:25" x14ac:dyDescent="0.15">
      <c r="A42" s="59"/>
      <c r="B42" s="50" t="str">
        <f t="shared" si="0"/>
        <v/>
      </c>
      <c r="C42" s="51"/>
      <c r="D42" s="52"/>
      <c r="E42" s="30" t="str">
        <f t="shared" si="1"/>
        <v/>
      </c>
      <c r="F42" s="31" t="str">
        <f t="shared" si="2"/>
        <v/>
      </c>
      <c r="G42" s="32" t="str">
        <f t="shared" si="3"/>
        <v/>
      </c>
      <c r="U42" s="59"/>
      <c r="V42" s="33" t="str">
        <f t="shared" si="4"/>
        <v/>
      </c>
      <c r="W42" s="30" t="str">
        <f t="shared" si="4"/>
        <v/>
      </c>
      <c r="X42" s="31" t="str">
        <f t="shared" si="4"/>
        <v/>
      </c>
      <c r="Y42" s="32" t="str">
        <f t="shared" si="4"/>
        <v/>
      </c>
    </row>
    <row r="43" spans="1:25" x14ac:dyDescent="0.15">
      <c r="A43" s="57" t="s">
        <v>7</v>
      </c>
      <c r="B43" s="69" t="str">
        <f t="shared" si="0"/>
        <v>知識・技能</v>
      </c>
      <c r="C43" s="70"/>
      <c r="D43" s="71"/>
      <c r="E43" s="22">
        <f t="shared" si="1"/>
        <v>71.48268398268398</v>
      </c>
      <c r="F43" s="23">
        <f t="shared" si="2"/>
        <v>75.533253735196354</v>
      </c>
      <c r="G43" s="24">
        <f t="shared" si="3"/>
        <v>74.400277256186158</v>
      </c>
      <c r="U43" s="57" t="s">
        <v>7</v>
      </c>
      <c r="V43" s="46" t="str">
        <f t="shared" si="4"/>
        <v>知識・技能</v>
      </c>
      <c r="W43" s="22">
        <f t="shared" si="4"/>
        <v>71.48268398268398</v>
      </c>
      <c r="X43" s="23">
        <f t="shared" si="4"/>
        <v>75.533253735196354</v>
      </c>
      <c r="Y43" s="24">
        <f t="shared" si="4"/>
        <v>74.400277256186158</v>
      </c>
    </row>
    <row r="44" spans="1:25" x14ac:dyDescent="0.15">
      <c r="A44" s="58"/>
      <c r="B44" s="66" t="str">
        <f t="shared" si="0"/>
        <v>思考・判断・表現</v>
      </c>
      <c r="C44" s="67"/>
      <c r="D44" s="68"/>
      <c r="E44" s="26">
        <f t="shared" si="1"/>
        <v>61.994949494949495</v>
      </c>
      <c r="F44" s="27">
        <f t="shared" si="2"/>
        <v>66.53113470371207</v>
      </c>
      <c r="G44" s="28">
        <f t="shared" si="3"/>
        <v>67.221196070553802</v>
      </c>
      <c r="U44" s="58"/>
      <c r="V44" s="29" t="str">
        <f t="shared" si="4"/>
        <v>思考・判断・表現</v>
      </c>
      <c r="W44" s="26">
        <f t="shared" si="4"/>
        <v>61.994949494949495</v>
      </c>
      <c r="X44" s="27">
        <f t="shared" si="4"/>
        <v>66.53113470371207</v>
      </c>
      <c r="Y44" s="28">
        <f t="shared" si="4"/>
        <v>67.221196070553802</v>
      </c>
    </row>
    <row r="45" spans="1:25" x14ac:dyDescent="0.15">
      <c r="A45" s="58"/>
      <c r="B45" s="66" t="str">
        <f t="shared" si="0"/>
        <v/>
      </c>
      <c r="C45" s="67"/>
      <c r="D45" s="68"/>
      <c r="E45" s="26" t="str">
        <f t="shared" si="1"/>
        <v/>
      </c>
      <c r="F45" s="27" t="str">
        <f t="shared" si="2"/>
        <v/>
      </c>
      <c r="G45" s="28" t="str">
        <f t="shared" si="3"/>
        <v/>
      </c>
      <c r="U45" s="58"/>
      <c r="V45" s="29" t="str">
        <f t="shared" si="4"/>
        <v/>
      </c>
      <c r="W45" s="26" t="str">
        <f t="shared" si="4"/>
        <v/>
      </c>
      <c r="X45" s="27" t="str">
        <f t="shared" si="4"/>
        <v/>
      </c>
      <c r="Y45" s="28" t="str">
        <f t="shared" si="4"/>
        <v/>
      </c>
    </row>
    <row r="46" spans="1:25" x14ac:dyDescent="0.15">
      <c r="A46" s="58"/>
      <c r="B46" s="66" t="str">
        <f t="shared" si="0"/>
        <v/>
      </c>
      <c r="C46" s="67"/>
      <c r="D46" s="68"/>
      <c r="E46" s="26" t="str">
        <f t="shared" si="1"/>
        <v/>
      </c>
      <c r="F46" s="27" t="str">
        <f t="shared" si="2"/>
        <v/>
      </c>
      <c r="G46" s="28" t="str">
        <f t="shared" si="3"/>
        <v/>
      </c>
      <c r="U46" s="58"/>
      <c r="V46" s="29" t="str">
        <f t="shared" si="4"/>
        <v/>
      </c>
      <c r="W46" s="26" t="str">
        <f t="shared" si="4"/>
        <v/>
      </c>
      <c r="X46" s="27" t="str">
        <f t="shared" si="4"/>
        <v/>
      </c>
      <c r="Y46" s="28" t="str">
        <f t="shared" si="4"/>
        <v/>
      </c>
    </row>
    <row r="47" spans="1:25" x14ac:dyDescent="0.15">
      <c r="A47" s="59"/>
      <c r="B47" s="50" t="str">
        <f t="shared" si="0"/>
        <v/>
      </c>
      <c r="C47" s="51"/>
      <c r="D47" s="52"/>
      <c r="E47" s="30" t="str">
        <f t="shared" si="1"/>
        <v/>
      </c>
      <c r="F47" s="31" t="str">
        <f t="shared" si="2"/>
        <v/>
      </c>
      <c r="G47" s="32" t="str">
        <f t="shared" si="3"/>
        <v/>
      </c>
      <c r="U47" s="59"/>
      <c r="V47" s="33" t="str">
        <f t="shared" si="4"/>
        <v/>
      </c>
      <c r="W47" s="30" t="str">
        <f t="shared" si="4"/>
        <v/>
      </c>
      <c r="X47" s="31" t="str">
        <f t="shared" si="4"/>
        <v/>
      </c>
      <c r="Y47" s="32" t="str">
        <f t="shared" si="4"/>
        <v/>
      </c>
    </row>
    <row r="48" spans="1:25" ht="4.5" customHeight="1" x14ac:dyDescent="0.15">
      <c r="A48" s="79" t="s">
        <v>41</v>
      </c>
      <c r="B48" s="72"/>
      <c r="C48" s="72"/>
      <c r="D48" s="72"/>
      <c r="E48" s="72"/>
      <c r="F48" s="72"/>
      <c r="G48" s="72"/>
      <c r="H48" s="72"/>
      <c r="I48" s="72"/>
      <c r="J48" s="72"/>
      <c r="K48" s="72"/>
      <c r="L48" s="72"/>
      <c r="M48" s="72"/>
      <c r="N48" s="72"/>
      <c r="O48" s="72"/>
      <c r="P48" s="72"/>
    </row>
    <row r="49" spans="1:19" ht="4.5" customHeight="1" x14ac:dyDescent="0.15">
      <c r="A49" s="72"/>
      <c r="B49" s="72"/>
      <c r="C49" s="72"/>
      <c r="D49" s="72"/>
      <c r="E49" s="72"/>
      <c r="F49" s="72"/>
      <c r="G49" s="72"/>
      <c r="H49" s="72"/>
      <c r="I49" s="72"/>
      <c r="J49" s="72"/>
      <c r="K49" s="72"/>
      <c r="L49" s="72"/>
      <c r="M49" s="72"/>
      <c r="N49" s="72"/>
      <c r="O49" s="72"/>
      <c r="P49" s="72"/>
    </row>
    <row r="50" spans="1:19" ht="4.5" customHeight="1" x14ac:dyDescent="0.15">
      <c r="A50" s="72"/>
      <c r="B50" s="72"/>
      <c r="C50" s="72"/>
      <c r="D50" s="72"/>
      <c r="E50" s="72"/>
      <c r="F50" s="72"/>
      <c r="G50" s="72"/>
      <c r="H50" s="72"/>
      <c r="I50" s="72"/>
      <c r="J50" s="72"/>
      <c r="K50" s="72"/>
      <c r="L50" s="72"/>
      <c r="M50" s="72"/>
      <c r="N50" s="72"/>
      <c r="O50" s="72"/>
      <c r="P50" s="72"/>
    </row>
    <row r="51" spans="1:19" ht="4.5" customHeight="1" x14ac:dyDescent="0.15">
      <c r="A51" s="72"/>
      <c r="B51" s="72"/>
      <c r="C51" s="72"/>
      <c r="D51" s="72"/>
      <c r="E51" s="72"/>
      <c r="F51" s="72"/>
      <c r="G51" s="72"/>
      <c r="H51" s="72"/>
      <c r="I51" s="72"/>
      <c r="J51" s="72"/>
      <c r="K51" s="72"/>
      <c r="L51" s="72"/>
      <c r="M51" s="72"/>
      <c r="N51" s="72"/>
      <c r="O51" s="72"/>
      <c r="P51" s="72"/>
    </row>
    <row r="52" spans="1:19" ht="4.5" customHeight="1" x14ac:dyDescent="0.15">
      <c r="A52" s="72"/>
      <c r="B52" s="72"/>
      <c r="C52" s="72"/>
      <c r="D52" s="72"/>
      <c r="E52" s="72"/>
      <c r="F52" s="72"/>
      <c r="G52" s="72"/>
      <c r="H52" s="72"/>
      <c r="I52" s="72"/>
      <c r="J52" s="72"/>
      <c r="K52" s="72"/>
      <c r="L52" s="72"/>
      <c r="M52" s="72"/>
      <c r="N52" s="72"/>
      <c r="O52" s="72"/>
      <c r="P52" s="72"/>
    </row>
    <row r="53" spans="1:19" ht="17.25" customHeight="1" x14ac:dyDescent="0.15">
      <c r="A53" s="5" t="s">
        <v>9</v>
      </c>
      <c r="B53" s="5"/>
      <c r="C53" s="5"/>
      <c r="H53" s="35"/>
      <c r="P53" s="36" t="s">
        <v>82</v>
      </c>
    </row>
    <row r="54" spans="1:19" ht="18.75" customHeight="1" x14ac:dyDescent="0.15">
      <c r="A54" s="73" t="s">
        <v>11</v>
      </c>
      <c r="B54" s="73"/>
      <c r="C54" s="73"/>
      <c r="D54" s="73" t="s">
        <v>12</v>
      </c>
      <c r="E54" s="73"/>
      <c r="F54" s="73"/>
      <c r="G54" s="73"/>
      <c r="H54" s="73"/>
      <c r="I54" s="73" t="s">
        <v>13</v>
      </c>
      <c r="J54" s="73"/>
      <c r="K54" s="73"/>
      <c r="L54" s="73"/>
      <c r="M54" s="73"/>
      <c r="N54" s="73"/>
      <c r="O54" s="73"/>
      <c r="P54" s="73"/>
    </row>
    <row r="55" spans="1:19" ht="97.5" hidden="1" customHeight="1" x14ac:dyDescent="0.15">
      <c r="A55" s="74" t="str">
        <f t="shared" ref="A55:A74" si="5">IF(V27&lt;&gt;"",V27,"")</f>
        <v>小数の計算</v>
      </c>
      <c r="B55" s="74"/>
      <c r="C55" s="74"/>
      <c r="D55" s="75"/>
      <c r="E55" s="75"/>
      <c r="F55" s="75"/>
      <c r="G55" s="75"/>
      <c r="H55" s="75"/>
      <c r="I55" s="75"/>
      <c r="J55" s="75"/>
      <c r="K55" s="75"/>
      <c r="L55" s="75"/>
      <c r="M55" s="75"/>
      <c r="N55" s="75"/>
      <c r="O55" s="75"/>
      <c r="P55" s="75"/>
      <c r="S55" s="37">
        <f t="shared" ref="S55:S74" si="6">LEN(V100)</f>
        <v>5</v>
      </c>
    </row>
    <row r="56" spans="1:19" ht="97.5" hidden="1" customHeight="1" x14ac:dyDescent="0.15">
      <c r="A56" s="74" t="str">
        <f t="shared" si="5"/>
        <v>分数の計算</v>
      </c>
      <c r="B56" s="74"/>
      <c r="C56" s="74"/>
      <c r="D56" s="75"/>
      <c r="E56" s="75"/>
      <c r="F56" s="75"/>
      <c r="G56" s="75"/>
      <c r="H56" s="75"/>
      <c r="I56" s="75"/>
      <c r="J56" s="75"/>
      <c r="K56" s="75"/>
      <c r="L56" s="75"/>
      <c r="M56" s="75"/>
      <c r="N56" s="75"/>
      <c r="O56" s="75"/>
      <c r="P56" s="75"/>
      <c r="S56" s="37">
        <f t="shared" si="6"/>
        <v>5</v>
      </c>
    </row>
    <row r="57" spans="1:19" ht="97.5" hidden="1" customHeight="1" x14ac:dyDescent="0.15">
      <c r="A57" s="74" t="str">
        <f t="shared" si="5"/>
        <v>文字の式</v>
      </c>
      <c r="B57" s="74"/>
      <c r="C57" s="74"/>
      <c r="D57" s="75"/>
      <c r="E57" s="75"/>
      <c r="F57" s="75"/>
      <c r="G57" s="75"/>
      <c r="H57" s="75"/>
      <c r="I57" s="75"/>
      <c r="J57" s="75"/>
      <c r="K57" s="75"/>
      <c r="L57" s="75"/>
      <c r="M57" s="75"/>
      <c r="N57" s="75"/>
      <c r="O57" s="75"/>
      <c r="P57" s="75"/>
      <c r="S57" s="37">
        <f t="shared" si="6"/>
        <v>4</v>
      </c>
    </row>
    <row r="58" spans="1:19" ht="97.5" hidden="1" customHeight="1" x14ac:dyDescent="0.15">
      <c r="A58" s="74" t="str">
        <f t="shared" si="5"/>
        <v>面積と体積</v>
      </c>
      <c r="B58" s="74"/>
      <c r="C58" s="74"/>
      <c r="D58" s="75"/>
      <c r="E58" s="75"/>
      <c r="F58" s="75"/>
      <c r="G58" s="75"/>
      <c r="H58" s="75"/>
      <c r="I58" s="75"/>
      <c r="J58" s="75"/>
      <c r="K58" s="75"/>
      <c r="L58" s="75"/>
      <c r="M58" s="75"/>
      <c r="N58" s="75"/>
      <c r="O58" s="75"/>
      <c r="P58" s="75"/>
      <c r="S58" s="37">
        <f t="shared" si="6"/>
        <v>5</v>
      </c>
    </row>
    <row r="59" spans="1:19" ht="97.5" hidden="1" customHeight="1" x14ac:dyDescent="0.15">
      <c r="A59" s="74" t="str">
        <f t="shared" si="5"/>
        <v>正多角形・合同・立体</v>
      </c>
      <c r="B59" s="74"/>
      <c r="C59" s="74"/>
      <c r="D59" s="75"/>
      <c r="E59" s="75"/>
      <c r="F59" s="75"/>
      <c r="G59" s="75"/>
      <c r="H59" s="75"/>
      <c r="I59" s="75"/>
      <c r="J59" s="75"/>
      <c r="K59" s="75"/>
      <c r="L59" s="75"/>
      <c r="M59" s="75"/>
      <c r="N59" s="75"/>
      <c r="O59" s="75"/>
      <c r="P59" s="75"/>
      <c r="S59" s="37">
        <f t="shared" si="6"/>
        <v>10</v>
      </c>
    </row>
    <row r="60" spans="1:19" ht="97.5" hidden="1" customHeight="1" x14ac:dyDescent="0.15">
      <c r="A60" s="74" t="str">
        <f t="shared" si="5"/>
        <v>対称な図形</v>
      </c>
      <c r="B60" s="74"/>
      <c r="C60" s="74"/>
      <c r="D60" s="75"/>
      <c r="E60" s="75"/>
      <c r="F60" s="75"/>
      <c r="G60" s="75"/>
      <c r="H60" s="75"/>
      <c r="I60" s="75"/>
      <c r="J60" s="75"/>
      <c r="K60" s="75"/>
      <c r="L60" s="75"/>
      <c r="M60" s="75"/>
      <c r="N60" s="75"/>
      <c r="O60" s="75"/>
      <c r="P60" s="75"/>
      <c r="S60" s="37">
        <f t="shared" si="6"/>
        <v>5</v>
      </c>
    </row>
    <row r="61" spans="1:19" ht="97.5" hidden="1" customHeight="1" x14ac:dyDescent="0.15">
      <c r="A61" s="74" t="str">
        <f t="shared" si="5"/>
        <v>単位量あたりの大きさ・速さ</v>
      </c>
      <c r="B61" s="74"/>
      <c r="C61" s="74"/>
      <c r="D61" s="75"/>
      <c r="E61" s="75"/>
      <c r="F61" s="75"/>
      <c r="G61" s="75"/>
      <c r="H61" s="75"/>
      <c r="I61" s="75"/>
      <c r="J61" s="75"/>
      <c r="K61" s="75"/>
      <c r="L61" s="75"/>
      <c r="M61" s="75"/>
      <c r="N61" s="75"/>
      <c r="O61" s="75"/>
      <c r="P61" s="75"/>
      <c r="S61" s="37">
        <f t="shared" si="6"/>
        <v>13</v>
      </c>
    </row>
    <row r="62" spans="1:19" ht="97.5" hidden="1" customHeight="1" x14ac:dyDescent="0.15">
      <c r="A62" s="74" t="str">
        <f t="shared" si="5"/>
        <v>割合・割合のグラフ</v>
      </c>
      <c r="B62" s="74"/>
      <c r="C62" s="74"/>
      <c r="D62" s="75"/>
      <c r="E62" s="75"/>
      <c r="F62" s="75"/>
      <c r="G62" s="75"/>
      <c r="H62" s="75"/>
      <c r="I62" s="75"/>
      <c r="J62" s="75"/>
      <c r="K62" s="75"/>
      <c r="L62" s="75"/>
      <c r="M62" s="75"/>
      <c r="N62" s="75"/>
      <c r="O62" s="75"/>
      <c r="P62" s="75"/>
      <c r="S62" s="37">
        <f t="shared" si="6"/>
        <v>9</v>
      </c>
    </row>
    <row r="63" spans="1:19" ht="97.5" hidden="1" customHeight="1" x14ac:dyDescent="0.15">
      <c r="A63" s="74" t="str">
        <f t="shared" si="5"/>
        <v>平均・データの見方</v>
      </c>
      <c r="B63" s="74"/>
      <c r="C63" s="74"/>
      <c r="D63" s="75"/>
      <c r="E63" s="75"/>
      <c r="F63" s="75"/>
      <c r="G63" s="75"/>
      <c r="H63" s="75"/>
      <c r="I63" s="75"/>
      <c r="J63" s="75"/>
      <c r="K63" s="75"/>
      <c r="L63" s="75"/>
      <c r="M63" s="75"/>
      <c r="N63" s="75"/>
      <c r="O63" s="75"/>
      <c r="P63" s="75"/>
      <c r="S63" s="37">
        <f t="shared" si="6"/>
        <v>9</v>
      </c>
    </row>
    <row r="64" spans="1:19" ht="97.5" hidden="1" customHeight="1" x14ac:dyDescent="0.15">
      <c r="A64" s="74" t="str">
        <f t="shared" si="5"/>
        <v/>
      </c>
      <c r="B64" s="74"/>
      <c r="C64" s="74"/>
      <c r="D64" s="75"/>
      <c r="E64" s="75"/>
      <c r="F64" s="75"/>
      <c r="G64" s="75"/>
      <c r="H64" s="75"/>
      <c r="I64" s="75"/>
      <c r="J64" s="75"/>
      <c r="K64" s="75"/>
      <c r="L64" s="75"/>
      <c r="M64" s="75"/>
      <c r="N64" s="75"/>
      <c r="O64" s="75"/>
      <c r="P64" s="75"/>
      <c r="S64" s="37">
        <f t="shared" si="6"/>
        <v>0</v>
      </c>
    </row>
    <row r="65" spans="1:21" ht="135.75" customHeight="1" x14ac:dyDescent="0.15">
      <c r="A65" s="74" t="str">
        <f t="shared" si="5"/>
        <v>数と計算</v>
      </c>
      <c r="B65" s="74"/>
      <c r="C65" s="74"/>
      <c r="D65" s="76" t="s">
        <v>134</v>
      </c>
      <c r="E65" s="76"/>
      <c r="F65" s="76"/>
      <c r="G65" s="76"/>
      <c r="H65" s="76"/>
      <c r="I65" s="76" t="s">
        <v>108</v>
      </c>
      <c r="J65" s="76"/>
      <c r="K65" s="76"/>
      <c r="L65" s="76"/>
      <c r="M65" s="76"/>
      <c r="N65" s="76"/>
      <c r="O65" s="76"/>
      <c r="P65" s="76"/>
      <c r="S65" s="37">
        <f t="shared" si="6"/>
        <v>4</v>
      </c>
    </row>
    <row r="66" spans="1:21" ht="132.75" customHeight="1" x14ac:dyDescent="0.15">
      <c r="A66" s="74" t="str">
        <f t="shared" si="5"/>
        <v>図形</v>
      </c>
      <c r="B66" s="74"/>
      <c r="C66" s="74"/>
      <c r="D66" s="76" t="s">
        <v>124</v>
      </c>
      <c r="E66" s="76"/>
      <c r="F66" s="76"/>
      <c r="G66" s="76"/>
      <c r="H66" s="76"/>
      <c r="I66" s="76" t="s">
        <v>107</v>
      </c>
      <c r="J66" s="76"/>
      <c r="K66" s="76"/>
      <c r="L66" s="76"/>
      <c r="M66" s="76"/>
      <c r="N66" s="76"/>
      <c r="O66" s="76"/>
      <c r="P66" s="76"/>
      <c r="S66" s="37">
        <f t="shared" si="6"/>
        <v>2</v>
      </c>
    </row>
    <row r="67" spans="1:21" ht="97.5" customHeight="1" x14ac:dyDescent="0.15">
      <c r="A67" s="74" t="str">
        <f t="shared" si="5"/>
        <v>変化と関係</v>
      </c>
      <c r="B67" s="74"/>
      <c r="C67" s="74"/>
      <c r="D67" s="76" t="s">
        <v>125</v>
      </c>
      <c r="E67" s="76"/>
      <c r="F67" s="76"/>
      <c r="G67" s="76"/>
      <c r="H67" s="76"/>
      <c r="I67" s="76" t="s">
        <v>106</v>
      </c>
      <c r="J67" s="76"/>
      <c r="K67" s="76"/>
      <c r="L67" s="76"/>
      <c r="M67" s="76"/>
      <c r="N67" s="76"/>
      <c r="O67" s="76"/>
      <c r="P67" s="76"/>
      <c r="S67" s="37">
        <f t="shared" si="6"/>
        <v>5</v>
      </c>
    </row>
    <row r="68" spans="1:21" ht="132.75" customHeight="1" x14ac:dyDescent="0.15">
      <c r="A68" s="74" t="str">
        <f t="shared" si="5"/>
        <v>データの活用</v>
      </c>
      <c r="B68" s="74"/>
      <c r="C68" s="74"/>
      <c r="D68" s="76" t="s">
        <v>126</v>
      </c>
      <c r="E68" s="76"/>
      <c r="F68" s="76"/>
      <c r="G68" s="76"/>
      <c r="H68" s="76"/>
      <c r="I68" s="76" t="s">
        <v>105</v>
      </c>
      <c r="J68" s="76"/>
      <c r="K68" s="76"/>
      <c r="L68" s="76"/>
      <c r="M68" s="76"/>
      <c r="N68" s="76"/>
      <c r="O68" s="76"/>
      <c r="P68" s="76"/>
      <c r="S68" s="37">
        <f t="shared" si="6"/>
        <v>6</v>
      </c>
    </row>
    <row r="69" spans="1:21" ht="97.5" customHeight="1" x14ac:dyDescent="0.15">
      <c r="A69" s="74" t="str">
        <f t="shared" si="5"/>
        <v/>
      </c>
      <c r="B69" s="74"/>
      <c r="C69" s="74"/>
      <c r="D69" s="75"/>
      <c r="E69" s="75"/>
      <c r="F69" s="75"/>
      <c r="G69" s="75"/>
      <c r="H69" s="75"/>
      <c r="I69" s="75"/>
      <c r="J69" s="75"/>
      <c r="K69" s="75"/>
      <c r="L69" s="75"/>
      <c r="M69" s="75"/>
      <c r="N69" s="75"/>
      <c r="O69" s="75"/>
      <c r="P69" s="75"/>
      <c r="S69" s="37">
        <f t="shared" si="6"/>
        <v>0</v>
      </c>
    </row>
    <row r="70" spans="1:21" ht="97.5" customHeight="1" x14ac:dyDescent="0.15">
      <c r="A70" s="74" t="str">
        <f t="shared" si="5"/>
        <v/>
      </c>
      <c r="B70" s="74"/>
      <c r="C70" s="74"/>
      <c r="D70" s="75"/>
      <c r="E70" s="75"/>
      <c r="F70" s="75"/>
      <c r="G70" s="75"/>
      <c r="H70" s="75"/>
      <c r="I70" s="75"/>
      <c r="J70" s="75"/>
      <c r="K70" s="75"/>
      <c r="L70" s="75"/>
      <c r="M70" s="75"/>
      <c r="N70" s="75"/>
      <c r="O70" s="75"/>
      <c r="P70" s="75"/>
      <c r="S70" s="37">
        <f t="shared" si="6"/>
        <v>0</v>
      </c>
    </row>
    <row r="71" spans="1:21" ht="97.5" hidden="1" customHeight="1" x14ac:dyDescent="0.15">
      <c r="A71" s="77" t="str">
        <f t="shared" si="5"/>
        <v>知識・技能</v>
      </c>
      <c r="B71" s="77"/>
      <c r="C71" s="77"/>
      <c r="D71" s="78"/>
      <c r="E71" s="78"/>
      <c r="F71" s="78"/>
      <c r="G71" s="78"/>
      <c r="H71" s="78"/>
      <c r="I71" s="78"/>
      <c r="J71" s="78"/>
      <c r="K71" s="78"/>
      <c r="L71" s="78"/>
      <c r="M71" s="78"/>
      <c r="N71" s="78"/>
      <c r="O71" s="78"/>
      <c r="P71" s="78"/>
      <c r="S71" s="37">
        <f t="shared" si="6"/>
        <v>5</v>
      </c>
    </row>
    <row r="72" spans="1:21" ht="97.5" hidden="1" customHeight="1" x14ac:dyDescent="0.15">
      <c r="A72" s="77" t="str">
        <f t="shared" si="5"/>
        <v>思考・判断・表現</v>
      </c>
      <c r="B72" s="77"/>
      <c r="C72" s="77"/>
      <c r="D72" s="78"/>
      <c r="E72" s="78"/>
      <c r="F72" s="78"/>
      <c r="G72" s="78"/>
      <c r="H72" s="78"/>
      <c r="I72" s="78"/>
      <c r="J72" s="78"/>
      <c r="K72" s="78"/>
      <c r="L72" s="78"/>
      <c r="M72" s="78"/>
      <c r="N72" s="78"/>
      <c r="O72" s="78"/>
      <c r="P72" s="78"/>
      <c r="S72" s="37">
        <f t="shared" si="6"/>
        <v>8</v>
      </c>
    </row>
    <row r="73" spans="1:21" ht="97.5" hidden="1" customHeight="1" x14ac:dyDescent="0.15">
      <c r="A73" s="77" t="str">
        <f t="shared" si="5"/>
        <v/>
      </c>
      <c r="B73" s="77"/>
      <c r="C73" s="77"/>
      <c r="D73" s="78"/>
      <c r="E73" s="78"/>
      <c r="F73" s="78"/>
      <c r="G73" s="78"/>
      <c r="H73" s="78"/>
      <c r="I73" s="78"/>
      <c r="J73" s="78"/>
      <c r="K73" s="78"/>
      <c r="L73" s="78"/>
      <c r="M73" s="78"/>
      <c r="N73" s="78"/>
      <c r="O73" s="78"/>
      <c r="P73" s="78"/>
      <c r="S73" s="37">
        <f t="shared" si="6"/>
        <v>0</v>
      </c>
    </row>
    <row r="74" spans="1:21" ht="97.5" hidden="1" customHeight="1" x14ac:dyDescent="0.15">
      <c r="A74" s="77" t="str">
        <f t="shared" si="5"/>
        <v/>
      </c>
      <c r="B74" s="77"/>
      <c r="C74" s="77"/>
      <c r="D74" s="78"/>
      <c r="E74" s="78"/>
      <c r="F74" s="78"/>
      <c r="G74" s="78"/>
      <c r="H74" s="78"/>
      <c r="I74" s="78"/>
      <c r="J74" s="78"/>
      <c r="K74" s="78"/>
      <c r="L74" s="78"/>
      <c r="M74" s="78"/>
      <c r="N74" s="78"/>
      <c r="O74" s="78"/>
      <c r="P74" s="78"/>
      <c r="S74" s="37">
        <f t="shared" si="6"/>
        <v>0</v>
      </c>
    </row>
    <row r="75" spans="1:21" ht="26.25" customHeight="1" x14ac:dyDescent="0.15">
      <c r="A75" s="38"/>
      <c r="B75" s="38"/>
      <c r="C75" s="38"/>
      <c r="D75" s="39"/>
      <c r="E75" s="39"/>
      <c r="F75" s="39"/>
      <c r="G75" s="39"/>
      <c r="H75" s="39"/>
      <c r="I75" s="39"/>
      <c r="J75" s="39"/>
      <c r="K75" s="39"/>
      <c r="L75" s="39"/>
      <c r="M75" s="39"/>
      <c r="N75" s="39"/>
      <c r="O75" s="39"/>
      <c r="P75" s="39"/>
    </row>
    <row r="76" spans="1:21" ht="26.25" customHeight="1" x14ac:dyDescent="0.15">
      <c r="A76" s="40"/>
      <c r="B76" s="40"/>
      <c r="C76" s="40"/>
      <c r="D76" s="39"/>
      <c r="E76" s="39"/>
      <c r="F76" s="39"/>
      <c r="G76" s="39"/>
      <c r="H76" s="39"/>
      <c r="I76" s="39"/>
      <c r="J76" s="39"/>
      <c r="K76" s="39"/>
      <c r="L76" s="39"/>
      <c r="M76" s="39"/>
      <c r="N76" s="39"/>
      <c r="O76" s="39"/>
      <c r="P76" s="39"/>
    </row>
    <row r="79" spans="1:21" x14ac:dyDescent="0.15">
      <c r="T79" s="9"/>
      <c r="U79" s="9"/>
    </row>
    <row r="80" spans="1:21" x14ac:dyDescent="0.15">
      <c r="T80" s="14"/>
      <c r="U80" s="14"/>
    </row>
    <row r="81" spans="20:21" x14ac:dyDescent="0.15">
      <c r="T81" s="14"/>
      <c r="U81" s="14"/>
    </row>
    <row r="82" spans="20:21" x14ac:dyDescent="0.15">
      <c r="T82" s="14"/>
      <c r="U82" s="14"/>
    </row>
    <row r="83" spans="20:21" x14ac:dyDescent="0.15">
      <c r="T83" s="14"/>
      <c r="U83" s="14"/>
    </row>
    <row r="84" spans="20:21" x14ac:dyDescent="0.15">
      <c r="T84" s="14"/>
      <c r="U84" s="14"/>
    </row>
    <row r="85" spans="20:21" x14ac:dyDescent="0.15">
      <c r="T85" s="14"/>
      <c r="U85" s="14"/>
    </row>
    <row r="86" spans="20:21" x14ac:dyDescent="0.15">
      <c r="T86" s="14"/>
      <c r="U86" s="14"/>
    </row>
    <row r="87" spans="20:21" x14ac:dyDescent="0.15">
      <c r="T87" s="14"/>
      <c r="U87" s="14"/>
    </row>
    <row r="88" spans="20:21" x14ac:dyDescent="0.15">
      <c r="T88" s="14"/>
      <c r="U88" s="14"/>
    </row>
    <row r="89" spans="20:21" x14ac:dyDescent="0.15">
      <c r="T89" s="14"/>
      <c r="U89" s="14"/>
    </row>
    <row r="90" spans="20:21" x14ac:dyDescent="0.15">
      <c r="T90" s="14"/>
      <c r="U90" s="14"/>
    </row>
    <row r="91" spans="20:21" x14ac:dyDescent="0.15">
      <c r="T91" s="14"/>
      <c r="U91" s="14"/>
    </row>
    <row r="92" spans="20:21" x14ac:dyDescent="0.15">
      <c r="T92" s="14"/>
      <c r="U92" s="14"/>
    </row>
    <row r="93" spans="20:21" x14ac:dyDescent="0.15">
      <c r="T93" s="14"/>
      <c r="U93" s="14"/>
    </row>
    <row r="94" spans="20:21" x14ac:dyDescent="0.15">
      <c r="T94" s="14"/>
      <c r="U94" s="14"/>
    </row>
    <row r="95" spans="20:21" x14ac:dyDescent="0.15">
      <c r="T95" s="14"/>
      <c r="U95" s="14"/>
    </row>
    <row r="99" spans="20:25" x14ac:dyDescent="0.15">
      <c r="U99" s="1" t="s">
        <v>14</v>
      </c>
      <c r="V99" s="41" t="s">
        <v>15</v>
      </c>
      <c r="W99" s="9" t="s">
        <v>16</v>
      </c>
      <c r="X99" s="9" t="s">
        <v>3</v>
      </c>
      <c r="Y99" s="9" t="s">
        <v>4</v>
      </c>
    </row>
    <row r="100" spans="20:25" ht="13.5" hidden="1" customHeight="1" x14ac:dyDescent="0.15">
      <c r="T100" s="42"/>
      <c r="U100" s="1">
        <v>1</v>
      </c>
      <c r="V100" s="1" t="s">
        <v>42</v>
      </c>
      <c r="W100" s="14">
        <v>71.306818181818187</v>
      </c>
      <c r="X100" s="14">
        <v>78.32053309238762</v>
      </c>
      <c r="Y100" s="14">
        <v>10</v>
      </c>
    </row>
    <row r="101" spans="20:25" hidden="1" x14ac:dyDescent="0.15">
      <c r="T101" s="43"/>
      <c r="U101" s="1">
        <v>2</v>
      </c>
      <c r="V101" s="1" t="s">
        <v>43</v>
      </c>
      <c r="W101" s="14">
        <v>65.909090909090907</v>
      </c>
      <c r="X101" s="14">
        <v>70.767046371293048</v>
      </c>
      <c r="Y101" s="14">
        <v>15</v>
      </c>
    </row>
    <row r="102" spans="20:25" hidden="1" x14ac:dyDescent="0.15">
      <c r="T102" s="43"/>
      <c r="U102" s="1">
        <v>3</v>
      </c>
      <c r="V102" s="1" t="s">
        <v>44</v>
      </c>
      <c r="W102" s="14">
        <v>56.81818181818182</v>
      </c>
      <c r="X102" s="14">
        <v>67.46103456065056</v>
      </c>
      <c r="Y102" s="14">
        <v>20</v>
      </c>
    </row>
    <row r="103" spans="20:25" hidden="1" x14ac:dyDescent="0.15">
      <c r="T103" s="43"/>
      <c r="U103" s="1">
        <v>4</v>
      </c>
      <c r="V103" s="1" t="s">
        <v>45</v>
      </c>
      <c r="W103" s="14">
        <v>64.204545454545453</v>
      </c>
      <c r="X103" s="14">
        <v>75.028235825615539</v>
      </c>
      <c r="Y103" s="14">
        <v>25</v>
      </c>
    </row>
    <row r="104" spans="20:25" hidden="1" x14ac:dyDescent="0.15">
      <c r="T104" s="43"/>
      <c r="U104" s="1">
        <v>5</v>
      </c>
      <c r="V104" s="1" t="s">
        <v>46</v>
      </c>
      <c r="W104" s="14">
        <v>81.25</v>
      </c>
      <c r="X104" s="14">
        <v>81.951660266546185</v>
      </c>
      <c r="Y104" s="14">
        <v>30</v>
      </c>
    </row>
    <row r="105" spans="20:25" hidden="1" x14ac:dyDescent="0.15">
      <c r="T105" s="43"/>
      <c r="U105" s="1">
        <v>6</v>
      </c>
      <c r="V105" s="1" t="s">
        <v>47</v>
      </c>
      <c r="W105" s="14">
        <v>63.63636363636364</v>
      </c>
      <c r="X105" s="14">
        <v>63.733905579399142</v>
      </c>
      <c r="Y105" s="14">
        <v>35</v>
      </c>
    </row>
    <row r="106" spans="20:25" hidden="1" x14ac:dyDescent="0.15">
      <c r="T106" s="43"/>
      <c r="U106" s="1">
        <v>7</v>
      </c>
      <c r="V106" s="1" t="s">
        <v>104</v>
      </c>
      <c r="W106" s="14">
        <v>65.340909090909093</v>
      </c>
      <c r="X106" s="14">
        <v>65.100519539191325</v>
      </c>
      <c r="Y106" s="14">
        <v>40</v>
      </c>
    </row>
    <row r="107" spans="20:25" hidden="1" x14ac:dyDescent="0.15">
      <c r="T107" s="43"/>
      <c r="U107" s="1">
        <v>8</v>
      </c>
      <c r="V107" s="1" t="s">
        <v>48</v>
      </c>
      <c r="W107" s="14">
        <v>70.454545454545453</v>
      </c>
      <c r="X107" s="14">
        <v>73.706799186808226</v>
      </c>
      <c r="Y107" s="14">
        <v>45</v>
      </c>
    </row>
    <row r="108" spans="20:25" hidden="1" x14ac:dyDescent="0.15">
      <c r="T108" s="43"/>
      <c r="U108" s="1">
        <v>9</v>
      </c>
      <c r="V108" s="1" t="s">
        <v>49</v>
      </c>
      <c r="W108" s="14">
        <v>69.034090909090907</v>
      </c>
      <c r="X108" s="14">
        <v>71.188163541901972</v>
      </c>
      <c r="Y108" s="14">
        <v>50</v>
      </c>
    </row>
    <row r="109" spans="20:25" hidden="1" x14ac:dyDescent="0.15">
      <c r="T109" s="44"/>
      <c r="U109" s="1">
        <v>10</v>
      </c>
      <c r="V109" s="1" t="s">
        <v>25</v>
      </c>
      <c r="W109" s="14"/>
      <c r="X109" s="14"/>
      <c r="Y109" s="14">
        <v>55</v>
      </c>
    </row>
    <row r="110" spans="20:25" ht="13.5" customHeight="1" x14ac:dyDescent="0.15">
      <c r="T110" s="42"/>
      <c r="U110" s="1">
        <v>1</v>
      </c>
      <c r="V110" s="1" t="s">
        <v>50</v>
      </c>
      <c r="W110" s="14">
        <v>66.171328671328666</v>
      </c>
      <c r="X110" s="14">
        <v>72.582578929992536</v>
      </c>
      <c r="Y110" s="14">
        <v>73.102929835199916</v>
      </c>
    </row>
    <row r="111" spans="20:25" x14ac:dyDescent="0.15">
      <c r="T111" s="43"/>
      <c r="U111" s="1">
        <v>2</v>
      </c>
      <c r="V111" s="1" t="s">
        <v>51</v>
      </c>
      <c r="W111" s="14">
        <v>72.585227272727266</v>
      </c>
      <c r="X111" s="14">
        <v>75.666365484526764</v>
      </c>
      <c r="Y111" s="14">
        <v>74.739710190076181</v>
      </c>
    </row>
    <row r="112" spans="20:25" x14ac:dyDescent="0.15">
      <c r="T112" s="43"/>
      <c r="U112" s="1">
        <v>3</v>
      </c>
      <c r="V112" s="1" t="s">
        <v>52</v>
      </c>
      <c r="W112" s="14">
        <v>72.72727272727272</v>
      </c>
      <c r="X112" s="14">
        <v>73.616444544838487</v>
      </c>
      <c r="Y112" s="14">
        <v>66.113065916021583</v>
      </c>
    </row>
    <row r="113" spans="20:25" x14ac:dyDescent="0.15">
      <c r="T113" s="43"/>
      <c r="U113" s="1">
        <v>4</v>
      </c>
      <c r="V113" s="1" t="s">
        <v>53</v>
      </c>
      <c r="W113" s="14">
        <v>66.666666666666657</v>
      </c>
      <c r="X113" s="14">
        <v>69.204126195316618</v>
      </c>
      <c r="Y113" s="14">
        <v>70.716084763613281</v>
      </c>
    </row>
    <row r="114" spans="20:25" hidden="1" x14ac:dyDescent="0.15">
      <c r="T114" s="43"/>
      <c r="U114" s="1">
        <v>5</v>
      </c>
      <c r="V114" s="1" t="s">
        <v>25</v>
      </c>
      <c r="W114" s="14"/>
      <c r="X114" s="14"/>
      <c r="Y114" s="14"/>
    </row>
    <row r="115" spans="20:25" hidden="1" x14ac:dyDescent="0.15">
      <c r="T115" s="44"/>
      <c r="U115" s="1">
        <v>6</v>
      </c>
      <c r="V115" s="1" t="s">
        <v>25</v>
      </c>
      <c r="W115" s="14"/>
      <c r="X115" s="14"/>
      <c r="Y115" s="14"/>
    </row>
    <row r="116" spans="20:25" ht="13.5" customHeight="1" x14ac:dyDescent="0.15">
      <c r="T116" s="42"/>
      <c r="U116" s="1">
        <v>1</v>
      </c>
      <c r="V116" s="1" t="s">
        <v>32</v>
      </c>
      <c r="W116" s="14">
        <v>71.48268398268398</v>
      </c>
      <c r="X116" s="14">
        <v>75.533253735196354</v>
      </c>
      <c r="Y116" s="14">
        <v>74.400277256186158</v>
      </c>
    </row>
    <row r="117" spans="20:25" x14ac:dyDescent="0.15">
      <c r="T117" s="43"/>
      <c r="U117" s="1">
        <v>2</v>
      </c>
      <c r="V117" s="1" t="s">
        <v>75</v>
      </c>
      <c r="W117" s="14">
        <v>61.994949494949495</v>
      </c>
      <c r="X117" s="14">
        <v>66.53113470371207</v>
      </c>
      <c r="Y117" s="14">
        <v>67.221196070553802</v>
      </c>
    </row>
    <row r="118" spans="20:25" hidden="1" x14ac:dyDescent="0.15">
      <c r="T118" s="43"/>
      <c r="U118" s="1">
        <v>3</v>
      </c>
      <c r="V118" s="1" t="s">
        <v>25</v>
      </c>
      <c r="W118" s="14"/>
      <c r="X118" s="14"/>
      <c r="Y118" s="14"/>
    </row>
    <row r="119" spans="20:25" hidden="1" x14ac:dyDescent="0.15">
      <c r="T119" s="43"/>
      <c r="U119" s="1">
        <v>4</v>
      </c>
      <c r="V119" s="1" t="s">
        <v>25</v>
      </c>
      <c r="W119" s="14"/>
      <c r="X119" s="14"/>
      <c r="Y119" s="14"/>
    </row>
    <row r="120" spans="20:25" hidden="1" x14ac:dyDescent="0.15">
      <c r="T120" s="44"/>
      <c r="U120" s="1">
        <v>5</v>
      </c>
      <c r="V120" s="1" t="s">
        <v>25</v>
      </c>
      <c r="W120" s="14"/>
      <c r="X120" s="14"/>
      <c r="Y120" s="14"/>
    </row>
    <row r="121" spans="20:25" x14ac:dyDescent="0.15">
      <c r="W121" s="14"/>
      <c r="X121" s="14"/>
    </row>
    <row r="122" spans="20:25" x14ac:dyDescent="0.15">
      <c r="W122" s="14"/>
      <c r="X122" s="14"/>
    </row>
    <row r="123" spans="20:25" x14ac:dyDescent="0.15">
      <c r="W123" s="14"/>
      <c r="X123" s="14"/>
    </row>
    <row r="124" spans="20:25" x14ac:dyDescent="0.15">
      <c r="W124" s="14"/>
      <c r="X124" s="14"/>
    </row>
    <row r="125" spans="20:25" x14ac:dyDescent="0.15">
      <c r="W125" s="14"/>
      <c r="X125" s="14"/>
    </row>
    <row r="126" spans="20:25" x14ac:dyDescent="0.15">
      <c r="W126" s="14"/>
      <c r="X126" s="14"/>
    </row>
    <row r="127" spans="20:25" x14ac:dyDescent="0.15">
      <c r="W127" s="14"/>
      <c r="X127" s="14"/>
    </row>
    <row r="128" spans="20:25" x14ac:dyDescent="0.15">
      <c r="W128" s="14"/>
      <c r="X128" s="14"/>
    </row>
    <row r="129" spans="23:24" x14ac:dyDescent="0.15">
      <c r="W129" s="14"/>
      <c r="X129" s="14"/>
    </row>
    <row r="130" spans="23:24" x14ac:dyDescent="0.15">
      <c r="W130" s="14"/>
      <c r="X130" s="14"/>
    </row>
    <row r="131" spans="23:24" x14ac:dyDescent="0.15">
      <c r="W131" s="14"/>
      <c r="X131" s="14"/>
    </row>
    <row r="132" spans="23:24" x14ac:dyDescent="0.15">
      <c r="W132" s="14"/>
      <c r="X132" s="14"/>
    </row>
    <row r="133" spans="23:24" x14ac:dyDescent="0.15">
      <c r="W133" s="14"/>
      <c r="X133" s="14"/>
    </row>
    <row r="134" spans="23:24" x14ac:dyDescent="0.15">
      <c r="W134" s="14"/>
      <c r="X134" s="14"/>
    </row>
    <row r="135" spans="23:24" x14ac:dyDescent="0.15">
      <c r="W135" s="14"/>
      <c r="X135" s="14"/>
    </row>
    <row r="136" spans="23:24" x14ac:dyDescent="0.15">
      <c r="W136" s="14"/>
      <c r="X136" s="14"/>
    </row>
    <row r="137" spans="23:24" x14ac:dyDescent="0.15">
      <c r="W137" s="14"/>
      <c r="X137" s="14"/>
    </row>
    <row r="138" spans="23:24" x14ac:dyDescent="0.15">
      <c r="W138" s="14"/>
      <c r="X138" s="14"/>
    </row>
    <row r="139" spans="23:24" x14ac:dyDescent="0.15">
      <c r="W139" s="14"/>
      <c r="X139" s="14"/>
    </row>
    <row r="140" spans="23:24" x14ac:dyDescent="0.15">
      <c r="W140" s="14"/>
      <c r="X140" s="14"/>
    </row>
    <row r="141" spans="23:24" x14ac:dyDescent="0.15">
      <c r="W141" s="14"/>
      <c r="X141" s="14"/>
    </row>
    <row r="142" spans="23:24" x14ac:dyDescent="0.15">
      <c r="W142" s="14"/>
      <c r="X142" s="14"/>
    </row>
  </sheetData>
  <mergeCells count="95">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 ref="B36:D36"/>
    <mergeCell ref="A37:A42"/>
    <mergeCell ref="B37:D37"/>
    <mergeCell ref="U37:U42"/>
    <mergeCell ref="B38:D38"/>
    <mergeCell ref="B39:D39"/>
    <mergeCell ref="B40:D40"/>
    <mergeCell ref="B41:D41"/>
    <mergeCell ref="B42:D42"/>
    <mergeCell ref="A43:A47"/>
    <mergeCell ref="B43:D43"/>
    <mergeCell ref="U43:U47"/>
    <mergeCell ref="B44:D44"/>
    <mergeCell ref="B45:D45"/>
    <mergeCell ref="B46:D46"/>
    <mergeCell ref="B47:D47"/>
    <mergeCell ref="A48:P52"/>
    <mergeCell ref="A54:C54"/>
    <mergeCell ref="D54:H54"/>
    <mergeCell ref="I54:P54"/>
    <mergeCell ref="A55:C55"/>
    <mergeCell ref="D55:H55"/>
    <mergeCell ref="I55:P55"/>
    <mergeCell ref="A56:C56"/>
    <mergeCell ref="D56:H56"/>
    <mergeCell ref="I56:P56"/>
    <mergeCell ref="A57:C57"/>
    <mergeCell ref="D57:H57"/>
    <mergeCell ref="I57:P57"/>
    <mergeCell ref="A58:C58"/>
    <mergeCell ref="D58:H58"/>
    <mergeCell ref="I58:P58"/>
    <mergeCell ref="A59:C59"/>
    <mergeCell ref="D59:H59"/>
    <mergeCell ref="I59:P59"/>
    <mergeCell ref="A60:C60"/>
    <mergeCell ref="D60:H60"/>
    <mergeCell ref="I60:P60"/>
    <mergeCell ref="A61:C61"/>
    <mergeCell ref="D61:H61"/>
    <mergeCell ref="I61:P61"/>
    <mergeCell ref="A62:C62"/>
    <mergeCell ref="D62:H62"/>
    <mergeCell ref="I62:P62"/>
    <mergeCell ref="A63:C63"/>
    <mergeCell ref="D63:H63"/>
    <mergeCell ref="I63:P63"/>
    <mergeCell ref="A64:C64"/>
    <mergeCell ref="D64:H64"/>
    <mergeCell ref="I64:P64"/>
    <mergeCell ref="A65:C65"/>
    <mergeCell ref="D65:H65"/>
    <mergeCell ref="I65:P65"/>
    <mergeCell ref="A66:C66"/>
    <mergeCell ref="D66:H66"/>
    <mergeCell ref="I66:P66"/>
    <mergeCell ref="A67:C67"/>
    <mergeCell ref="D67:H67"/>
    <mergeCell ref="I67:P67"/>
    <mergeCell ref="A68:C68"/>
    <mergeCell ref="D68:H68"/>
    <mergeCell ref="I68:P68"/>
    <mergeCell ref="A69:C69"/>
    <mergeCell ref="D69:H69"/>
    <mergeCell ref="I69:P69"/>
    <mergeCell ref="A70:C70"/>
    <mergeCell ref="D70:H70"/>
    <mergeCell ref="I70:P70"/>
    <mergeCell ref="A71:C71"/>
    <mergeCell ref="D71:H71"/>
    <mergeCell ref="I71:P71"/>
    <mergeCell ref="A74:C74"/>
    <mergeCell ref="D74:H74"/>
    <mergeCell ref="I74:P74"/>
    <mergeCell ref="A72:C72"/>
    <mergeCell ref="D72:H72"/>
    <mergeCell ref="I72:P72"/>
    <mergeCell ref="A73:C73"/>
    <mergeCell ref="D73:H73"/>
    <mergeCell ref="I73:P73"/>
  </mergeCells>
  <phoneticPr fontId="2"/>
  <printOptions horizontalCentered="1"/>
  <pageMargins left="0.19685039370078741" right="0.19685039370078741" top="0.39370078740157483" bottom="0.27559055118110237" header="0.51181102362204722" footer="0.19685039370078741"/>
  <pageSetup paperSize="9" scale="82" orientation="portrait" r:id="rId1"/>
  <headerFooter alignWithMargins="0"/>
  <rowBreaks count="1" manualBreakCount="1">
    <brk id="76" max="1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42"/>
  <sheetViews>
    <sheetView view="pageBreakPreview" topLeftCell="A42" zoomScaleNormal="100" zoomScaleSheetLayoutView="100" workbookViewId="0">
      <selection activeCell="I66" sqref="I66:P66"/>
    </sheetView>
  </sheetViews>
  <sheetFormatPr defaultRowHeight="13.5" x14ac:dyDescent="0.15"/>
  <cols>
    <col min="1" max="2" width="3.875" style="1" customWidth="1"/>
    <col min="3" max="4" width="12.5" style="1" customWidth="1"/>
    <col min="5" max="6" width="7.5" style="1" customWidth="1"/>
    <col min="7" max="7" width="6.25" style="1" customWidth="1"/>
    <col min="8" max="15" width="4" style="1" customWidth="1"/>
    <col min="16" max="16" width="15" style="1" customWidth="1"/>
    <col min="17" max="17" width="6.25" style="1" customWidth="1"/>
    <col min="18" max="21" width="5.25" style="1" customWidth="1"/>
    <col min="22" max="22" width="29.25" style="1" bestFit="1" customWidth="1"/>
    <col min="23" max="24" width="6.75" style="1" bestFit="1" customWidth="1"/>
    <col min="25" max="26" width="5.25" style="1" customWidth="1"/>
    <col min="27" max="16384" width="9" style="1"/>
  </cols>
  <sheetData>
    <row r="1" spans="1:16" ht="6.75" customHeight="1" x14ac:dyDescent="0.15"/>
    <row r="2" spans="1:16" ht="18" x14ac:dyDescent="0.2">
      <c r="A2" s="2" t="s">
        <v>86</v>
      </c>
      <c r="B2" s="2"/>
      <c r="C2" s="3"/>
      <c r="D2" s="4"/>
      <c r="E2" s="4"/>
      <c r="F2" s="4"/>
      <c r="G2" s="4"/>
      <c r="H2" s="4"/>
      <c r="I2" s="4"/>
      <c r="J2" s="4"/>
      <c r="K2" s="4"/>
      <c r="L2" s="4"/>
      <c r="M2" s="4"/>
      <c r="N2" s="4"/>
      <c r="O2" s="4"/>
      <c r="P2" s="4"/>
    </row>
    <row r="3" spans="1:16" ht="4.5" customHeight="1" x14ac:dyDescent="0.15"/>
    <row r="4" spans="1:16" ht="17.25" hidden="1" customHeight="1" x14ac:dyDescent="0.15">
      <c r="A4" s="5"/>
      <c r="B4" s="5"/>
      <c r="C4" s="5"/>
      <c r="D4" s="6"/>
      <c r="E4" s="6"/>
      <c r="F4" s="7"/>
    </row>
    <row r="5" spans="1:16" hidden="1" x14ac:dyDescent="0.15">
      <c r="A5" s="8"/>
      <c r="B5" s="8"/>
      <c r="C5" s="8"/>
      <c r="D5" s="8"/>
      <c r="E5" s="9"/>
      <c r="F5" s="10"/>
    </row>
    <row r="6" spans="1:16" hidden="1" x14ac:dyDescent="0.15">
      <c r="A6" s="8"/>
      <c r="B6" s="8"/>
      <c r="C6" s="8"/>
      <c r="D6" s="8"/>
      <c r="E6" s="11"/>
      <c r="F6" s="10"/>
    </row>
    <row r="7" spans="1:16" ht="13.5" hidden="1" customHeight="1" x14ac:dyDescent="0.15">
      <c r="A7" s="12"/>
      <c r="B7" s="12"/>
      <c r="C7" s="13"/>
      <c r="D7" s="13"/>
      <c r="E7" s="14"/>
      <c r="F7" s="10"/>
    </row>
    <row r="8" spans="1:16" hidden="1" x14ac:dyDescent="0.15">
      <c r="A8" s="12"/>
      <c r="B8" s="12"/>
      <c r="C8" s="13"/>
      <c r="D8" s="13"/>
      <c r="E8" s="14"/>
      <c r="F8" s="10"/>
    </row>
    <row r="9" spans="1:16" hidden="1" x14ac:dyDescent="0.15">
      <c r="A9" s="12"/>
      <c r="B9" s="12"/>
      <c r="C9" s="13"/>
      <c r="D9" s="13"/>
      <c r="E9" s="14"/>
      <c r="F9" s="10"/>
    </row>
    <row r="10" spans="1:16" hidden="1" x14ac:dyDescent="0.15">
      <c r="A10" s="12"/>
      <c r="B10" s="12"/>
      <c r="C10" s="13"/>
      <c r="D10" s="13"/>
      <c r="E10" s="14"/>
      <c r="F10" s="10"/>
    </row>
    <row r="11" spans="1:16" hidden="1" x14ac:dyDescent="0.15">
      <c r="A11" s="12"/>
      <c r="B11" s="12"/>
      <c r="C11" s="13"/>
      <c r="D11" s="13"/>
      <c r="E11" s="14"/>
      <c r="F11" s="10"/>
    </row>
    <row r="12" spans="1:16" hidden="1" x14ac:dyDescent="0.15">
      <c r="A12" s="12"/>
      <c r="B12" s="12"/>
      <c r="C12" s="13"/>
      <c r="D12" s="13"/>
      <c r="E12" s="14"/>
      <c r="F12" s="10"/>
    </row>
    <row r="13" spans="1:16" hidden="1" x14ac:dyDescent="0.15">
      <c r="A13" s="12"/>
      <c r="B13" s="12"/>
      <c r="C13" s="12"/>
      <c r="D13" s="12"/>
      <c r="E13" s="14"/>
      <c r="F13" s="10"/>
    </row>
    <row r="14" spans="1:16" ht="13.5" hidden="1" customHeight="1" x14ac:dyDescent="0.15">
      <c r="A14" s="12"/>
      <c r="B14" s="12"/>
      <c r="C14" s="13"/>
      <c r="D14" s="13"/>
      <c r="E14" s="14"/>
      <c r="F14" s="10"/>
    </row>
    <row r="15" spans="1:16" ht="13.5" hidden="1" customHeight="1" x14ac:dyDescent="0.15">
      <c r="A15" s="12"/>
      <c r="B15" s="12"/>
      <c r="C15" s="13"/>
      <c r="D15" s="13"/>
      <c r="E15" s="14"/>
      <c r="F15" s="10"/>
      <c r="P15" s="15"/>
    </row>
    <row r="16" spans="1:16" hidden="1" x14ac:dyDescent="0.15">
      <c r="A16" s="12"/>
      <c r="B16" s="12"/>
      <c r="C16" s="13"/>
      <c r="D16" s="13"/>
      <c r="E16" s="14"/>
      <c r="F16" s="10"/>
      <c r="P16" s="15"/>
    </row>
    <row r="17" spans="1:25" hidden="1" x14ac:dyDescent="0.15">
      <c r="A17" s="12"/>
      <c r="B17" s="12"/>
      <c r="C17" s="13"/>
      <c r="D17" s="13"/>
      <c r="E17" s="14"/>
      <c r="F17" s="10"/>
      <c r="Q17" s="16"/>
      <c r="R17" s="16"/>
      <c r="U17" s="16"/>
    </row>
    <row r="18" spans="1:25" hidden="1" x14ac:dyDescent="0.15">
      <c r="A18" s="12"/>
      <c r="B18" s="12"/>
      <c r="C18" s="12"/>
      <c r="D18" s="12"/>
      <c r="E18" s="14"/>
      <c r="F18" s="10"/>
      <c r="Q18" s="16"/>
      <c r="R18" s="16"/>
      <c r="U18" s="16"/>
      <c r="V18" s="16"/>
      <c r="W18" s="16"/>
    </row>
    <row r="19" spans="1:25" ht="3" hidden="1" customHeight="1" x14ac:dyDescent="0.15">
      <c r="A19" s="10"/>
      <c r="B19" s="10"/>
      <c r="C19" s="10"/>
      <c r="D19" s="10"/>
      <c r="E19" s="10"/>
      <c r="F19" s="10"/>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5" t="s">
        <v>0</v>
      </c>
      <c r="B24" s="5"/>
      <c r="C24" s="5"/>
      <c r="D24" s="17"/>
      <c r="E24" s="18"/>
      <c r="F24" s="7"/>
    </row>
    <row r="25" spans="1:25" x14ac:dyDescent="0.15">
      <c r="A25" s="53"/>
      <c r="B25" s="53"/>
      <c r="C25" s="53"/>
      <c r="D25" s="53"/>
      <c r="E25" s="54" t="s">
        <v>85</v>
      </c>
      <c r="F25" s="55"/>
      <c r="G25" s="56"/>
      <c r="U25" s="53"/>
      <c r="V25" s="53"/>
      <c r="W25" s="54" t="s">
        <v>84</v>
      </c>
      <c r="X25" s="55"/>
      <c r="Y25" s="56"/>
    </row>
    <row r="26" spans="1:25" x14ac:dyDescent="0.15">
      <c r="A26" s="53"/>
      <c r="B26" s="53"/>
      <c r="C26" s="53"/>
      <c r="D26" s="53"/>
      <c r="E26" s="19" t="s">
        <v>2</v>
      </c>
      <c r="F26" s="20" t="s">
        <v>3</v>
      </c>
      <c r="G26" s="21" t="s">
        <v>4</v>
      </c>
      <c r="U26" s="53"/>
      <c r="V26" s="53"/>
      <c r="W26" s="19" t="s">
        <v>2</v>
      </c>
      <c r="X26" s="20" t="s">
        <v>3</v>
      </c>
      <c r="Y26" s="21" t="s">
        <v>4</v>
      </c>
    </row>
    <row r="27" spans="1:25" hidden="1" x14ac:dyDescent="0.15">
      <c r="A27" s="57" t="s">
        <v>5</v>
      </c>
      <c r="B27" s="60" t="str">
        <f t="shared" ref="B27:B47" si="0">IF(V27&lt;&gt;"",V27,"")</f>
        <v>天気の変化</v>
      </c>
      <c r="C27" s="61"/>
      <c r="D27" s="62"/>
      <c r="E27" s="22">
        <f t="shared" ref="E27:E47" si="1">IF(W27&lt;&gt;"",W27,"")</f>
        <v>86.36363636363636</v>
      </c>
      <c r="F27" s="23">
        <f t="shared" ref="F27:F47" si="2">IF(X27&lt;&gt;"",X27,"")</f>
        <v>89.407924358397111</v>
      </c>
      <c r="G27" s="24">
        <f t="shared" ref="G27:G47" si="3">IF(Y27&lt;&gt;"",Y27,"")</f>
        <v>10</v>
      </c>
      <c r="U27" s="63" t="s">
        <v>5</v>
      </c>
      <c r="V27" s="46" t="str">
        <f t="shared" ref="V27:Y47" si="4">IF(V100&lt;&gt;"",V100,"")</f>
        <v>天気の変化</v>
      </c>
      <c r="W27" s="22">
        <f t="shared" si="4"/>
        <v>86.36363636363636</v>
      </c>
      <c r="X27" s="23">
        <f t="shared" si="4"/>
        <v>89.407924358397111</v>
      </c>
      <c r="Y27" s="24">
        <f t="shared" si="4"/>
        <v>10</v>
      </c>
    </row>
    <row r="28" spans="1:25" hidden="1" x14ac:dyDescent="0.15">
      <c r="A28" s="58"/>
      <c r="B28" s="66" t="str">
        <f t="shared" si="0"/>
        <v>ふりこのきまり</v>
      </c>
      <c r="C28" s="67"/>
      <c r="D28" s="68"/>
      <c r="E28" s="26">
        <f t="shared" si="1"/>
        <v>59.090909090909086</v>
      </c>
      <c r="F28" s="27">
        <f t="shared" si="2"/>
        <v>65.21837010355695</v>
      </c>
      <c r="G28" s="28">
        <f t="shared" si="3"/>
        <v>15</v>
      </c>
      <c r="U28" s="64"/>
      <c r="V28" s="29" t="str">
        <f t="shared" si="4"/>
        <v>ふりこのきまり</v>
      </c>
      <c r="W28" s="26">
        <f t="shared" si="4"/>
        <v>59.090909090909086</v>
      </c>
      <c r="X28" s="27">
        <f t="shared" si="4"/>
        <v>65.21837010355695</v>
      </c>
      <c r="Y28" s="28">
        <f t="shared" si="4"/>
        <v>15</v>
      </c>
    </row>
    <row r="29" spans="1:25" hidden="1" x14ac:dyDescent="0.15">
      <c r="A29" s="58"/>
      <c r="B29" s="66" t="str">
        <f t="shared" si="0"/>
        <v>電流のはたらき</v>
      </c>
      <c r="C29" s="67"/>
      <c r="D29" s="68"/>
      <c r="E29" s="26">
        <f t="shared" si="1"/>
        <v>71.212121212121218</v>
      </c>
      <c r="F29" s="27">
        <f t="shared" si="2"/>
        <v>71.897043373855624</v>
      </c>
      <c r="G29" s="28">
        <f t="shared" si="3"/>
        <v>20</v>
      </c>
      <c r="U29" s="64"/>
      <c r="V29" s="29" t="str">
        <f t="shared" si="4"/>
        <v>電流のはたらき</v>
      </c>
      <c r="W29" s="26">
        <f t="shared" si="4"/>
        <v>71.212121212121218</v>
      </c>
      <c r="X29" s="27">
        <f t="shared" si="4"/>
        <v>71.897043373855624</v>
      </c>
      <c r="Y29" s="28">
        <f t="shared" si="4"/>
        <v>20</v>
      </c>
    </row>
    <row r="30" spans="1:25" hidden="1" x14ac:dyDescent="0.15">
      <c r="A30" s="58"/>
      <c r="B30" s="66" t="str">
        <f t="shared" si="0"/>
        <v>物のとけ方</v>
      </c>
      <c r="C30" s="67"/>
      <c r="D30" s="68"/>
      <c r="E30" s="26">
        <f t="shared" si="1"/>
        <v>68.939393939393938</v>
      </c>
      <c r="F30" s="27">
        <f t="shared" si="2"/>
        <v>72.895092300765427</v>
      </c>
      <c r="G30" s="28">
        <f t="shared" si="3"/>
        <v>25</v>
      </c>
      <c r="U30" s="64"/>
      <c r="V30" s="29" t="str">
        <f t="shared" si="4"/>
        <v>物のとけ方</v>
      </c>
      <c r="W30" s="26">
        <f t="shared" si="4"/>
        <v>68.939393939393938</v>
      </c>
      <c r="X30" s="27">
        <f t="shared" si="4"/>
        <v>72.895092300765427</v>
      </c>
      <c r="Y30" s="28">
        <f t="shared" si="4"/>
        <v>25</v>
      </c>
    </row>
    <row r="31" spans="1:25" hidden="1" x14ac:dyDescent="0.15">
      <c r="A31" s="58"/>
      <c r="B31" s="66" t="str">
        <f t="shared" si="0"/>
        <v>物の燃え方</v>
      </c>
      <c r="C31" s="67"/>
      <c r="D31" s="68"/>
      <c r="E31" s="26">
        <f t="shared" si="1"/>
        <v>63.352272727272734</v>
      </c>
      <c r="F31" s="27">
        <f t="shared" si="2"/>
        <v>67.852318775326438</v>
      </c>
      <c r="G31" s="28">
        <f t="shared" si="3"/>
        <v>30</v>
      </c>
      <c r="U31" s="64"/>
      <c r="V31" s="29" t="str">
        <f t="shared" si="4"/>
        <v>物の燃え方</v>
      </c>
      <c r="W31" s="26">
        <f t="shared" si="4"/>
        <v>63.352272727272734</v>
      </c>
      <c r="X31" s="27">
        <f t="shared" si="4"/>
        <v>67.852318775326438</v>
      </c>
      <c r="Y31" s="28">
        <f t="shared" si="4"/>
        <v>30</v>
      </c>
    </row>
    <row r="32" spans="1:25" hidden="1" x14ac:dyDescent="0.15">
      <c r="A32" s="58"/>
      <c r="B32" s="66" t="str">
        <f t="shared" si="0"/>
        <v>動物のからだのつくりとはたらき</v>
      </c>
      <c r="C32" s="67"/>
      <c r="D32" s="68"/>
      <c r="E32" s="26">
        <f t="shared" si="1"/>
        <v>67.954545454545453</v>
      </c>
      <c r="F32" s="27">
        <f t="shared" si="2"/>
        <v>73.86312471859523</v>
      </c>
      <c r="G32" s="28">
        <f t="shared" si="3"/>
        <v>35</v>
      </c>
      <c r="U32" s="64"/>
      <c r="V32" s="29" t="str">
        <f t="shared" si="4"/>
        <v>動物のからだのつくりとはたらき</v>
      </c>
      <c r="W32" s="26">
        <f t="shared" si="4"/>
        <v>67.954545454545453</v>
      </c>
      <c r="X32" s="27">
        <f t="shared" si="4"/>
        <v>73.86312471859523</v>
      </c>
      <c r="Y32" s="28">
        <f t="shared" si="4"/>
        <v>35</v>
      </c>
    </row>
    <row r="33" spans="1:25" hidden="1" x14ac:dyDescent="0.15">
      <c r="A33" s="58"/>
      <c r="B33" s="66" t="str">
        <f t="shared" si="0"/>
        <v>植物のつくりとはたらき</v>
      </c>
      <c r="C33" s="67"/>
      <c r="D33" s="68"/>
      <c r="E33" s="26">
        <f t="shared" si="1"/>
        <v>70.454545454545453</v>
      </c>
      <c r="F33" s="27">
        <f t="shared" si="2"/>
        <v>69.55575566561609</v>
      </c>
      <c r="G33" s="28">
        <f t="shared" si="3"/>
        <v>40</v>
      </c>
      <c r="U33" s="64"/>
      <c r="V33" s="29" t="str">
        <f t="shared" si="4"/>
        <v>植物のつくりとはたらき</v>
      </c>
      <c r="W33" s="26">
        <f t="shared" si="4"/>
        <v>70.454545454545453</v>
      </c>
      <c r="X33" s="27">
        <f t="shared" si="4"/>
        <v>69.55575566561609</v>
      </c>
      <c r="Y33" s="28">
        <f t="shared" si="4"/>
        <v>40</v>
      </c>
    </row>
    <row r="34" spans="1:25" hidden="1" x14ac:dyDescent="0.15">
      <c r="A34" s="58"/>
      <c r="B34" s="66" t="str">
        <f t="shared" si="0"/>
        <v>生物とかんきょう</v>
      </c>
      <c r="C34" s="67"/>
      <c r="D34" s="68"/>
      <c r="E34" s="26">
        <f t="shared" si="1"/>
        <v>67.424242424242422</v>
      </c>
      <c r="F34" s="27">
        <f t="shared" si="2"/>
        <v>72.39231577367552</v>
      </c>
      <c r="G34" s="28">
        <f t="shared" si="3"/>
        <v>45</v>
      </c>
      <c r="U34" s="64"/>
      <c r="V34" s="29" t="str">
        <f t="shared" si="4"/>
        <v>生物とかんきょう</v>
      </c>
      <c r="W34" s="26">
        <f t="shared" si="4"/>
        <v>67.424242424242422</v>
      </c>
      <c r="X34" s="27">
        <f t="shared" si="4"/>
        <v>72.39231577367552</v>
      </c>
      <c r="Y34" s="28">
        <f t="shared" si="4"/>
        <v>45</v>
      </c>
    </row>
    <row r="35" spans="1:25" hidden="1" x14ac:dyDescent="0.15">
      <c r="A35" s="58"/>
      <c r="B35" s="66" t="str">
        <f t="shared" si="0"/>
        <v>月と太陽</v>
      </c>
      <c r="C35" s="67"/>
      <c r="D35" s="68"/>
      <c r="E35" s="26">
        <f t="shared" si="1"/>
        <v>71.590909090909093</v>
      </c>
      <c r="F35" s="27">
        <f t="shared" si="2"/>
        <v>73.728050427735255</v>
      </c>
      <c r="G35" s="28">
        <f t="shared" si="3"/>
        <v>50</v>
      </c>
      <c r="U35" s="64"/>
      <c r="V35" s="29" t="str">
        <f t="shared" si="4"/>
        <v>月と太陽</v>
      </c>
      <c r="W35" s="26">
        <f t="shared" si="4"/>
        <v>71.590909090909093</v>
      </c>
      <c r="X35" s="27">
        <f t="shared" si="4"/>
        <v>73.728050427735255</v>
      </c>
      <c r="Y35" s="28">
        <f t="shared" si="4"/>
        <v>50</v>
      </c>
    </row>
    <row r="36" spans="1:25" hidden="1" x14ac:dyDescent="0.15">
      <c r="A36" s="59"/>
      <c r="B36" s="50" t="str">
        <f t="shared" si="0"/>
        <v/>
      </c>
      <c r="C36" s="51"/>
      <c r="D36" s="52"/>
      <c r="E36" s="30" t="str">
        <f t="shared" si="1"/>
        <v/>
      </c>
      <c r="F36" s="31" t="str">
        <f t="shared" si="2"/>
        <v/>
      </c>
      <c r="G36" s="32">
        <f t="shared" si="3"/>
        <v>55</v>
      </c>
      <c r="U36" s="65"/>
      <c r="V36" s="33" t="str">
        <f t="shared" si="4"/>
        <v/>
      </c>
      <c r="W36" s="30" t="str">
        <f t="shared" si="4"/>
        <v/>
      </c>
      <c r="X36" s="31" t="str">
        <f t="shared" si="4"/>
        <v/>
      </c>
      <c r="Y36" s="32">
        <f t="shared" si="4"/>
        <v>55</v>
      </c>
    </row>
    <row r="37" spans="1:25" x14ac:dyDescent="0.15">
      <c r="A37" s="57" t="s">
        <v>6</v>
      </c>
      <c r="B37" s="69" t="str">
        <f t="shared" si="0"/>
        <v>物質・エネルギー</v>
      </c>
      <c r="C37" s="70"/>
      <c r="D37" s="71"/>
      <c r="E37" s="22">
        <f t="shared" si="1"/>
        <v>65.472027972027973</v>
      </c>
      <c r="F37" s="23">
        <f t="shared" si="2"/>
        <v>69.341599418141527</v>
      </c>
      <c r="G37" s="24">
        <f t="shared" si="3"/>
        <v>65.671382567658625</v>
      </c>
      <c r="U37" s="57" t="s">
        <v>6</v>
      </c>
      <c r="V37" s="46" t="str">
        <f t="shared" si="4"/>
        <v>物質・エネルギー</v>
      </c>
      <c r="W37" s="22">
        <f t="shared" si="4"/>
        <v>65.472027972027973</v>
      </c>
      <c r="X37" s="23">
        <f t="shared" si="4"/>
        <v>69.341599418141527</v>
      </c>
      <c r="Y37" s="24">
        <f t="shared" si="4"/>
        <v>65.671382567658625</v>
      </c>
    </row>
    <row r="38" spans="1:25" x14ac:dyDescent="0.15">
      <c r="A38" s="58"/>
      <c r="B38" s="66" t="str">
        <f t="shared" si="0"/>
        <v>生命・地球</v>
      </c>
      <c r="C38" s="67"/>
      <c r="D38" s="68"/>
      <c r="E38" s="26">
        <f t="shared" si="1"/>
        <v>71.306818181818187</v>
      </c>
      <c r="F38" s="27">
        <f t="shared" si="2"/>
        <v>74.697489869428182</v>
      </c>
      <c r="G38" s="28">
        <f t="shared" si="3"/>
        <v>77.782066541086664</v>
      </c>
      <c r="U38" s="58"/>
      <c r="V38" s="29" t="str">
        <f t="shared" si="4"/>
        <v>生命・地球</v>
      </c>
      <c r="W38" s="26">
        <f t="shared" si="4"/>
        <v>71.306818181818187</v>
      </c>
      <c r="X38" s="27">
        <f t="shared" si="4"/>
        <v>74.697489869428182</v>
      </c>
      <c r="Y38" s="28">
        <f t="shared" si="4"/>
        <v>77.782066541086664</v>
      </c>
    </row>
    <row r="39" spans="1:25" x14ac:dyDescent="0.15">
      <c r="A39" s="58"/>
      <c r="B39" s="66" t="str">
        <f t="shared" si="0"/>
        <v/>
      </c>
      <c r="C39" s="67"/>
      <c r="D39" s="68"/>
      <c r="E39" s="26" t="str">
        <f t="shared" si="1"/>
        <v/>
      </c>
      <c r="F39" s="27" t="str">
        <f t="shared" si="2"/>
        <v/>
      </c>
      <c r="G39" s="28" t="str">
        <f t="shared" si="3"/>
        <v/>
      </c>
      <c r="U39" s="58"/>
      <c r="V39" s="29" t="str">
        <f t="shared" si="4"/>
        <v/>
      </c>
      <c r="W39" s="26" t="str">
        <f t="shared" si="4"/>
        <v/>
      </c>
      <c r="X39" s="27" t="str">
        <f t="shared" si="4"/>
        <v/>
      </c>
      <c r="Y39" s="28" t="str">
        <f t="shared" si="4"/>
        <v/>
      </c>
    </row>
    <row r="40" spans="1:25" x14ac:dyDescent="0.15">
      <c r="A40" s="58"/>
      <c r="B40" s="66" t="str">
        <f t="shared" si="0"/>
        <v/>
      </c>
      <c r="C40" s="67"/>
      <c r="D40" s="68"/>
      <c r="E40" s="26" t="str">
        <f t="shared" si="1"/>
        <v/>
      </c>
      <c r="F40" s="27" t="str">
        <f t="shared" si="2"/>
        <v/>
      </c>
      <c r="G40" s="28" t="str">
        <f t="shared" si="3"/>
        <v/>
      </c>
      <c r="U40" s="58"/>
      <c r="V40" s="29" t="str">
        <f t="shared" si="4"/>
        <v/>
      </c>
      <c r="W40" s="26" t="str">
        <f t="shared" si="4"/>
        <v/>
      </c>
      <c r="X40" s="27" t="str">
        <f t="shared" si="4"/>
        <v/>
      </c>
      <c r="Y40" s="28" t="str">
        <f t="shared" si="4"/>
        <v/>
      </c>
    </row>
    <row r="41" spans="1:25" x14ac:dyDescent="0.15">
      <c r="A41" s="58"/>
      <c r="B41" s="66" t="str">
        <f t="shared" si="0"/>
        <v/>
      </c>
      <c r="C41" s="67"/>
      <c r="D41" s="68"/>
      <c r="E41" s="26" t="str">
        <f t="shared" si="1"/>
        <v/>
      </c>
      <c r="F41" s="27" t="str">
        <f t="shared" si="2"/>
        <v/>
      </c>
      <c r="G41" s="28" t="str">
        <f t="shared" si="3"/>
        <v/>
      </c>
      <c r="I41" s="34"/>
      <c r="U41" s="58"/>
      <c r="V41" s="29" t="str">
        <f t="shared" si="4"/>
        <v/>
      </c>
      <c r="W41" s="26" t="str">
        <f t="shared" si="4"/>
        <v/>
      </c>
      <c r="X41" s="27" t="str">
        <f t="shared" si="4"/>
        <v/>
      </c>
      <c r="Y41" s="28" t="str">
        <f t="shared" si="4"/>
        <v/>
      </c>
    </row>
    <row r="42" spans="1:25" x14ac:dyDescent="0.15">
      <c r="A42" s="59"/>
      <c r="B42" s="50" t="str">
        <f t="shared" si="0"/>
        <v/>
      </c>
      <c r="C42" s="51"/>
      <c r="D42" s="52"/>
      <c r="E42" s="30" t="str">
        <f t="shared" si="1"/>
        <v/>
      </c>
      <c r="F42" s="31" t="str">
        <f t="shared" si="2"/>
        <v/>
      </c>
      <c r="G42" s="32" t="str">
        <f t="shared" si="3"/>
        <v/>
      </c>
      <c r="U42" s="59"/>
      <c r="V42" s="33" t="str">
        <f t="shared" si="4"/>
        <v/>
      </c>
      <c r="W42" s="30" t="str">
        <f t="shared" si="4"/>
        <v/>
      </c>
      <c r="X42" s="31" t="str">
        <f t="shared" si="4"/>
        <v/>
      </c>
      <c r="Y42" s="32" t="str">
        <f t="shared" si="4"/>
        <v/>
      </c>
    </row>
    <row r="43" spans="1:25" x14ac:dyDescent="0.15">
      <c r="A43" s="57" t="s">
        <v>7</v>
      </c>
      <c r="B43" s="69" t="str">
        <f t="shared" si="0"/>
        <v>知識・技能</v>
      </c>
      <c r="C43" s="70"/>
      <c r="D43" s="71"/>
      <c r="E43" s="22">
        <f t="shared" si="1"/>
        <v>70.941558441558442</v>
      </c>
      <c r="F43" s="23">
        <f t="shared" si="2"/>
        <v>76.202804399562623</v>
      </c>
      <c r="G43" s="24">
        <f t="shared" si="3"/>
        <v>76.380083146554497</v>
      </c>
      <c r="U43" s="57" t="s">
        <v>7</v>
      </c>
      <c r="V43" s="46" t="str">
        <f t="shared" si="4"/>
        <v>知識・技能</v>
      </c>
      <c r="W43" s="22">
        <f t="shared" si="4"/>
        <v>70.941558441558442</v>
      </c>
      <c r="X43" s="23">
        <f t="shared" si="4"/>
        <v>76.202804399562623</v>
      </c>
      <c r="Y43" s="24">
        <f t="shared" si="4"/>
        <v>76.380083146554497</v>
      </c>
    </row>
    <row r="44" spans="1:25" x14ac:dyDescent="0.15">
      <c r="A44" s="58"/>
      <c r="B44" s="66" t="str">
        <f t="shared" si="0"/>
        <v>思考・判断・表現</v>
      </c>
      <c r="C44" s="67"/>
      <c r="D44" s="68"/>
      <c r="E44" s="26">
        <f t="shared" si="1"/>
        <v>66.590909090909093</v>
      </c>
      <c r="F44" s="27">
        <f t="shared" si="2"/>
        <v>68.650757916854275</v>
      </c>
      <c r="G44" s="28">
        <f t="shared" si="3"/>
        <v>68.594658265679044</v>
      </c>
      <c r="U44" s="58"/>
      <c r="V44" s="29" t="str">
        <f t="shared" si="4"/>
        <v>思考・判断・表現</v>
      </c>
      <c r="W44" s="26">
        <f t="shared" si="4"/>
        <v>66.590909090909093</v>
      </c>
      <c r="X44" s="27">
        <f t="shared" si="4"/>
        <v>68.650757916854275</v>
      </c>
      <c r="Y44" s="28">
        <f t="shared" si="4"/>
        <v>68.594658265679044</v>
      </c>
    </row>
    <row r="45" spans="1:25" x14ac:dyDescent="0.15">
      <c r="A45" s="58"/>
      <c r="B45" s="66" t="str">
        <f t="shared" si="0"/>
        <v/>
      </c>
      <c r="C45" s="67"/>
      <c r="D45" s="68"/>
      <c r="E45" s="26" t="str">
        <f t="shared" si="1"/>
        <v/>
      </c>
      <c r="F45" s="27" t="str">
        <f t="shared" si="2"/>
        <v/>
      </c>
      <c r="G45" s="28" t="str">
        <f t="shared" si="3"/>
        <v/>
      </c>
      <c r="U45" s="58"/>
      <c r="V45" s="29" t="str">
        <f t="shared" si="4"/>
        <v/>
      </c>
      <c r="W45" s="26" t="str">
        <f t="shared" si="4"/>
        <v/>
      </c>
      <c r="X45" s="27" t="str">
        <f t="shared" si="4"/>
        <v/>
      </c>
      <c r="Y45" s="28" t="str">
        <f t="shared" si="4"/>
        <v/>
      </c>
    </row>
    <row r="46" spans="1:25" x14ac:dyDescent="0.15">
      <c r="A46" s="58"/>
      <c r="B46" s="66" t="str">
        <f t="shared" si="0"/>
        <v/>
      </c>
      <c r="C46" s="67"/>
      <c r="D46" s="68"/>
      <c r="E46" s="26" t="str">
        <f t="shared" si="1"/>
        <v/>
      </c>
      <c r="F46" s="27" t="str">
        <f t="shared" si="2"/>
        <v/>
      </c>
      <c r="G46" s="28" t="str">
        <f t="shared" si="3"/>
        <v/>
      </c>
      <c r="U46" s="58"/>
      <c r="V46" s="29" t="str">
        <f t="shared" si="4"/>
        <v/>
      </c>
      <c r="W46" s="26" t="str">
        <f t="shared" si="4"/>
        <v/>
      </c>
      <c r="X46" s="27" t="str">
        <f t="shared" si="4"/>
        <v/>
      </c>
      <c r="Y46" s="28" t="str">
        <f t="shared" si="4"/>
        <v/>
      </c>
    </row>
    <row r="47" spans="1:25" x14ac:dyDescent="0.15">
      <c r="A47" s="59"/>
      <c r="B47" s="50" t="str">
        <f t="shared" si="0"/>
        <v/>
      </c>
      <c r="C47" s="51"/>
      <c r="D47" s="52"/>
      <c r="E47" s="30" t="str">
        <f t="shared" si="1"/>
        <v/>
      </c>
      <c r="F47" s="31" t="str">
        <f t="shared" si="2"/>
        <v/>
      </c>
      <c r="G47" s="32" t="str">
        <f t="shared" si="3"/>
        <v/>
      </c>
      <c r="U47" s="59"/>
      <c r="V47" s="33" t="str">
        <f t="shared" si="4"/>
        <v/>
      </c>
      <c r="W47" s="30" t="str">
        <f t="shared" si="4"/>
        <v/>
      </c>
      <c r="X47" s="31" t="str">
        <f t="shared" si="4"/>
        <v/>
      </c>
      <c r="Y47" s="32" t="str">
        <f t="shared" si="4"/>
        <v/>
      </c>
    </row>
    <row r="48" spans="1:25" ht="4.5" customHeight="1" x14ac:dyDescent="0.15">
      <c r="A48" s="72" t="s">
        <v>8</v>
      </c>
      <c r="B48" s="72"/>
      <c r="C48" s="72"/>
      <c r="D48" s="72"/>
      <c r="E48" s="72"/>
      <c r="F48" s="72"/>
      <c r="G48" s="72"/>
      <c r="H48" s="72"/>
      <c r="I48" s="72"/>
      <c r="J48" s="72"/>
      <c r="K48" s="72"/>
      <c r="L48" s="72"/>
      <c r="M48" s="72"/>
      <c r="N48" s="72"/>
      <c r="O48" s="72"/>
      <c r="P48" s="72"/>
    </row>
    <row r="49" spans="1:19" ht="4.5" customHeight="1" x14ac:dyDescent="0.15">
      <c r="A49" s="72"/>
      <c r="B49" s="72"/>
      <c r="C49" s="72"/>
      <c r="D49" s="72"/>
      <c r="E49" s="72"/>
      <c r="F49" s="72"/>
      <c r="G49" s="72"/>
      <c r="H49" s="72"/>
      <c r="I49" s="72"/>
      <c r="J49" s="72"/>
      <c r="K49" s="72"/>
      <c r="L49" s="72"/>
      <c r="M49" s="72"/>
      <c r="N49" s="72"/>
      <c r="O49" s="72"/>
      <c r="P49" s="72"/>
    </row>
    <row r="50" spans="1:19" ht="4.5" customHeight="1" x14ac:dyDescent="0.15">
      <c r="A50" s="72"/>
      <c r="B50" s="72"/>
      <c r="C50" s="72"/>
      <c r="D50" s="72"/>
      <c r="E50" s="72"/>
      <c r="F50" s="72"/>
      <c r="G50" s="72"/>
      <c r="H50" s="72"/>
      <c r="I50" s="72"/>
      <c r="J50" s="72"/>
      <c r="K50" s="72"/>
      <c r="L50" s="72"/>
      <c r="M50" s="72"/>
      <c r="N50" s="72"/>
      <c r="O50" s="72"/>
      <c r="P50" s="72"/>
    </row>
    <row r="51" spans="1:19" ht="4.5" customHeight="1" x14ac:dyDescent="0.15">
      <c r="A51" s="72"/>
      <c r="B51" s="72"/>
      <c r="C51" s="72"/>
      <c r="D51" s="72"/>
      <c r="E51" s="72"/>
      <c r="F51" s="72"/>
      <c r="G51" s="72"/>
      <c r="H51" s="72"/>
      <c r="I51" s="72"/>
      <c r="J51" s="72"/>
      <c r="K51" s="72"/>
      <c r="L51" s="72"/>
      <c r="M51" s="72"/>
      <c r="N51" s="72"/>
      <c r="O51" s="72"/>
      <c r="P51" s="72"/>
    </row>
    <row r="52" spans="1:19" ht="4.5" customHeight="1" x14ac:dyDescent="0.15">
      <c r="A52" s="72"/>
      <c r="B52" s="72"/>
      <c r="C52" s="72"/>
      <c r="D52" s="72"/>
      <c r="E52" s="72"/>
      <c r="F52" s="72"/>
      <c r="G52" s="72"/>
      <c r="H52" s="72"/>
      <c r="I52" s="72"/>
      <c r="J52" s="72"/>
      <c r="K52" s="72"/>
      <c r="L52" s="72"/>
      <c r="M52" s="72"/>
      <c r="N52" s="72"/>
      <c r="O52" s="72"/>
      <c r="P52" s="72"/>
    </row>
    <row r="53" spans="1:19" ht="17.25" customHeight="1" x14ac:dyDescent="0.15">
      <c r="A53" s="5" t="s">
        <v>9</v>
      </c>
      <c r="B53" s="5"/>
      <c r="C53" s="5"/>
      <c r="H53" s="35"/>
      <c r="P53" s="36" t="s">
        <v>82</v>
      </c>
    </row>
    <row r="54" spans="1:19" ht="18.75" customHeight="1" x14ac:dyDescent="0.15">
      <c r="A54" s="73" t="s">
        <v>11</v>
      </c>
      <c r="B54" s="73"/>
      <c r="C54" s="73"/>
      <c r="D54" s="73" t="s">
        <v>12</v>
      </c>
      <c r="E54" s="73"/>
      <c r="F54" s="73"/>
      <c r="G54" s="73"/>
      <c r="H54" s="73"/>
      <c r="I54" s="73" t="s">
        <v>13</v>
      </c>
      <c r="J54" s="73"/>
      <c r="K54" s="73"/>
      <c r="L54" s="73"/>
      <c r="M54" s="73"/>
      <c r="N54" s="73"/>
      <c r="O54" s="73"/>
      <c r="P54" s="73"/>
    </row>
    <row r="55" spans="1:19" ht="97.5" hidden="1" customHeight="1" x14ac:dyDescent="0.15">
      <c r="A55" s="74" t="str">
        <f t="shared" ref="A55:A74" si="5">IF(V27&lt;&gt;"",V27,"")</f>
        <v>天気の変化</v>
      </c>
      <c r="B55" s="74"/>
      <c r="C55" s="74"/>
      <c r="D55" s="75"/>
      <c r="E55" s="75"/>
      <c r="F55" s="75"/>
      <c r="G55" s="75"/>
      <c r="H55" s="75"/>
      <c r="I55" s="75"/>
      <c r="J55" s="75"/>
      <c r="K55" s="75"/>
      <c r="L55" s="75"/>
      <c r="M55" s="75"/>
      <c r="N55" s="75"/>
      <c r="O55" s="75"/>
      <c r="P55" s="75"/>
      <c r="S55" s="37">
        <f t="shared" ref="S55:S74" si="6">LEN(V100)</f>
        <v>5</v>
      </c>
    </row>
    <row r="56" spans="1:19" ht="97.5" hidden="1" customHeight="1" x14ac:dyDescent="0.15">
      <c r="A56" s="74" t="str">
        <f t="shared" si="5"/>
        <v>ふりこのきまり</v>
      </c>
      <c r="B56" s="74"/>
      <c r="C56" s="74"/>
      <c r="D56" s="75"/>
      <c r="E56" s="75"/>
      <c r="F56" s="75"/>
      <c r="G56" s="75"/>
      <c r="H56" s="75"/>
      <c r="I56" s="75"/>
      <c r="J56" s="75"/>
      <c r="K56" s="75"/>
      <c r="L56" s="75"/>
      <c r="M56" s="75"/>
      <c r="N56" s="75"/>
      <c r="O56" s="75"/>
      <c r="P56" s="75"/>
      <c r="S56" s="37">
        <f t="shared" si="6"/>
        <v>7</v>
      </c>
    </row>
    <row r="57" spans="1:19" ht="97.5" hidden="1" customHeight="1" x14ac:dyDescent="0.15">
      <c r="A57" s="74" t="str">
        <f t="shared" si="5"/>
        <v>電流のはたらき</v>
      </c>
      <c r="B57" s="74"/>
      <c r="C57" s="74"/>
      <c r="D57" s="75"/>
      <c r="E57" s="75"/>
      <c r="F57" s="75"/>
      <c r="G57" s="75"/>
      <c r="H57" s="75"/>
      <c r="I57" s="75"/>
      <c r="J57" s="75"/>
      <c r="K57" s="75"/>
      <c r="L57" s="75"/>
      <c r="M57" s="75"/>
      <c r="N57" s="75"/>
      <c r="O57" s="75"/>
      <c r="P57" s="75"/>
      <c r="S57" s="37">
        <f t="shared" si="6"/>
        <v>7</v>
      </c>
    </row>
    <row r="58" spans="1:19" ht="97.5" hidden="1" customHeight="1" x14ac:dyDescent="0.15">
      <c r="A58" s="74" t="str">
        <f t="shared" si="5"/>
        <v>物のとけ方</v>
      </c>
      <c r="B58" s="74"/>
      <c r="C58" s="74"/>
      <c r="D58" s="75"/>
      <c r="E58" s="75"/>
      <c r="F58" s="75"/>
      <c r="G58" s="75"/>
      <c r="H58" s="75"/>
      <c r="I58" s="75"/>
      <c r="J58" s="75"/>
      <c r="K58" s="75"/>
      <c r="L58" s="75"/>
      <c r="M58" s="75"/>
      <c r="N58" s="75"/>
      <c r="O58" s="75"/>
      <c r="P58" s="75"/>
      <c r="S58" s="37">
        <f t="shared" si="6"/>
        <v>5</v>
      </c>
    </row>
    <row r="59" spans="1:19" ht="97.5" hidden="1" customHeight="1" x14ac:dyDescent="0.15">
      <c r="A59" s="74" t="str">
        <f t="shared" si="5"/>
        <v>物の燃え方</v>
      </c>
      <c r="B59" s="74"/>
      <c r="C59" s="74"/>
      <c r="D59" s="75"/>
      <c r="E59" s="75"/>
      <c r="F59" s="75"/>
      <c r="G59" s="75"/>
      <c r="H59" s="75"/>
      <c r="I59" s="75"/>
      <c r="J59" s="75"/>
      <c r="K59" s="75"/>
      <c r="L59" s="75"/>
      <c r="M59" s="75"/>
      <c r="N59" s="75"/>
      <c r="O59" s="75"/>
      <c r="P59" s="75"/>
      <c r="S59" s="37">
        <f t="shared" si="6"/>
        <v>5</v>
      </c>
    </row>
    <row r="60" spans="1:19" ht="97.5" hidden="1" customHeight="1" x14ac:dyDescent="0.15">
      <c r="A60" s="74" t="str">
        <f t="shared" si="5"/>
        <v>動物のからだのつくりとはたらき</v>
      </c>
      <c r="B60" s="74"/>
      <c r="C60" s="74"/>
      <c r="D60" s="75"/>
      <c r="E60" s="75"/>
      <c r="F60" s="75"/>
      <c r="G60" s="75"/>
      <c r="H60" s="75"/>
      <c r="I60" s="75"/>
      <c r="J60" s="75"/>
      <c r="K60" s="75"/>
      <c r="L60" s="75"/>
      <c r="M60" s="75"/>
      <c r="N60" s="75"/>
      <c r="O60" s="75"/>
      <c r="P60" s="75"/>
      <c r="S60" s="37">
        <f t="shared" si="6"/>
        <v>15</v>
      </c>
    </row>
    <row r="61" spans="1:19" ht="97.5" hidden="1" customHeight="1" x14ac:dyDescent="0.15">
      <c r="A61" s="74" t="str">
        <f t="shared" si="5"/>
        <v>植物のつくりとはたらき</v>
      </c>
      <c r="B61" s="74"/>
      <c r="C61" s="74"/>
      <c r="D61" s="75"/>
      <c r="E61" s="75"/>
      <c r="F61" s="75"/>
      <c r="G61" s="75"/>
      <c r="H61" s="75"/>
      <c r="I61" s="75"/>
      <c r="J61" s="75"/>
      <c r="K61" s="75"/>
      <c r="L61" s="75"/>
      <c r="M61" s="75"/>
      <c r="N61" s="75"/>
      <c r="O61" s="75"/>
      <c r="P61" s="75"/>
      <c r="S61" s="37">
        <f t="shared" si="6"/>
        <v>11</v>
      </c>
    </row>
    <row r="62" spans="1:19" ht="97.5" hidden="1" customHeight="1" x14ac:dyDescent="0.15">
      <c r="A62" s="74" t="str">
        <f t="shared" si="5"/>
        <v>生物とかんきょう</v>
      </c>
      <c r="B62" s="74"/>
      <c r="C62" s="74"/>
      <c r="D62" s="75"/>
      <c r="E62" s="75"/>
      <c r="F62" s="75"/>
      <c r="G62" s="75"/>
      <c r="H62" s="75"/>
      <c r="I62" s="75"/>
      <c r="J62" s="75"/>
      <c r="K62" s="75"/>
      <c r="L62" s="75"/>
      <c r="M62" s="75"/>
      <c r="N62" s="75"/>
      <c r="O62" s="75"/>
      <c r="P62" s="75"/>
      <c r="S62" s="37">
        <f t="shared" si="6"/>
        <v>8</v>
      </c>
    </row>
    <row r="63" spans="1:19" ht="97.5" hidden="1" customHeight="1" x14ac:dyDescent="0.15">
      <c r="A63" s="74" t="str">
        <f t="shared" si="5"/>
        <v>月と太陽</v>
      </c>
      <c r="B63" s="74"/>
      <c r="C63" s="74"/>
      <c r="D63" s="75"/>
      <c r="E63" s="75"/>
      <c r="F63" s="75"/>
      <c r="G63" s="75"/>
      <c r="H63" s="75"/>
      <c r="I63" s="75"/>
      <c r="J63" s="75"/>
      <c r="K63" s="75"/>
      <c r="L63" s="75"/>
      <c r="M63" s="75"/>
      <c r="N63" s="75"/>
      <c r="O63" s="75"/>
      <c r="P63" s="75"/>
      <c r="S63" s="37">
        <f t="shared" si="6"/>
        <v>4</v>
      </c>
    </row>
    <row r="64" spans="1:19" ht="97.5" hidden="1" customHeight="1" x14ac:dyDescent="0.15">
      <c r="A64" s="74" t="str">
        <f t="shared" si="5"/>
        <v/>
      </c>
      <c r="B64" s="74"/>
      <c r="C64" s="74"/>
      <c r="D64" s="75"/>
      <c r="E64" s="75"/>
      <c r="F64" s="75"/>
      <c r="G64" s="75"/>
      <c r="H64" s="75"/>
      <c r="I64" s="75"/>
      <c r="J64" s="75"/>
      <c r="K64" s="75"/>
      <c r="L64" s="75"/>
      <c r="M64" s="75"/>
      <c r="N64" s="75"/>
      <c r="O64" s="75"/>
      <c r="P64" s="75"/>
      <c r="S64" s="37">
        <f t="shared" si="6"/>
        <v>0</v>
      </c>
    </row>
    <row r="65" spans="1:21" ht="193.5" customHeight="1" x14ac:dyDescent="0.15">
      <c r="A65" s="74" t="str">
        <f t="shared" si="5"/>
        <v>物質・エネルギー</v>
      </c>
      <c r="B65" s="74"/>
      <c r="C65" s="74"/>
      <c r="D65" s="75" t="s">
        <v>135</v>
      </c>
      <c r="E65" s="75"/>
      <c r="F65" s="75"/>
      <c r="G65" s="75"/>
      <c r="H65" s="75"/>
      <c r="I65" s="75" t="s">
        <v>81</v>
      </c>
      <c r="J65" s="75"/>
      <c r="K65" s="75"/>
      <c r="L65" s="75"/>
      <c r="M65" s="75"/>
      <c r="N65" s="75"/>
      <c r="O65" s="75"/>
      <c r="P65" s="75"/>
      <c r="S65" s="37">
        <f t="shared" si="6"/>
        <v>8</v>
      </c>
    </row>
    <row r="66" spans="1:21" ht="219.75" customHeight="1" x14ac:dyDescent="0.15">
      <c r="A66" s="74" t="str">
        <f t="shared" si="5"/>
        <v>生命・地球</v>
      </c>
      <c r="B66" s="74"/>
      <c r="C66" s="74"/>
      <c r="D66" s="75" t="s">
        <v>136</v>
      </c>
      <c r="E66" s="75"/>
      <c r="F66" s="75"/>
      <c r="G66" s="75"/>
      <c r="H66" s="75"/>
      <c r="I66" s="75" t="s">
        <v>80</v>
      </c>
      <c r="J66" s="75"/>
      <c r="K66" s="75"/>
      <c r="L66" s="75"/>
      <c r="M66" s="75"/>
      <c r="N66" s="75"/>
      <c r="O66" s="75"/>
      <c r="P66" s="75"/>
      <c r="S66" s="37">
        <f t="shared" si="6"/>
        <v>5</v>
      </c>
    </row>
    <row r="67" spans="1:21" ht="97.5" customHeight="1" x14ac:dyDescent="0.15">
      <c r="A67" s="74" t="str">
        <f t="shared" si="5"/>
        <v/>
      </c>
      <c r="B67" s="74"/>
      <c r="C67" s="74"/>
      <c r="D67" s="75"/>
      <c r="E67" s="75"/>
      <c r="F67" s="75"/>
      <c r="G67" s="75"/>
      <c r="H67" s="75"/>
      <c r="I67" s="75"/>
      <c r="J67" s="75"/>
      <c r="K67" s="75"/>
      <c r="L67" s="75"/>
      <c r="M67" s="75"/>
      <c r="N67" s="75"/>
      <c r="O67" s="75"/>
      <c r="P67" s="75"/>
      <c r="S67" s="37">
        <f t="shared" si="6"/>
        <v>0</v>
      </c>
    </row>
    <row r="68" spans="1:21" ht="97.5" customHeight="1" x14ac:dyDescent="0.15">
      <c r="A68" s="74" t="str">
        <f t="shared" si="5"/>
        <v/>
      </c>
      <c r="B68" s="74"/>
      <c r="C68" s="74"/>
      <c r="D68" s="75"/>
      <c r="E68" s="75"/>
      <c r="F68" s="75"/>
      <c r="G68" s="75"/>
      <c r="H68" s="75"/>
      <c r="I68" s="75"/>
      <c r="J68" s="75"/>
      <c r="K68" s="75"/>
      <c r="L68" s="75"/>
      <c r="M68" s="75"/>
      <c r="N68" s="75"/>
      <c r="O68" s="75"/>
      <c r="P68" s="75"/>
      <c r="S68" s="37">
        <f t="shared" si="6"/>
        <v>0</v>
      </c>
    </row>
    <row r="69" spans="1:21" ht="97.5" customHeight="1" x14ac:dyDescent="0.15">
      <c r="A69" s="74" t="str">
        <f t="shared" si="5"/>
        <v/>
      </c>
      <c r="B69" s="74"/>
      <c r="C69" s="74"/>
      <c r="D69" s="75"/>
      <c r="E69" s="75"/>
      <c r="F69" s="75"/>
      <c r="G69" s="75"/>
      <c r="H69" s="75"/>
      <c r="I69" s="75"/>
      <c r="J69" s="75"/>
      <c r="K69" s="75"/>
      <c r="L69" s="75"/>
      <c r="M69" s="75"/>
      <c r="N69" s="75"/>
      <c r="O69" s="75"/>
      <c r="P69" s="75"/>
      <c r="S69" s="37">
        <f t="shared" si="6"/>
        <v>0</v>
      </c>
    </row>
    <row r="70" spans="1:21" ht="97.5" customHeight="1" x14ac:dyDescent="0.15">
      <c r="A70" s="74" t="str">
        <f t="shared" si="5"/>
        <v/>
      </c>
      <c r="B70" s="74"/>
      <c r="C70" s="74"/>
      <c r="D70" s="75"/>
      <c r="E70" s="75"/>
      <c r="F70" s="75"/>
      <c r="G70" s="75"/>
      <c r="H70" s="75"/>
      <c r="I70" s="75"/>
      <c r="J70" s="75"/>
      <c r="K70" s="75"/>
      <c r="L70" s="75"/>
      <c r="M70" s="75"/>
      <c r="N70" s="75"/>
      <c r="O70" s="75"/>
      <c r="P70" s="75"/>
      <c r="S70" s="37">
        <f t="shared" si="6"/>
        <v>0</v>
      </c>
    </row>
    <row r="71" spans="1:21" ht="97.5" hidden="1" customHeight="1" x14ac:dyDescent="0.15">
      <c r="A71" s="77" t="str">
        <f t="shared" si="5"/>
        <v>知識・技能</v>
      </c>
      <c r="B71" s="77"/>
      <c r="C71" s="77"/>
      <c r="D71" s="78"/>
      <c r="E71" s="78"/>
      <c r="F71" s="78"/>
      <c r="G71" s="78"/>
      <c r="H71" s="78"/>
      <c r="I71" s="78"/>
      <c r="J71" s="78"/>
      <c r="K71" s="78"/>
      <c r="L71" s="78"/>
      <c r="M71" s="78"/>
      <c r="N71" s="78"/>
      <c r="O71" s="78"/>
      <c r="P71" s="78"/>
      <c r="S71" s="37">
        <f t="shared" si="6"/>
        <v>5</v>
      </c>
    </row>
    <row r="72" spans="1:21" ht="97.5" hidden="1" customHeight="1" x14ac:dyDescent="0.15">
      <c r="A72" s="77" t="str">
        <f t="shared" si="5"/>
        <v>思考・判断・表現</v>
      </c>
      <c r="B72" s="77"/>
      <c r="C72" s="77"/>
      <c r="D72" s="78"/>
      <c r="E72" s="78"/>
      <c r="F72" s="78"/>
      <c r="G72" s="78"/>
      <c r="H72" s="78"/>
      <c r="I72" s="78"/>
      <c r="J72" s="78"/>
      <c r="K72" s="78"/>
      <c r="L72" s="78"/>
      <c r="M72" s="78"/>
      <c r="N72" s="78"/>
      <c r="O72" s="78"/>
      <c r="P72" s="78"/>
      <c r="S72" s="37">
        <f t="shared" si="6"/>
        <v>8</v>
      </c>
    </row>
    <row r="73" spans="1:21" ht="97.5" hidden="1" customHeight="1" x14ac:dyDescent="0.15">
      <c r="A73" s="77" t="str">
        <f t="shared" si="5"/>
        <v/>
      </c>
      <c r="B73" s="77"/>
      <c r="C73" s="77"/>
      <c r="D73" s="78"/>
      <c r="E73" s="78"/>
      <c r="F73" s="78"/>
      <c r="G73" s="78"/>
      <c r="H73" s="78"/>
      <c r="I73" s="78"/>
      <c r="J73" s="78"/>
      <c r="K73" s="78"/>
      <c r="L73" s="78"/>
      <c r="M73" s="78"/>
      <c r="N73" s="78"/>
      <c r="O73" s="78"/>
      <c r="P73" s="78"/>
      <c r="S73" s="37">
        <f t="shared" si="6"/>
        <v>0</v>
      </c>
    </row>
    <row r="74" spans="1:21" ht="97.5" hidden="1" customHeight="1" x14ac:dyDescent="0.15">
      <c r="A74" s="77" t="str">
        <f t="shared" si="5"/>
        <v/>
      </c>
      <c r="B74" s="77"/>
      <c r="C74" s="77"/>
      <c r="D74" s="78"/>
      <c r="E74" s="78"/>
      <c r="F74" s="78"/>
      <c r="G74" s="78"/>
      <c r="H74" s="78"/>
      <c r="I74" s="78"/>
      <c r="J74" s="78"/>
      <c r="K74" s="78"/>
      <c r="L74" s="78"/>
      <c r="M74" s="78"/>
      <c r="N74" s="78"/>
      <c r="O74" s="78"/>
      <c r="P74" s="78"/>
      <c r="S74" s="37">
        <f t="shared" si="6"/>
        <v>0</v>
      </c>
    </row>
    <row r="75" spans="1:21" ht="26.25" customHeight="1" x14ac:dyDescent="0.15">
      <c r="A75" s="38"/>
      <c r="B75" s="38"/>
      <c r="C75" s="38"/>
      <c r="D75" s="39"/>
      <c r="E75" s="39"/>
      <c r="F75" s="39"/>
      <c r="G75" s="39"/>
      <c r="H75" s="39"/>
      <c r="I75" s="39"/>
      <c r="J75" s="39"/>
      <c r="K75" s="39"/>
      <c r="L75" s="39"/>
      <c r="M75" s="39"/>
      <c r="N75" s="39"/>
      <c r="O75" s="39"/>
      <c r="P75" s="39"/>
    </row>
    <row r="76" spans="1:21" ht="26.25" customHeight="1" x14ac:dyDescent="0.15">
      <c r="A76" s="40"/>
      <c r="B76" s="40"/>
      <c r="C76" s="40"/>
      <c r="D76" s="39"/>
      <c r="E76" s="39"/>
      <c r="F76" s="39"/>
      <c r="G76" s="39"/>
      <c r="H76" s="39"/>
      <c r="I76" s="39"/>
      <c r="J76" s="39"/>
      <c r="K76" s="39"/>
      <c r="L76" s="39"/>
      <c r="M76" s="39"/>
      <c r="N76" s="39"/>
      <c r="O76" s="39"/>
      <c r="P76" s="39"/>
    </row>
    <row r="79" spans="1:21" x14ac:dyDescent="0.15">
      <c r="T79" s="9"/>
      <c r="U79" s="9"/>
    </row>
    <row r="80" spans="1:21" x14ac:dyDescent="0.15">
      <c r="T80" s="14"/>
      <c r="U80" s="14"/>
    </row>
    <row r="81" spans="20:21" x14ac:dyDescent="0.15">
      <c r="T81" s="14"/>
      <c r="U81" s="14"/>
    </row>
    <row r="82" spans="20:21" x14ac:dyDescent="0.15">
      <c r="T82" s="14"/>
      <c r="U82" s="14"/>
    </row>
    <row r="83" spans="20:21" x14ac:dyDescent="0.15">
      <c r="T83" s="14"/>
      <c r="U83" s="14"/>
    </row>
    <row r="84" spans="20:21" x14ac:dyDescent="0.15">
      <c r="T84" s="14"/>
      <c r="U84" s="14"/>
    </row>
    <row r="85" spans="20:21" x14ac:dyDescent="0.15">
      <c r="T85" s="14"/>
      <c r="U85" s="14"/>
    </row>
    <row r="86" spans="20:21" x14ac:dyDescent="0.15">
      <c r="T86" s="14"/>
      <c r="U86" s="14"/>
    </row>
    <row r="87" spans="20:21" x14ac:dyDescent="0.15">
      <c r="T87" s="14"/>
      <c r="U87" s="14"/>
    </row>
    <row r="88" spans="20:21" x14ac:dyDescent="0.15">
      <c r="T88" s="14"/>
      <c r="U88" s="14"/>
    </row>
    <row r="89" spans="20:21" x14ac:dyDescent="0.15">
      <c r="T89" s="14"/>
      <c r="U89" s="14"/>
    </row>
    <row r="90" spans="20:21" x14ac:dyDescent="0.15">
      <c r="T90" s="14"/>
      <c r="U90" s="14"/>
    </row>
    <row r="91" spans="20:21" x14ac:dyDescent="0.15">
      <c r="T91" s="14"/>
      <c r="U91" s="14"/>
    </row>
    <row r="92" spans="20:21" x14ac:dyDescent="0.15">
      <c r="T92" s="14"/>
      <c r="U92" s="14"/>
    </row>
    <row r="93" spans="20:21" x14ac:dyDescent="0.15">
      <c r="T93" s="14"/>
      <c r="U93" s="14"/>
    </row>
    <row r="94" spans="20:21" x14ac:dyDescent="0.15">
      <c r="T94" s="14"/>
      <c r="U94" s="14"/>
    </row>
    <row r="95" spans="20:21" x14ac:dyDescent="0.15">
      <c r="T95" s="14"/>
      <c r="U95" s="14"/>
    </row>
    <row r="99" spans="20:25" x14ac:dyDescent="0.15">
      <c r="U99" s="1" t="s">
        <v>14</v>
      </c>
      <c r="V99" s="41" t="s">
        <v>15</v>
      </c>
      <c r="W99" s="9" t="s">
        <v>16</v>
      </c>
      <c r="X99" s="9" t="s">
        <v>3</v>
      </c>
      <c r="Y99" s="9" t="s">
        <v>4</v>
      </c>
    </row>
    <row r="100" spans="20:25" ht="13.5" hidden="1" customHeight="1" x14ac:dyDescent="0.15">
      <c r="T100" s="42"/>
      <c r="U100" s="1">
        <v>1</v>
      </c>
      <c r="V100" s="1" t="s">
        <v>55</v>
      </c>
      <c r="W100" s="14">
        <v>86.36363636363636</v>
      </c>
      <c r="X100" s="14">
        <v>89.407924358397111</v>
      </c>
      <c r="Y100" s="14">
        <v>10</v>
      </c>
    </row>
    <row r="101" spans="20:25" hidden="1" x14ac:dyDescent="0.15">
      <c r="T101" s="43"/>
      <c r="U101" s="1">
        <v>2</v>
      </c>
      <c r="V101" s="1" t="s">
        <v>56</v>
      </c>
      <c r="W101" s="14">
        <v>59.090909090909086</v>
      </c>
      <c r="X101" s="14">
        <v>65.21837010355695</v>
      </c>
      <c r="Y101" s="14">
        <v>15</v>
      </c>
    </row>
    <row r="102" spans="20:25" hidden="1" x14ac:dyDescent="0.15">
      <c r="T102" s="43"/>
      <c r="U102" s="1">
        <v>3</v>
      </c>
      <c r="V102" s="1" t="s">
        <v>79</v>
      </c>
      <c r="W102" s="14">
        <v>71.212121212121218</v>
      </c>
      <c r="X102" s="14">
        <v>71.897043373855624</v>
      </c>
      <c r="Y102" s="14">
        <v>20</v>
      </c>
    </row>
    <row r="103" spans="20:25" hidden="1" x14ac:dyDescent="0.15">
      <c r="T103" s="43"/>
      <c r="U103" s="1">
        <v>4</v>
      </c>
      <c r="V103" s="1" t="s">
        <v>57</v>
      </c>
      <c r="W103" s="14">
        <v>68.939393939393938</v>
      </c>
      <c r="X103" s="14">
        <v>72.895092300765427</v>
      </c>
      <c r="Y103" s="14">
        <v>25</v>
      </c>
    </row>
    <row r="104" spans="20:25" hidden="1" x14ac:dyDescent="0.15">
      <c r="T104" s="43"/>
      <c r="U104" s="1">
        <v>5</v>
      </c>
      <c r="V104" s="1" t="s">
        <v>58</v>
      </c>
      <c r="W104" s="14">
        <v>63.352272727272734</v>
      </c>
      <c r="X104" s="14">
        <v>67.852318775326438</v>
      </c>
      <c r="Y104" s="14">
        <v>30</v>
      </c>
    </row>
    <row r="105" spans="20:25" hidden="1" x14ac:dyDescent="0.15">
      <c r="T105" s="43"/>
      <c r="U105" s="1">
        <v>6</v>
      </c>
      <c r="V105" s="1" t="s">
        <v>78</v>
      </c>
      <c r="W105" s="14">
        <v>67.954545454545453</v>
      </c>
      <c r="X105" s="14">
        <v>73.86312471859523</v>
      </c>
      <c r="Y105" s="14">
        <v>35</v>
      </c>
    </row>
    <row r="106" spans="20:25" hidden="1" x14ac:dyDescent="0.15">
      <c r="T106" s="43"/>
      <c r="U106" s="1">
        <v>7</v>
      </c>
      <c r="V106" s="1" t="s">
        <v>59</v>
      </c>
      <c r="W106" s="14">
        <v>70.454545454545453</v>
      </c>
      <c r="X106" s="14">
        <v>69.55575566561609</v>
      </c>
      <c r="Y106" s="14">
        <v>40</v>
      </c>
    </row>
    <row r="107" spans="20:25" hidden="1" x14ac:dyDescent="0.15">
      <c r="T107" s="43"/>
      <c r="U107" s="1">
        <v>8</v>
      </c>
      <c r="V107" s="1" t="s">
        <v>60</v>
      </c>
      <c r="W107" s="14">
        <v>67.424242424242422</v>
      </c>
      <c r="X107" s="14">
        <v>72.39231577367552</v>
      </c>
      <c r="Y107" s="14">
        <v>45</v>
      </c>
    </row>
    <row r="108" spans="20:25" hidden="1" x14ac:dyDescent="0.15">
      <c r="T108" s="43"/>
      <c r="U108" s="1">
        <v>9</v>
      </c>
      <c r="V108" s="1" t="s">
        <v>77</v>
      </c>
      <c r="W108" s="14">
        <v>71.590909090909093</v>
      </c>
      <c r="X108" s="14">
        <v>73.728050427735255</v>
      </c>
      <c r="Y108" s="14">
        <v>50</v>
      </c>
    </row>
    <row r="109" spans="20:25" hidden="1" x14ac:dyDescent="0.15">
      <c r="T109" s="44"/>
      <c r="U109" s="1">
        <v>10</v>
      </c>
      <c r="V109" s="1" t="s">
        <v>25</v>
      </c>
      <c r="W109" s="14"/>
      <c r="X109" s="14"/>
      <c r="Y109" s="14">
        <v>55</v>
      </c>
    </row>
    <row r="110" spans="20:25" ht="13.5" customHeight="1" x14ac:dyDescent="0.15">
      <c r="T110" s="42"/>
      <c r="U110" s="1">
        <v>1</v>
      </c>
      <c r="V110" s="1" t="s">
        <v>61</v>
      </c>
      <c r="W110" s="14">
        <v>65.472027972027973</v>
      </c>
      <c r="X110" s="14">
        <v>69.341599418141527</v>
      </c>
      <c r="Y110" s="14">
        <v>65.671382567658625</v>
      </c>
    </row>
    <row r="111" spans="20:25" x14ac:dyDescent="0.15">
      <c r="T111" s="43"/>
      <c r="U111" s="1">
        <v>2</v>
      </c>
      <c r="V111" s="1" t="s">
        <v>62</v>
      </c>
      <c r="W111" s="14">
        <v>71.306818181818187</v>
      </c>
      <c r="X111" s="14">
        <v>74.697489869428182</v>
      </c>
      <c r="Y111" s="14">
        <v>77.782066541086664</v>
      </c>
    </row>
    <row r="112" spans="20:25" hidden="1" x14ac:dyDescent="0.15">
      <c r="T112" s="43"/>
      <c r="U112" s="1">
        <v>3</v>
      </c>
      <c r="W112" s="14"/>
      <c r="X112" s="14"/>
      <c r="Y112" s="14"/>
    </row>
    <row r="113" spans="20:25" hidden="1" x14ac:dyDescent="0.15">
      <c r="T113" s="43"/>
      <c r="U113" s="1">
        <v>4</v>
      </c>
      <c r="W113" s="14"/>
      <c r="X113" s="14"/>
      <c r="Y113" s="14"/>
    </row>
    <row r="114" spans="20:25" hidden="1" x14ac:dyDescent="0.15">
      <c r="T114" s="43"/>
      <c r="U114" s="1">
        <v>5</v>
      </c>
      <c r="W114" s="14"/>
      <c r="X114" s="14"/>
      <c r="Y114" s="14"/>
    </row>
    <row r="115" spans="20:25" hidden="1" x14ac:dyDescent="0.15">
      <c r="T115" s="44"/>
      <c r="U115" s="1">
        <v>6</v>
      </c>
      <c r="W115" s="14"/>
      <c r="X115" s="14"/>
      <c r="Y115" s="14"/>
    </row>
    <row r="116" spans="20:25" ht="13.5" customHeight="1" x14ac:dyDescent="0.15">
      <c r="T116" s="42"/>
      <c r="U116" s="1">
        <v>1</v>
      </c>
      <c r="V116" s="1" t="s">
        <v>32</v>
      </c>
      <c r="W116" s="14">
        <v>70.941558441558442</v>
      </c>
      <c r="X116" s="14">
        <v>76.202804399562623</v>
      </c>
      <c r="Y116" s="14">
        <v>76.380083146554497</v>
      </c>
    </row>
    <row r="117" spans="20:25" x14ac:dyDescent="0.15">
      <c r="T117" s="43"/>
      <c r="U117" s="1">
        <v>2</v>
      </c>
      <c r="V117" s="1" t="s">
        <v>76</v>
      </c>
      <c r="W117" s="14">
        <v>66.590909090909093</v>
      </c>
      <c r="X117" s="14">
        <v>68.650757916854275</v>
      </c>
      <c r="Y117" s="14">
        <v>68.594658265679044</v>
      </c>
    </row>
    <row r="118" spans="20:25" hidden="1" x14ac:dyDescent="0.15">
      <c r="T118" s="43"/>
      <c r="U118" s="1">
        <v>3</v>
      </c>
      <c r="W118" s="14"/>
      <c r="X118" s="14"/>
      <c r="Y118" s="14"/>
    </row>
    <row r="119" spans="20:25" hidden="1" x14ac:dyDescent="0.15">
      <c r="T119" s="43"/>
      <c r="U119" s="1">
        <v>4</v>
      </c>
      <c r="W119" s="14"/>
      <c r="X119" s="14"/>
      <c r="Y119" s="14"/>
    </row>
    <row r="120" spans="20:25" hidden="1" x14ac:dyDescent="0.15">
      <c r="T120" s="44"/>
      <c r="U120" s="1">
        <v>5</v>
      </c>
      <c r="W120" s="14"/>
      <c r="X120" s="14"/>
      <c r="Y120" s="14"/>
    </row>
    <row r="121" spans="20:25" x14ac:dyDescent="0.15">
      <c r="W121" s="14"/>
      <c r="X121" s="14"/>
    </row>
    <row r="122" spans="20:25" x14ac:dyDescent="0.15">
      <c r="W122" s="14"/>
      <c r="X122" s="14"/>
    </row>
    <row r="123" spans="20:25" x14ac:dyDescent="0.15">
      <c r="W123" s="14"/>
      <c r="X123" s="14"/>
    </row>
    <row r="124" spans="20:25" x14ac:dyDescent="0.15">
      <c r="W124" s="14"/>
      <c r="X124" s="14"/>
    </row>
    <row r="125" spans="20:25" x14ac:dyDescent="0.15">
      <c r="W125" s="14"/>
      <c r="X125" s="14"/>
    </row>
    <row r="126" spans="20:25" x14ac:dyDescent="0.15">
      <c r="W126" s="14"/>
      <c r="X126" s="14"/>
    </row>
    <row r="127" spans="20:25" x14ac:dyDescent="0.15">
      <c r="W127" s="14"/>
      <c r="X127" s="14"/>
    </row>
    <row r="128" spans="20:25" x14ac:dyDescent="0.15">
      <c r="W128" s="14"/>
      <c r="X128" s="14"/>
    </row>
    <row r="129" spans="23:24" x14ac:dyDescent="0.15">
      <c r="W129" s="14"/>
      <c r="X129" s="14"/>
    </row>
    <row r="130" spans="23:24" x14ac:dyDescent="0.15">
      <c r="W130" s="14"/>
      <c r="X130" s="14"/>
    </row>
    <row r="131" spans="23:24" x14ac:dyDescent="0.15">
      <c r="W131" s="14"/>
      <c r="X131" s="14"/>
    </row>
    <row r="132" spans="23:24" x14ac:dyDescent="0.15">
      <c r="W132" s="14"/>
      <c r="X132" s="14"/>
    </row>
    <row r="133" spans="23:24" x14ac:dyDescent="0.15">
      <c r="W133" s="14"/>
      <c r="X133" s="14"/>
    </row>
    <row r="134" spans="23:24" x14ac:dyDescent="0.15">
      <c r="W134" s="14"/>
      <c r="X134" s="14"/>
    </row>
    <row r="135" spans="23:24" x14ac:dyDescent="0.15">
      <c r="W135" s="14"/>
      <c r="X135" s="14"/>
    </row>
    <row r="136" spans="23:24" x14ac:dyDescent="0.15">
      <c r="W136" s="14"/>
      <c r="X136" s="14"/>
    </row>
    <row r="137" spans="23:24" x14ac:dyDescent="0.15">
      <c r="W137" s="14"/>
      <c r="X137" s="14"/>
    </row>
    <row r="138" spans="23:24" x14ac:dyDescent="0.15">
      <c r="W138" s="14"/>
      <c r="X138" s="14"/>
    </row>
    <row r="139" spans="23:24" x14ac:dyDescent="0.15">
      <c r="W139" s="14"/>
      <c r="X139" s="14"/>
    </row>
    <row r="140" spans="23:24" x14ac:dyDescent="0.15">
      <c r="W140" s="14"/>
      <c r="X140" s="14"/>
    </row>
    <row r="141" spans="23:24" x14ac:dyDescent="0.15">
      <c r="W141" s="14"/>
      <c r="X141" s="14"/>
    </row>
    <row r="142" spans="23:24" x14ac:dyDescent="0.15">
      <c r="W142" s="14"/>
      <c r="X142" s="14"/>
    </row>
  </sheetData>
  <mergeCells count="95">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 ref="B36:D36"/>
    <mergeCell ref="A37:A42"/>
    <mergeCell ref="B37:D37"/>
    <mergeCell ref="U37:U42"/>
    <mergeCell ref="B38:D38"/>
    <mergeCell ref="B39:D39"/>
    <mergeCell ref="B40:D40"/>
    <mergeCell ref="B41:D41"/>
    <mergeCell ref="B42:D42"/>
    <mergeCell ref="A43:A47"/>
    <mergeCell ref="B43:D43"/>
    <mergeCell ref="U43:U47"/>
    <mergeCell ref="B44:D44"/>
    <mergeCell ref="B45:D45"/>
    <mergeCell ref="B46:D46"/>
    <mergeCell ref="B47:D47"/>
    <mergeCell ref="A48:P52"/>
    <mergeCell ref="A54:C54"/>
    <mergeCell ref="D54:H54"/>
    <mergeCell ref="I54:P54"/>
    <mergeCell ref="A55:C55"/>
    <mergeCell ref="D55:H55"/>
    <mergeCell ref="I55:P55"/>
    <mergeCell ref="A56:C56"/>
    <mergeCell ref="D56:H56"/>
    <mergeCell ref="I56:P56"/>
    <mergeCell ref="A57:C57"/>
    <mergeCell ref="D57:H57"/>
    <mergeCell ref="I57:P57"/>
    <mergeCell ref="A58:C58"/>
    <mergeCell ref="D58:H58"/>
    <mergeCell ref="I58:P58"/>
    <mergeCell ref="A59:C59"/>
    <mergeCell ref="D59:H59"/>
    <mergeCell ref="I59:P59"/>
    <mergeCell ref="A60:C60"/>
    <mergeCell ref="D60:H60"/>
    <mergeCell ref="I60:P60"/>
    <mergeCell ref="A61:C61"/>
    <mergeCell ref="D61:H61"/>
    <mergeCell ref="I61:P61"/>
    <mergeCell ref="A62:C62"/>
    <mergeCell ref="D62:H62"/>
    <mergeCell ref="I62:P62"/>
    <mergeCell ref="A63:C63"/>
    <mergeCell ref="D63:H63"/>
    <mergeCell ref="I63:P63"/>
    <mergeCell ref="A64:C64"/>
    <mergeCell ref="D64:H64"/>
    <mergeCell ref="I64:P64"/>
    <mergeCell ref="A65:C65"/>
    <mergeCell ref="D65:H65"/>
    <mergeCell ref="I65:P65"/>
    <mergeCell ref="A66:C66"/>
    <mergeCell ref="D66:H66"/>
    <mergeCell ref="I66:P66"/>
    <mergeCell ref="A67:C67"/>
    <mergeCell ref="D67:H67"/>
    <mergeCell ref="I67:P67"/>
    <mergeCell ref="A68:C68"/>
    <mergeCell ref="D68:H68"/>
    <mergeCell ref="I68:P68"/>
    <mergeCell ref="A69:C69"/>
    <mergeCell ref="D69:H69"/>
    <mergeCell ref="I69:P69"/>
    <mergeCell ref="A70:C70"/>
    <mergeCell ref="D70:H70"/>
    <mergeCell ref="I70:P70"/>
    <mergeCell ref="A71:C71"/>
    <mergeCell ref="D71:H71"/>
    <mergeCell ref="I71:P71"/>
    <mergeCell ref="A74:C74"/>
    <mergeCell ref="D74:H74"/>
    <mergeCell ref="I74:P74"/>
    <mergeCell ref="A72:C72"/>
    <mergeCell ref="D72:H72"/>
    <mergeCell ref="I72:P72"/>
    <mergeCell ref="A73:C73"/>
    <mergeCell ref="D73:H73"/>
    <mergeCell ref="I73:P73"/>
  </mergeCells>
  <phoneticPr fontId="2"/>
  <printOptions horizontalCentered="1"/>
  <pageMargins left="0.19685039370078741" right="0.19685039370078741" top="0.39370078740157483" bottom="0.27559055118110237" header="0.51181102362204722" footer="0.19685039370078741"/>
  <pageSetup paperSize="9" scale="74" orientation="portrait" r:id="rId1"/>
  <headerFooter alignWithMargins="0"/>
  <rowBreaks count="1" manualBreakCount="1">
    <brk id="76" max="1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H13"/>
  <sheetViews>
    <sheetView tabSelected="1" view="pageBreakPreview" topLeftCell="A12" zoomScaleNormal="100" zoomScaleSheetLayoutView="100" workbookViewId="0">
      <selection activeCell="A13" sqref="A13:H13"/>
    </sheetView>
  </sheetViews>
  <sheetFormatPr defaultRowHeight="13.5" x14ac:dyDescent="0.15"/>
  <cols>
    <col min="1" max="5" width="10.625" style="1" customWidth="1"/>
    <col min="6" max="8" width="13.125" style="1" customWidth="1"/>
    <col min="9" max="256" width="9" style="1"/>
    <col min="257" max="261" width="10.625" style="1" customWidth="1"/>
    <col min="262" max="264" width="13.125" style="1" customWidth="1"/>
    <col min="265" max="512" width="9" style="1"/>
    <col min="513" max="517" width="10.625" style="1" customWidth="1"/>
    <col min="518" max="520" width="13.125" style="1" customWidth="1"/>
    <col min="521" max="768" width="9" style="1"/>
    <col min="769" max="773" width="10.625" style="1" customWidth="1"/>
    <col min="774" max="776" width="13.125" style="1" customWidth="1"/>
    <col min="777" max="1024" width="9" style="1"/>
    <col min="1025" max="1029" width="10.625" style="1" customWidth="1"/>
    <col min="1030" max="1032" width="13.125" style="1" customWidth="1"/>
    <col min="1033" max="1280" width="9" style="1"/>
    <col min="1281" max="1285" width="10.625" style="1" customWidth="1"/>
    <col min="1286" max="1288" width="13.125" style="1" customWidth="1"/>
    <col min="1289" max="1536" width="9" style="1"/>
    <col min="1537" max="1541" width="10.625" style="1" customWidth="1"/>
    <col min="1542" max="1544" width="13.125" style="1" customWidth="1"/>
    <col min="1545" max="1792" width="9" style="1"/>
    <col min="1793" max="1797" width="10.625" style="1" customWidth="1"/>
    <col min="1798" max="1800" width="13.125" style="1" customWidth="1"/>
    <col min="1801" max="2048" width="9" style="1"/>
    <col min="2049" max="2053" width="10.625" style="1" customWidth="1"/>
    <col min="2054" max="2056" width="13.125" style="1" customWidth="1"/>
    <col min="2057" max="2304" width="9" style="1"/>
    <col min="2305" max="2309" width="10.625" style="1" customWidth="1"/>
    <col min="2310" max="2312" width="13.125" style="1" customWidth="1"/>
    <col min="2313" max="2560" width="9" style="1"/>
    <col min="2561" max="2565" width="10.625" style="1" customWidth="1"/>
    <col min="2566" max="2568" width="13.125" style="1" customWidth="1"/>
    <col min="2569" max="2816" width="9" style="1"/>
    <col min="2817" max="2821" width="10.625" style="1" customWidth="1"/>
    <col min="2822" max="2824" width="13.125" style="1" customWidth="1"/>
    <col min="2825" max="3072" width="9" style="1"/>
    <col min="3073" max="3077" width="10.625" style="1" customWidth="1"/>
    <col min="3078" max="3080" width="13.125" style="1" customWidth="1"/>
    <col min="3081" max="3328" width="9" style="1"/>
    <col min="3329" max="3333" width="10.625" style="1" customWidth="1"/>
    <col min="3334" max="3336" width="13.125" style="1" customWidth="1"/>
    <col min="3337" max="3584" width="9" style="1"/>
    <col min="3585" max="3589" width="10.625" style="1" customWidth="1"/>
    <col min="3590" max="3592" width="13.125" style="1" customWidth="1"/>
    <col min="3593" max="3840" width="9" style="1"/>
    <col min="3841" max="3845" width="10.625" style="1" customWidth="1"/>
    <col min="3846" max="3848" width="13.125" style="1" customWidth="1"/>
    <col min="3849" max="4096" width="9" style="1"/>
    <col min="4097" max="4101" width="10.625" style="1" customWidth="1"/>
    <col min="4102" max="4104" width="13.125" style="1" customWidth="1"/>
    <col min="4105" max="4352" width="9" style="1"/>
    <col min="4353" max="4357" width="10.625" style="1" customWidth="1"/>
    <col min="4358" max="4360" width="13.125" style="1" customWidth="1"/>
    <col min="4361" max="4608" width="9" style="1"/>
    <col min="4609" max="4613" width="10.625" style="1" customWidth="1"/>
    <col min="4614" max="4616" width="13.125" style="1" customWidth="1"/>
    <col min="4617" max="4864" width="9" style="1"/>
    <col min="4865" max="4869" width="10.625" style="1" customWidth="1"/>
    <col min="4870" max="4872" width="13.125" style="1" customWidth="1"/>
    <col min="4873" max="5120" width="9" style="1"/>
    <col min="5121" max="5125" width="10.625" style="1" customWidth="1"/>
    <col min="5126" max="5128" width="13.125" style="1" customWidth="1"/>
    <col min="5129" max="5376" width="9" style="1"/>
    <col min="5377" max="5381" width="10.625" style="1" customWidth="1"/>
    <col min="5382" max="5384" width="13.125" style="1" customWidth="1"/>
    <col min="5385" max="5632" width="9" style="1"/>
    <col min="5633" max="5637" width="10.625" style="1" customWidth="1"/>
    <col min="5638" max="5640" width="13.125" style="1" customWidth="1"/>
    <col min="5641" max="5888" width="9" style="1"/>
    <col min="5889" max="5893" width="10.625" style="1" customWidth="1"/>
    <col min="5894" max="5896" width="13.125" style="1" customWidth="1"/>
    <col min="5897" max="6144" width="9" style="1"/>
    <col min="6145" max="6149" width="10.625" style="1" customWidth="1"/>
    <col min="6150" max="6152" width="13.125" style="1" customWidth="1"/>
    <col min="6153" max="6400" width="9" style="1"/>
    <col min="6401" max="6405" width="10.625" style="1" customWidth="1"/>
    <col min="6406" max="6408" width="13.125" style="1" customWidth="1"/>
    <col min="6409" max="6656" width="9" style="1"/>
    <col min="6657" max="6661" width="10.625" style="1" customWidth="1"/>
    <col min="6662" max="6664" width="13.125" style="1" customWidth="1"/>
    <col min="6665" max="6912" width="9" style="1"/>
    <col min="6913" max="6917" width="10.625" style="1" customWidth="1"/>
    <col min="6918" max="6920" width="13.125" style="1" customWidth="1"/>
    <col min="6921" max="7168" width="9" style="1"/>
    <col min="7169" max="7173" width="10.625" style="1" customWidth="1"/>
    <col min="7174" max="7176" width="13.125" style="1" customWidth="1"/>
    <col min="7177" max="7424" width="9" style="1"/>
    <col min="7425" max="7429" width="10.625" style="1" customWidth="1"/>
    <col min="7430" max="7432" width="13.125" style="1" customWidth="1"/>
    <col min="7433" max="7680" width="9" style="1"/>
    <col min="7681" max="7685" width="10.625" style="1" customWidth="1"/>
    <col min="7686" max="7688" width="13.125" style="1" customWidth="1"/>
    <col min="7689" max="7936" width="9" style="1"/>
    <col min="7937" max="7941" width="10.625" style="1" customWidth="1"/>
    <col min="7942" max="7944" width="13.125" style="1" customWidth="1"/>
    <col min="7945" max="8192" width="9" style="1"/>
    <col min="8193" max="8197" width="10.625" style="1" customWidth="1"/>
    <col min="8198" max="8200" width="13.125" style="1" customWidth="1"/>
    <col min="8201" max="8448" width="9" style="1"/>
    <col min="8449" max="8453" width="10.625" style="1" customWidth="1"/>
    <col min="8454" max="8456" width="13.125" style="1" customWidth="1"/>
    <col min="8457" max="8704" width="9" style="1"/>
    <col min="8705" max="8709" width="10.625" style="1" customWidth="1"/>
    <col min="8710" max="8712" width="13.125" style="1" customWidth="1"/>
    <col min="8713" max="8960" width="9" style="1"/>
    <col min="8961" max="8965" width="10.625" style="1" customWidth="1"/>
    <col min="8966" max="8968" width="13.125" style="1" customWidth="1"/>
    <col min="8969" max="9216" width="9" style="1"/>
    <col min="9217" max="9221" width="10.625" style="1" customWidth="1"/>
    <col min="9222" max="9224" width="13.125" style="1" customWidth="1"/>
    <col min="9225" max="9472" width="9" style="1"/>
    <col min="9473" max="9477" width="10.625" style="1" customWidth="1"/>
    <col min="9478" max="9480" width="13.125" style="1" customWidth="1"/>
    <col min="9481" max="9728" width="9" style="1"/>
    <col min="9729" max="9733" width="10.625" style="1" customWidth="1"/>
    <col min="9734" max="9736" width="13.125" style="1" customWidth="1"/>
    <col min="9737" max="9984" width="9" style="1"/>
    <col min="9985" max="9989" width="10.625" style="1" customWidth="1"/>
    <col min="9990" max="9992" width="13.125" style="1" customWidth="1"/>
    <col min="9993" max="10240" width="9" style="1"/>
    <col min="10241" max="10245" width="10.625" style="1" customWidth="1"/>
    <col min="10246" max="10248" width="13.125" style="1" customWidth="1"/>
    <col min="10249" max="10496" width="9" style="1"/>
    <col min="10497" max="10501" width="10.625" style="1" customWidth="1"/>
    <col min="10502" max="10504" width="13.125" style="1" customWidth="1"/>
    <col min="10505" max="10752" width="9" style="1"/>
    <col min="10753" max="10757" width="10.625" style="1" customWidth="1"/>
    <col min="10758" max="10760" width="13.125" style="1" customWidth="1"/>
    <col min="10761" max="11008" width="9" style="1"/>
    <col min="11009" max="11013" width="10.625" style="1" customWidth="1"/>
    <col min="11014" max="11016" width="13.125" style="1" customWidth="1"/>
    <col min="11017" max="11264" width="9" style="1"/>
    <col min="11265" max="11269" width="10.625" style="1" customWidth="1"/>
    <col min="11270" max="11272" width="13.125" style="1" customWidth="1"/>
    <col min="11273" max="11520" width="9" style="1"/>
    <col min="11521" max="11525" width="10.625" style="1" customWidth="1"/>
    <col min="11526" max="11528" width="13.125" style="1" customWidth="1"/>
    <col min="11529" max="11776" width="9" style="1"/>
    <col min="11777" max="11781" width="10.625" style="1" customWidth="1"/>
    <col min="11782" max="11784" width="13.125" style="1" customWidth="1"/>
    <col min="11785" max="12032" width="9" style="1"/>
    <col min="12033" max="12037" width="10.625" style="1" customWidth="1"/>
    <col min="12038" max="12040" width="13.125" style="1" customWidth="1"/>
    <col min="12041" max="12288" width="9" style="1"/>
    <col min="12289" max="12293" width="10.625" style="1" customWidth="1"/>
    <col min="12294" max="12296" width="13.125" style="1" customWidth="1"/>
    <col min="12297" max="12544" width="9" style="1"/>
    <col min="12545" max="12549" width="10.625" style="1" customWidth="1"/>
    <col min="12550" max="12552" width="13.125" style="1" customWidth="1"/>
    <col min="12553" max="12800" width="9" style="1"/>
    <col min="12801" max="12805" width="10.625" style="1" customWidth="1"/>
    <col min="12806" max="12808" width="13.125" style="1" customWidth="1"/>
    <col min="12809" max="13056" width="9" style="1"/>
    <col min="13057" max="13061" width="10.625" style="1" customWidth="1"/>
    <col min="13062" max="13064" width="13.125" style="1" customWidth="1"/>
    <col min="13065" max="13312" width="9" style="1"/>
    <col min="13313" max="13317" width="10.625" style="1" customWidth="1"/>
    <col min="13318" max="13320" width="13.125" style="1" customWidth="1"/>
    <col min="13321" max="13568" width="9" style="1"/>
    <col min="13569" max="13573" width="10.625" style="1" customWidth="1"/>
    <col min="13574" max="13576" width="13.125" style="1" customWidth="1"/>
    <col min="13577" max="13824" width="9" style="1"/>
    <col min="13825" max="13829" width="10.625" style="1" customWidth="1"/>
    <col min="13830" max="13832" width="13.125" style="1" customWidth="1"/>
    <col min="13833" max="14080" width="9" style="1"/>
    <col min="14081" max="14085" width="10.625" style="1" customWidth="1"/>
    <col min="14086" max="14088" width="13.125" style="1" customWidth="1"/>
    <col min="14089" max="14336" width="9" style="1"/>
    <col min="14337" max="14341" width="10.625" style="1" customWidth="1"/>
    <col min="14342" max="14344" width="13.125" style="1" customWidth="1"/>
    <col min="14345" max="14592" width="9" style="1"/>
    <col min="14593" max="14597" width="10.625" style="1" customWidth="1"/>
    <col min="14598" max="14600" width="13.125" style="1" customWidth="1"/>
    <col min="14601" max="14848" width="9" style="1"/>
    <col min="14849" max="14853" width="10.625" style="1" customWidth="1"/>
    <col min="14854" max="14856" width="13.125" style="1" customWidth="1"/>
    <col min="14857" max="15104" width="9" style="1"/>
    <col min="15105" max="15109" width="10.625" style="1" customWidth="1"/>
    <col min="15110" max="15112" width="13.125" style="1" customWidth="1"/>
    <col min="15113" max="15360" width="9" style="1"/>
    <col min="15361" max="15365" width="10.625" style="1" customWidth="1"/>
    <col min="15366" max="15368" width="13.125" style="1" customWidth="1"/>
    <col min="15369" max="15616" width="9" style="1"/>
    <col min="15617" max="15621" width="10.625" style="1" customWidth="1"/>
    <col min="15622" max="15624" width="13.125" style="1" customWidth="1"/>
    <col min="15625" max="15872" width="9" style="1"/>
    <col min="15873" max="15877" width="10.625" style="1" customWidth="1"/>
    <col min="15878" max="15880" width="13.125" style="1" customWidth="1"/>
    <col min="15881" max="16128" width="9" style="1"/>
    <col min="16129" max="16133" width="10.625" style="1" customWidth="1"/>
    <col min="16134" max="16136" width="13.125" style="1" customWidth="1"/>
    <col min="16137" max="16384" width="9" style="1"/>
  </cols>
  <sheetData>
    <row r="1" spans="1:8" ht="15" customHeight="1" x14ac:dyDescent="0.15"/>
    <row r="2" spans="1:8" ht="18" x14ac:dyDescent="0.2">
      <c r="A2" s="2" t="s">
        <v>69</v>
      </c>
    </row>
    <row r="3" spans="1:8" ht="18" x14ac:dyDescent="0.2">
      <c r="A3" s="2" t="s">
        <v>63</v>
      </c>
    </row>
    <row r="5" spans="1:8" ht="14.25" x14ac:dyDescent="0.15">
      <c r="A5" s="5" t="s">
        <v>64</v>
      </c>
    </row>
    <row r="6" spans="1:8" ht="18.75" customHeight="1" x14ac:dyDescent="0.15">
      <c r="A6" s="89" t="s">
        <v>65</v>
      </c>
      <c r="B6" s="90"/>
      <c r="C6" s="91" t="s">
        <v>66</v>
      </c>
      <c r="D6" s="92"/>
      <c r="E6" s="93"/>
      <c r="F6" s="89" t="s">
        <v>67</v>
      </c>
      <c r="G6" s="92"/>
      <c r="H6" s="93"/>
    </row>
    <row r="7" spans="1:8" s="47" customFormat="1" ht="91.5" customHeight="1" x14ac:dyDescent="0.4">
      <c r="A7" s="84" t="s">
        <v>111</v>
      </c>
      <c r="B7" s="85"/>
      <c r="C7" s="86" t="s">
        <v>112</v>
      </c>
      <c r="D7" s="87"/>
      <c r="E7" s="88"/>
      <c r="F7" s="84" t="s">
        <v>113</v>
      </c>
      <c r="G7" s="87"/>
      <c r="H7" s="88"/>
    </row>
    <row r="8" spans="1:8" s="47" customFormat="1" ht="86.25" customHeight="1" x14ac:dyDescent="0.4">
      <c r="A8" s="84" t="s">
        <v>109</v>
      </c>
      <c r="B8" s="85"/>
      <c r="C8" s="86" t="s">
        <v>115</v>
      </c>
      <c r="D8" s="87"/>
      <c r="E8" s="88"/>
      <c r="F8" s="84" t="s">
        <v>116</v>
      </c>
      <c r="G8" s="87"/>
      <c r="H8" s="88"/>
    </row>
    <row r="9" spans="1:8" s="47" customFormat="1" ht="82.5" customHeight="1" x14ac:dyDescent="0.4">
      <c r="A9" s="84" t="s">
        <v>110</v>
      </c>
      <c r="B9" s="85"/>
      <c r="C9" s="86" t="s">
        <v>118</v>
      </c>
      <c r="D9" s="94"/>
      <c r="E9" s="95"/>
      <c r="F9" s="84" t="s">
        <v>117</v>
      </c>
      <c r="G9" s="87"/>
      <c r="H9" s="88"/>
    </row>
    <row r="10" spans="1:8" s="47" customFormat="1" ht="15" customHeight="1" x14ac:dyDescent="0.4">
      <c r="A10" s="48"/>
      <c r="B10" s="48"/>
      <c r="C10" s="48"/>
      <c r="D10" s="48"/>
      <c r="E10" s="48"/>
      <c r="F10" s="48"/>
      <c r="G10" s="48"/>
      <c r="H10" s="48"/>
    </row>
    <row r="11" spans="1:8" s="47" customFormat="1" ht="15" customHeight="1" x14ac:dyDescent="0.4"/>
    <row r="12" spans="1:8" s="47" customFormat="1" ht="18.75" x14ac:dyDescent="0.4">
      <c r="A12" s="49" t="s">
        <v>68</v>
      </c>
    </row>
    <row r="13" spans="1:8" s="47" customFormat="1" ht="99" customHeight="1" x14ac:dyDescent="0.4">
      <c r="A13" s="80" t="s">
        <v>119</v>
      </c>
      <c r="B13" s="81"/>
      <c r="C13" s="81"/>
      <c r="D13" s="82"/>
      <c r="E13" s="82"/>
      <c r="F13" s="82"/>
      <c r="G13" s="82"/>
      <c r="H13" s="83"/>
    </row>
  </sheetData>
  <mergeCells count="13">
    <mergeCell ref="A13:H13"/>
    <mergeCell ref="A8:B8"/>
    <mergeCell ref="C8:E8"/>
    <mergeCell ref="F8:H8"/>
    <mergeCell ref="A6:B6"/>
    <mergeCell ref="C6:E6"/>
    <mergeCell ref="F6:H6"/>
    <mergeCell ref="A7:B7"/>
    <mergeCell ref="C7:E7"/>
    <mergeCell ref="F7:H7"/>
    <mergeCell ref="A9:B9"/>
    <mergeCell ref="C9:E9"/>
    <mergeCell ref="F9:H9"/>
  </mergeCells>
  <phoneticPr fontId="2"/>
  <pageMargins left="0.70866141732283472" right="0.70866141732283472" top="0.74803149606299213" bottom="0.74803149606299213" header="0.31496062992125984" footer="0.31496062992125984"/>
  <pageSetup paperSize="9" scale="85"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小学校6年国語</vt:lpstr>
      <vt:lpstr>小学校6年社会</vt:lpstr>
      <vt:lpstr>小学校6年算数 </vt:lpstr>
      <vt:lpstr>小学校6年理科 </vt:lpstr>
      <vt:lpstr>学校全体での取組</vt:lpstr>
      <vt:lpstr>小学校6年国語!Print_Area</vt:lpstr>
      <vt:lpstr>'小学校6年算数 '!Print_Area</vt:lpstr>
      <vt:lpstr>小学校6年社会!Print_Area</vt:lpstr>
      <vt:lpstr>'小学校6年理科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cp:lastPrinted>2022-03-04T08:18:02Z</cp:lastPrinted>
  <dcterms:created xsi:type="dcterms:W3CDTF">2022-01-01T05:57:59Z</dcterms:created>
  <dcterms:modified xsi:type="dcterms:W3CDTF">2022-03-04T08:18:05Z</dcterms:modified>
</cp:coreProperties>
</file>