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アンケート\"/>
    </mc:Choice>
  </mc:AlternateContent>
  <xr:revisionPtr revIDLastSave="0" documentId="13_ncr:1_{90A9FEC8-1BC7-420E-B649-5AFE29432327}" xr6:coauthVersionLast="36" xr6:coauthVersionMax="36" xr10:uidLastSave="{00000000-0000-0000-0000-000000000000}"/>
  <bookViews>
    <workbookView xWindow="0" yWindow="0" windowWidth="28800" windowHeight="11460" xr2:uid="{00000000-000D-0000-FFFF-FFFF00000000}"/>
  </bookViews>
  <sheets>
    <sheet name="意識3-1" sheetId="2" r:id="rId1"/>
  </sheets>
  <definedNames>
    <definedName name="_xlnm.Print_Area" localSheetId="0">'意識3-1'!$A$1:$AU$797</definedName>
    <definedName name="_xlnm.Print_Titles" localSheetId="0">'意識3-1'!$1:$3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54" i="2" l="1"/>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BJ720" i="2"/>
  <c r="N720" i="2" s="1"/>
  <c r="AH720" i="2"/>
  <c r="AD720" i="2"/>
  <c r="Z720" i="2"/>
  <c r="V720" i="2"/>
  <c r="R720" i="2"/>
  <c r="J720" i="2"/>
  <c r="BJ719" i="2"/>
  <c r="N719" i="2" s="1"/>
  <c r="AH719" i="2"/>
  <c r="AD719" i="2"/>
  <c r="Z719" i="2"/>
  <c r="V719" i="2"/>
  <c r="R719" i="2"/>
  <c r="J719" i="2"/>
  <c r="BJ717" i="2"/>
  <c r="N717" i="2" s="1"/>
  <c r="AH717" i="2"/>
  <c r="AD717" i="2"/>
  <c r="Z717" i="2"/>
  <c r="V717" i="2"/>
  <c r="R717" i="2"/>
  <c r="J717" i="2"/>
  <c r="BJ716" i="2"/>
  <c r="N716" i="2" s="1"/>
  <c r="AH716" i="2"/>
  <c r="AD716" i="2"/>
  <c r="Z716" i="2"/>
  <c r="V716" i="2"/>
  <c r="R716" i="2"/>
  <c r="J716" i="2"/>
  <c r="BJ714" i="2"/>
  <c r="N714" i="2" s="1"/>
  <c r="AH714" i="2"/>
  <c r="AD714" i="2"/>
  <c r="Z714" i="2"/>
  <c r="V714" i="2"/>
  <c r="R714" i="2"/>
  <c r="J714" i="2"/>
  <c r="BJ713" i="2"/>
  <c r="N713" i="2" s="1"/>
  <c r="AH713" i="2"/>
  <c r="AD713" i="2"/>
  <c r="Z713" i="2"/>
  <c r="V713" i="2"/>
  <c r="R713" i="2"/>
  <c r="J713" i="2"/>
  <c r="BJ711" i="2"/>
  <c r="N711" i="2" s="1"/>
  <c r="AH711" i="2"/>
  <c r="AD711" i="2"/>
  <c r="Z711" i="2"/>
  <c r="V711" i="2"/>
  <c r="R711" i="2"/>
  <c r="J711" i="2"/>
  <c r="BJ710" i="2"/>
  <c r="N710" i="2" s="1"/>
  <c r="AH710" i="2"/>
  <c r="AD710" i="2"/>
  <c r="Z710" i="2"/>
  <c r="V710" i="2"/>
  <c r="R710" i="2"/>
  <c r="J710" i="2"/>
  <c r="BJ708" i="2"/>
  <c r="N708" i="2" s="1"/>
  <c r="AH708" i="2"/>
  <c r="AD708" i="2"/>
  <c r="Z708" i="2"/>
  <c r="V708" i="2"/>
  <c r="R708" i="2"/>
  <c r="J708" i="2"/>
  <c r="BJ707" i="2"/>
  <c r="N707" i="2" s="1"/>
  <c r="AH707" i="2"/>
  <c r="AD707" i="2"/>
  <c r="Z707" i="2"/>
  <c r="V707" i="2"/>
  <c r="R707" i="2"/>
  <c r="J707" i="2"/>
  <c r="AH702" i="2"/>
  <c r="AB702" i="2"/>
  <c r="V702" i="2"/>
  <c r="P702" i="2"/>
  <c r="J702" i="2"/>
  <c r="AH701" i="2"/>
  <c r="AB701" i="2"/>
  <c r="V701" i="2"/>
  <c r="P701" i="2"/>
  <c r="J701" i="2"/>
  <c r="AH700" i="2"/>
  <c r="AB700" i="2"/>
  <c r="V700" i="2"/>
  <c r="P700" i="2"/>
  <c r="J700" i="2"/>
  <c r="AH699" i="2"/>
  <c r="AB699" i="2"/>
  <c r="V699" i="2"/>
  <c r="P699" i="2"/>
  <c r="J699" i="2"/>
  <c r="AH695" i="2"/>
  <c r="AB695" i="2"/>
  <c r="V695" i="2"/>
  <c r="P695" i="2"/>
  <c r="J695" i="2"/>
  <c r="AH694" i="2"/>
  <c r="AB694" i="2"/>
  <c r="V694" i="2"/>
  <c r="P694" i="2"/>
  <c r="J694" i="2"/>
  <c r="AH693" i="2"/>
  <c r="AB693" i="2"/>
  <c r="V693" i="2"/>
  <c r="P693" i="2"/>
  <c r="J693" i="2"/>
  <c r="AH692" i="2"/>
  <c r="AB692" i="2"/>
  <c r="V692" i="2"/>
  <c r="P692" i="2"/>
  <c r="J692" i="2"/>
  <c r="AH688" i="2"/>
  <c r="AB688" i="2"/>
  <c r="V688" i="2"/>
  <c r="P688" i="2"/>
  <c r="J688" i="2"/>
  <c r="AH687" i="2"/>
  <c r="AB687" i="2"/>
  <c r="V687" i="2"/>
  <c r="P687" i="2"/>
  <c r="J687" i="2"/>
  <c r="AH686" i="2"/>
  <c r="AB686" i="2"/>
  <c r="V686" i="2"/>
  <c r="P686" i="2"/>
  <c r="J686" i="2"/>
  <c r="AH685" i="2"/>
  <c r="AB685" i="2"/>
  <c r="V685" i="2"/>
  <c r="P685" i="2"/>
  <c r="J685" i="2"/>
  <c r="BJ681" i="2"/>
  <c r="N681" i="2" s="1"/>
  <c r="AH681" i="2"/>
  <c r="AD681" i="2"/>
  <c r="Z681" i="2"/>
  <c r="V681" i="2"/>
  <c r="R681" i="2"/>
  <c r="J681" i="2"/>
  <c r="BJ680" i="2"/>
  <c r="N680" i="2" s="1"/>
  <c r="AH680" i="2"/>
  <c r="AD680" i="2"/>
  <c r="Z680" i="2"/>
  <c r="V680" i="2"/>
  <c r="R680" i="2"/>
  <c r="J680" i="2"/>
  <c r="BJ674" i="2"/>
  <c r="N674" i="2" s="1"/>
  <c r="AH674" i="2"/>
  <c r="AD674" i="2"/>
  <c r="Z674" i="2"/>
  <c r="V674" i="2"/>
  <c r="R674" i="2"/>
  <c r="J674" i="2"/>
  <c r="BJ673" i="2"/>
  <c r="N673" i="2" s="1"/>
  <c r="AH673" i="2"/>
  <c r="AD673" i="2"/>
  <c r="Z673" i="2"/>
  <c r="V673" i="2"/>
  <c r="R673" i="2"/>
  <c r="J673" i="2"/>
  <c r="BJ671" i="2"/>
  <c r="N671" i="2" s="1"/>
  <c r="AH671" i="2"/>
  <c r="AD671" i="2"/>
  <c r="Z671" i="2"/>
  <c r="V671" i="2"/>
  <c r="R671" i="2"/>
  <c r="J671" i="2"/>
  <c r="BJ670" i="2"/>
  <c r="N670" i="2" s="1"/>
  <c r="AH670" i="2"/>
  <c r="AD670" i="2"/>
  <c r="Z670" i="2"/>
  <c r="V670" i="2"/>
  <c r="R670" i="2"/>
  <c r="J670" i="2"/>
  <c r="BJ668" i="2"/>
  <c r="N668" i="2" s="1"/>
  <c r="AH668" i="2"/>
  <c r="AD668" i="2"/>
  <c r="Z668" i="2"/>
  <c r="V668" i="2"/>
  <c r="R668" i="2"/>
  <c r="J668" i="2"/>
  <c r="BJ667" i="2"/>
  <c r="N667" i="2" s="1"/>
  <c r="AH667" i="2"/>
  <c r="AD667" i="2"/>
  <c r="Z667" i="2"/>
  <c r="V667" i="2"/>
  <c r="R667" i="2"/>
  <c r="J667" i="2"/>
  <c r="AH646" i="2"/>
  <c r="AD646" i="2"/>
  <c r="Z646" i="2"/>
  <c r="V646" i="2"/>
  <c r="R646" i="2"/>
  <c r="N646" i="2"/>
  <c r="J646" i="2"/>
  <c r="AH645" i="2"/>
  <c r="AD645" i="2"/>
  <c r="Z645" i="2"/>
  <c r="V645" i="2"/>
  <c r="R645" i="2"/>
  <c r="N645" i="2"/>
  <c r="J645" i="2"/>
  <c r="AH644" i="2"/>
  <c r="AD644" i="2"/>
  <c r="Z644" i="2"/>
  <c r="V644" i="2"/>
  <c r="R644" i="2"/>
  <c r="N644" i="2"/>
  <c r="J644" i="2"/>
  <c r="AH643" i="2"/>
  <c r="AD643" i="2"/>
  <c r="Z643" i="2"/>
  <c r="V643" i="2"/>
  <c r="R643" i="2"/>
  <c r="N643" i="2"/>
  <c r="J643" i="2"/>
  <c r="AH639" i="2"/>
  <c r="AD639" i="2"/>
  <c r="Z639" i="2"/>
  <c r="V639" i="2"/>
  <c r="R639" i="2"/>
  <c r="N639" i="2"/>
  <c r="J639" i="2"/>
  <c r="AH638" i="2"/>
  <c r="AD638" i="2"/>
  <c r="Z638" i="2"/>
  <c r="V638" i="2"/>
  <c r="R638" i="2"/>
  <c r="N638" i="2"/>
  <c r="J638" i="2"/>
  <c r="AH637" i="2"/>
  <c r="AD637" i="2"/>
  <c r="Z637" i="2"/>
  <c r="V637" i="2"/>
  <c r="R637" i="2"/>
  <c r="N637" i="2"/>
  <c r="J637" i="2"/>
  <c r="AH636" i="2"/>
  <c r="AD636" i="2"/>
  <c r="Z636" i="2"/>
  <c r="V636" i="2"/>
  <c r="R636" i="2"/>
  <c r="N636" i="2"/>
  <c r="J636" i="2"/>
  <c r="BJ629" i="2"/>
  <c r="N629" i="2" s="1"/>
  <c r="Z629" i="2"/>
  <c r="V629" i="2"/>
  <c r="R629" i="2"/>
  <c r="J629" i="2"/>
  <c r="BJ628" i="2"/>
  <c r="N628" i="2" s="1"/>
  <c r="Z628" i="2"/>
  <c r="V628" i="2"/>
  <c r="R628" i="2"/>
  <c r="J628" i="2"/>
  <c r="BJ624" i="2"/>
  <c r="N624" i="2" s="1"/>
  <c r="Z624" i="2"/>
  <c r="V624" i="2"/>
  <c r="R624" i="2"/>
  <c r="J624" i="2"/>
  <c r="BJ623" i="2"/>
  <c r="N623" i="2" s="1"/>
  <c r="Z623" i="2"/>
  <c r="V623" i="2"/>
  <c r="R623" i="2"/>
  <c r="J623" i="2"/>
  <c r="BJ619" i="2"/>
  <c r="N619" i="2" s="1"/>
  <c r="Z619" i="2"/>
  <c r="V619" i="2"/>
  <c r="R619" i="2"/>
  <c r="J619" i="2"/>
  <c r="BJ618" i="2"/>
  <c r="N618" i="2" s="1"/>
  <c r="Z618" i="2"/>
  <c r="V618" i="2"/>
  <c r="R618" i="2"/>
  <c r="J618" i="2"/>
  <c r="Z612" i="2"/>
  <c r="V612" i="2"/>
  <c r="R612" i="2"/>
  <c r="N612" i="2"/>
  <c r="J612" i="2"/>
  <c r="Z611" i="2"/>
  <c r="V611" i="2"/>
  <c r="R611" i="2"/>
  <c r="N611" i="2"/>
  <c r="J611" i="2"/>
  <c r="Z610" i="2"/>
  <c r="V610" i="2"/>
  <c r="R610" i="2"/>
  <c r="N610" i="2"/>
  <c r="J610" i="2"/>
  <c r="Z609" i="2"/>
  <c r="V609" i="2"/>
  <c r="R609" i="2"/>
  <c r="N609" i="2"/>
  <c r="J609" i="2"/>
  <c r="BJ572" i="2"/>
  <c r="N572" i="2" s="1"/>
  <c r="AH572" i="2"/>
  <c r="AD572" i="2"/>
  <c r="Z572" i="2"/>
  <c r="V572" i="2"/>
  <c r="R572" i="2"/>
  <c r="J572" i="2"/>
  <c r="BJ571" i="2"/>
  <c r="N571" i="2" s="1"/>
  <c r="AH571" i="2"/>
  <c r="AD571" i="2"/>
  <c r="Z571" i="2"/>
  <c r="V571" i="2"/>
  <c r="R571" i="2"/>
  <c r="J571"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AH487" i="2"/>
  <c r="AD487" i="2"/>
  <c r="Z487" i="2"/>
  <c r="V487" i="2"/>
  <c r="R487" i="2"/>
  <c r="N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K438" i="2"/>
  <c r="AH438" i="2"/>
  <c r="AE438" i="2"/>
  <c r="AB438" i="2"/>
  <c r="Y438" i="2"/>
  <c r="V438" i="2"/>
  <c r="S438" i="2"/>
  <c r="P438" i="2"/>
  <c r="M438" i="2"/>
  <c r="J438"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H431" i="2"/>
  <c r="AE431" i="2"/>
  <c r="AB431" i="2"/>
  <c r="Y431" i="2"/>
  <c r="V431" i="2"/>
  <c r="S431" i="2"/>
  <c r="P431" i="2"/>
  <c r="M431" i="2"/>
  <c r="J431"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8" i="2"/>
  <c r="AK418" i="2"/>
  <c r="AH418" i="2"/>
  <c r="AE418" i="2"/>
  <c r="AB418" i="2"/>
  <c r="Y418" i="2"/>
  <c r="V418" i="2"/>
  <c r="S418" i="2"/>
  <c r="P418" i="2"/>
  <c r="M418" i="2"/>
  <c r="J418"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BS364" i="2"/>
  <c r="BS363" i="2"/>
  <c r="BS362" i="2"/>
  <c r="BJ361" i="2"/>
  <c r="N361" i="2" s="1"/>
  <c r="AH361" i="2"/>
  <c r="AD361" i="2"/>
  <c r="Z361" i="2"/>
  <c r="V361" i="2"/>
  <c r="R361" i="2"/>
  <c r="J361" i="2"/>
  <c r="BJ360" i="2"/>
  <c r="N360" i="2" s="1"/>
  <c r="AH360" i="2"/>
  <c r="AD360" i="2"/>
  <c r="Z360" i="2"/>
  <c r="V360" i="2"/>
  <c r="R360" i="2"/>
  <c r="J360" i="2"/>
  <c r="BJ350" i="2"/>
  <c r="N350" i="2" s="1"/>
  <c r="AH350" i="2"/>
  <c r="AD350" i="2"/>
  <c r="Z350" i="2"/>
  <c r="V350" i="2"/>
  <c r="R350" i="2"/>
  <c r="J350" i="2"/>
  <c r="BJ349" i="2"/>
  <c r="N349" i="2" s="1"/>
  <c r="AH349" i="2"/>
  <c r="AD349" i="2"/>
  <c r="Z349" i="2"/>
  <c r="V349" i="2"/>
  <c r="R349" i="2"/>
  <c r="J349" i="2"/>
  <c r="BJ339" i="2"/>
  <c r="N339" i="2" s="1"/>
  <c r="AH339" i="2"/>
  <c r="AD339" i="2"/>
  <c r="Z339" i="2"/>
  <c r="V339" i="2"/>
  <c r="R339" i="2"/>
  <c r="J339" i="2"/>
  <c r="BJ338" i="2"/>
  <c r="N338" i="2" s="1"/>
  <c r="AH338" i="2"/>
  <c r="AD338" i="2"/>
  <c r="Z338" i="2"/>
  <c r="V338" i="2"/>
  <c r="R338" i="2"/>
  <c r="J338" i="2"/>
  <c r="BJ328" i="2"/>
  <c r="N328" i="2" s="1"/>
  <c r="AH328" i="2"/>
  <c r="AD328" i="2"/>
  <c r="Z328" i="2"/>
  <c r="V328" i="2"/>
  <c r="R328" i="2"/>
  <c r="J328" i="2"/>
  <c r="BJ327" i="2"/>
  <c r="N327" i="2" s="1"/>
  <c r="AH327" i="2"/>
  <c r="AD327" i="2"/>
  <c r="Z327" i="2"/>
  <c r="V327" i="2"/>
  <c r="R327" i="2"/>
  <c r="J327" i="2"/>
  <c r="BJ317" i="2"/>
  <c r="N317" i="2" s="1"/>
  <c r="AH317" i="2"/>
  <c r="AD317" i="2"/>
  <c r="Z317" i="2"/>
  <c r="V317" i="2"/>
  <c r="R317" i="2"/>
  <c r="J317" i="2"/>
  <c r="BJ316" i="2"/>
  <c r="N316" i="2" s="1"/>
  <c r="AH316" i="2"/>
  <c r="AD316" i="2"/>
  <c r="Z316" i="2"/>
  <c r="V316" i="2"/>
  <c r="R316" i="2"/>
  <c r="J316" i="2"/>
  <c r="BJ306" i="2"/>
  <c r="N306" i="2" s="1"/>
  <c r="AH306" i="2"/>
  <c r="AD306" i="2"/>
  <c r="Z306" i="2"/>
  <c r="V306" i="2"/>
  <c r="R306" i="2"/>
  <c r="J306" i="2"/>
  <c r="BJ305" i="2"/>
  <c r="N305" i="2" s="1"/>
  <c r="AH305" i="2"/>
  <c r="AD305" i="2"/>
  <c r="Z305" i="2"/>
  <c r="V305" i="2"/>
  <c r="R305" i="2"/>
  <c r="J305"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AH179" i="2"/>
  <c r="AD179" i="2"/>
  <c r="Z179" i="2"/>
  <c r="V179" i="2"/>
  <c r="R179" i="2"/>
  <c r="N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<sst xmlns="http://schemas.openxmlformats.org/spreadsheetml/2006/main" count="1405" uniqueCount="271">
  <si>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</si>
  <si>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</si>
  <si>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</si>
  <si>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</si>
  <si>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</si>
  <si>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</si>
  <si>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</si>
  <si>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</si>
  <si>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</si>
  <si>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</si>
  <si>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</si>
  <si>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</si>
  <si>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</si>
  <si>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</si>
  <si>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</si>
  <si>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</si>
  <si>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</si>
  <si>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</si>
  <si>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</si>
  <si>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</si>
  <si>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</si>
  <si>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</si>
  <si>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</si>
  <si>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</si>
  <si>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</si>
  <si>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</si>
  <si>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</si>
  <si>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</si>
  <si>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</si>
  <si>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</si>
  <si>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</si>
  <si>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</si>
  <si>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</si>
  <si>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</si>
  <si>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</si>
  <si>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</si>
  <si>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</si>
  <si>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</si>
  <si>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とても思う</t>
  </si>
  <si>
    <t>まあ思う</t>
  </si>
  <si>
    <t>あまり思わない</t>
  </si>
  <si>
    <t>思わない</t>
  </si>
  <si>
    <t>（5）</t>
    <phoneticPr fontId="5"/>
  </si>
  <si>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</si>
  <si>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</si>
  <si>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</si>
  <si>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</si>
  <si>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</si>
  <si>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</si>
  <si>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</si>
  <si>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</si>
  <si>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</si>
  <si>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</si>
  <si>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</si>
  <si>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</si>
  <si>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</si>
  <si>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</si>
  <si>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</si>
  <si>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</si>
  <si>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</si>
  <si>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</si>
  <si>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</si>
  <si>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</si>
  <si>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</si>
  <si>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</si>
  <si>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</si>
  <si>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④　グループなどでの話合いに自分から進んでさんかしている。</t>
  </si>
  <si>
    <t>⑥　ものごとをくらべながら考えている。</t>
  </si>
  <si>
    <t>⑦　じゅ業を集中して受けている。</t>
  </si>
  <si>
    <t>【イ 学習に対する気持ちやたい度について】</t>
  </si>
  <si>
    <t>②　大人になってからの仕事にきぼうを持って学習している。</t>
  </si>
  <si>
    <t>⑤　学習したことは大人になったときに役に立つと思う。</t>
  </si>
  <si>
    <t>【ウ 学習の仕方について】</t>
  </si>
  <si>
    <t>-</t>
    <phoneticPr fontId="13"/>
  </si>
  <si>
    <t>⑦　調べたことをパソコンを使ってまとめることができる。</t>
  </si>
  <si>
    <t>【エ 家庭での学習について】</t>
  </si>
  <si>
    <t>【オ 世の中のことへのきょう味・かん心について】</t>
  </si>
  <si>
    <t>⑤　様ざまな人の生き方に感動することがある。</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</si>
  <si>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</si>
  <si>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</si>
  <si>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</si>
  <si>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</si>
  <si>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</si>
  <si>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</si>
  <si>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</si>
  <si>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</si>
  <si>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</si>
  <si>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(3)</t>
    <phoneticPr fontId="5"/>
  </si>
  <si>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</si>
  <si>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</si>
  <si>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</si>
  <si>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</si>
  <si>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</si>
  <si>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</si>
  <si>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</si>
  <si>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</si>
  <si>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</si>
  <si>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</si>
  <si>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</si>
  <si>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</si>
  <si>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</si>
  <si>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</si>
  <si>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</si>
  <si>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ほとんど読まない</t>
  </si>
  <si>
    <t>（8）</t>
    <phoneticPr fontId="5"/>
  </si>
  <si>
    <t>ほとんど見ない</t>
  </si>
  <si>
    <t>（9）</t>
    <phoneticPr fontId="5"/>
  </si>
  <si>
    <t>持っていない</t>
  </si>
  <si>
    <t>（10）</t>
    <phoneticPr fontId="5"/>
  </si>
  <si>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</si>
  <si>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</si>
  <si>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</si>
  <si>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</si>
  <si>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</si>
  <si>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</si>
  <si>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</si>
  <si>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</si>
  <si>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</si>
  <si>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</si>
  <si>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</si>
  <si>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</si>
  <si>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</si>
  <si>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</si>
  <si>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</si>
  <si>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</si>
  <si>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</si>
  <si>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</si>
  <si>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</si>
  <si>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</si>
  <si>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</si>
  <si>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</si>
  <si>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</si>
  <si>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</si>
  <si>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</si>
  <si>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</si>
  <si>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</si>
  <si>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⑩　学校のきまりやマナーを守ることは大切だと思う。</t>
  </si>
  <si>
    <t>⑫　友だちの人けんや気持ちを考えて行動している。</t>
  </si>
  <si>
    <t>⑮　お年よりに感しゃの気持ちを持っている。</t>
  </si>
  <si>
    <t>⑯　お年よりの役に立ちたいと思う。</t>
  </si>
  <si>
    <t>⑱　宇都宮市の「よさ」をしょうかいすることができる。</t>
  </si>
  <si>
    <t>【イ 友だちのことについて】</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</si>
  <si>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</si>
  <si>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</si>
  <si>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</si>
  <si>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</si>
  <si>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③　家の人といっしょにすごすことは楽しい。</t>
  </si>
  <si>
    <t>【エ 家でのすごし方について】</t>
  </si>
  <si>
    <t>①　本や新聞を読んでいる。</t>
  </si>
  <si>
    <t>②　家の手つだいをしている。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</si>
  <si>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</si>
  <si>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</si>
  <si>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</si>
  <si>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</si>
  <si>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</si>
  <si>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</si>
  <si>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</si>
  <si>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はい</t>
  </si>
  <si>
    <t>いいえ</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</si>
  <si>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</si>
  <si>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</si>
  <si>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</si>
  <si>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</si>
  <si>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</si>
  <si>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</si>
  <si>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</si>
  <si>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</si>
  <si>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</si>
  <si>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</si>
  <si>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</si>
  <si>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</si>
  <si>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体力について</t>
  </si>
  <si>
    <t>①　運動をすることは大切だと思う。</t>
  </si>
  <si>
    <t>③　けんこうや体力に自しんがあると思う。</t>
  </si>
  <si>
    <t>けんこうや食事について</t>
  </si>
  <si>
    <t>②　歯みがきをしていますか。</t>
  </si>
  <si>
    <t>毎食後している</t>
  </si>
  <si>
    <t>１日に１回はしている</t>
  </si>
  <si>
    <t>１日に１回していない</t>
  </si>
  <si>
    <t>ほとんどしていない</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</si>
  <si>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</si>
  <si>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</si>
  <si>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</si>
  <si>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</si>
  <si>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</si>
  <si>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</si>
  <si>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</si>
  <si>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</si>
  <si>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</si>
  <si>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</si>
  <si>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</si>
  <si>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⑩　３食きちんと食べることは大切だと思う。</t>
  </si>
  <si>
    <t>⑪　えいようバランスを考えて食べることは大切だと思う。</t>
  </si>
  <si>
    <t>⑮　男子や女子のからだのへん化について学ぶことは大切だと思う。</t>
  </si>
  <si>
    <t>安全について</t>
  </si>
  <si>
    <t>②　ふしん者から自分の安全を守るための行動を心がけている。</t>
  </si>
  <si>
    <t>宇都宮市立岡本小学校</t>
    <phoneticPr fontId="5"/>
  </si>
  <si>
    <t>小学校３年生</t>
    <phoneticPr fontId="5"/>
  </si>
  <si>
    <t xml:space="preserve"> 3</t>
    <phoneticPr fontId="5"/>
  </si>
  <si>
    <t>t</t>
    <phoneticPr fontId="2"/>
  </si>
  <si>
    <t xml:space="preserve">・「見てはいけないサイトにつながらなくなるように，フィルタリングをしたり，キッズケータイを使ったりしている。」の質問に対する肯定的割合は54.5％と市の平均より13.5％低い。しかし，昨年度の肯定的割合は90.0％と高かったことから，児童がフィルタリングや自分の所持している情報機器の状況について十分理解していない様子がうかがえる。児童が携帯やスマートフォンを介した犯罪の被害に遭うことも増えてきていることから，家庭内で使い方について十分話合いが持てるよう啓発を図っていく。
</t>
    <rPh sb="2" eb="3">
      <t>ミ</t>
    </rPh>
    <rPh sb="45" eb="46">
      <t>ツカ</t>
    </rPh>
    <rPh sb="56" eb="58">
      <t>シツモン</t>
    </rPh>
    <rPh sb="59" eb="60">
      <t>タイ</t>
    </rPh>
    <rPh sb="62" eb="67">
      <t>コウテイテキワリアイ</t>
    </rPh>
    <rPh sb="74" eb="75">
      <t>シ</t>
    </rPh>
    <rPh sb="76" eb="78">
      <t>ヘイキン</t>
    </rPh>
    <rPh sb="85" eb="86">
      <t>ヒク</t>
    </rPh>
    <rPh sb="92" eb="95">
      <t>サクネンド</t>
    </rPh>
    <rPh sb="96" eb="99">
      <t>コウテイテキ</t>
    </rPh>
    <rPh sb="99" eb="101">
      <t>ワリアイ</t>
    </rPh>
    <rPh sb="108" eb="109">
      <t>タカ</t>
    </rPh>
    <rPh sb="117" eb="119">
      <t>ジドウ</t>
    </rPh>
    <rPh sb="128" eb="130">
      <t>ジブン</t>
    </rPh>
    <rPh sb="131" eb="133">
      <t>ショジ</t>
    </rPh>
    <rPh sb="137" eb="141">
      <t>ジョウホウキキ</t>
    </rPh>
    <rPh sb="142" eb="144">
      <t>ジョウキョウ</t>
    </rPh>
    <rPh sb="148" eb="150">
      <t>ジュウブン</t>
    </rPh>
    <rPh sb="150" eb="152">
      <t>リカイ</t>
    </rPh>
    <rPh sb="157" eb="159">
      <t>ヨウス</t>
    </rPh>
    <rPh sb="166" eb="168">
      <t>ジドウ</t>
    </rPh>
    <rPh sb="169" eb="171">
      <t>ケイタイ</t>
    </rPh>
    <rPh sb="180" eb="181">
      <t>カイ</t>
    </rPh>
    <rPh sb="183" eb="185">
      <t>ハンザイ</t>
    </rPh>
    <rPh sb="186" eb="188">
      <t>ヒガイ</t>
    </rPh>
    <rPh sb="189" eb="190">
      <t>ア</t>
    </rPh>
    <rPh sb="194" eb="195">
      <t>フ</t>
    </rPh>
    <rPh sb="206" eb="209">
      <t>カテイナイ</t>
    </rPh>
    <rPh sb="210" eb="211">
      <t>ツカ</t>
    </rPh>
    <rPh sb="212" eb="213">
      <t>カタ</t>
    </rPh>
    <rPh sb="217" eb="219">
      <t>ジュウブン</t>
    </rPh>
    <rPh sb="219" eb="221">
      <t>ハナシア</t>
    </rPh>
    <rPh sb="223" eb="224">
      <t>モ</t>
    </rPh>
    <rPh sb="228" eb="230">
      <t>ケイハツ</t>
    </rPh>
    <rPh sb="231" eb="232">
      <t>ハカ</t>
    </rPh>
    <phoneticPr fontId="2"/>
  </si>
  <si>
    <t>次の教科などの学習は，すきですか。</t>
  </si>
  <si>
    <t>次の教科などの学習は，しょう来のために大切だと思いますか。</t>
  </si>
  <si>
    <t>ふだん，学校のじゅ業い外に，１日どれくらい学習していますか（じゅくや家庭教しとの学習時間もふくみます）。</t>
  </si>
  <si>
    <t>②　土曜日や日曜日など，学校が休みの日について</t>
  </si>
  <si>
    <t>③　先生や友だちの話を，さい後まできちんと聞いている。</t>
  </si>
  <si>
    <t>⑤　自分の考えを，理由をあげながら話すことができる。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</si>
  <si>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</si>
  <si>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</si>
  <si>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</si>
  <si>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</si>
  <si>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</si>
  <si>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</si>
  <si>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</si>
  <si>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</si>
  <si>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</si>
  <si>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⑧　パソコンを使って，相手に分かりやすく自分の考えや調べたことをつたえることができる。</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</si>
  <si>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</si>
  <si>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</si>
  <si>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</si>
  <si>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</si>
  <si>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</si>
  <si>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</si>
  <si>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</si>
  <si>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</si>
  <si>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</si>
  <si>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</si>
  <si>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</si>
  <si>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⑥　いろいろなしゅるいの本を読むことは，楽しい。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</si>
  <si>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</si>
  <si>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</si>
  <si>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</si>
  <si>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学校い外で，１日にどれくらい「テレビ」，「ビデオ」，「スマートフォンやタブレット，パソコンの動画」を見ていますか。</t>
  </si>
  <si>
    <t>１日にどれくらいゲームきやスマートフォン，けいたい電話，タブレット，パソコンでゲームをしていますか。</t>
  </si>
  <si>
    <t>ふだん，何時にねて，何時に起きていますか。</t>
  </si>
  <si>
    <t>④　自分やみんなのためになることは，がんばってやろうとしている。</t>
  </si>
  <si>
    <t>⑨　あいさつや返事をすることは，ひつようだと思う。</t>
  </si>
  <si>
    <t>⑪　時間ややくそくを守ることは，大切だと思う。</t>
  </si>
  <si>
    <t>⑬　だれに対しても，思いやりの心を持ってせっしている。</t>
  </si>
  <si>
    <t>⑭　命は，何よりも大切であると思う。</t>
  </si>
  <si>
    <t>⑰　今のくらしや大人になってからのことに，なやみやふ安がある。</t>
  </si>
  <si>
    <t>⑲　他の国の人びとや文化を知り，大切にしようとしている。</t>
  </si>
  <si>
    <t>①　こまっている友だちに，自分から進んで手助けをしている。</t>
  </si>
  <si>
    <t>②　自分の気持ちを分かってくれて，なやみごとなどを相談できる友だちがいる。</t>
  </si>
  <si>
    <t>③　友だちから，親切にされたことがある。</t>
  </si>
  <si>
    <t>②　学校生活や世の中のこと，自分のゆめなどについて家の人と話すことがある。</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</si>
  <si>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</si>
  <si>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</si>
  <si>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</si>
  <si>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</si>
  <si>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③　朝，自分で起きることができる。</t>
  </si>
  <si>
    <t>（1）で２，３または４と答えた人にしつ問します。</t>
  </si>
  <si>
    <t>①　見てはいけないサイトにつながらなくなるように，フィルタリングをしたり，キッズケータイを使ったりしている。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</si>
  <si>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</si>
  <si>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</si>
  <si>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</si>
  <si>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４　あなたの体力やけんこう，食事，安全について</t>
  </si>
  <si>
    <t>②　休み時間や放か後，休日などに，自分から進んで運動をするようにしている。</t>
  </si>
  <si>
    <t>①　早ね，早起きを心がけている。</t>
  </si>
  <si>
    <t>③　毎日，朝食を食べていますか。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</si>
  <si>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</si>
  <si>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</si>
  <si>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</si>
  <si>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</si>
  <si>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</si>
  <si>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</si>
  <si>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①　交通事こにあわないよう，交通ルールを守っている。</t>
  </si>
  <si>
    <t>③　自分や身の回りの人たちの安全に気をくばり，安全に行動している。</t>
  </si>
  <si>
    <t>・「早ね，早起きを心がけている」の質問に対する肯定的割合は89.7％，「毎日朝食を食べていますか。」の質問に対する肯定的割合は97.4％とそれぞれ市の平均より高く家庭での生活習慣が確立されている様子がうかがえる。保健体育の授業を通して，さらに生活習慣と健康の関係性についての理解を深め，規則正しい生活習慣を続けていこうとする意識を高めていけるよう指導していく。
・「歯みがきをしていますか。」の質問に対する肯定的割合は71.8％と市より10.9ポイント高い。これは，歯の健康教室で学んだことを給食後の歯みがきに取り入れたり，長期休業中に歯みがきチェックカードなどを使用して家庭での習慣化を図った効果が現れたものと思われる。今後も引き続き歯みがきの大切さについて指導していきたい。</t>
    <rPh sb="2" eb="3">
      <t>ハヤ</t>
    </rPh>
    <rPh sb="5" eb="7">
      <t>ハヤオ</t>
    </rPh>
    <rPh sb="9" eb="10">
      <t>ココロ</t>
    </rPh>
    <rPh sb="17" eb="19">
      <t>シツモン</t>
    </rPh>
    <rPh sb="20" eb="21">
      <t>タイ</t>
    </rPh>
    <rPh sb="23" eb="28">
      <t>コウテイテキワリアイ</t>
    </rPh>
    <rPh sb="51" eb="53">
      <t>シツモン</t>
    </rPh>
    <rPh sb="54" eb="55">
      <t>タイ</t>
    </rPh>
    <rPh sb="57" eb="62">
      <t>コウテイテキワリアイ</t>
    </rPh>
    <rPh sb="73" eb="74">
      <t>シ</t>
    </rPh>
    <rPh sb="75" eb="77">
      <t>ヘイキン</t>
    </rPh>
    <rPh sb="79" eb="80">
      <t>タカ</t>
    </rPh>
    <rPh sb="81" eb="83">
      <t>カテイ</t>
    </rPh>
    <rPh sb="85" eb="89">
      <t>セイカツシュウカン</t>
    </rPh>
    <rPh sb="90" eb="92">
      <t>カクリツ</t>
    </rPh>
    <rPh sb="97" eb="99">
      <t>ヨウス</t>
    </rPh>
    <rPh sb="106" eb="110">
      <t>ホケンタイイク</t>
    </rPh>
    <rPh sb="111" eb="113">
      <t>ジュギョウ</t>
    </rPh>
    <rPh sb="114" eb="115">
      <t>トオ</t>
    </rPh>
    <rPh sb="121" eb="125">
      <t>セイカツシュウカン</t>
    </rPh>
    <rPh sb="126" eb="128">
      <t>ケンコウ</t>
    </rPh>
    <rPh sb="129" eb="132">
      <t>カンケイセイ</t>
    </rPh>
    <rPh sb="137" eb="139">
      <t>リカイ</t>
    </rPh>
    <rPh sb="140" eb="141">
      <t>フカ</t>
    </rPh>
    <rPh sb="143" eb="145">
      <t>キソク</t>
    </rPh>
    <rPh sb="145" eb="146">
      <t>タダ</t>
    </rPh>
    <rPh sb="148" eb="152">
      <t>セイカツシュウカン</t>
    </rPh>
    <rPh sb="153" eb="154">
      <t>ツヅ</t>
    </rPh>
    <rPh sb="162" eb="164">
      <t>イシキ</t>
    </rPh>
    <rPh sb="165" eb="166">
      <t>タカ</t>
    </rPh>
    <rPh sb="173" eb="175">
      <t>シドウ</t>
    </rPh>
    <rPh sb="184" eb="185">
      <t>ハ</t>
    </rPh>
    <rPh sb="198" eb="200">
      <t>シツモン</t>
    </rPh>
    <rPh sb="201" eb="202">
      <t>タイ</t>
    </rPh>
    <rPh sb="204" eb="209">
      <t>コウテイテキワリアイ</t>
    </rPh>
    <rPh sb="216" eb="217">
      <t>シ</t>
    </rPh>
    <rPh sb="227" eb="228">
      <t>タカ</t>
    </rPh>
    <rPh sb="234" eb="235">
      <t>ハ</t>
    </rPh>
    <rPh sb="236" eb="238">
      <t>ケンコウ</t>
    </rPh>
    <rPh sb="238" eb="240">
      <t>キョウシツ</t>
    </rPh>
    <rPh sb="241" eb="242">
      <t>マナ</t>
    </rPh>
    <rPh sb="247" eb="250">
      <t>キュウショクゴ</t>
    </rPh>
    <rPh sb="251" eb="252">
      <t>ハ</t>
    </rPh>
    <rPh sb="256" eb="257">
      <t>ト</t>
    </rPh>
    <rPh sb="258" eb="259">
      <t>イ</t>
    </rPh>
    <rPh sb="263" eb="268">
      <t>チョウキキュウギョウチュウ</t>
    </rPh>
    <rPh sb="269" eb="270">
      <t>ハ</t>
    </rPh>
    <rPh sb="283" eb="285">
      <t>シヨウ</t>
    </rPh>
    <rPh sb="287" eb="289">
      <t>カテイ</t>
    </rPh>
    <rPh sb="291" eb="294">
      <t>シュウカンカ</t>
    </rPh>
    <rPh sb="295" eb="296">
      <t>ハカ</t>
    </rPh>
    <rPh sb="298" eb="300">
      <t>コウカ</t>
    </rPh>
    <rPh sb="301" eb="302">
      <t>アラワ</t>
    </rPh>
    <rPh sb="307" eb="308">
      <t>オモ</t>
    </rPh>
    <rPh sb="312" eb="314">
      <t>コンゴ</t>
    </rPh>
    <rPh sb="315" eb="316">
      <t>ヒ</t>
    </rPh>
    <rPh sb="317" eb="318">
      <t>ツヅ</t>
    </rPh>
    <rPh sb="319" eb="320">
      <t>ハ</t>
    </rPh>
    <rPh sb="324" eb="326">
      <t>タイセツ</t>
    </rPh>
    <rPh sb="331" eb="333">
      <t>シドウ</t>
    </rPh>
    <phoneticPr fontId="2"/>
  </si>
  <si>
    <t>・「勉強が好きですか」の質問に対する肯定的割合は69.2％で，これは昨年の２年生の時より，23.8ポイント低くなっている。3年生になり教科や学習内容が増え，戸惑いや不安を感じている児童が増えているものと思われる。板書や掲示物を使って学習内容を視覚的に確認しやすくしたり，個別の支援を増やしたりするなどして不安感を減らし，学習の意欲へとつなげていきたい。
・「次の教科などの学習は，好きですか。」の質問に対する理科の肯定的割合は，97.4％で，市の平均と比較して5.6ポイント高く，特に「とてもすき」と答えた児童が84.6％と多くなっており，身近な事象から課題を見い出し，実験観察によってそれを検証することを楽しんでいる様子が覗える。一方，社会科の肯定的割合は，46.2％で，市の平均と比較して14.2ポイント低い。コロナウイルス感染症の影響で，見学が制限されたことも一因と考えられるが，見学したことや資料を使って調べたことが教室での学習や日常生活に結び付かなかったことが原因と考えられる。今後は，見学や調べ学習の結果を学習に生かし，学習内容と日常生活とを結び付けて考えられるよう授業の進め方や資料を工夫していきたい。
・「ふだん，学校の授業以外に，１日どのぐらい学習していますか」の学校の授業がある日の質問に対して，３年生に必要とされている40分に近い30分以上と回答した児童は87％おり，市の平均75.3％より11.7ポイント高い。しかし学校が休みの日の同じ質問には，ほとんどしないと回答した児童が20.5％と最も多く，土日は，学習から離れてしまっている様子が見られる。自主学習の取り組みに対するアドバイスを続けていくとともに，家庭学習の大切さを伝えていきたい。
・「宿題はきちんとやり，期限までにてい出している」の質問に対する肯定的回答率は94.9％，「じゅ業で習ったことを，その日のうちにふく習している」の質問に対する肯定的割合は61.5％とそれぞれ市の平均よりも高い。しかし，「自分で計画を立てて家庭学習に取り組んでいる」の質問に対する肯定的割合は53.8%と市の平均より低くなっている。家庭での学習習慣は身に付きつつあるが，今後は計画的に取り組めるよう指導していく。</t>
    <rPh sb="2" eb="4">
      <t>ベンキョウ</t>
    </rPh>
    <rPh sb="5" eb="6">
      <t>ス</t>
    </rPh>
    <rPh sb="12" eb="14">
      <t>シツモン</t>
    </rPh>
    <rPh sb="15" eb="16">
      <t>タイ</t>
    </rPh>
    <rPh sb="18" eb="21">
      <t>コウテイテキ</t>
    </rPh>
    <rPh sb="21" eb="23">
      <t>ワリアイ</t>
    </rPh>
    <rPh sb="34" eb="36">
      <t>サクネン</t>
    </rPh>
    <rPh sb="38" eb="40">
      <t>ネンセイ</t>
    </rPh>
    <rPh sb="41" eb="42">
      <t>トキ</t>
    </rPh>
    <rPh sb="53" eb="54">
      <t>ヒク</t>
    </rPh>
    <rPh sb="62" eb="63">
      <t>ネン</t>
    </rPh>
    <rPh sb="63" eb="64">
      <t>セイ</t>
    </rPh>
    <rPh sb="67" eb="69">
      <t>キョウカ</t>
    </rPh>
    <rPh sb="70" eb="72">
      <t>ガクシュウ</t>
    </rPh>
    <rPh sb="72" eb="74">
      <t>ナイヨウ</t>
    </rPh>
    <rPh sb="75" eb="76">
      <t>フ</t>
    </rPh>
    <rPh sb="78" eb="80">
      <t>トマド</t>
    </rPh>
    <rPh sb="82" eb="84">
      <t>フアン</t>
    </rPh>
    <rPh sb="85" eb="86">
      <t>カン</t>
    </rPh>
    <rPh sb="90" eb="92">
      <t>ジドウ</t>
    </rPh>
    <rPh sb="93" eb="94">
      <t>フ</t>
    </rPh>
    <rPh sb="101" eb="102">
      <t>オモ</t>
    </rPh>
    <rPh sb="106" eb="108">
      <t>バンショ</t>
    </rPh>
    <rPh sb="109" eb="112">
      <t>ケイジブツ</t>
    </rPh>
    <rPh sb="113" eb="114">
      <t>ツカ</t>
    </rPh>
    <rPh sb="116" eb="118">
      <t>ガクシュウ</t>
    </rPh>
    <rPh sb="118" eb="120">
      <t>ナイヨウ</t>
    </rPh>
    <rPh sb="121" eb="124">
      <t>シカクテキ</t>
    </rPh>
    <rPh sb="125" eb="127">
      <t>カクニン</t>
    </rPh>
    <rPh sb="135" eb="137">
      <t>コベツ</t>
    </rPh>
    <rPh sb="138" eb="140">
      <t>シエン</t>
    </rPh>
    <rPh sb="141" eb="142">
      <t>フ</t>
    </rPh>
    <rPh sb="152" eb="155">
      <t>フアンカン</t>
    </rPh>
    <rPh sb="156" eb="157">
      <t>ヘ</t>
    </rPh>
    <rPh sb="160" eb="162">
      <t>ガクシュウ</t>
    </rPh>
    <rPh sb="163" eb="165">
      <t>イヨク</t>
    </rPh>
    <rPh sb="180" eb="181">
      <t>ツギ</t>
    </rPh>
    <rPh sb="182" eb="184">
      <t>キョウカ</t>
    </rPh>
    <rPh sb="187" eb="189">
      <t>ガクシュウ</t>
    </rPh>
    <rPh sb="191" eb="192">
      <t>ス</t>
    </rPh>
    <rPh sb="205" eb="207">
      <t>リカ</t>
    </rPh>
    <rPh sb="222" eb="223">
      <t>シ</t>
    </rPh>
    <rPh sb="224" eb="226">
      <t>ヘイキン</t>
    </rPh>
    <rPh sb="227" eb="229">
      <t>ヒカク</t>
    </rPh>
    <rPh sb="238" eb="239">
      <t>タカ</t>
    </rPh>
    <rPh sb="241" eb="242">
      <t>トク</t>
    </rPh>
    <rPh sb="251" eb="252">
      <t>コタ</t>
    </rPh>
    <rPh sb="254" eb="256">
      <t>ジドウ</t>
    </rPh>
    <rPh sb="263" eb="264">
      <t>オオ</t>
    </rPh>
    <rPh sb="271" eb="273">
      <t>ミヂカ</t>
    </rPh>
    <rPh sb="274" eb="276">
      <t>ジショウ</t>
    </rPh>
    <rPh sb="278" eb="280">
      <t>カダイ</t>
    </rPh>
    <rPh sb="281" eb="282">
      <t>ミ</t>
    </rPh>
    <rPh sb="283" eb="284">
      <t>ダ</t>
    </rPh>
    <rPh sb="286" eb="288">
      <t>ジッケン</t>
    </rPh>
    <rPh sb="288" eb="290">
      <t>カンサツ</t>
    </rPh>
    <rPh sb="297" eb="299">
      <t>ケンショウ</t>
    </rPh>
    <rPh sb="304" eb="305">
      <t>タノ</t>
    </rPh>
    <rPh sb="310" eb="312">
      <t>ヨウス</t>
    </rPh>
    <rPh sb="313" eb="314">
      <t>ウカガ</t>
    </rPh>
    <rPh sb="317" eb="319">
      <t>イッポウ</t>
    </rPh>
    <rPh sb="320" eb="323">
      <t>シャカイカ</t>
    </rPh>
    <rPh sb="355" eb="356">
      <t>ヒク</t>
    </rPh>
    <rPh sb="365" eb="368">
      <t>カンセンショウ</t>
    </rPh>
    <rPh sb="369" eb="371">
      <t>エイキョウ</t>
    </rPh>
    <rPh sb="373" eb="375">
      <t>ケンガク</t>
    </rPh>
    <rPh sb="376" eb="378">
      <t>セイゲン</t>
    </rPh>
    <rPh sb="384" eb="386">
      <t>イチイン</t>
    </rPh>
    <rPh sb="387" eb="388">
      <t>カンガ</t>
    </rPh>
    <rPh sb="394" eb="396">
      <t>ケンガク</t>
    </rPh>
    <rPh sb="401" eb="403">
      <t>シリョウ</t>
    </rPh>
    <rPh sb="404" eb="405">
      <t>ツカ</t>
    </rPh>
    <rPh sb="407" eb="408">
      <t>シラ</t>
    </rPh>
    <rPh sb="413" eb="415">
      <t>キョウシツ</t>
    </rPh>
    <rPh sb="417" eb="419">
      <t>ガクシュウ</t>
    </rPh>
    <rPh sb="420" eb="422">
      <t>ニチジョウ</t>
    </rPh>
    <rPh sb="422" eb="424">
      <t>セイカツ</t>
    </rPh>
    <rPh sb="427" eb="428">
      <t>ツ</t>
    </rPh>
    <rPh sb="436" eb="438">
      <t>ゲンイン</t>
    </rPh>
    <rPh sb="439" eb="440">
      <t>カンガ</t>
    </rPh>
    <rPh sb="445" eb="447">
      <t>コンゴ</t>
    </rPh>
    <rPh sb="467" eb="471">
      <t>ガクシュウナイヨウ</t>
    </rPh>
    <rPh sb="472" eb="476">
      <t>ニチジョウセイカツ</t>
    </rPh>
    <rPh sb="478" eb="479">
      <t>ムス</t>
    </rPh>
    <rPh sb="480" eb="481">
      <t>ツ</t>
    </rPh>
    <rPh sb="483" eb="484">
      <t>カンガ</t>
    </rPh>
    <rPh sb="490" eb="492">
      <t>ジュギョウ</t>
    </rPh>
    <rPh sb="493" eb="494">
      <t>スス</t>
    </rPh>
    <rPh sb="495" eb="496">
      <t>カタ</t>
    </rPh>
    <rPh sb="497" eb="499">
      <t>シリョウ</t>
    </rPh>
    <rPh sb="500" eb="502">
      <t>クフウ</t>
    </rPh>
    <rPh sb="517" eb="519">
      <t>ガッコウ</t>
    </rPh>
    <rPh sb="520" eb="522">
      <t>ジュギョウ</t>
    </rPh>
    <rPh sb="522" eb="524">
      <t>イガイ</t>
    </rPh>
    <rPh sb="526" eb="528">
      <t>イチニチ</t>
    </rPh>
    <rPh sb="533" eb="535">
      <t>ガクシュウ</t>
    </rPh>
    <rPh sb="543" eb="545">
      <t>ガッコウ</t>
    </rPh>
    <rPh sb="546" eb="548">
      <t>ジュギョウ</t>
    </rPh>
    <rPh sb="551" eb="552">
      <t>ヒ</t>
    </rPh>
    <rPh sb="561" eb="563">
      <t>ネンセイ</t>
    </rPh>
    <rPh sb="564" eb="566">
      <t>ヒツヨウ</t>
    </rPh>
    <rPh sb="574" eb="575">
      <t>フン</t>
    </rPh>
    <rPh sb="576" eb="577">
      <t>チカ</t>
    </rPh>
    <rPh sb="580" eb="581">
      <t>プン</t>
    </rPh>
    <rPh sb="581" eb="583">
      <t>イジョウ</t>
    </rPh>
    <rPh sb="584" eb="586">
      <t>カイトウ</t>
    </rPh>
    <rPh sb="588" eb="590">
      <t>ジドウ</t>
    </rPh>
    <rPh sb="597" eb="598">
      <t>シ</t>
    </rPh>
    <rPh sb="599" eb="601">
      <t>ヘイキン</t>
    </rPh>
    <rPh sb="616" eb="617">
      <t>タカ</t>
    </rPh>
    <rPh sb="622" eb="624">
      <t>ガッコウ</t>
    </rPh>
    <rPh sb="625" eb="626">
      <t>ヤス</t>
    </rPh>
    <rPh sb="628" eb="629">
      <t>ヒ</t>
    </rPh>
    <rPh sb="630" eb="631">
      <t>オナ</t>
    </rPh>
    <rPh sb="632" eb="634">
      <t>シツモン</t>
    </rPh>
    <rPh sb="645" eb="647">
      <t>カイトウ</t>
    </rPh>
    <rPh sb="649" eb="651">
      <t>ジドウ</t>
    </rPh>
    <rPh sb="663" eb="665">
      <t>ドニチ</t>
    </rPh>
    <rPh sb="667" eb="669">
      <t>ガクシュウ</t>
    </rPh>
    <rPh sb="671" eb="672">
      <t>ハナ</t>
    </rPh>
    <rPh sb="680" eb="682">
      <t>ヨウス</t>
    </rPh>
    <rPh sb="683" eb="684">
      <t>ミ</t>
    </rPh>
    <rPh sb="717" eb="719">
      <t>カテイ</t>
    </rPh>
    <rPh sb="719" eb="721">
      <t>ガクシュウ</t>
    </rPh>
    <rPh sb="722" eb="724">
      <t>タイセツ</t>
    </rPh>
    <rPh sb="726" eb="727">
      <t>ツタ</t>
    </rPh>
    <rPh sb="738" eb="740">
      <t>シュクダイ</t>
    </rPh>
    <rPh sb="748" eb="750">
      <t>キゲン</t>
    </rPh>
    <rPh sb="887" eb="888">
      <t>シ</t>
    </rPh>
    <rPh sb="889" eb="891">
      <t>ヘイキン</t>
    </rPh>
    <rPh sb="893" eb="894">
      <t>ヒク</t>
    </rPh>
    <rPh sb="901" eb="903">
      <t>カテイ</t>
    </rPh>
    <rPh sb="905" eb="909">
      <t>ガクシュウシュウカン</t>
    </rPh>
    <rPh sb="910" eb="911">
      <t>ミ</t>
    </rPh>
    <rPh sb="912" eb="913">
      <t>ツ</t>
    </rPh>
    <rPh sb="920" eb="922">
      <t>コンゴ</t>
    </rPh>
    <rPh sb="923" eb="926">
      <t>ケイカクテキ</t>
    </rPh>
    <rPh sb="927" eb="928">
      <t>ト</t>
    </rPh>
    <rPh sb="929" eb="930">
      <t>ク</t>
    </rPh>
    <rPh sb="934" eb="936">
      <t>シドウ</t>
    </rPh>
    <phoneticPr fontId="2"/>
  </si>
  <si>
    <t>・「地いきで，知っている人などにあいさつをしていますか。」の質問に対する肯定的割合は，89.7％と昨年の2年生の時より8.3ポイント高い。家族や友達以外の人に目を向けられるようになったことやマナーについての意識が高まったためと思われる。
・「学校生活にまん足していますか。」の質問に対する肯定的割合は，74.4％と昨年の2年生の時より低くなっている。これは，クラス替えで友達関係に変化が出たことや学習することが増え，さらに内容も難しくなったことが原因と思われる。今後，教育相談や個別の学習指導などをこまめに行い，安心して学校生活が送れるようにしていきたい。
・「今のくらしや大人になってからのことになやみやふ安がある。」の質問に対する肯定的割合は28.2％と市の平均より24.8ポイント低く，悩みや不安を感じないと答えている児童の割合が4割を超えている。「なやみごとなどを相談できる大人がいる。」の質問に対する肯定的割合は97.4％と高いことから不安や悩みを相談できる環境があるためと思われる。今後も家庭と連携しながら児童が安心して生活を送れるよう環境を整えていきたい。</t>
    <rPh sb="7" eb="8">
      <t>シ</t>
    </rPh>
    <rPh sb="12" eb="13">
      <t>ヒト</t>
    </rPh>
    <rPh sb="30" eb="32">
      <t>シツモン</t>
    </rPh>
    <rPh sb="33" eb="34">
      <t>タイ</t>
    </rPh>
    <rPh sb="36" eb="39">
      <t>コウテイテキ</t>
    </rPh>
    <rPh sb="39" eb="41">
      <t>ワリアイ</t>
    </rPh>
    <rPh sb="49" eb="51">
      <t>サクネン</t>
    </rPh>
    <rPh sb="53" eb="55">
      <t>ネンセイ</t>
    </rPh>
    <rPh sb="56" eb="57">
      <t>トキ</t>
    </rPh>
    <rPh sb="66" eb="67">
      <t>タカ</t>
    </rPh>
    <rPh sb="69" eb="71">
      <t>カゾク</t>
    </rPh>
    <rPh sb="72" eb="74">
      <t>トモダチ</t>
    </rPh>
    <rPh sb="74" eb="76">
      <t>イガイ</t>
    </rPh>
    <rPh sb="77" eb="78">
      <t>ヒト</t>
    </rPh>
    <rPh sb="79" eb="80">
      <t>メ</t>
    </rPh>
    <rPh sb="81" eb="82">
      <t>ム</t>
    </rPh>
    <rPh sb="103" eb="105">
      <t>イシキ</t>
    </rPh>
    <rPh sb="106" eb="107">
      <t>タカ</t>
    </rPh>
    <rPh sb="113" eb="114">
      <t>オモ</t>
    </rPh>
    <rPh sb="122" eb="126">
      <t>ガッコウセイカツ</t>
    </rPh>
    <rPh sb="129" eb="130">
      <t>ゾク</t>
    </rPh>
    <rPh sb="139" eb="141">
      <t>シツモン</t>
    </rPh>
    <rPh sb="142" eb="143">
      <t>タイ</t>
    </rPh>
    <rPh sb="145" eb="150">
      <t>コウテイテキワリアイ</t>
    </rPh>
    <rPh sb="158" eb="160">
      <t>サクネン</t>
    </rPh>
    <rPh sb="162" eb="164">
      <t>ネンセイ</t>
    </rPh>
    <rPh sb="165" eb="166">
      <t>トキ</t>
    </rPh>
    <rPh sb="168" eb="169">
      <t>ヒク</t>
    </rPh>
    <rPh sb="183" eb="184">
      <t>ガ</t>
    </rPh>
    <rPh sb="186" eb="190">
      <t>トモダチカンケイ</t>
    </rPh>
    <rPh sb="191" eb="193">
      <t>ヘンカ</t>
    </rPh>
    <rPh sb="194" eb="195">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</si>
</sst>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6"/>
      <name val="游ゴシック"/>
      <family val="3"/>
      <charset val="128"/>
      <scheme val="minor"/>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40">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8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4" fillId="0" borderId="1" xfId="2" applyNumberFormat="1" applyFont="1" applyFill="1" applyBorder="1" applyAlignment="1"/>
    <xf numFmtId="0" fontId="3" fillId="0" borderId="0" xfId="5"/>
    <xf numFmtId="0" fontId="3" fillId="0" borderId="0" xfId="6">
      <alignment vertical="center"/>
    </xf>
    <xf numFmtId="0" fontId="15" fillId="0" borderId="0" xfId="6" applyFont="1">
      <alignment vertical="center"/>
    </xf>
    <xf numFmtId="0" fontId="3" fillId="0" borderId="0" xfId="6" applyBorder="1" applyAlignment="1">
      <alignment vertical="top" wrapText="1"/>
    </xf>
    <xf numFmtId="0" fontId="16"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7"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0" xfId="6" applyBorder="1" applyAlignment="1">
      <alignmen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7" fillId="0" borderId="0" xfId="2" applyNumberFormat="1" applyFont="1" applyFill="1" applyAlignment="1">
      <alignment vertical="top" wrapText="1"/>
    </xf>
    <xf numFmtId="0" fontId="18" fillId="0" borderId="0" xfId="2" applyFont="1" applyAlignment="1">
      <alignment vertical="top" wrapText="1"/>
    </xf>
    <xf numFmtId="49" fontId="6" fillId="0" borderId="0" xfId="2" applyNumberFormat="1" applyFont="1" applyFill="1" applyAlignment="1">
      <alignment horizontal="left"/>
    </xf>
    <xf numFmtId="177" fontId="11" fillId="0" borderId="16" xfId="2" applyNumberFormat="1" applyFont="1" applyFill="1" applyBorder="1" applyAlignment="1">
      <alignment horizontal="center" vertical="center"/>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3" fillId="0" borderId="32" xfId="6" applyBorder="1" applyAlignment="1">
      <alignment horizontal="left" vertical="top" wrapText="1" shrinkToFit="1"/>
    </xf>
    <xf numFmtId="0" fontId="3" fillId="0" borderId="33" xfId="6" applyBorder="1" applyAlignment="1">
      <alignment horizontal="left" vertical="top" wrapText="1" shrinkToFit="1"/>
    </xf>
    <xf numFmtId="0" fontId="3" fillId="0" borderId="34" xfId="6" applyBorder="1" applyAlignment="1">
      <alignment horizontal="left" vertical="top" wrapText="1" shrinkToFit="1"/>
    </xf>
    <xf numFmtId="0" fontId="3" fillId="0" borderId="35" xfId="6" applyBorder="1" applyAlignment="1">
      <alignment horizontal="left" vertical="top" wrapText="1" shrinkToFit="1"/>
    </xf>
    <xf numFmtId="0" fontId="3" fillId="0" borderId="0" xfId="6" applyBorder="1" applyAlignment="1">
      <alignment horizontal="left" vertical="top" wrapText="1" shrinkToFit="1"/>
    </xf>
    <xf numFmtId="0" fontId="3" fillId="0" borderId="36" xfId="6" applyBorder="1" applyAlignment="1">
      <alignment horizontal="left" vertical="top" wrapText="1" shrinkToFit="1"/>
    </xf>
    <xf numFmtId="0" fontId="3" fillId="0" borderId="37" xfId="6" applyBorder="1" applyAlignment="1">
      <alignment horizontal="left" vertical="top" wrapText="1" shrinkToFit="1"/>
    </xf>
    <xf numFmtId="0" fontId="3" fillId="0" borderId="38" xfId="6" applyBorder="1" applyAlignment="1">
      <alignment horizontal="left" vertical="top" wrapText="1" shrinkToFit="1"/>
    </xf>
    <xf numFmtId="0" fontId="3" fillId="0" borderId="39" xfId="6" applyBorder="1" applyAlignment="1">
      <alignment horizontal="left" vertical="top" wrapText="1" shrinkToFit="1"/>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97"/>
  <sheetViews>
    <sheetView tabSelected="1" view="pageBreakPreview" topLeftCell="A748" zoomScale="115" zoomScaleNormal="100" zoomScaleSheetLayoutView="115" workbookViewId="0">
      <selection activeCell="C765" sqref="C765:AQ796"/>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196</v>
      </c>
      <c r="BH1" s="2" t="s">
        <v>1</v>
      </c>
      <c r="BI1" s="4" t="s">
        <v>198</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197</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9" t="s">
        <v>4</v>
      </c>
      <c r="C6" s="159"/>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9"/>
      <c r="C7" s="159"/>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2"/>
      <c r="E8" s="93"/>
      <c r="F8" s="93"/>
      <c r="G8" s="93"/>
      <c r="H8" s="93"/>
      <c r="I8" s="94"/>
      <c r="J8" s="98" t="s">
        <v>6</v>
      </c>
      <c r="K8" s="99"/>
      <c r="L8" s="99"/>
      <c r="M8" s="100"/>
      <c r="N8" s="98" t="s">
        <v>7</v>
      </c>
      <c r="O8" s="99"/>
      <c r="P8" s="99"/>
      <c r="Q8" s="100"/>
      <c r="R8" s="85">
        <v>1</v>
      </c>
      <c r="S8" s="86"/>
      <c r="T8" s="86"/>
      <c r="U8" s="87"/>
      <c r="V8" s="85">
        <v>2</v>
      </c>
      <c r="W8" s="86"/>
      <c r="X8" s="86"/>
      <c r="Y8" s="87"/>
      <c r="Z8" s="85">
        <v>3</v>
      </c>
      <c r="AA8" s="86"/>
      <c r="AB8" s="86"/>
      <c r="AC8" s="87"/>
      <c r="AD8" s="85">
        <v>4</v>
      </c>
      <c r="AE8" s="86"/>
      <c r="AF8" s="86"/>
      <c r="AG8" s="87"/>
      <c r="AH8" s="85"/>
      <c r="AI8" s="86"/>
      <c r="AJ8" s="86"/>
      <c r="AK8" s="87"/>
    </row>
    <row r="9" spans="1:96" ht="22.5" customHeight="1">
      <c r="D9" s="95"/>
      <c r="E9" s="96"/>
      <c r="F9" s="96"/>
      <c r="G9" s="96"/>
      <c r="H9" s="96"/>
      <c r="I9" s="97"/>
      <c r="J9" s="101"/>
      <c r="K9" s="102"/>
      <c r="L9" s="102"/>
      <c r="M9" s="103"/>
      <c r="N9" s="101"/>
      <c r="O9" s="102"/>
      <c r="P9" s="102"/>
      <c r="Q9" s="103"/>
      <c r="R9" s="88" t="s">
        <v>8</v>
      </c>
      <c r="S9" s="89"/>
      <c r="T9" s="89"/>
      <c r="U9" s="90"/>
      <c r="V9" s="88" t="s">
        <v>9</v>
      </c>
      <c r="W9" s="89"/>
      <c r="X9" s="89"/>
      <c r="Y9" s="90"/>
      <c r="Z9" s="88" t="s">
        <v>10</v>
      </c>
      <c r="AA9" s="89"/>
      <c r="AB9" s="89"/>
      <c r="AC9" s="90"/>
      <c r="AD9" s="88" t="s">
        <v>11</v>
      </c>
      <c r="AE9" s="89"/>
      <c r="AF9" s="89"/>
      <c r="AG9" s="90"/>
      <c r="AH9" s="88" t="s">
        <v>12</v>
      </c>
      <c r="AI9" s="89"/>
      <c r="AJ9" s="89"/>
      <c r="AK9" s="90"/>
      <c r="BI9" s="5" t="s">
        <v>13</v>
      </c>
      <c r="BJ9" s="2" t="s">
        <v>14</v>
      </c>
      <c r="BK9" s="2">
        <v>1</v>
      </c>
      <c r="BL9" s="2">
        <v>2</v>
      </c>
      <c r="BM9" s="2">
        <v>3</v>
      </c>
      <c r="BN9" s="2">
        <v>4</v>
      </c>
      <c r="BO9" s="2">
        <v>0</v>
      </c>
    </row>
    <row r="10" spans="1:96">
      <c r="D10" s="82" t="s">
        <v>15</v>
      </c>
      <c r="E10" s="83"/>
      <c r="F10" s="83"/>
      <c r="G10" s="83"/>
      <c r="H10" s="83"/>
      <c r="I10" s="84"/>
      <c r="J10" s="77">
        <f>BI10</f>
        <v>77.593261131167267</v>
      </c>
      <c r="K10" s="77"/>
      <c r="L10" s="77"/>
      <c r="M10" s="77"/>
      <c r="N10" s="77">
        <f>BJ10</f>
        <v>69.230769230769226</v>
      </c>
      <c r="O10" s="77"/>
      <c r="P10" s="77"/>
      <c r="Q10" s="77"/>
      <c r="R10" s="77">
        <f>BK10</f>
        <v>17.948717948717949</v>
      </c>
      <c r="S10" s="77"/>
      <c r="T10" s="77"/>
      <c r="U10" s="77"/>
      <c r="V10" s="77">
        <f>BL10</f>
        <v>51.282051282051277</v>
      </c>
      <c r="W10" s="77"/>
      <c r="X10" s="77"/>
      <c r="Y10" s="77"/>
      <c r="Z10" s="77">
        <f>BM10</f>
        <v>17.948717948717949</v>
      </c>
      <c r="AA10" s="77"/>
      <c r="AB10" s="77"/>
      <c r="AC10" s="77"/>
      <c r="AD10" s="77">
        <f>BN10</f>
        <v>12.820512820512819</v>
      </c>
      <c r="AE10" s="77"/>
      <c r="AF10" s="77"/>
      <c r="AG10" s="77"/>
      <c r="AH10" s="77">
        <f>BO10</f>
        <v>0</v>
      </c>
      <c r="AI10" s="77"/>
      <c r="AJ10" s="77"/>
      <c r="AK10" s="77"/>
      <c r="BG10" s="2">
        <v>1</v>
      </c>
      <c r="BH10" s="2" t="s">
        <v>16</v>
      </c>
      <c r="BI10" s="25">
        <v>77.593261131167267</v>
      </c>
      <c r="BJ10" s="25">
        <f>BK10+BL10</f>
        <v>69.230769230769226</v>
      </c>
      <c r="BK10" s="25">
        <v>17.948717948717949</v>
      </c>
      <c r="BL10" s="25">
        <v>51.282051282051277</v>
      </c>
      <c r="BM10" s="25">
        <v>17.948717948717949</v>
      </c>
      <c r="BN10" s="25">
        <v>12.820512820512819</v>
      </c>
      <c r="BO10" s="25">
        <v>0</v>
      </c>
    </row>
    <row r="11" spans="1:96">
      <c r="D11" s="78" t="s">
        <v>17</v>
      </c>
      <c r="E11" s="79"/>
      <c r="F11" s="79"/>
      <c r="G11" s="79"/>
      <c r="H11" s="79"/>
      <c r="I11" s="80"/>
      <c r="J11" s="81">
        <f>BI11</f>
        <v>80.821606899682251</v>
      </c>
      <c r="K11" s="81"/>
      <c r="L11" s="81"/>
      <c r="M11" s="81"/>
      <c r="N11" s="81">
        <f>IF(ISERROR(BJ11),"",BJ11)</f>
        <v>84.313725490196077</v>
      </c>
      <c r="O11" s="81"/>
      <c r="P11" s="81"/>
      <c r="Q11" s="81"/>
      <c r="R11" s="81">
        <f>BK11</f>
        <v>41.17647058823529</v>
      </c>
      <c r="S11" s="81"/>
      <c r="T11" s="81"/>
      <c r="U11" s="81"/>
      <c r="V11" s="81">
        <f>BL11</f>
        <v>43.137254901960787</v>
      </c>
      <c r="W11" s="81"/>
      <c r="X11" s="81"/>
      <c r="Y11" s="81"/>
      <c r="Z11" s="81">
        <f>BM11</f>
        <v>11.76470588235294</v>
      </c>
      <c r="AA11" s="81"/>
      <c r="AB11" s="81"/>
      <c r="AC11" s="81"/>
      <c r="AD11" s="81">
        <f>BN11</f>
        <v>3.9215686274509802</v>
      </c>
      <c r="AE11" s="81"/>
      <c r="AF11" s="81"/>
      <c r="AG11" s="81"/>
      <c r="AH11" s="81">
        <f>BO11</f>
        <v>0</v>
      </c>
      <c r="AI11" s="81"/>
      <c r="AJ11" s="81"/>
      <c r="AK11" s="81"/>
      <c r="BH11" s="2" t="s">
        <v>18</v>
      </c>
      <c r="BI11" s="25">
        <v>80.821606899682251</v>
      </c>
      <c r="BJ11" s="25">
        <f>BK11+BL11</f>
        <v>84.313725490196077</v>
      </c>
      <c r="BK11" s="25">
        <v>41.17647058823529</v>
      </c>
      <c r="BL11" s="25">
        <v>43.137254901960787</v>
      </c>
      <c r="BM11" s="25">
        <v>11.76470588235294</v>
      </c>
      <c r="BN11" s="25">
        <v>3.9215686274509802</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9" t="s">
        <v>19</v>
      </c>
      <c r="C19" s="159"/>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9"/>
      <c r="C20" s="159"/>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2"/>
      <c r="E21" s="93"/>
      <c r="F21" s="93"/>
      <c r="G21" s="93"/>
      <c r="H21" s="93"/>
      <c r="I21" s="94"/>
      <c r="J21" s="98" t="s">
        <v>6</v>
      </c>
      <c r="K21" s="99"/>
      <c r="L21" s="99"/>
      <c r="M21" s="100"/>
      <c r="N21" s="98" t="s">
        <v>7</v>
      </c>
      <c r="O21" s="99"/>
      <c r="P21" s="99"/>
      <c r="Q21" s="100"/>
      <c r="R21" s="85">
        <v>1</v>
      </c>
      <c r="S21" s="86"/>
      <c r="T21" s="86"/>
      <c r="U21" s="87"/>
      <c r="V21" s="85">
        <v>2</v>
      </c>
      <c r="W21" s="86"/>
      <c r="X21" s="86"/>
      <c r="Y21" s="87"/>
      <c r="Z21" s="85">
        <v>3</v>
      </c>
      <c r="AA21" s="86"/>
      <c r="AB21" s="86"/>
      <c r="AC21" s="87"/>
      <c r="AD21" s="85">
        <v>4</v>
      </c>
      <c r="AE21" s="86"/>
      <c r="AF21" s="86"/>
      <c r="AG21" s="87"/>
      <c r="AH21" s="85"/>
      <c r="AI21" s="86"/>
      <c r="AJ21" s="86"/>
      <c r="AK21" s="87"/>
    </row>
    <row r="22" spans="1:96" ht="22.5" customHeight="1">
      <c r="D22" s="95"/>
      <c r="E22" s="96"/>
      <c r="F22" s="96"/>
      <c r="G22" s="96"/>
      <c r="H22" s="96"/>
      <c r="I22" s="97"/>
      <c r="J22" s="101"/>
      <c r="K22" s="102"/>
      <c r="L22" s="102"/>
      <c r="M22" s="103"/>
      <c r="N22" s="101"/>
      <c r="O22" s="102"/>
      <c r="P22" s="102"/>
      <c r="Q22" s="103"/>
      <c r="R22" s="88" t="s">
        <v>21</v>
      </c>
      <c r="S22" s="89"/>
      <c r="T22" s="89"/>
      <c r="U22" s="90"/>
      <c r="V22" s="88" t="s">
        <v>22</v>
      </c>
      <c r="W22" s="89"/>
      <c r="X22" s="89"/>
      <c r="Y22" s="90"/>
      <c r="Z22" s="88" t="s">
        <v>23</v>
      </c>
      <c r="AA22" s="89"/>
      <c r="AB22" s="89"/>
      <c r="AC22" s="90"/>
      <c r="AD22" s="88" t="s">
        <v>24</v>
      </c>
      <c r="AE22" s="89"/>
      <c r="AF22" s="89"/>
      <c r="AG22" s="90"/>
      <c r="AH22" s="88" t="s">
        <v>12</v>
      </c>
      <c r="AI22" s="89"/>
      <c r="AJ22" s="89"/>
      <c r="AK22" s="90"/>
      <c r="BI22" s="5" t="s">
        <v>13</v>
      </c>
      <c r="BJ22" s="2" t="s">
        <v>14</v>
      </c>
      <c r="BK22" s="2">
        <v>1</v>
      </c>
      <c r="BL22" s="2">
        <v>2</v>
      </c>
      <c r="BM22" s="2">
        <v>3</v>
      </c>
      <c r="BN22" s="2">
        <v>4</v>
      </c>
      <c r="BO22" s="2">
        <v>0</v>
      </c>
    </row>
    <row r="23" spans="1:96">
      <c r="D23" s="82" t="s">
        <v>15</v>
      </c>
      <c r="E23" s="83"/>
      <c r="F23" s="83"/>
      <c r="G23" s="83"/>
      <c r="H23" s="83"/>
      <c r="I23" s="84"/>
      <c r="J23" s="77">
        <f>BI23</f>
        <v>92.370637785800241</v>
      </c>
      <c r="K23" s="77"/>
      <c r="L23" s="77"/>
      <c r="M23" s="77"/>
      <c r="N23" s="77">
        <f>BJ23</f>
        <v>87.179487179487182</v>
      </c>
      <c r="O23" s="77"/>
      <c r="P23" s="77"/>
      <c r="Q23" s="77"/>
      <c r="R23" s="77">
        <f>BK23</f>
        <v>30.76923076923077</v>
      </c>
      <c r="S23" s="77"/>
      <c r="T23" s="77"/>
      <c r="U23" s="77"/>
      <c r="V23" s="77">
        <f>BL23</f>
        <v>56.410256410256409</v>
      </c>
      <c r="W23" s="77"/>
      <c r="X23" s="77"/>
      <c r="Y23" s="77"/>
      <c r="Z23" s="77">
        <f>BM23</f>
        <v>12.820512820512819</v>
      </c>
      <c r="AA23" s="77"/>
      <c r="AB23" s="77"/>
      <c r="AC23" s="77"/>
      <c r="AD23" s="77">
        <f>BN23</f>
        <v>0</v>
      </c>
      <c r="AE23" s="77"/>
      <c r="AF23" s="77"/>
      <c r="AG23" s="77"/>
      <c r="AH23" s="77">
        <f>BO23</f>
        <v>0</v>
      </c>
      <c r="AI23" s="77"/>
      <c r="AJ23" s="77"/>
      <c r="AK23" s="77"/>
      <c r="BG23" s="2">
        <v>2</v>
      </c>
      <c r="BH23" s="2" t="s">
        <v>16</v>
      </c>
      <c r="BI23" s="25">
        <v>92.370637785800241</v>
      </c>
      <c r="BJ23" s="25">
        <f>BK23+BL23</f>
        <v>87.179487179487182</v>
      </c>
      <c r="BK23" s="25">
        <v>30.76923076923077</v>
      </c>
      <c r="BL23" s="25">
        <v>56.410256410256409</v>
      </c>
      <c r="BM23" s="25">
        <v>12.820512820512819</v>
      </c>
      <c r="BN23" s="25">
        <v>0</v>
      </c>
      <c r="BO23" s="25">
        <v>0</v>
      </c>
    </row>
    <row r="24" spans="1:96">
      <c r="D24" s="78" t="s">
        <v>17</v>
      </c>
      <c r="E24" s="79"/>
      <c r="F24" s="79"/>
      <c r="G24" s="79"/>
      <c r="H24" s="79"/>
      <c r="I24" s="80"/>
      <c r="J24" s="81">
        <f>BI24</f>
        <v>92.147072174307766</v>
      </c>
      <c r="K24" s="81"/>
      <c r="L24" s="81"/>
      <c r="M24" s="81"/>
      <c r="N24" s="81">
        <f>IF(ISERROR(BJ24),"",BJ24)</f>
        <v>86.274509803921575</v>
      </c>
      <c r="O24" s="81"/>
      <c r="P24" s="81"/>
      <c r="Q24" s="81"/>
      <c r="R24" s="81">
        <f>BK24</f>
        <v>41.17647058823529</v>
      </c>
      <c r="S24" s="81"/>
      <c r="T24" s="81"/>
      <c r="U24" s="81"/>
      <c r="V24" s="81">
        <f>BL24</f>
        <v>45.098039215686278</v>
      </c>
      <c r="W24" s="81"/>
      <c r="X24" s="81"/>
      <c r="Y24" s="81"/>
      <c r="Z24" s="81">
        <f>BM24</f>
        <v>9.8039215686274517</v>
      </c>
      <c r="AA24" s="81"/>
      <c r="AB24" s="81"/>
      <c r="AC24" s="81"/>
      <c r="AD24" s="81">
        <f>BN24</f>
        <v>3.9215686274509802</v>
      </c>
      <c r="AE24" s="81"/>
      <c r="AF24" s="81"/>
      <c r="AG24" s="81"/>
      <c r="AH24" s="81">
        <f>BO24</f>
        <v>0</v>
      </c>
      <c r="AI24" s="81"/>
      <c r="AJ24" s="81"/>
      <c r="AK24" s="81"/>
      <c r="BH24" s="2" t="s">
        <v>18</v>
      </c>
      <c r="BI24" s="25">
        <v>92.147072174307766</v>
      </c>
      <c r="BJ24" s="25">
        <f>BK24+BL24</f>
        <v>86.274509803921575</v>
      </c>
      <c r="BK24" s="25">
        <v>41.17647058823529</v>
      </c>
      <c r="BL24" s="25">
        <v>45.098039215686278</v>
      </c>
      <c r="BM24" s="25">
        <v>9.8039215686274517</v>
      </c>
      <c r="BN24" s="25">
        <v>3.9215686274509802</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70" t="s">
        <v>25</v>
      </c>
      <c r="C32" s="170"/>
      <c r="D32" s="14" t="s">
        <v>201</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26</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2"/>
      <c r="E34" s="93"/>
      <c r="F34" s="93"/>
      <c r="G34" s="93"/>
      <c r="H34" s="93"/>
      <c r="I34" s="94"/>
      <c r="J34" s="98" t="s">
        <v>6</v>
      </c>
      <c r="K34" s="99"/>
      <c r="L34" s="99"/>
      <c r="M34" s="100"/>
      <c r="N34" s="98" t="s">
        <v>7</v>
      </c>
      <c r="O34" s="99"/>
      <c r="P34" s="99"/>
      <c r="Q34" s="100"/>
      <c r="R34" s="85">
        <v>1</v>
      </c>
      <c r="S34" s="86"/>
      <c r="T34" s="86"/>
      <c r="U34" s="87"/>
      <c r="V34" s="85">
        <v>2</v>
      </c>
      <c r="W34" s="86"/>
      <c r="X34" s="86"/>
      <c r="Y34" s="87"/>
      <c r="Z34" s="85">
        <v>3</v>
      </c>
      <c r="AA34" s="86"/>
      <c r="AB34" s="86"/>
      <c r="AC34" s="87"/>
      <c r="AD34" s="85">
        <v>4</v>
      </c>
      <c r="AE34" s="86"/>
      <c r="AF34" s="86"/>
      <c r="AG34" s="87"/>
      <c r="AH34" s="85"/>
      <c r="AI34" s="86"/>
      <c r="AJ34" s="86"/>
      <c r="AK34" s="87"/>
    </row>
    <row r="35" spans="2:67" ht="22.5" customHeight="1">
      <c r="D35" s="95"/>
      <c r="E35" s="96"/>
      <c r="F35" s="96"/>
      <c r="G35" s="96"/>
      <c r="H35" s="96"/>
      <c r="I35" s="97"/>
      <c r="J35" s="101"/>
      <c r="K35" s="102"/>
      <c r="L35" s="102"/>
      <c r="M35" s="103"/>
      <c r="N35" s="101"/>
      <c r="O35" s="102"/>
      <c r="P35" s="102"/>
      <c r="Q35" s="103"/>
      <c r="R35" s="88" t="s">
        <v>8</v>
      </c>
      <c r="S35" s="89"/>
      <c r="T35" s="89"/>
      <c r="U35" s="90"/>
      <c r="V35" s="88" t="s">
        <v>9</v>
      </c>
      <c r="W35" s="89"/>
      <c r="X35" s="89"/>
      <c r="Y35" s="90"/>
      <c r="Z35" s="88" t="s">
        <v>10</v>
      </c>
      <c r="AA35" s="89"/>
      <c r="AB35" s="89"/>
      <c r="AC35" s="90"/>
      <c r="AD35" s="88" t="s">
        <v>11</v>
      </c>
      <c r="AE35" s="89"/>
      <c r="AF35" s="89"/>
      <c r="AG35" s="90"/>
      <c r="AH35" s="88" t="s">
        <v>12</v>
      </c>
      <c r="AI35" s="89"/>
      <c r="AJ35" s="89"/>
      <c r="AK35" s="90"/>
      <c r="BI35" s="37" t="s">
        <v>13</v>
      </c>
      <c r="BJ35" s="37" t="s">
        <v>14</v>
      </c>
      <c r="BK35" s="37">
        <v>1</v>
      </c>
      <c r="BL35" s="37">
        <v>2</v>
      </c>
      <c r="BM35" s="37">
        <v>3</v>
      </c>
      <c r="BN35" s="37">
        <v>4</v>
      </c>
      <c r="BO35" s="37">
        <v>0</v>
      </c>
    </row>
    <row r="36" spans="2:67">
      <c r="D36" s="82" t="s">
        <v>15</v>
      </c>
      <c r="E36" s="83"/>
      <c r="F36" s="83"/>
      <c r="G36" s="83"/>
      <c r="H36" s="83"/>
      <c r="I36" s="84"/>
      <c r="J36" s="77">
        <f>BI36</f>
        <v>72.779783393501802</v>
      </c>
      <c r="K36" s="77"/>
      <c r="L36" s="77"/>
      <c r="M36" s="77"/>
      <c r="N36" s="77">
        <f>BJ36</f>
        <v>61.53846153846154</v>
      </c>
      <c r="O36" s="77"/>
      <c r="P36" s="77"/>
      <c r="Q36" s="77"/>
      <c r="R36" s="77">
        <f>BK36</f>
        <v>17.948717948717949</v>
      </c>
      <c r="S36" s="77"/>
      <c r="T36" s="77"/>
      <c r="U36" s="77"/>
      <c r="V36" s="77">
        <f>BL36</f>
        <v>43.589743589743591</v>
      </c>
      <c r="W36" s="77"/>
      <c r="X36" s="77"/>
      <c r="Y36" s="77"/>
      <c r="Z36" s="77">
        <f>BM36</f>
        <v>28.205128205128204</v>
      </c>
      <c r="AA36" s="77"/>
      <c r="AB36" s="77"/>
      <c r="AC36" s="77"/>
      <c r="AD36" s="77">
        <f>BN36</f>
        <v>10.256410256410255</v>
      </c>
      <c r="AE36" s="77"/>
      <c r="AF36" s="77"/>
      <c r="AG36" s="77"/>
      <c r="AH36" s="77">
        <f>BO36</f>
        <v>0</v>
      </c>
      <c r="AI36" s="77"/>
      <c r="AJ36" s="77"/>
      <c r="AK36" s="77"/>
      <c r="BG36" s="2">
        <v>3</v>
      </c>
      <c r="BH36" s="2" t="s">
        <v>16</v>
      </c>
      <c r="BI36" s="25">
        <v>72.779783393501802</v>
      </c>
      <c r="BJ36" s="25">
        <f>BK36+BL36</f>
        <v>61.53846153846154</v>
      </c>
      <c r="BK36" s="25">
        <v>17.948717948717949</v>
      </c>
      <c r="BL36" s="25">
        <v>43.589743589743591</v>
      </c>
      <c r="BM36" s="25">
        <v>28.205128205128204</v>
      </c>
      <c r="BN36" s="25">
        <v>10.256410256410255</v>
      </c>
      <c r="BO36" s="25">
        <v>0</v>
      </c>
    </row>
    <row r="37" spans="2:67">
      <c r="D37" s="78" t="s">
        <v>17</v>
      </c>
      <c r="E37" s="79"/>
      <c r="F37" s="79"/>
      <c r="G37" s="79"/>
      <c r="H37" s="79"/>
      <c r="I37" s="80"/>
      <c r="J37" s="81">
        <f>BI37</f>
        <v>73.467998184294146</v>
      </c>
      <c r="K37" s="81"/>
      <c r="L37" s="81"/>
      <c r="M37" s="81"/>
      <c r="N37" s="81">
        <f>IF(ISERROR(BJ37),"",BJ37)</f>
        <v>76.470588235294116</v>
      </c>
      <c r="O37" s="81"/>
      <c r="P37" s="81"/>
      <c r="Q37" s="81"/>
      <c r="R37" s="81">
        <f>BK37</f>
        <v>43.137254901960787</v>
      </c>
      <c r="S37" s="81"/>
      <c r="T37" s="81"/>
      <c r="U37" s="81"/>
      <c r="V37" s="81">
        <f>BL37</f>
        <v>33.333333333333329</v>
      </c>
      <c r="W37" s="81"/>
      <c r="X37" s="81"/>
      <c r="Y37" s="81"/>
      <c r="Z37" s="81">
        <f>BM37</f>
        <v>21.568627450980394</v>
      </c>
      <c r="AA37" s="81"/>
      <c r="AB37" s="81"/>
      <c r="AC37" s="81"/>
      <c r="AD37" s="81">
        <f>BN37</f>
        <v>1.9607843137254901</v>
      </c>
      <c r="AE37" s="81"/>
      <c r="AF37" s="81"/>
      <c r="AG37" s="81"/>
      <c r="AH37" s="81">
        <f>BO37</f>
        <v>0</v>
      </c>
      <c r="AI37" s="81"/>
      <c r="AJ37" s="81"/>
      <c r="AK37" s="81"/>
      <c r="BH37" s="2" t="s">
        <v>18</v>
      </c>
      <c r="BI37" s="25">
        <v>73.467998184294146</v>
      </c>
      <c r="BJ37" s="25">
        <f>BK37+BL37</f>
        <v>76.470588235294116</v>
      </c>
      <c r="BK37" s="25">
        <v>43.137254901960787</v>
      </c>
      <c r="BL37" s="25">
        <v>33.333333333333329</v>
      </c>
      <c r="BM37" s="25">
        <v>21.568627450980394</v>
      </c>
      <c r="BN37" s="25">
        <v>1.9607843137254901</v>
      </c>
      <c r="BO37" s="25">
        <v>0</v>
      </c>
    </row>
    <row r="38" spans="2:67" ht="15" customHeight="1">
      <c r="B38" s="32"/>
      <c r="C38" s="32"/>
      <c r="D38" s="33" t="s">
        <v>27</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82" t="s">
        <v>15</v>
      </c>
      <c r="E39" s="83"/>
      <c r="F39" s="83"/>
      <c r="G39" s="83"/>
      <c r="H39" s="83"/>
      <c r="I39" s="84"/>
      <c r="J39" s="77">
        <f>BI39</f>
        <v>60.409145607701561</v>
      </c>
      <c r="K39" s="77"/>
      <c r="L39" s="77"/>
      <c r="M39" s="77"/>
      <c r="N39" s="77">
        <f>BJ39</f>
        <v>46.153846153846153</v>
      </c>
      <c r="O39" s="77"/>
      <c r="P39" s="77"/>
      <c r="Q39" s="77"/>
      <c r="R39" s="77">
        <f>BK39</f>
        <v>15.384615384615385</v>
      </c>
      <c r="S39" s="77"/>
      <c r="T39" s="77"/>
      <c r="U39" s="77"/>
      <c r="V39" s="77">
        <f>BL39</f>
        <v>30.76923076923077</v>
      </c>
      <c r="W39" s="77"/>
      <c r="X39" s="77"/>
      <c r="Y39" s="77"/>
      <c r="Z39" s="77">
        <f>BM39</f>
        <v>35.897435897435898</v>
      </c>
      <c r="AA39" s="77"/>
      <c r="AB39" s="77"/>
      <c r="AC39" s="77"/>
      <c r="AD39" s="77">
        <f>BN39</f>
        <v>17.948717948717949</v>
      </c>
      <c r="AE39" s="77"/>
      <c r="AF39" s="77"/>
      <c r="AG39" s="77"/>
      <c r="AH39" s="77">
        <f>BO39</f>
        <v>0</v>
      </c>
      <c r="AI39" s="77"/>
      <c r="AJ39" s="77"/>
      <c r="AK39" s="77"/>
      <c r="BG39" s="2">
        <v>4</v>
      </c>
      <c r="BH39" s="2" t="s">
        <v>16</v>
      </c>
      <c r="BI39" s="25">
        <v>60.409145607701561</v>
      </c>
      <c r="BJ39" s="25">
        <f>BK39+BL39</f>
        <v>46.153846153846153</v>
      </c>
      <c r="BK39" s="25">
        <v>15.384615384615385</v>
      </c>
      <c r="BL39" s="25">
        <v>30.76923076923077</v>
      </c>
      <c r="BM39" s="25">
        <v>35.897435897435898</v>
      </c>
      <c r="BN39" s="25">
        <v>17.948717948717949</v>
      </c>
      <c r="BO39" s="25">
        <v>0</v>
      </c>
    </row>
    <row r="40" spans="2:67">
      <c r="D40" s="78" t="s">
        <v>17</v>
      </c>
      <c r="E40" s="79"/>
      <c r="F40" s="79"/>
      <c r="G40" s="79"/>
      <c r="H40" s="79"/>
      <c r="I40" s="80"/>
      <c r="J40" s="81">
        <f>BI40</f>
        <v>63.776668179754878</v>
      </c>
      <c r="K40" s="81"/>
      <c r="L40" s="81"/>
      <c r="M40" s="81"/>
      <c r="N40" s="81">
        <f>IF(ISERROR(BJ40),"",BJ40)</f>
        <v>78.431372549019613</v>
      </c>
      <c r="O40" s="81"/>
      <c r="P40" s="81"/>
      <c r="Q40" s="81"/>
      <c r="R40" s="81">
        <f>BK40</f>
        <v>29.411764705882355</v>
      </c>
      <c r="S40" s="81"/>
      <c r="T40" s="81"/>
      <c r="U40" s="81"/>
      <c r="V40" s="81">
        <f>BL40</f>
        <v>49.019607843137251</v>
      </c>
      <c r="W40" s="81"/>
      <c r="X40" s="81"/>
      <c r="Y40" s="81"/>
      <c r="Z40" s="81">
        <f>BM40</f>
        <v>11.76470588235294</v>
      </c>
      <c r="AA40" s="81"/>
      <c r="AB40" s="81"/>
      <c r="AC40" s="81"/>
      <c r="AD40" s="81">
        <f>BN40</f>
        <v>9.8039215686274517</v>
      </c>
      <c r="AE40" s="81"/>
      <c r="AF40" s="81"/>
      <c r="AG40" s="81"/>
      <c r="AH40" s="81">
        <f>BO40</f>
        <v>0</v>
      </c>
      <c r="AI40" s="81"/>
      <c r="AJ40" s="81"/>
      <c r="AK40" s="81"/>
      <c r="BH40" s="2" t="s">
        <v>18</v>
      </c>
      <c r="BI40" s="25">
        <v>63.776668179754878</v>
      </c>
      <c r="BJ40" s="25">
        <f>BK40+BL40</f>
        <v>78.431372549019613</v>
      </c>
      <c r="BK40" s="25">
        <v>29.411764705882355</v>
      </c>
      <c r="BL40" s="25">
        <v>49.019607843137251</v>
      </c>
      <c r="BM40" s="25">
        <v>11.76470588235294</v>
      </c>
      <c r="BN40" s="25">
        <v>9.8039215686274517</v>
      </c>
      <c r="BO40" s="25">
        <v>0</v>
      </c>
    </row>
    <row r="41" spans="2:67" ht="15" customHeight="1">
      <c r="B41" s="32"/>
      <c r="C41" s="32"/>
      <c r="D41" s="33" t="s">
        <v>28</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82" t="s">
        <v>15</v>
      </c>
      <c r="E42" s="83"/>
      <c r="F42" s="83"/>
      <c r="G42" s="83"/>
      <c r="H42" s="83"/>
      <c r="I42" s="84"/>
      <c r="J42" s="77">
        <f>BI42</f>
        <v>77.545126353790621</v>
      </c>
      <c r="K42" s="77"/>
      <c r="L42" s="77"/>
      <c r="M42" s="77"/>
      <c r="N42" s="77">
        <f>BJ42</f>
        <v>79.487179487179475</v>
      </c>
      <c r="O42" s="77"/>
      <c r="P42" s="77"/>
      <c r="Q42" s="77"/>
      <c r="R42" s="77">
        <f>BK42</f>
        <v>33.333333333333329</v>
      </c>
      <c r="S42" s="77"/>
      <c r="T42" s="77"/>
      <c r="U42" s="77"/>
      <c r="V42" s="77">
        <f>BL42</f>
        <v>46.153846153846153</v>
      </c>
      <c r="W42" s="77"/>
      <c r="X42" s="77"/>
      <c r="Y42" s="77"/>
      <c r="Z42" s="77">
        <f>BM42</f>
        <v>12.820512820512819</v>
      </c>
      <c r="AA42" s="77"/>
      <c r="AB42" s="77"/>
      <c r="AC42" s="77"/>
      <c r="AD42" s="77">
        <f>BN42</f>
        <v>7.6923076923076925</v>
      </c>
      <c r="AE42" s="77"/>
      <c r="AF42" s="77"/>
      <c r="AG42" s="77"/>
      <c r="AH42" s="77">
        <f>BO42</f>
        <v>0</v>
      </c>
      <c r="AI42" s="77"/>
      <c r="AJ42" s="77"/>
      <c r="AK42" s="77"/>
      <c r="BG42" s="2">
        <v>5</v>
      </c>
      <c r="BH42" s="2" t="s">
        <v>16</v>
      </c>
      <c r="BI42" s="25">
        <v>77.545126353790621</v>
      </c>
      <c r="BJ42" s="25">
        <f>BK42+BL42</f>
        <v>79.487179487179475</v>
      </c>
      <c r="BK42" s="25">
        <v>33.333333333333329</v>
      </c>
      <c r="BL42" s="25">
        <v>46.153846153846153</v>
      </c>
      <c r="BM42" s="25">
        <v>12.820512820512819</v>
      </c>
      <c r="BN42" s="25">
        <v>7.6923076923076925</v>
      </c>
      <c r="BO42" s="25">
        <v>0</v>
      </c>
    </row>
    <row r="43" spans="2:67">
      <c r="D43" s="78" t="s">
        <v>17</v>
      </c>
      <c r="E43" s="79"/>
      <c r="F43" s="79"/>
      <c r="G43" s="79"/>
      <c r="H43" s="79"/>
      <c r="I43" s="80"/>
      <c r="J43" s="81">
        <f>BI43</f>
        <v>79.164775306400358</v>
      </c>
      <c r="K43" s="81"/>
      <c r="L43" s="81"/>
      <c r="M43" s="81"/>
      <c r="N43" s="81">
        <f>IF(ISERROR(BJ43),"",BJ43)</f>
        <v>72.549019607843135</v>
      </c>
      <c r="O43" s="81"/>
      <c r="P43" s="81"/>
      <c r="Q43" s="81"/>
      <c r="R43" s="81">
        <f>BK43</f>
        <v>47.058823529411761</v>
      </c>
      <c r="S43" s="81"/>
      <c r="T43" s="81"/>
      <c r="U43" s="81"/>
      <c r="V43" s="81">
        <f>BL43</f>
        <v>25.490196078431371</v>
      </c>
      <c r="W43" s="81"/>
      <c r="X43" s="81"/>
      <c r="Y43" s="81"/>
      <c r="Z43" s="81">
        <f>BM43</f>
        <v>13.725490196078432</v>
      </c>
      <c r="AA43" s="81"/>
      <c r="AB43" s="81"/>
      <c r="AC43" s="81"/>
      <c r="AD43" s="81">
        <f>BN43</f>
        <v>13.725490196078432</v>
      </c>
      <c r="AE43" s="81"/>
      <c r="AF43" s="81"/>
      <c r="AG43" s="81"/>
      <c r="AH43" s="81">
        <f>BO43</f>
        <v>0</v>
      </c>
      <c r="AI43" s="81"/>
      <c r="AJ43" s="81"/>
      <c r="AK43" s="81"/>
      <c r="BH43" s="2" t="s">
        <v>18</v>
      </c>
      <c r="BI43" s="25">
        <v>79.164775306400358</v>
      </c>
      <c r="BJ43" s="25">
        <f>BK43+BL43</f>
        <v>72.549019607843135</v>
      </c>
      <c r="BK43" s="25">
        <v>47.058823529411761</v>
      </c>
      <c r="BL43" s="25">
        <v>25.490196078431371</v>
      </c>
      <c r="BM43" s="25">
        <v>13.725490196078432</v>
      </c>
      <c r="BN43" s="25">
        <v>13.725490196078432</v>
      </c>
      <c r="BO43" s="25">
        <v>0</v>
      </c>
    </row>
    <row r="44" spans="2:67" ht="15" customHeight="1">
      <c r="B44" s="32"/>
      <c r="C44" s="32"/>
      <c r="D44" s="33" t="s">
        <v>29</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82" t="s">
        <v>15</v>
      </c>
      <c r="E45" s="83"/>
      <c r="F45" s="83"/>
      <c r="G45" s="83"/>
      <c r="H45" s="83"/>
      <c r="I45" s="84"/>
      <c r="J45" s="77">
        <f>BI45</f>
        <v>91.841155234657037</v>
      </c>
      <c r="K45" s="77"/>
      <c r="L45" s="77"/>
      <c r="M45" s="77"/>
      <c r="N45" s="77">
        <f>BJ45</f>
        <v>97.435897435897431</v>
      </c>
      <c r="O45" s="77"/>
      <c r="P45" s="77"/>
      <c r="Q45" s="77"/>
      <c r="R45" s="77">
        <f>BK45</f>
        <v>84.615384615384613</v>
      </c>
      <c r="S45" s="77"/>
      <c r="T45" s="77"/>
      <c r="U45" s="77"/>
      <c r="V45" s="77">
        <f>BL45</f>
        <v>12.820512820512819</v>
      </c>
      <c r="W45" s="77"/>
      <c r="X45" s="77"/>
      <c r="Y45" s="77"/>
      <c r="Z45" s="77">
        <f>BM45</f>
        <v>2.5641025641025639</v>
      </c>
      <c r="AA45" s="77"/>
      <c r="AB45" s="77"/>
      <c r="AC45" s="77"/>
      <c r="AD45" s="77">
        <f>BN45</f>
        <v>0</v>
      </c>
      <c r="AE45" s="77"/>
      <c r="AF45" s="77"/>
      <c r="AG45" s="77"/>
      <c r="AH45" s="77">
        <f>BO45</f>
        <v>0</v>
      </c>
      <c r="AI45" s="77"/>
      <c r="AJ45" s="77"/>
      <c r="AK45" s="77"/>
      <c r="BG45" s="2">
        <v>6</v>
      </c>
      <c r="BH45" s="2" t="s">
        <v>16</v>
      </c>
      <c r="BI45" s="25">
        <v>91.841155234657037</v>
      </c>
      <c r="BJ45" s="25">
        <f>BK45+BL45</f>
        <v>97.435897435897431</v>
      </c>
      <c r="BK45" s="25">
        <v>84.615384615384613</v>
      </c>
      <c r="BL45" s="25">
        <v>12.820512820512819</v>
      </c>
      <c r="BM45" s="25">
        <v>2.5641025641025639</v>
      </c>
      <c r="BN45" s="25">
        <v>0</v>
      </c>
      <c r="BO45" s="25">
        <v>0</v>
      </c>
    </row>
    <row r="46" spans="2:67">
      <c r="D46" s="78" t="s">
        <v>17</v>
      </c>
      <c r="E46" s="79"/>
      <c r="F46" s="79"/>
      <c r="G46" s="79"/>
      <c r="H46" s="79"/>
      <c r="I46" s="80"/>
      <c r="J46" s="81">
        <f>BI46</f>
        <v>91.738538356786208</v>
      </c>
      <c r="K46" s="81"/>
      <c r="L46" s="81"/>
      <c r="M46" s="81"/>
      <c r="N46" s="81">
        <f>IF(ISERROR(BJ46),"",BJ46)</f>
        <v>96.078431372549034</v>
      </c>
      <c r="O46" s="81"/>
      <c r="P46" s="81"/>
      <c r="Q46" s="81"/>
      <c r="R46" s="81">
        <f>BK46</f>
        <v>74.509803921568633</v>
      </c>
      <c r="S46" s="81"/>
      <c r="T46" s="81"/>
      <c r="U46" s="81"/>
      <c r="V46" s="81">
        <f>BL46</f>
        <v>21.568627450980394</v>
      </c>
      <c r="W46" s="81"/>
      <c r="X46" s="81"/>
      <c r="Y46" s="81"/>
      <c r="Z46" s="81">
        <f>BM46</f>
        <v>1.9607843137254901</v>
      </c>
      <c r="AA46" s="81"/>
      <c r="AB46" s="81"/>
      <c r="AC46" s="81"/>
      <c r="AD46" s="81">
        <f>BN46</f>
        <v>1.9607843137254901</v>
      </c>
      <c r="AE46" s="81"/>
      <c r="AF46" s="81"/>
      <c r="AG46" s="81"/>
      <c r="AH46" s="81">
        <f>BO46</f>
        <v>0</v>
      </c>
      <c r="AI46" s="81"/>
      <c r="AJ46" s="81"/>
      <c r="AK46" s="81"/>
      <c r="BH46" s="2" t="s">
        <v>18</v>
      </c>
      <c r="BI46" s="25">
        <v>91.738538356786208</v>
      </c>
      <c r="BJ46" s="25">
        <f>BK46+BL46</f>
        <v>96.078431372549034</v>
      </c>
      <c r="BK46" s="25">
        <v>74.509803921568633</v>
      </c>
      <c r="BL46" s="25">
        <v>21.568627450980394</v>
      </c>
      <c r="BM46" s="25">
        <v>1.9607843137254901</v>
      </c>
      <c r="BN46" s="25">
        <v>1.9607843137254901</v>
      </c>
      <c r="BO46" s="25">
        <v>0</v>
      </c>
    </row>
    <row r="47" spans="2:67" ht="15" customHeight="1">
      <c r="B47" s="32"/>
      <c r="C47" s="32"/>
      <c r="D47" s="33" t="s">
        <v>30</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82" t="s">
        <v>15</v>
      </c>
      <c r="E48" s="83"/>
      <c r="F48" s="83"/>
      <c r="G48" s="83"/>
      <c r="H48" s="83"/>
      <c r="I48" s="84"/>
      <c r="J48" s="77">
        <f>BI48</f>
        <v>83.682310469314075</v>
      </c>
      <c r="K48" s="77"/>
      <c r="L48" s="77"/>
      <c r="M48" s="77"/>
      <c r="N48" s="77">
        <f>BJ48</f>
        <v>87.179487179487182</v>
      </c>
      <c r="O48" s="77"/>
      <c r="P48" s="77"/>
      <c r="Q48" s="77"/>
      <c r="R48" s="77">
        <f>BK48</f>
        <v>48.717948717948715</v>
      </c>
      <c r="S48" s="77"/>
      <c r="T48" s="77"/>
      <c r="U48" s="77"/>
      <c r="V48" s="77">
        <f>BL48</f>
        <v>38.461538461538467</v>
      </c>
      <c r="W48" s="77"/>
      <c r="X48" s="77"/>
      <c r="Y48" s="77"/>
      <c r="Z48" s="77">
        <f>BM48</f>
        <v>7.6923076923076925</v>
      </c>
      <c r="AA48" s="77"/>
      <c r="AB48" s="77"/>
      <c r="AC48" s="77"/>
      <c r="AD48" s="77">
        <f>BN48</f>
        <v>5.1282051282051277</v>
      </c>
      <c r="AE48" s="77"/>
      <c r="AF48" s="77"/>
      <c r="AG48" s="77"/>
      <c r="AH48" s="77">
        <f>BO48</f>
        <v>0</v>
      </c>
      <c r="AI48" s="77"/>
      <c r="AJ48" s="77"/>
      <c r="AK48" s="77"/>
      <c r="BG48" s="2">
        <v>7</v>
      </c>
      <c r="BH48" s="2" t="s">
        <v>16</v>
      </c>
      <c r="BI48" s="25">
        <v>83.682310469314075</v>
      </c>
      <c r="BJ48" s="25">
        <f>BK48+BL48</f>
        <v>87.179487179487182</v>
      </c>
      <c r="BK48" s="25">
        <v>48.717948717948715</v>
      </c>
      <c r="BL48" s="25">
        <v>38.461538461538467</v>
      </c>
      <c r="BM48" s="25">
        <v>7.6923076923076925</v>
      </c>
      <c r="BN48" s="25">
        <v>5.1282051282051277</v>
      </c>
      <c r="BO48" s="25">
        <v>0</v>
      </c>
    </row>
    <row r="49" spans="2:67">
      <c r="D49" s="78" t="s">
        <v>17</v>
      </c>
      <c r="E49" s="79"/>
      <c r="F49" s="79"/>
      <c r="G49" s="79"/>
      <c r="H49" s="79"/>
      <c r="I49" s="80"/>
      <c r="J49" s="81">
        <f>BI49</f>
        <v>83.931003177485252</v>
      </c>
      <c r="K49" s="81"/>
      <c r="L49" s="81"/>
      <c r="M49" s="81"/>
      <c r="N49" s="81">
        <f>IF(ISERROR(BJ49),"",BJ49)</f>
        <v>88.235294117647058</v>
      </c>
      <c r="O49" s="81"/>
      <c r="P49" s="81"/>
      <c r="Q49" s="81"/>
      <c r="R49" s="81">
        <f>BK49</f>
        <v>60.784313725490193</v>
      </c>
      <c r="S49" s="81"/>
      <c r="T49" s="81"/>
      <c r="U49" s="81"/>
      <c r="V49" s="81">
        <f>BL49</f>
        <v>27.450980392156865</v>
      </c>
      <c r="W49" s="81"/>
      <c r="X49" s="81"/>
      <c r="Y49" s="81"/>
      <c r="Z49" s="81">
        <f>BM49</f>
        <v>5.8823529411764701</v>
      </c>
      <c r="AA49" s="81"/>
      <c r="AB49" s="81"/>
      <c r="AC49" s="81"/>
      <c r="AD49" s="81">
        <f>BN49</f>
        <v>5.8823529411764701</v>
      </c>
      <c r="AE49" s="81"/>
      <c r="AF49" s="81"/>
      <c r="AG49" s="81"/>
      <c r="AH49" s="81">
        <f>BO49</f>
        <v>0</v>
      </c>
      <c r="AI49" s="81"/>
      <c r="AJ49" s="81"/>
      <c r="AK49" s="81"/>
      <c r="BH49" s="2" t="s">
        <v>18</v>
      </c>
      <c r="BI49" s="25">
        <v>83.931003177485252</v>
      </c>
      <c r="BJ49" s="25">
        <f>BK49+BL49</f>
        <v>88.235294117647058</v>
      </c>
      <c r="BK49" s="25">
        <v>60.784313725490193</v>
      </c>
      <c r="BL49" s="25">
        <v>27.450980392156865</v>
      </c>
      <c r="BM49" s="25">
        <v>5.8823529411764701</v>
      </c>
      <c r="BN49" s="25">
        <v>5.8823529411764701</v>
      </c>
      <c r="BO49" s="25">
        <v>0</v>
      </c>
    </row>
    <row r="50" spans="2:67" ht="15" customHeight="1">
      <c r="B50" s="32"/>
      <c r="C50" s="32"/>
      <c r="D50" s="33" t="s">
        <v>31</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82" t="s">
        <v>15</v>
      </c>
      <c r="E51" s="83"/>
      <c r="F51" s="83"/>
      <c r="G51" s="83"/>
      <c r="H51" s="83"/>
      <c r="I51" s="84"/>
      <c r="J51" s="77">
        <f>BI51</f>
        <v>90.734055354993984</v>
      </c>
      <c r="K51" s="77"/>
      <c r="L51" s="77"/>
      <c r="M51" s="77"/>
      <c r="N51" s="77">
        <f>BJ51</f>
        <v>82.051282051282044</v>
      </c>
      <c r="O51" s="77"/>
      <c r="P51" s="77"/>
      <c r="Q51" s="77"/>
      <c r="R51" s="77">
        <f>BK51</f>
        <v>61.53846153846154</v>
      </c>
      <c r="S51" s="77"/>
      <c r="T51" s="77"/>
      <c r="U51" s="77"/>
      <c r="V51" s="77">
        <f>BL51</f>
        <v>20.512820512820511</v>
      </c>
      <c r="W51" s="77"/>
      <c r="X51" s="77"/>
      <c r="Y51" s="77"/>
      <c r="Z51" s="77">
        <f>BM51</f>
        <v>15.384615384615385</v>
      </c>
      <c r="AA51" s="77"/>
      <c r="AB51" s="77"/>
      <c r="AC51" s="77"/>
      <c r="AD51" s="77">
        <f>BN51</f>
        <v>2.5641025641025639</v>
      </c>
      <c r="AE51" s="77"/>
      <c r="AF51" s="77"/>
      <c r="AG51" s="77"/>
      <c r="AH51" s="77">
        <f>BO51</f>
        <v>0</v>
      </c>
      <c r="AI51" s="77"/>
      <c r="AJ51" s="77"/>
      <c r="AK51" s="77"/>
      <c r="BG51" s="2">
        <v>8</v>
      </c>
      <c r="BH51" s="2" t="s">
        <v>16</v>
      </c>
      <c r="BI51" s="25">
        <v>90.734055354993984</v>
      </c>
      <c r="BJ51" s="25">
        <f>BK51+BL51</f>
        <v>82.051282051282044</v>
      </c>
      <c r="BK51" s="25">
        <v>61.53846153846154</v>
      </c>
      <c r="BL51" s="25">
        <v>20.512820512820511</v>
      </c>
      <c r="BM51" s="25">
        <v>15.384615384615385</v>
      </c>
      <c r="BN51" s="25">
        <v>2.5641025641025639</v>
      </c>
      <c r="BO51" s="25">
        <v>0</v>
      </c>
    </row>
    <row r="52" spans="2:67">
      <c r="D52" s="78" t="s">
        <v>17</v>
      </c>
      <c r="E52" s="79"/>
      <c r="F52" s="79"/>
      <c r="G52" s="79"/>
      <c r="H52" s="79"/>
      <c r="I52" s="80"/>
      <c r="J52" s="81">
        <f>BI52</f>
        <v>90.830685428960507</v>
      </c>
      <c r="K52" s="81"/>
      <c r="L52" s="81"/>
      <c r="M52" s="81"/>
      <c r="N52" s="81">
        <f>IF(ISERROR(BJ52),"",BJ52)</f>
        <v>94.117647058823536</v>
      </c>
      <c r="O52" s="81"/>
      <c r="P52" s="81"/>
      <c r="Q52" s="81"/>
      <c r="R52" s="81">
        <f>BK52</f>
        <v>76.470588235294116</v>
      </c>
      <c r="S52" s="81"/>
      <c r="T52" s="81"/>
      <c r="U52" s="81"/>
      <c r="V52" s="81">
        <f>BL52</f>
        <v>17.647058823529413</v>
      </c>
      <c r="W52" s="81"/>
      <c r="X52" s="81"/>
      <c r="Y52" s="81"/>
      <c r="Z52" s="81">
        <f>BM52</f>
        <v>3.9215686274509802</v>
      </c>
      <c r="AA52" s="81"/>
      <c r="AB52" s="81"/>
      <c r="AC52" s="81"/>
      <c r="AD52" s="81">
        <f>BN52</f>
        <v>1.9607843137254901</v>
      </c>
      <c r="AE52" s="81"/>
      <c r="AF52" s="81"/>
      <c r="AG52" s="81"/>
      <c r="AH52" s="81">
        <f>BO52</f>
        <v>0</v>
      </c>
      <c r="AI52" s="81"/>
      <c r="AJ52" s="81"/>
      <c r="AK52" s="81"/>
      <c r="BH52" s="2" t="s">
        <v>18</v>
      </c>
      <c r="BI52" s="25">
        <v>90.830685428960507</v>
      </c>
      <c r="BJ52" s="25">
        <f>BK52+BL52</f>
        <v>94.117647058823536</v>
      </c>
      <c r="BK52" s="25">
        <v>76.470588235294116</v>
      </c>
      <c r="BL52" s="25">
        <v>17.647058823529413</v>
      </c>
      <c r="BM52" s="25">
        <v>3.9215686274509802</v>
      </c>
      <c r="BN52" s="25">
        <v>1.9607843137254901</v>
      </c>
      <c r="BO52" s="25">
        <v>0</v>
      </c>
    </row>
    <row r="53" spans="2:67" ht="15" customHeight="1">
      <c r="B53" s="32"/>
      <c r="C53" s="32"/>
      <c r="D53" s="33" t="s">
        <v>32</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82" t="s">
        <v>15</v>
      </c>
      <c r="E54" s="83"/>
      <c r="F54" s="83"/>
      <c r="G54" s="83"/>
      <c r="H54" s="83"/>
      <c r="I54" s="84"/>
      <c r="J54" s="77">
        <f>BI54</f>
        <v>92.202166064981952</v>
      </c>
      <c r="K54" s="77"/>
      <c r="L54" s="77"/>
      <c r="M54" s="77"/>
      <c r="N54" s="77">
        <f>BJ54</f>
        <v>87.179487179487182</v>
      </c>
      <c r="O54" s="77"/>
      <c r="P54" s="77"/>
      <c r="Q54" s="77"/>
      <c r="R54" s="77">
        <f>BK54</f>
        <v>53.846153846153847</v>
      </c>
      <c r="S54" s="77"/>
      <c r="T54" s="77"/>
      <c r="U54" s="77"/>
      <c r="V54" s="77">
        <f>BL54</f>
        <v>33.333333333333329</v>
      </c>
      <c r="W54" s="77"/>
      <c r="X54" s="77"/>
      <c r="Y54" s="77"/>
      <c r="Z54" s="77">
        <f>BM54</f>
        <v>7.6923076923076925</v>
      </c>
      <c r="AA54" s="77"/>
      <c r="AB54" s="77"/>
      <c r="AC54" s="77"/>
      <c r="AD54" s="77">
        <f>BN54</f>
        <v>5.1282051282051277</v>
      </c>
      <c r="AE54" s="77"/>
      <c r="AF54" s="77"/>
      <c r="AG54" s="77"/>
      <c r="AH54" s="77">
        <f>BO54</f>
        <v>0</v>
      </c>
      <c r="AI54" s="77"/>
      <c r="AJ54" s="77"/>
      <c r="AK54" s="77"/>
      <c r="BG54" s="2">
        <v>9</v>
      </c>
      <c r="BH54" s="2" t="s">
        <v>16</v>
      </c>
      <c r="BI54" s="25">
        <v>92.202166064981952</v>
      </c>
      <c r="BJ54" s="25">
        <f>BK54+BL54</f>
        <v>87.179487179487182</v>
      </c>
      <c r="BK54" s="25">
        <v>53.846153846153847</v>
      </c>
      <c r="BL54" s="25">
        <v>33.333333333333329</v>
      </c>
      <c r="BM54" s="25">
        <v>7.6923076923076925</v>
      </c>
      <c r="BN54" s="25">
        <v>5.1282051282051277</v>
      </c>
      <c r="BO54" s="25">
        <v>0</v>
      </c>
    </row>
    <row r="55" spans="2:67">
      <c r="D55" s="78" t="s">
        <v>17</v>
      </c>
      <c r="E55" s="79"/>
      <c r="F55" s="79"/>
      <c r="G55" s="79"/>
      <c r="H55" s="79"/>
      <c r="I55" s="80"/>
      <c r="J55" s="81">
        <f>BI55</f>
        <v>91.693145710394916</v>
      </c>
      <c r="K55" s="81"/>
      <c r="L55" s="81"/>
      <c r="M55" s="81"/>
      <c r="N55" s="81">
        <f>IF(ISERROR(BJ55),"",BJ55)</f>
        <v>90.196078431372541</v>
      </c>
      <c r="O55" s="81"/>
      <c r="P55" s="81"/>
      <c r="Q55" s="81"/>
      <c r="R55" s="81">
        <f>BK55</f>
        <v>62.745098039215684</v>
      </c>
      <c r="S55" s="81"/>
      <c r="T55" s="81"/>
      <c r="U55" s="81"/>
      <c r="V55" s="81">
        <f>BL55</f>
        <v>27.450980392156865</v>
      </c>
      <c r="W55" s="81"/>
      <c r="X55" s="81"/>
      <c r="Y55" s="81"/>
      <c r="Z55" s="81">
        <f>BM55</f>
        <v>3.9215686274509802</v>
      </c>
      <c r="AA55" s="81"/>
      <c r="AB55" s="81"/>
      <c r="AC55" s="81"/>
      <c r="AD55" s="81">
        <f>BN55</f>
        <v>5.8823529411764701</v>
      </c>
      <c r="AE55" s="81"/>
      <c r="AF55" s="81"/>
      <c r="AG55" s="81"/>
      <c r="AH55" s="81">
        <f>BO55</f>
        <v>0</v>
      </c>
      <c r="AI55" s="81"/>
      <c r="AJ55" s="81"/>
      <c r="AK55" s="81"/>
      <c r="BH55" s="2" t="s">
        <v>18</v>
      </c>
      <c r="BI55" s="25">
        <v>91.693145710394916</v>
      </c>
      <c r="BJ55" s="25">
        <f>BK55+BL55</f>
        <v>90.196078431372541</v>
      </c>
      <c r="BK55" s="25">
        <v>62.745098039215684</v>
      </c>
      <c r="BL55" s="25">
        <v>27.450980392156865</v>
      </c>
      <c r="BM55" s="25">
        <v>3.9215686274509802</v>
      </c>
      <c r="BN55" s="25">
        <v>5.8823529411764701</v>
      </c>
      <c r="BO55" s="25">
        <v>0</v>
      </c>
    </row>
    <row r="56" spans="2:67" ht="15" customHeight="1">
      <c r="B56" s="32"/>
      <c r="C56" s="32"/>
      <c r="D56" s="33" t="s">
        <v>33</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82" t="s">
        <v>15</v>
      </c>
      <c r="E57" s="83"/>
      <c r="F57" s="83"/>
      <c r="G57" s="83"/>
      <c r="H57" s="83"/>
      <c r="I57" s="84"/>
      <c r="J57" s="77">
        <f>BI57</f>
        <v>77.424789410348978</v>
      </c>
      <c r="K57" s="77"/>
      <c r="L57" s="77"/>
      <c r="M57" s="77"/>
      <c r="N57" s="77">
        <f>BJ57</f>
        <v>74.358974358974365</v>
      </c>
      <c r="O57" s="77"/>
      <c r="P57" s="77"/>
      <c r="Q57" s="77"/>
      <c r="R57" s="77">
        <f>BK57</f>
        <v>38.461538461538467</v>
      </c>
      <c r="S57" s="77"/>
      <c r="T57" s="77"/>
      <c r="U57" s="77"/>
      <c r="V57" s="77">
        <f>BL57</f>
        <v>35.897435897435898</v>
      </c>
      <c r="W57" s="77"/>
      <c r="X57" s="77"/>
      <c r="Y57" s="77"/>
      <c r="Z57" s="77">
        <f>BM57</f>
        <v>17.948717948717949</v>
      </c>
      <c r="AA57" s="77"/>
      <c r="AB57" s="77"/>
      <c r="AC57" s="77"/>
      <c r="AD57" s="77">
        <f>BN57</f>
        <v>7.6923076923076925</v>
      </c>
      <c r="AE57" s="77"/>
      <c r="AF57" s="77"/>
      <c r="AG57" s="77"/>
      <c r="AH57" s="77">
        <f>BO57</f>
        <v>0</v>
      </c>
      <c r="AI57" s="77"/>
      <c r="AJ57" s="77"/>
      <c r="AK57" s="77"/>
      <c r="BG57" s="2">
        <v>10</v>
      </c>
      <c r="BH57" s="2" t="s">
        <v>16</v>
      </c>
      <c r="BI57" s="25">
        <v>77.424789410348978</v>
      </c>
      <c r="BJ57" s="25">
        <f>BK57+BL57</f>
        <v>74.358974358974365</v>
      </c>
      <c r="BK57" s="25">
        <v>38.461538461538467</v>
      </c>
      <c r="BL57" s="25">
        <v>35.897435897435898</v>
      </c>
      <c r="BM57" s="25">
        <v>17.948717948717949</v>
      </c>
      <c r="BN57" s="25">
        <v>7.6923076923076925</v>
      </c>
      <c r="BO57" s="25">
        <v>0</v>
      </c>
    </row>
    <row r="58" spans="2:67">
      <c r="D58" s="78" t="s">
        <v>17</v>
      </c>
      <c r="E58" s="79"/>
      <c r="F58" s="79"/>
      <c r="G58" s="79"/>
      <c r="H58" s="79"/>
      <c r="I58" s="80"/>
      <c r="J58" s="81">
        <f>BI58</f>
        <v>76.895142986836134</v>
      </c>
      <c r="K58" s="81"/>
      <c r="L58" s="81"/>
      <c r="M58" s="81"/>
      <c r="N58" s="81">
        <f>IF(ISERROR(BJ58),"",BJ58)</f>
        <v>90.196078431372541</v>
      </c>
      <c r="O58" s="81"/>
      <c r="P58" s="81"/>
      <c r="Q58" s="81"/>
      <c r="R58" s="81">
        <f>BK58</f>
        <v>50.980392156862742</v>
      </c>
      <c r="S58" s="81"/>
      <c r="T58" s="81"/>
      <c r="U58" s="81"/>
      <c r="V58" s="81">
        <f>BL58</f>
        <v>39.215686274509807</v>
      </c>
      <c r="W58" s="81"/>
      <c r="X58" s="81"/>
      <c r="Y58" s="81"/>
      <c r="Z58" s="81">
        <f>BM58</f>
        <v>9.8039215686274517</v>
      </c>
      <c r="AA58" s="81"/>
      <c r="AB58" s="81"/>
      <c r="AC58" s="81"/>
      <c r="AD58" s="81">
        <f>BN58</f>
        <v>0</v>
      </c>
      <c r="AE58" s="81"/>
      <c r="AF58" s="81"/>
      <c r="AG58" s="81"/>
      <c r="AH58" s="81">
        <f>BO58</f>
        <v>0</v>
      </c>
      <c r="AI58" s="81"/>
      <c r="AJ58" s="81"/>
      <c r="AK58" s="81"/>
      <c r="BH58" s="2" t="s">
        <v>18</v>
      </c>
      <c r="BI58" s="25">
        <v>76.895142986836134</v>
      </c>
      <c r="BJ58" s="25">
        <f>BK58+BL58</f>
        <v>90.196078431372541</v>
      </c>
      <c r="BK58" s="25">
        <v>50.980392156862742</v>
      </c>
      <c r="BL58" s="25">
        <v>39.215686274509807</v>
      </c>
      <c r="BM58" s="25">
        <v>9.8039215686274517</v>
      </c>
      <c r="BN58" s="25">
        <v>0</v>
      </c>
      <c r="BO58" s="25">
        <v>0</v>
      </c>
    </row>
    <row r="59" spans="2:67" ht="15" customHeight="1">
      <c r="B59" s="32"/>
      <c r="C59" s="32"/>
      <c r="D59" s="33" t="s">
        <v>34</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82" t="s">
        <v>15</v>
      </c>
      <c r="E60" s="83"/>
      <c r="F60" s="83"/>
      <c r="G60" s="83"/>
      <c r="H60" s="83"/>
      <c r="I60" s="84"/>
      <c r="J60" s="77">
        <f>BI60</f>
        <v>88.760529482551149</v>
      </c>
      <c r="K60" s="77"/>
      <c r="L60" s="77"/>
      <c r="M60" s="77"/>
      <c r="N60" s="77">
        <f>BJ60</f>
        <v>79.487179487179475</v>
      </c>
      <c r="O60" s="77"/>
      <c r="P60" s="77"/>
      <c r="Q60" s="77"/>
      <c r="R60" s="77">
        <f>BK60</f>
        <v>46.153846153846153</v>
      </c>
      <c r="S60" s="77"/>
      <c r="T60" s="77"/>
      <c r="U60" s="77"/>
      <c r="V60" s="77">
        <f>BL60</f>
        <v>33.333333333333329</v>
      </c>
      <c r="W60" s="77"/>
      <c r="X60" s="77"/>
      <c r="Y60" s="77"/>
      <c r="Z60" s="77">
        <f>BM60</f>
        <v>20.512820512820511</v>
      </c>
      <c r="AA60" s="77"/>
      <c r="AB60" s="77"/>
      <c r="AC60" s="77"/>
      <c r="AD60" s="77">
        <f>BN60</f>
        <v>0</v>
      </c>
      <c r="AE60" s="77"/>
      <c r="AF60" s="77"/>
      <c r="AG60" s="77"/>
      <c r="AH60" s="77">
        <f>BO60</f>
        <v>0</v>
      </c>
      <c r="AI60" s="77"/>
      <c r="AJ60" s="77"/>
      <c r="AK60" s="77"/>
      <c r="BG60" s="2">
        <v>11</v>
      </c>
      <c r="BH60" s="2" t="s">
        <v>16</v>
      </c>
      <c r="BI60" s="25">
        <v>88.760529482551149</v>
      </c>
      <c r="BJ60" s="25">
        <f>BK60+BL60</f>
        <v>79.487179487179475</v>
      </c>
      <c r="BK60" s="25">
        <v>46.153846153846153</v>
      </c>
      <c r="BL60" s="25">
        <v>33.333333333333329</v>
      </c>
      <c r="BM60" s="25">
        <v>20.512820512820511</v>
      </c>
      <c r="BN60" s="25">
        <v>0</v>
      </c>
      <c r="BO60" s="25">
        <v>0</v>
      </c>
    </row>
    <row r="61" spans="2:67">
      <c r="D61" s="78" t="s">
        <v>17</v>
      </c>
      <c r="E61" s="79"/>
      <c r="F61" s="79"/>
      <c r="G61" s="79"/>
      <c r="H61" s="79"/>
      <c r="I61" s="80"/>
      <c r="J61" s="81">
        <f>BI61</f>
        <v>89.355424421243754</v>
      </c>
      <c r="K61" s="81"/>
      <c r="L61" s="81"/>
      <c r="M61" s="81"/>
      <c r="N61" s="81">
        <f>IF(ISERROR(BJ61),"",BJ61)</f>
        <v>86.274509803921575</v>
      </c>
      <c r="O61" s="81"/>
      <c r="P61" s="81"/>
      <c r="Q61" s="81"/>
      <c r="R61" s="81">
        <f>BK61</f>
        <v>56.862745098039213</v>
      </c>
      <c r="S61" s="81"/>
      <c r="T61" s="81"/>
      <c r="U61" s="81"/>
      <c r="V61" s="81">
        <f>BL61</f>
        <v>29.411764705882355</v>
      </c>
      <c r="W61" s="81"/>
      <c r="X61" s="81"/>
      <c r="Y61" s="81"/>
      <c r="Z61" s="81">
        <f>BM61</f>
        <v>11.76470588235294</v>
      </c>
      <c r="AA61" s="81"/>
      <c r="AB61" s="81"/>
      <c r="AC61" s="81"/>
      <c r="AD61" s="81">
        <f>BN61</f>
        <v>1.9607843137254901</v>
      </c>
      <c r="AE61" s="81"/>
      <c r="AF61" s="81"/>
      <c r="AG61" s="81"/>
      <c r="AH61" s="81">
        <f>BO61</f>
        <v>0</v>
      </c>
      <c r="AI61" s="81"/>
      <c r="AJ61" s="81"/>
      <c r="AK61" s="81"/>
      <c r="BH61" s="2" t="s">
        <v>18</v>
      </c>
      <c r="BI61" s="25">
        <v>89.355424421243754</v>
      </c>
      <c r="BJ61" s="25">
        <f>BK61+BL61</f>
        <v>86.274509803921575</v>
      </c>
      <c r="BK61" s="25">
        <v>56.862745098039213</v>
      </c>
      <c r="BL61" s="25">
        <v>29.411764705882355</v>
      </c>
      <c r="BM61" s="25">
        <v>11.76470588235294</v>
      </c>
      <c r="BN61" s="25">
        <v>1.9607843137254901</v>
      </c>
      <c r="BO61" s="25">
        <v>0</v>
      </c>
    </row>
    <row r="62" spans="2:67" ht="15" customHeight="1">
      <c r="B62" s="32"/>
      <c r="C62" s="32"/>
      <c r="D62" s="33" t="s">
        <v>35</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82" t="s">
        <v>15</v>
      </c>
      <c r="E63" s="83"/>
      <c r="F63" s="83"/>
      <c r="G63" s="83"/>
      <c r="H63" s="83"/>
      <c r="I63" s="84"/>
      <c r="J63" s="77">
        <f>BI63</f>
        <v>80.986762936221425</v>
      </c>
      <c r="K63" s="77"/>
      <c r="L63" s="77"/>
      <c r="M63" s="77"/>
      <c r="N63" s="77">
        <f>BJ63</f>
        <v>87.179487179487182</v>
      </c>
      <c r="O63" s="77"/>
      <c r="P63" s="77"/>
      <c r="Q63" s="77"/>
      <c r="R63" s="77">
        <f>BK63</f>
        <v>76.923076923076934</v>
      </c>
      <c r="S63" s="77"/>
      <c r="T63" s="77"/>
      <c r="U63" s="77"/>
      <c r="V63" s="77">
        <f>BL63</f>
        <v>10.256410256410255</v>
      </c>
      <c r="W63" s="77"/>
      <c r="X63" s="77"/>
      <c r="Y63" s="77"/>
      <c r="Z63" s="77">
        <f>BM63</f>
        <v>10.256410256410255</v>
      </c>
      <c r="AA63" s="77"/>
      <c r="AB63" s="77"/>
      <c r="AC63" s="77"/>
      <c r="AD63" s="77">
        <f>BN63</f>
        <v>2.5641025641025639</v>
      </c>
      <c r="AE63" s="77"/>
      <c r="AF63" s="77"/>
      <c r="AG63" s="77"/>
      <c r="AH63" s="77">
        <f>BO63</f>
        <v>0</v>
      </c>
      <c r="AI63" s="77"/>
      <c r="AJ63" s="77"/>
      <c r="AK63" s="77"/>
      <c r="BG63" s="2">
        <v>12</v>
      </c>
      <c r="BH63" s="2" t="s">
        <v>16</v>
      </c>
      <c r="BI63" s="25">
        <v>80.986762936221425</v>
      </c>
      <c r="BJ63" s="25">
        <f>BK63+BL63</f>
        <v>87.179487179487182</v>
      </c>
      <c r="BK63" s="25">
        <v>76.923076923076934</v>
      </c>
      <c r="BL63" s="25">
        <v>10.256410256410255</v>
      </c>
      <c r="BM63" s="25">
        <v>10.256410256410255</v>
      </c>
      <c r="BN63" s="25">
        <v>2.5641025641025639</v>
      </c>
      <c r="BO63" s="25">
        <v>0</v>
      </c>
    </row>
    <row r="64" spans="2:67">
      <c r="D64" s="78" t="s">
        <v>17</v>
      </c>
      <c r="E64" s="79"/>
      <c r="F64" s="79"/>
      <c r="G64" s="79"/>
      <c r="H64" s="79"/>
      <c r="I64" s="80"/>
      <c r="J64" s="81">
        <f>BI64</f>
        <v>83.091239219246489</v>
      </c>
      <c r="K64" s="81"/>
      <c r="L64" s="81"/>
      <c r="M64" s="81"/>
      <c r="N64" s="81">
        <f>IF(ISERROR(BJ64),"",BJ64)</f>
        <v>74.509803921568633</v>
      </c>
      <c r="O64" s="81"/>
      <c r="P64" s="81"/>
      <c r="Q64" s="81"/>
      <c r="R64" s="81">
        <f>BK64</f>
        <v>45.098039215686278</v>
      </c>
      <c r="S64" s="81"/>
      <c r="T64" s="81"/>
      <c r="U64" s="81"/>
      <c r="V64" s="81">
        <f>BL64</f>
        <v>29.411764705882355</v>
      </c>
      <c r="W64" s="81"/>
      <c r="X64" s="81"/>
      <c r="Y64" s="81"/>
      <c r="Z64" s="81">
        <f>BM64</f>
        <v>15.686274509803921</v>
      </c>
      <c r="AA64" s="81"/>
      <c r="AB64" s="81"/>
      <c r="AC64" s="81"/>
      <c r="AD64" s="81">
        <f>BN64</f>
        <v>9.8039215686274517</v>
      </c>
      <c r="AE64" s="81"/>
      <c r="AF64" s="81"/>
      <c r="AG64" s="81"/>
      <c r="AH64" s="81">
        <f>BO64</f>
        <v>0</v>
      </c>
      <c r="AI64" s="81"/>
      <c r="AJ64" s="81"/>
      <c r="AK64" s="81"/>
      <c r="BH64" s="2" t="s">
        <v>18</v>
      </c>
      <c r="BI64" s="25">
        <v>83.091239219246489</v>
      </c>
      <c r="BJ64" s="25">
        <f>BK64+BL64</f>
        <v>74.509803921568633</v>
      </c>
      <c r="BK64" s="25">
        <v>45.098039215686278</v>
      </c>
      <c r="BL64" s="25">
        <v>29.411764705882355</v>
      </c>
      <c r="BM64" s="25">
        <v>15.686274509803921</v>
      </c>
      <c r="BN64" s="25">
        <v>9.8039215686274517</v>
      </c>
      <c r="BO64" s="25">
        <v>0</v>
      </c>
    </row>
    <row r="65" spans="1:96" ht="15" customHeight="1">
      <c r="B65" s="32"/>
      <c r="C65" s="32"/>
      <c r="D65" s="33" t="s">
        <v>36</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82" t="s">
        <v>15</v>
      </c>
      <c r="E66" s="83"/>
      <c r="F66" s="83"/>
      <c r="G66" s="83"/>
      <c r="H66" s="83"/>
      <c r="I66" s="84"/>
      <c r="J66" s="77">
        <f>BI66</f>
        <v>86.329723225030079</v>
      </c>
      <c r="K66" s="77"/>
      <c r="L66" s="77"/>
      <c r="M66" s="77"/>
      <c r="N66" s="77">
        <f>BJ66</f>
        <v>71.794871794871796</v>
      </c>
      <c r="O66" s="77"/>
      <c r="P66" s="77"/>
      <c r="Q66" s="77"/>
      <c r="R66" s="77">
        <f>BK66</f>
        <v>35.897435897435898</v>
      </c>
      <c r="S66" s="77"/>
      <c r="T66" s="77"/>
      <c r="U66" s="77"/>
      <c r="V66" s="77">
        <f>BL66</f>
        <v>35.897435897435898</v>
      </c>
      <c r="W66" s="77"/>
      <c r="X66" s="77"/>
      <c r="Y66" s="77"/>
      <c r="Z66" s="77">
        <f>BM66</f>
        <v>15.384615384615385</v>
      </c>
      <c r="AA66" s="77"/>
      <c r="AB66" s="77"/>
      <c r="AC66" s="77"/>
      <c r="AD66" s="77">
        <f>BN66</f>
        <v>12.820512820512819</v>
      </c>
      <c r="AE66" s="77"/>
      <c r="AF66" s="77"/>
      <c r="AG66" s="77"/>
      <c r="AH66" s="77">
        <f>BO66</f>
        <v>0</v>
      </c>
      <c r="AI66" s="77"/>
      <c r="AJ66" s="77"/>
      <c r="AK66" s="77"/>
      <c r="BG66" s="2">
        <v>13</v>
      </c>
      <c r="BH66" s="2" t="s">
        <v>16</v>
      </c>
      <c r="BI66" s="25">
        <v>86.329723225030079</v>
      </c>
      <c r="BJ66" s="25">
        <f>BK66+BL66</f>
        <v>71.794871794871796</v>
      </c>
      <c r="BK66" s="25">
        <v>35.897435897435898</v>
      </c>
      <c r="BL66" s="25">
        <v>35.897435897435898</v>
      </c>
      <c r="BM66" s="25">
        <v>15.384615384615385</v>
      </c>
      <c r="BN66" s="25">
        <v>12.820512820512819</v>
      </c>
      <c r="BO66" s="25">
        <v>0</v>
      </c>
    </row>
    <row r="67" spans="1:96">
      <c r="D67" s="78" t="s">
        <v>17</v>
      </c>
      <c r="E67" s="79"/>
      <c r="F67" s="79"/>
      <c r="G67" s="79"/>
      <c r="H67" s="79"/>
      <c r="I67" s="80"/>
      <c r="J67" s="81">
        <f>BI67</f>
        <v>84.70267816613709</v>
      </c>
      <c r="K67" s="81"/>
      <c r="L67" s="81"/>
      <c r="M67" s="81"/>
      <c r="N67" s="81">
        <f>IF(ISERROR(BJ67),"",BJ67)</f>
        <v>84.313725490196077</v>
      </c>
      <c r="O67" s="81"/>
      <c r="P67" s="81"/>
      <c r="Q67" s="81"/>
      <c r="R67" s="81">
        <f>BK67</f>
        <v>50.980392156862742</v>
      </c>
      <c r="S67" s="81"/>
      <c r="T67" s="81"/>
      <c r="U67" s="81"/>
      <c r="V67" s="81">
        <f>BL67</f>
        <v>33.333333333333329</v>
      </c>
      <c r="W67" s="81"/>
      <c r="X67" s="81"/>
      <c r="Y67" s="81"/>
      <c r="Z67" s="81">
        <f>BM67</f>
        <v>7.8431372549019605</v>
      </c>
      <c r="AA67" s="81"/>
      <c r="AB67" s="81"/>
      <c r="AC67" s="81"/>
      <c r="AD67" s="81">
        <f>BN67</f>
        <v>7.8431372549019605</v>
      </c>
      <c r="AE67" s="81"/>
      <c r="AF67" s="81"/>
      <c r="AG67" s="81"/>
      <c r="AH67" s="81">
        <f>BO67</f>
        <v>0</v>
      </c>
      <c r="AI67" s="81"/>
      <c r="AJ67" s="81"/>
      <c r="AK67" s="81"/>
      <c r="BH67" s="2" t="s">
        <v>18</v>
      </c>
      <c r="BI67" s="25">
        <v>84.70267816613709</v>
      </c>
      <c r="BJ67" s="25">
        <f>BK67+BL67</f>
        <v>84.313725490196077</v>
      </c>
      <c r="BK67" s="25">
        <v>50.980392156862742</v>
      </c>
      <c r="BL67" s="25">
        <v>33.333333333333329</v>
      </c>
      <c r="BM67" s="25">
        <v>7.8431372549019605</v>
      </c>
      <c r="BN67" s="25">
        <v>7.8431372549019605</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05"/>
      <c r="E69" s="105"/>
      <c r="F69" s="105"/>
      <c r="G69" s="105"/>
      <c r="H69" s="105"/>
      <c r="I69" s="105"/>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BI69" s="25"/>
      <c r="BJ69" s="25"/>
      <c r="BK69" s="25"/>
      <c r="BL69" s="25"/>
      <c r="BM69" s="25"/>
      <c r="BN69" s="25"/>
      <c r="BO69" s="25"/>
    </row>
    <row r="70" spans="1:96">
      <c r="D70" s="105"/>
      <c r="E70" s="105"/>
      <c r="F70" s="105"/>
      <c r="G70" s="105"/>
      <c r="H70" s="105"/>
      <c r="I70" s="105"/>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BI70" s="25"/>
      <c r="BJ70" s="25"/>
      <c r="BK70" s="25"/>
      <c r="BL70" s="25"/>
      <c r="BM70" s="25"/>
      <c r="BN70" s="25"/>
      <c r="BO70" s="25"/>
    </row>
    <row r="72" spans="1:96" hidden="1"/>
    <row r="73" spans="1:96" hidden="1"/>
    <row r="74" spans="1:96" hidden="1"/>
    <row r="75" spans="1:96" hidden="1"/>
    <row r="76" spans="1:96" s="20" customFormat="1" ht="11.25" customHeight="1">
      <c r="A76" s="2"/>
      <c r="B76" s="170" t="s">
        <v>37</v>
      </c>
      <c r="C76" s="170"/>
      <c r="D76" s="14" t="s">
        <v>202</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26</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2"/>
      <c r="E78" s="93"/>
      <c r="F78" s="93"/>
      <c r="G78" s="93"/>
      <c r="H78" s="93"/>
      <c r="I78" s="94"/>
      <c r="J78" s="98" t="s">
        <v>6</v>
      </c>
      <c r="K78" s="99"/>
      <c r="L78" s="99"/>
      <c r="M78" s="100"/>
      <c r="N78" s="98" t="s">
        <v>7</v>
      </c>
      <c r="O78" s="99"/>
      <c r="P78" s="99"/>
      <c r="Q78" s="100"/>
      <c r="R78" s="85">
        <v>1</v>
      </c>
      <c r="S78" s="86"/>
      <c r="T78" s="86"/>
      <c r="U78" s="87"/>
      <c r="V78" s="85">
        <v>2</v>
      </c>
      <c r="W78" s="86"/>
      <c r="X78" s="86"/>
      <c r="Y78" s="87"/>
      <c r="Z78" s="85">
        <v>3</v>
      </c>
      <c r="AA78" s="86"/>
      <c r="AB78" s="86"/>
      <c r="AC78" s="87"/>
      <c r="AD78" s="85">
        <v>4</v>
      </c>
      <c r="AE78" s="86"/>
      <c r="AF78" s="86"/>
      <c r="AG78" s="87"/>
      <c r="AH78" s="85"/>
      <c r="AI78" s="86"/>
      <c r="AJ78" s="86"/>
      <c r="AK78" s="87"/>
    </row>
    <row r="79" spans="1:96" ht="22.5" customHeight="1">
      <c r="D79" s="95"/>
      <c r="E79" s="96"/>
      <c r="F79" s="96"/>
      <c r="G79" s="96"/>
      <c r="H79" s="96"/>
      <c r="I79" s="97"/>
      <c r="J79" s="101"/>
      <c r="K79" s="102"/>
      <c r="L79" s="102"/>
      <c r="M79" s="103"/>
      <c r="N79" s="101"/>
      <c r="O79" s="102"/>
      <c r="P79" s="102"/>
      <c r="Q79" s="103"/>
      <c r="R79" s="156" t="s">
        <v>38</v>
      </c>
      <c r="S79" s="157"/>
      <c r="T79" s="157"/>
      <c r="U79" s="158"/>
      <c r="V79" s="156" t="s">
        <v>39</v>
      </c>
      <c r="W79" s="157"/>
      <c r="X79" s="157"/>
      <c r="Y79" s="158"/>
      <c r="Z79" s="156" t="s">
        <v>40</v>
      </c>
      <c r="AA79" s="157"/>
      <c r="AB79" s="157"/>
      <c r="AC79" s="158"/>
      <c r="AD79" s="156" t="s">
        <v>41</v>
      </c>
      <c r="AE79" s="157"/>
      <c r="AF79" s="157"/>
      <c r="AG79" s="158"/>
      <c r="AH79" s="88" t="s">
        <v>12</v>
      </c>
      <c r="AI79" s="89"/>
      <c r="AJ79" s="89"/>
      <c r="AK79" s="90"/>
      <c r="BI79" s="37" t="s">
        <v>13</v>
      </c>
      <c r="BJ79" s="37" t="s">
        <v>14</v>
      </c>
      <c r="BK79" s="37">
        <v>1</v>
      </c>
      <c r="BL79" s="37">
        <v>2</v>
      </c>
      <c r="BM79" s="37">
        <v>3</v>
      </c>
      <c r="BN79" s="37">
        <v>4</v>
      </c>
      <c r="BO79" s="37">
        <v>0</v>
      </c>
    </row>
    <row r="80" spans="1:96">
      <c r="D80" s="82" t="s">
        <v>15</v>
      </c>
      <c r="E80" s="83"/>
      <c r="F80" s="83"/>
      <c r="G80" s="83"/>
      <c r="H80" s="83"/>
      <c r="I80" s="84"/>
      <c r="J80" s="77">
        <f>BI80</f>
        <v>96.847172081829129</v>
      </c>
      <c r="K80" s="77"/>
      <c r="L80" s="77"/>
      <c r="M80" s="77"/>
      <c r="N80" s="77">
        <f>BJ80</f>
        <v>92.307692307692307</v>
      </c>
      <c r="O80" s="77"/>
      <c r="P80" s="77"/>
      <c r="Q80" s="77"/>
      <c r="R80" s="77">
        <f>BK80</f>
        <v>69.230769230769226</v>
      </c>
      <c r="S80" s="77"/>
      <c r="T80" s="77"/>
      <c r="U80" s="77"/>
      <c r="V80" s="77">
        <f>BL80</f>
        <v>23.076923076923077</v>
      </c>
      <c r="W80" s="77"/>
      <c r="X80" s="77"/>
      <c r="Y80" s="77"/>
      <c r="Z80" s="77">
        <f>BM80</f>
        <v>2.5641025641025639</v>
      </c>
      <c r="AA80" s="77"/>
      <c r="AB80" s="77"/>
      <c r="AC80" s="77"/>
      <c r="AD80" s="77">
        <f>BN80</f>
        <v>5.1282051282051277</v>
      </c>
      <c r="AE80" s="77"/>
      <c r="AF80" s="77"/>
      <c r="AG80" s="77"/>
      <c r="AH80" s="77">
        <f>BO80</f>
        <v>0</v>
      </c>
      <c r="AI80" s="77"/>
      <c r="AJ80" s="77"/>
      <c r="AK80" s="77"/>
      <c r="BG80" s="2">
        <v>14</v>
      </c>
      <c r="BH80" s="2" t="s">
        <v>16</v>
      </c>
      <c r="BI80" s="25">
        <v>96.847172081829129</v>
      </c>
      <c r="BJ80" s="25">
        <f>BK80+BL80</f>
        <v>92.307692307692307</v>
      </c>
      <c r="BK80" s="25">
        <v>69.230769230769226</v>
      </c>
      <c r="BL80" s="25">
        <v>23.076923076923077</v>
      </c>
      <c r="BM80" s="25">
        <v>2.5641025641025639</v>
      </c>
      <c r="BN80" s="25">
        <v>5.1282051282051277</v>
      </c>
      <c r="BO80" s="25">
        <v>0</v>
      </c>
    </row>
    <row r="81" spans="2:67">
      <c r="D81" s="78" t="s">
        <v>17</v>
      </c>
      <c r="E81" s="79"/>
      <c r="F81" s="79"/>
      <c r="G81" s="79"/>
      <c r="H81" s="79"/>
      <c r="I81" s="80"/>
      <c r="J81" s="81">
        <f>BI81</f>
        <v>96.709033136631859</v>
      </c>
      <c r="K81" s="81"/>
      <c r="L81" s="81"/>
      <c r="M81" s="81"/>
      <c r="N81" s="81">
        <f>IF(ISERROR(BJ81),"",BJ81)</f>
        <v>98.039215686274503</v>
      </c>
      <c r="O81" s="81"/>
      <c r="P81" s="81"/>
      <c r="Q81" s="81"/>
      <c r="R81" s="81">
        <f>BK81</f>
        <v>72.549019607843135</v>
      </c>
      <c r="S81" s="81"/>
      <c r="T81" s="81"/>
      <c r="U81" s="81"/>
      <c r="V81" s="81">
        <f>BL81</f>
        <v>25.490196078431371</v>
      </c>
      <c r="W81" s="81"/>
      <c r="X81" s="81"/>
      <c r="Y81" s="81"/>
      <c r="Z81" s="81">
        <f>BM81</f>
        <v>0</v>
      </c>
      <c r="AA81" s="81"/>
      <c r="AB81" s="81"/>
      <c r="AC81" s="81"/>
      <c r="AD81" s="81">
        <f>BN81</f>
        <v>1.9607843137254901</v>
      </c>
      <c r="AE81" s="81"/>
      <c r="AF81" s="81"/>
      <c r="AG81" s="81"/>
      <c r="AH81" s="81">
        <f>BO81</f>
        <v>0</v>
      </c>
      <c r="AI81" s="81"/>
      <c r="AJ81" s="81"/>
      <c r="AK81" s="81"/>
      <c r="BH81" s="2" t="s">
        <v>18</v>
      </c>
      <c r="BI81" s="25">
        <v>96.709033136631859</v>
      </c>
      <c r="BJ81" s="25">
        <f>BK81+BL81</f>
        <v>98.039215686274503</v>
      </c>
      <c r="BK81" s="25">
        <v>72.549019607843135</v>
      </c>
      <c r="BL81" s="25">
        <v>25.490196078431371</v>
      </c>
      <c r="BM81" s="25">
        <v>0</v>
      </c>
      <c r="BN81" s="25">
        <v>1.9607843137254901</v>
      </c>
      <c r="BO81" s="25">
        <v>0</v>
      </c>
    </row>
    <row r="82" spans="2:67" ht="15" customHeight="1">
      <c r="B82" s="32"/>
      <c r="C82" s="32"/>
      <c r="D82" s="33" t="s">
        <v>27</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82" t="s">
        <v>15</v>
      </c>
      <c r="E83" s="83"/>
      <c r="F83" s="83"/>
      <c r="G83" s="83"/>
      <c r="H83" s="83"/>
      <c r="I83" s="84"/>
      <c r="J83" s="77">
        <f>BI83</f>
        <v>95.499398315282789</v>
      </c>
      <c r="K83" s="77"/>
      <c r="L83" s="77"/>
      <c r="M83" s="77"/>
      <c r="N83" s="77">
        <f>BJ83</f>
        <v>89.743589743589752</v>
      </c>
      <c r="O83" s="77"/>
      <c r="P83" s="77"/>
      <c r="Q83" s="77"/>
      <c r="R83" s="77">
        <f>BK83</f>
        <v>71.794871794871796</v>
      </c>
      <c r="S83" s="77"/>
      <c r="T83" s="77"/>
      <c r="U83" s="77"/>
      <c r="V83" s="77">
        <f>BL83</f>
        <v>17.948717948717949</v>
      </c>
      <c r="W83" s="77"/>
      <c r="X83" s="77"/>
      <c r="Y83" s="77"/>
      <c r="Z83" s="77">
        <f>BM83</f>
        <v>7.6923076923076925</v>
      </c>
      <c r="AA83" s="77"/>
      <c r="AB83" s="77"/>
      <c r="AC83" s="77"/>
      <c r="AD83" s="77">
        <f>BN83</f>
        <v>2.5641025641025639</v>
      </c>
      <c r="AE83" s="77"/>
      <c r="AF83" s="77"/>
      <c r="AG83" s="77"/>
      <c r="AH83" s="77">
        <f>BO83</f>
        <v>0</v>
      </c>
      <c r="AI83" s="77"/>
      <c r="AJ83" s="77"/>
      <c r="AK83" s="77"/>
      <c r="BG83" s="2">
        <v>15</v>
      </c>
      <c r="BH83" s="2" t="s">
        <v>16</v>
      </c>
      <c r="BI83" s="25">
        <v>95.499398315282789</v>
      </c>
      <c r="BJ83" s="25">
        <f>BK83+BL83</f>
        <v>89.743589743589752</v>
      </c>
      <c r="BK83" s="25">
        <v>71.794871794871796</v>
      </c>
      <c r="BL83" s="25">
        <v>17.948717948717949</v>
      </c>
      <c r="BM83" s="25">
        <v>7.6923076923076925</v>
      </c>
      <c r="BN83" s="25">
        <v>2.5641025641025639</v>
      </c>
      <c r="BO83" s="25">
        <v>0</v>
      </c>
    </row>
    <row r="84" spans="2:67">
      <c r="D84" s="78" t="s">
        <v>17</v>
      </c>
      <c r="E84" s="79"/>
      <c r="F84" s="79"/>
      <c r="G84" s="79"/>
      <c r="H84" s="79"/>
      <c r="I84" s="80"/>
      <c r="J84" s="81">
        <f>BI84</f>
        <v>95.960054471175667</v>
      </c>
      <c r="K84" s="81"/>
      <c r="L84" s="81"/>
      <c r="M84" s="81"/>
      <c r="N84" s="81">
        <f>IF(ISERROR(BJ84),"",BJ84)</f>
        <v>96.078431372549019</v>
      </c>
      <c r="O84" s="81"/>
      <c r="P84" s="81"/>
      <c r="Q84" s="81"/>
      <c r="R84" s="81">
        <f>BK84</f>
        <v>84.313725490196077</v>
      </c>
      <c r="S84" s="81"/>
      <c r="T84" s="81"/>
      <c r="U84" s="81"/>
      <c r="V84" s="81">
        <f>BL84</f>
        <v>11.76470588235294</v>
      </c>
      <c r="W84" s="81"/>
      <c r="X84" s="81"/>
      <c r="Y84" s="81"/>
      <c r="Z84" s="81">
        <f>BM84</f>
        <v>1.9607843137254901</v>
      </c>
      <c r="AA84" s="81"/>
      <c r="AB84" s="81"/>
      <c r="AC84" s="81"/>
      <c r="AD84" s="81">
        <f>BN84</f>
        <v>0</v>
      </c>
      <c r="AE84" s="81"/>
      <c r="AF84" s="81"/>
      <c r="AG84" s="81"/>
      <c r="AH84" s="81">
        <f>BO84</f>
        <v>1.9607843137254901</v>
      </c>
      <c r="AI84" s="81"/>
      <c r="AJ84" s="81"/>
      <c r="AK84" s="81"/>
      <c r="BH84" s="2" t="s">
        <v>18</v>
      </c>
      <c r="BI84" s="25">
        <v>95.960054471175667</v>
      </c>
      <c r="BJ84" s="25">
        <f>BK84+BL84</f>
        <v>96.078431372549019</v>
      </c>
      <c r="BK84" s="25">
        <v>84.313725490196077</v>
      </c>
      <c r="BL84" s="25">
        <v>11.76470588235294</v>
      </c>
      <c r="BM84" s="25">
        <v>1.9607843137254901</v>
      </c>
      <c r="BN84" s="25">
        <v>0</v>
      </c>
      <c r="BO84" s="25">
        <v>1.9607843137254901</v>
      </c>
    </row>
    <row r="85" spans="2:67" ht="15" customHeight="1">
      <c r="B85" s="32"/>
      <c r="C85" s="32"/>
      <c r="D85" s="33" t="s">
        <v>28</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82" t="s">
        <v>15</v>
      </c>
      <c r="E86" s="83"/>
      <c r="F86" s="83"/>
      <c r="G86" s="83"/>
      <c r="H86" s="83"/>
      <c r="I86" s="84"/>
      <c r="J86" s="77">
        <f>BI86</f>
        <v>97.087845968712401</v>
      </c>
      <c r="K86" s="77"/>
      <c r="L86" s="77"/>
      <c r="M86" s="77"/>
      <c r="N86" s="77">
        <f>BJ86</f>
        <v>97.435897435897431</v>
      </c>
      <c r="O86" s="77"/>
      <c r="P86" s="77"/>
      <c r="Q86" s="77"/>
      <c r="R86" s="77">
        <f>BK86</f>
        <v>92.307692307692307</v>
      </c>
      <c r="S86" s="77"/>
      <c r="T86" s="77"/>
      <c r="U86" s="77"/>
      <c r="V86" s="77">
        <f>BL86</f>
        <v>5.1282051282051277</v>
      </c>
      <c r="W86" s="77"/>
      <c r="X86" s="77"/>
      <c r="Y86" s="77"/>
      <c r="Z86" s="77">
        <f>BM86</f>
        <v>2.5641025641025639</v>
      </c>
      <c r="AA86" s="77"/>
      <c r="AB86" s="77"/>
      <c r="AC86" s="77"/>
      <c r="AD86" s="77">
        <f>BN86</f>
        <v>0</v>
      </c>
      <c r="AE86" s="77"/>
      <c r="AF86" s="77"/>
      <c r="AG86" s="77"/>
      <c r="AH86" s="77">
        <f>BO86</f>
        <v>0</v>
      </c>
      <c r="AI86" s="77"/>
      <c r="AJ86" s="77"/>
      <c r="AK86" s="77"/>
      <c r="BG86" s="2">
        <v>16</v>
      </c>
      <c r="BH86" s="2" t="s">
        <v>16</v>
      </c>
      <c r="BI86" s="25">
        <v>97.087845968712401</v>
      </c>
      <c r="BJ86" s="25">
        <f>BK86+BL86</f>
        <v>97.435897435897431</v>
      </c>
      <c r="BK86" s="25">
        <v>92.307692307692307</v>
      </c>
      <c r="BL86" s="25">
        <v>5.1282051282051277</v>
      </c>
      <c r="BM86" s="25">
        <v>2.5641025641025639</v>
      </c>
      <c r="BN86" s="25">
        <v>0</v>
      </c>
      <c r="BO86" s="25">
        <v>0</v>
      </c>
    </row>
    <row r="87" spans="2:67">
      <c r="D87" s="78" t="s">
        <v>17</v>
      </c>
      <c r="E87" s="79"/>
      <c r="F87" s="79"/>
      <c r="G87" s="79"/>
      <c r="H87" s="79"/>
      <c r="I87" s="80"/>
      <c r="J87" s="81">
        <f>BI87</f>
        <v>97.61688606445756</v>
      </c>
      <c r="K87" s="81"/>
      <c r="L87" s="81"/>
      <c r="M87" s="81"/>
      <c r="N87" s="81">
        <f>IF(ISERROR(BJ87),"",BJ87)</f>
        <v>96.078431372549019</v>
      </c>
      <c r="O87" s="81"/>
      <c r="P87" s="81"/>
      <c r="Q87" s="81"/>
      <c r="R87" s="81">
        <f>BK87</f>
        <v>80.392156862745097</v>
      </c>
      <c r="S87" s="81"/>
      <c r="T87" s="81"/>
      <c r="U87" s="81"/>
      <c r="V87" s="81">
        <f>BL87</f>
        <v>15.686274509803921</v>
      </c>
      <c r="W87" s="81"/>
      <c r="X87" s="81"/>
      <c r="Y87" s="81"/>
      <c r="Z87" s="81">
        <f>BM87</f>
        <v>1.9607843137254901</v>
      </c>
      <c r="AA87" s="81"/>
      <c r="AB87" s="81"/>
      <c r="AC87" s="81"/>
      <c r="AD87" s="81">
        <f>BN87</f>
        <v>1.9607843137254901</v>
      </c>
      <c r="AE87" s="81"/>
      <c r="AF87" s="81"/>
      <c r="AG87" s="81"/>
      <c r="AH87" s="81">
        <f>BO87</f>
        <v>0</v>
      </c>
      <c r="AI87" s="81"/>
      <c r="AJ87" s="81"/>
      <c r="AK87" s="81"/>
      <c r="BH87" s="2" t="s">
        <v>18</v>
      </c>
      <c r="BI87" s="25">
        <v>97.61688606445756</v>
      </c>
      <c r="BJ87" s="25">
        <f>BK87+BL87</f>
        <v>96.078431372549019</v>
      </c>
      <c r="BK87" s="25">
        <v>80.392156862745097</v>
      </c>
      <c r="BL87" s="25">
        <v>15.686274509803921</v>
      </c>
      <c r="BM87" s="25">
        <v>1.9607843137254901</v>
      </c>
      <c r="BN87" s="25">
        <v>1.9607843137254901</v>
      </c>
      <c r="BO87" s="25">
        <v>0</v>
      </c>
    </row>
    <row r="88" spans="2:67" ht="15" customHeight="1">
      <c r="B88" s="32"/>
      <c r="C88" s="32"/>
      <c r="D88" s="33" t="s">
        <v>29</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82" t="s">
        <v>15</v>
      </c>
      <c r="E89" s="83"/>
      <c r="F89" s="83"/>
      <c r="G89" s="83"/>
      <c r="H89" s="83"/>
      <c r="I89" s="84"/>
      <c r="J89" s="77">
        <f>BI89</f>
        <v>86.7870036101083</v>
      </c>
      <c r="K89" s="77"/>
      <c r="L89" s="77"/>
      <c r="M89" s="77"/>
      <c r="N89" s="77">
        <f>BJ89</f>
        <v>92.307692307692307</v>
      </c>
      <c r="O89" s="77"/>
      <c r="P89" s="77"/>
      <c r="Q89" s="77"/>
      <c r="R89" s="77">
        <f>BK89</f>
        <v>33.333333333333329</v>
      </c>
      <c r="S89" s="77"/>
      <c r="T89" s="77"/>
      <c r="U89" s="77"/>
      <c r="V89" s="77">
        <f>BL89</f>
        <v>58.974358974358978</v>
      </c>
      <c r="W89" s="77"/>
      <c r="X89" s="77"/>
      <c r="Y89" s="77"/>
      <c r="Z89" s="77">
        <f>BM89</f>
        <v>7.6923076923076925</v>
      </c>
      <c r="AA89" s="77"/>
      <c r="AB89" s="77"/>
      <c r="AC89" s="77"/>
      <c r="AD89" s="77">
        <f>BN89</f>
        <v>0</v>
      </c>
      <c r="AE89" s="77"/>
      <c r="AF89" s="77"/>
      <c r="AG89" s="77"/>
      <c r="AH89" s="77">
        <f>BO89</f>
        <v>0</v>
      </c>
      <c r="AI89" s="77"/>
      <c r="AJ89" s="77"/>
      <c r="AK89" s="77"/>
      <c r="BG89" s="2">
        <v>17</v>
      </c>
      <c r="BH89" s="2" t="s">
        <v>16</v>
      </c>
      <c r="BI89" s="25">
        <v>86.7870036101083</v>
      </c>
      <c r="BJ89" s="25">
        <f>BK89+BL89</f>
        <v>92.307692307692307</v>
      </c>
      <c r="BK89" s="25">
        <v>33.333333333333329</v>
      </c>
      <c r="BL89" s="25">
        <v>58.974358974358978</v>
      </c>
      <c r="BM89" s="25">
        <v>7.6923076923076925</v>
      </c>
      <c r="BN89" s="25">
        <v>0</v>
      </c>
      <c r="BO89" s="25">
        <v>0</v>
      </c>
    </row>
    <row r="90" spans="2:67">
      <c r="D90" s="78" t="s">
        <v>17</v>
      </c>
      <c r="E90" s="79"/>
      <c r="F90" s="79"/>
      <c r="G90" s="79"/>
      <c r="H90" s="79"/>
      <c r="I90" s="80"/>
      <c r="J90" s="81">
        <f>BI90</f>
        <v>87.017703132092606</v>
      </c>
      <c r="K90" s="81"/>
      <c r="L90" s="81"/>
      <c r="M90" s="81"/>
      <c r="N90" s="81">
        <f>IF(ISERROR(BJ90),"",BJ90)</f>
        <v>88.235294117647072</v>
      </c>
      <c r="O90" s="81"/>
      <c r="P90" s="81"/>
      <c r="Q90" s="81"/>
      <c r="R90" s="81">
        <f>BK90</f>
        <v>43.137254901960787</v>
      </c>
      <c r="S90" s="81"/>
      <c r="T90" s="81"/>
      <c r="U90" s="81"/>
      <c r="V90" s="81">
        <f>BL90</f>
        <v>45.098039215686278</v>
      </c>
      <c r="W90" s="81"/>
      <c r="X90" s="81"/>
      <c r="Y90" s="81"/>
      <c r="Z90" s="81">
        <f>BM90</f>
        <v>11.76470588235294</v>
      </c>
      <c r="AA90" s="81"/>
      <c r="AB90" s="81"/>
      <c r="AC90" s="81"/>
      <c r="AD90" s="81">
        <f>BN90</f>
        <v>0</v>
      </c>
      <c r="AE90" s="81"/>
      <c r="AF90" s="81"/>
      <c r="AG90" s="81"/>
      <c r="AH90" s="81">
        <f>BO90</f>
        <v>0</v>
      </c>
      <c r="AI90" s="81"/>
      <c r="AJ90" s="81"/>
      <c r="AK90" s="81"/>
      <c r="BH90" s="2" t="s">
        <v>18</v>
      </c>
      <c r="BI90" s="25">
        <v>87.017703132092606</v>
      </c>
      <c r="BJ90" s="25">
        <f>BK90+BL90</f>
        <v>88.235294117647072</v>
      </c>
      <c r="BK90" s="25">
        <v>43.137254901960787</v>
      </c>
      <c r="BL90" s="25">
        <v>45.098039215686278</v>
      </c>
      <c r="BM90" s="25">
        <v>11.76470588235294</v>
      </c>
      <c r="BN90" s="25">
        <v>0</v>
      </c>
      <c r="BO90" s="25">
        <v>0</v>
      </c>
    </row>
    <row r="91" spans="2:67" ht="15" customHeight="1">
      <c r="B91" s="32"/>
      <c r="C91" s="32"/>
      <c r="D91" s="33" t="s">
        <v>30</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82" t="s">
        <v>15</v>
      </c>
      <c r="E92" s="83"/>
      <c r="F92" s="83"/>
      <c r="G92" s="83"/>
      <c r="H92" s="83"/>
      <c r="I92" s="84"/>
      <c r="J92" s="77">
        <f>BI92</f>
        <v>74.151624548736464</v>
      </c>
      <c r="K92" s="77"/>
      <c r="L92" s="77"/>
      <c r="M92" s="77"/>
      <c r="N92" s="77">
        <f>BJ92</f>
        <v>74.358974358974351</v>
      </c>
      <c r="O92" s="77"/>
      <c r="P92" s="77"/>
      <c r="Q92" s="77"/>
      <c r="R92" s="77">
        <f>BK92</f>
        <v>33.333333333333329</v>
      </c>
      <c r="S92" s="77"/>
      <c r="T92" s="77"/>
      <c r="U92" s="77"/>
      <c r="V92" s="77">
        <f>BL92</f>
        <v>41.025641025641022</v>
      </c>
      <c r="W92" s="77"/>
      <c r="X92" s="77"/>
      <c r="Y92" s="77"/>
      <c r="Z92" s="77">
        <f>BM92</f>
        <v>12.820512820512819</v>
      </c>
      <c r="AA92" s="77"/>
      <c r="AB92" s="77"/>
      <c r="AC92" s="77"/>
      <c r="AD92" s="77">
        <f>BN92</f>
        <v>12.820512820512819</v>
      </c>
      <c r="AE92" s="77"/>
      <c r="AF92" s="77"/>
      <c r="AG92" s="77"/>
      <c r="AH92" s="77">
        <f>BO92</f>
        <v>0</v>
      </c>
      <c r="AI92" s="77"/>
      <c r="AJ92" s="77"/>
      <c r="AK92" s="77"/>
      <c r="BG92" s="2">
        <v>18</v>
      </c>
      <c r="BH92" s="2" t="s">
        <v>16</v>
      </c>
      <c r="BI92" s="25">
        <v>74.151624548736464</v>
      </c>
      <c r="BJ92" s="25">
        <f>BK92+BL92</f>
        <v>74.358974358974351</v>
      </c>
      <c r="BK92" s="25">
        <v>33.333333333333329</v>
      </c>
      <c r="BL92" s="25">
        <v>41.025641025641022</v>
      </c>
      <c r="BM92" s="25">
        <v>12.820512820512819</v>
      </c>
      <c r="BN92" s="25">
        <v>12.820512820512819</v>
      </c>
      <c r="BO92" s="25">
        <v>0</v>
      </c>
    </row>
    <row r="93" spans="2:67">
      <c r="D93" s="78" t="s">
        <v>17</v>
      </c>
      <c r="E93" s="79"/>
      <c r="F93" s="79"/>
      <c r="G93" s="79"/>
      <c r="H93" s="79"/>
      <c r="I93" s="80"/>
      <c r="J93" s="81">
        <f>BI93</f>
        <v>73.422605537902868</v>
      </c>
      <c r="K93" s="81"/>
      <c r="L93" s="81"/>
      <c r="M93" s="81"/>
      <c r="N93" s="81">
        <f>IF(ISERROR(BJ93),"",BJ93)</f>
        <v>78.431372549019613</v>
      </c>
      <c r="O93" s="81"/>
      <c r="P93" s="81"/>
      <c r="Q93" s="81"/>
      <c r="R93" s="81">
        <f>BK93</f>
        <v>45.098039215686278</v>
      </c>
      <c r="S93" s="81"/>
      <c r="T93" s="81"/>
      <c r="U93" s="81"/>
      <c r="V93" s="81">
        <f>BL93</f>
        <v>33.333333333333329</v>
      </c>
      <c r="W93" s="81"/>
      <c r="X93" s="81"/>
      <c r="Y93" s="81"/>
      <c r="Z93" s="81">
        <f>BM93</f>
        <v>15.686274509803921</v>
      </c>
      <c r="AA93" s="81"/>
      <c r="AB93" s="81"/>
      <c r="AC93" s="81"/>
      <c r="AD93" s="81">
        <f>BN93</f>
        <v>5.8823529411764701</v>
      </c>
      <c r="AE93" s="81"/>
      <c r="AF93" s="81"/>
      <c r="AG93" s="81"/>
      <c r="AH93" s="81">
        <f>BO93</f>
        <v>0</v>
      </c>
      <c r="AI93" s="81"/>
      <c r="AJ93" s="81"/>
      <c r="AK93" s="81"/>
      <c r="BH93" s="2" t="s">
        <v>18</v>
      </c>
      <c r="BI93" s="25">
        <v>73.422605537902868</v>
      </c>
      <c r="BJ93" s="25">
        <f>BK93+BL93</f>
        <v>78.431372549019613</v>
      </c>
      <c r="BK93" s="25">
        <v>45.098039215686278</v>
      </c>
      <c r="BL93" s="25">
        <v>33.333333333333329</v>
      </c>
      <c r="BM93" s="25">
        <v>15.686274509803921</v>
      </c>
      <c r="BN93" s="25">
        <v>5.8823529411764701</v>
      </c>
      <c r="BO93" s="25">
        <v>0</v>
      </c>
    </row>
    <row r="94" spans="2:67" ht="15" customHeight="1">
      <c r="B94" s="32"/>
      <c r="C94" s="32"/>
      <c r="D94" s="33" t="s">
        <v>31</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82" t="s">
        <v>15</v>
      </c>
      <c r="E95" s="83"/>
      <c r="F95" s="83"/>
      <c r="G95" s="83"/>
      <c r="H95" s="83"/>
      <c r="I95" s="84"/>
      <c r="J95" s="77">
        <f>BI95</f>
        <v>77.376654632972318</v>
      </c>
      <c r="K95" s="77"/>
      <c r="L95" s="77"/>
      <c r="M95" s="77"/>
      <c r="N95" s="77">
        <f>BJ95</f>
        <v>74.358974358974365</v>
      </c>
      <c r="O95" s="77"/>
      <c r="P95" s="77"/>
      <c r="Q95" s="77"/>
      <c r="R95" s="77">
        <f>BK95</f>
        <v>10.256410256410255</v>
      </c>
      <c r="S95" s="77"/>
      <c r="T95" s="77"/>
      <c r="U95" s="77"/>
      <c r="V95" s="77">
        <f>BL95</f>
        <v>64.102564102564102</v>
      </c>
      <c r="W95" s="77"/>
      <c r="X95" s="77"/>
      <c r="Y95" s="77"/>
      <c r="Z95" s="77">
        <f>BM95</f>
        <v>20.512820512820511</v>
      </c>
      <c r="AA95" s="77"/>
      <c r="AB95" s="77"/>
      <c r="AC95" s="77"/>
      <c r="AD95" s="77">
        <f>BN95</f>
        <v>5.1282051282051277</v>
      </c>
      <c r="AE95" s="77"/>
      <c r="AF95" s="77"/>
      <c r="AG95" s="77"/>
      <c r="AH95" s="77">
        <f>BO95</f>
        <v>0</v>
      </c>
      <c r="AI95" s="77"/>
      <c r="AJ95" s="77"/>
      <c r="AK95" s="77"/>
      <c r="BG95" s="2">
        <v>19</v>
      </c>
      <c r="BH95" s="2" t="s">
        <v>16</v>
      </c>
      <c r="BI95" s="25">
        <v>77.376654632972318</v>
      </c>
      <c r="BJ95" s="25">
        <f>BK95+BL95</f>
        <v>74.358974358974365</v>
      </c>
      <c r="BK95" s="25">
        <v>10.256410256410255</v>
      </c>
      <c r="BL95" s="25">
        <v>64.102564102564102</v>
      </c>
      <c r="BM95" s="25">
        <v>20.512820512820511</v>
      </c>
      <c r="BN95" s="25">
        <v>5.1282051282051277</v>
      </c>
      <c r="BO95" s="25">
        <v>0</v>
      </c>
    </row>
    <row r="96" spans="2:67">
      <c r="D96" s="78" t="s">
        <v>17</v>
      </c>
      <c r="E96" s="79"/>
      <c r="F96" s="79"/>
      <c r="G96" s="79"/>
      <c r="H96" s="79"/>
      <c r="I96" s="80"/>
      <c r="J96" s="81">
        <f>BI96</f>
        <v>75.147526100771671</v>
      </c>
      <c r="K96" s="81"/>
      <c r="L96" s="81"/>
      <c r="M96" s="81"/>
      <c r="N96" s="81">
        <f>IF(ISERROR(BJ96),"",BJ96)</f>
        <v>82.352941176470594</v>
      </c>
      <c r="O96" s="81"/>
      <c r="P96" s="81"/>
      <c r="Q96" s="81"/>
      <c r="R96" s="81">
        <f>BK96</f>
        <v>43.137254901960787</v>
      </c>
      <c r="S96" s="81"/>
      <c r="T96" s="81"/>
      <c r="U96" s="81"/>
      <c r="V96" s="81">
        <f>BL96</f>
        <v>39.215686274509807</v>
      </c>
      <c r="W96" s="81"/>
      <c r="X96" s="81"/>
      <c r="Y96" s="81"/>
      <c r="Z96" s="81">
        <f>BM96</f>
        <v>11.76470588235294</v>
      </c>
      <c r="AA96" s="81"/>
      <c r="AB96" s="81"/>
      <c r="AC96" s="81"/>
      <c r="AD96" s="81">
        <f>BN96</f>
        <v>5.8823529411764701</v>
      </c>
      <c r="AE96" s="81"/>
      <c r="AF96" s="81"/>
      <c r="AG96" s="81"/>
      <c r="AH96" s="81">
        <f>BO96</f>
        <v>0</v>
      </c>
      <c r="AI96" s="81"/>
      <c r="AJ96" s="81"/>
      <c r="AK96" s="81"/>
      <c r="BH96" s="2" t="s">
        <v>18</v>
      </c>
      <c r="BI96" s="25">
        <v>75.147526100771671</v>
      </c>
      <c r="BJ96" s="25">
        <f>BK96+BL96</f>
        <v>82.352941176470594</v>
      </c>
      <c r="BK96" s="25">
        <v>43.137254901960787</v>
      </c>
      <c r="BL96" s="25">
        <v>39.215686274509807</v>
      </c>
      <c r="BM96" s="25">
        <v>11.76470588235294</v>
      </c>
      <c r="BN96" s="25">
        <v>5.8823529411764701</v>
      </c>
      <c r="BO96" s="25">
        <v>0</v>
      </c>
    </row>
    <row r="97" spans="2:67" ht="15" customHeight="1">
      <c r="B97" s="32"/>
      <c r="C97" s="32"/>
      <c r="D97" s="33" t="s">
        <v>32</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82" t="s">
        <v>15</v>
      </c>
      <c r="E98" s="83"/>
      <c r="F98" s="83"/>
      <c r="G98" s="83"/>
      <c r="H98" s="83"/>
      <c r="I98" s="84"/>
      <c r="J98" s="77">
        <f>BI98</f>
        <v>91.287605294825511</v>
      </c>
      <c r="K98" s="77"/>
      <c r="L98" s="77"/>
      <c r="M98" s="77"/>
      <c r="N98" s="77">
        <f>BJ98</f>
        <v>94.871794871794862</v>
      </c>
      <c r="O98" s="77"/>
      <c r="P98" s="77"/>
      <c r="Q98" s="77"/>
      <c r="R98" s="77">
        <f>BK98</f>
        <v>61.53846153846154</v>
      </c>
      <c r="S98" s="77"/>
      <c r="T98" s="77"/>
      <c r="U98" s="77"/>
      <c r="V98" s="77">
        <f>BL98</f>
        <v>33.333333333333329</v>
      </c>
      <c r="W98" s="77"/>
      <c r="X98" s="77"/>
      <c r="Y98" s="77"/>
      <c r="Z98" s="77">
        <f>BM98</f>
        <v>2.5641025641025639</v>
      </c>
      <c r="AA98" s="77"/>
      <c r="AB98" s="77"/>
      <c r="AC98" s="77"/>
      <c r="AD98" s="77">
        <f>BN98</f>
        <v>2.5641025641025639</v>
      </c>
      <c r="AE98" s="77"/>
      <c r="AF98" s="77"/>
      <c r="AG98" s="77"/>
      <c r="AH98" s="77">
        <f>BO98</f>
        <v>0</v>
      </c>
      <c r="AI98" s="77"/>
      <c r="AJ98" s="77"/>
      <c r="AK98" s="77"/>
      <c r="BG98" s="2">
        <v>20</v>
      </c>
      <c r="BH98" s="2" t="s">
        <v>16</v>
      </c>
      <c r="BI98" s="25">
        <v>91.287605294825511</v>
      </c>
      <c r="BJ98" s="25">
        <f>BK98+BL98</f>
        <v>94.871794871794862</v>
      </c>
      <c r="BK98" s="25">
        <v>61.53846153846154</v>
      </c>
      <c r="BL98" s="25">
        <v>33.333333333333329</v>
      </c>
      <c r="BM98" s="25">
        <v>2.5641025641025639</v>
      </c>
      <c r="BN98" s="25">
        <v>2.5641025641025639</v>
      </c>
      <c r="BO98" s="25">
        <v>0</v>
      </c>
    </row>
    <row r="99" spans="2:67">
      <c r="D99" s="78" t="s">
        <v>17</v>
      </c>
      <c r="E99" s="79"/>
      <c r="F99" s="79"/>
      <c r="G99" s="79"/>
      <c r="H99" s="79"/>
      <c r="I99" s="80"/>
      <c r="J99" s="81">
        <f>BI99</f>
        <v>90.649114843395367</v>
      </c>
      <c r="K99" s="81"/>
      <c r="L99" s="81"/>
      <c r="M99" s="81"/>
      <c r="N99" s="81">
        <f>IF(ISERROR(BJ99),"",BJ99)</f>
        <v>88.235294117647058</v>
      </c>
      <c r="O99" s="81"/>
      <c r="P99" s="81"/>
      <c r="Q99" s="81"/>
      <c r="R99" s="81">
        <f>BK99</f>
        <v>68.627450980392155</v>
      </c>
      <c r="S99" s="81"/>
      <c r="T99" s="81"/>
      <c r="U99" s="81"/>
      <c r="V99" s="81">
        <f>BL99</f>
        <v>19.607843137254903</v>
      </c>
      <c r="W99" s="81"/>
      <c r="X99" s="81"/>
      <c r="Y99" s="81"/>
      <c r="Z99" s="81">
        <f>BM99</f>
        <v>7.8431372549019605</v>
      </c>
      <c r="AA99" s="81"/>
      <c r="AB99" s="81"/>
      <c r="AC99" s="81"/>
      <c r="AD99" s="81">
        <f>BN99</f>
        <v>3.9215686274509802</v>
      </c>
      <c r="AE99" s="81"/>
      <c r="AF99" s="81"/>
      <c r="AG99" s="81"/>
      <c r="AH99" s="81">
        <f>BO99</f>
        <v>0</v>
      </c>
      <c r="AI99" s="81"/>
      <c r="AJ99" s="81"/>
      <c r="AK99" s="81"/>
      <c r="BH99" s="2" t="s">
        <v>18</v>
      </c>
      <c r="BI99" s="25">
        <v>90.649114843395367</v>
      </c>
      <c r="BJ99" s="25">
        <f>BK99+BL99</f>
        <v>88.235294117647058</v>
      </c>
      <c r="BK99" s="25">
        <v>68.627450980392155</v>
      </c>
      <c r="BL99" s="25">
        <v>19.607843137254903</v>
      </c>
      <c r="BM99" s="25">
        <v>7.8431372549019605</v>
      </c>
      <c r="BN99" s="25">
        <v>3.9215686274509802</v>
      </c>
      <c r="BO99" s="25">
        <v>0</v>
      </c>
    </row>
    <row r="100" spans="2:67" ht="15" customHeight="1">
      <c r="B100" s="32"/>
      <c r="C100" s="32"/>
      <c r="D100" s="33" t="s">
        <v>33</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82" t="s">
        <v>15</v>
      </c>
      <c r="E101" s="83"/>
      <c r="F101" s="83"/>
      <c r="G101" s="83"/>
      <c r="H101" s="83"/>
      <c r="I101" s="84"/>
      <c r="J101" s="77">
        <f>BI101</f>
        <v>89.626955475330931</v>
      </c>
      <c r="K101" s="77"/>
      <c r="L101" s="77"/>
      <c r="M101" s="77"/>
      <c r="N101" s="77">
        <f>BJ101</f>
        <v>94.87179487179489</v>
      </c>
      <c r="O101" s="77"/>
      <c r="P101" s="77"/>
      <c r="Q101" s="77"/>
      <c r="R101" s="77">
        <f>BK101</f>
        <v>76.923076923076934</v>
      </c>
      <c r="S101" s="77"/>
      <c r="T101" s="77"/>
      <c r="U101" s="77"/>
      <c r="V101" s="77">
        <f>BL101</f>
        <v>17.948717948717949</v>
      </c>
      <c r="W101" s="77"/>
      <c r="X101" s="77"/>
      <c r="Y101" s="77"/>
      <c r="Z101" s="77">
        <f>BM101</f>
        <v>5.1282051282051277</v>
      </c>
      <c r="AA101" s="77"/>
      <c r="AB101" s="77"/>
      <c r="AC101" s="77"/>
      <c r="AD101" s="77">
        <f>BN101</f>
        <v>0</v>
      </c>
      <c r="AE101" s="77"/>
      <c r="AF101" s="77"/>
      <c r="AG101" s="77"/>
      <c r="AH101" s="77">
        <f>BO101</f>
        <v>0</v>
      </c>
      <c r="AI101" s="77"/>
      <c r="AJ101" s="77"/>
      <c r="AK101" s="77"/>
      <c r="BG101" s="2">
        <v>21</v>
      </c>
      <c r="BH101" s="2" t="s">
        <v>16</v>
      </c>
      <c r="BI101" s="25">
        <v>89.626955475330931</v>
      </c>
      <c r="BJ101" s="25">
        <f>BK101+BL101</f>
        <v>94.87179487179489</v>
      </c>
      <c r="BK101" s="25">
        <v>76.923076923076934</v>
      </c>
      <c r="BL101" s="25">
        <v>17.948717948717949</v>
      </c>
      <c r="BM101" s="25">
        <v>5.1282051282051277</v>
      </c>
      <c r="BN101" s="25">
        <v>0</v>
      </c>
      <c r="BO101" s="25">
        <v>0</v>
      </c>
    </row>
    <row r="102" spans="2:67">
      <c r="D102" s="78" t="s">
        <v>17</v>
      </c>
      <c r="E102" s="79"/>
      <c r="F102" s="79"/>
      <c r="G102" s="79"/>
      <c r="H102" s="79"/>
      <c r="I102" s="80"/>
      <c r="J102" s="81">
        <f>BI102</f>
        <v>89.19655015887426</v>
      </c>
      <c r="K102" s="81"/>
      <c r="L102" s="81"/>
      <c r="M102" s="81"/>
      <c r="N102" s="81">
        <f>IF(ISERROR(BJ102),"",BJ102)</f>
        <v>92.156862745098039</v>
      </c>
      <c r="O102" s="81"/>
      <c r="P102" s="81"/>
      <c r="Q102" s="81"/>
      <c r="R102" s="81">
        <f>BK102</f>
        <v>62.745098039215684</v>
      </c>
      <c r="S102" s="81"/>
      <c r="T102" s="81"/>
      <c r="U102" s="81"/>
      <c r="V102" s="81">
        <f>BL102</f>
        <v>29.411764705882355</v>
      </c>
      <c r="W102" s="81"/>
      <c r="X102" s="81"/>
      <c r="Y102" s="81"/>
      <c r="Z102" s="81">
        <f>BM102</f>
        <v>3.9215686274509802</v>
      </c>
      <c r="AA102" s="81"/>
      <c r="AB102" s="81"/>
      <c r="AC102" s="81"/>
      <c r="AD102" s="81">
        <f>BN102</f>
        <v>3.9215686274509802</v>
      </c>
      <c r="AE102" s="81"/>
      <c r="AF102" s="81"/>
      <c r="AG102" s="81"/>
      <c r="AH102" s="81">
        <f>BO102</f>
        <v>0</v>
      </c>
      <c r="AI102" s="81"/>
      <c r="AJ102" s="81"/>
      <c r="AK102" s="81"/>
      <c r="BH102" s="2" t="s">
        <v>18</v>
      </c>
      <c r="BI102" s="25">
        <v>89.19655015887426</v>
      </c>
      <c r="BJ102" s="25">
        <f>BK102+BL102</f>
        <v>92.156862745098039</v>
      </c>
      <c r="BK102" s="25">
        <v>62.745098039215684</v>
      </c>
      <c r="BL102" s="25">
        <v>29.411764705882355</v>
      </c>
      <c r="BM102" s="25">
        <v>3.9215686274509802</v>
      </c>
      <c r="BN102" s="25">
        <v>3.9215686274509802</v>
      </c>
      <c r="BO102" s="25">
        <v>0</v>
      </c>
    </row>
    <row r="103" spans="2:67" ht="15" customHeight="1">
      <c r="B103" s="32"/>
      <c r="C103" s="32"/>
      <c r="D103" s="33" t="s">
        <v>34</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82" t="s">
        <v>15</v>
      </c>
      <c r="E104" s="83"/>
      <c r="F104" s="83"/>
      <c r="G104" s="83"/>
      <c r="H104" s="83"/>
      <c r="I104" s="84"/>
      <c r="J104" s="77">
        <f>BI104</f>
        <v>82.551143200962699</v>
      </c>
      <c r="K104" s="77"/>
      <c r="L104" s="77"/>
      <c r="M104" s="77"/>
      <c r="N104" s="77">
        <f>BJ104</f>
        <v>84.615384615384613</v>
      </c>
      <c r="O104" s="77"/>
      <c r="P104" s="77"/>
      <c r="Q104" s="77"/>
      <c r="R104" s="77">
        <f>BK104</f>
        <v>51.282051282051277</v>
      </c>
      <c r="S104" s="77"/>
      <c r="T104" s="77"/>
      <c r="U104" s="77"/>
      <c r="V104" s="77">
        <f>BL104</f>
        <v>33.333333333333329</v>
      </c>
      <c r="W104" s="77"/>
      <c r="X104" s="77"/>
      <c r="Y104" s="77"/>
      <c r="Z104" s="77">
        <f>BM104</f>
        <v>12.820512820512819</v>
      </c>
      <c r="AA104" s="77"/>
      <c r="AB104" s="77"/>
      <c r="AC104" s="77"/>
      <c r="AD104" s="77">
        <f>BN104</f>
        <v>2.5641025641025639</v>
      </c>
      <c r="AE104" s="77"/>
      <c r="AF104" s="77"/>
      <c r="AG104" s="77"/>
      <c r="AH104" s="77">
        <f>BO104</f>
        <v>0</v>
      </c>
      <c r="AI104" s="77"/>
      <c r="AJ104" s="77"/>
      <c r="AK104" s="77"/>
      <c r="BG104" s="2">
        <v>22</v>
      </c>
      <c r="BH104" s="2" t="s">
        <v>16</v>
      </c>
      <c r="BI104" s="25">
        <v>82.551143200962699</v>
      </c>
      <c r="BJ104" s="25">
        <f>BK104+BL104</f>
        <v>84.615384615384613</v>
      </c>
      <c r="BK104" s="25">
        <v>51.282051282051277</v>
      </c>
      <c r="BL104" s="25">
        <v>33.333333333333329</v>
      </c>
      <c r="BM104" s="25">
        <v>12.820512820512819</v>
      </c>
      <c r="BN104" s="25">
        <v>2.5641025641025639</v>
      </c>
      <c r="BO104" s="25">
        <v>0</v>
      </c>
    </row>
    <row r="105" spans="2:67">
      <c r="D105" s="78" t="s">
        <v>17</v>
      </c>
      <c r="E105" s="79"/>
      <c r="F105" s="79"/>
      <c r="G105" s="79"/>
      <c r="H105" s="79"/>
      <c r="I105" s="80"/>
      <c r="J105" s="81">
        <f>BI105</f>
        <v>82.29686790739899</v>
      </c>
      <c r="K105" s="81"/>
      <c r="L105" s="81"/>
      <c r="M105" s="81"/>
      <c r="N105" s="81">
        <f>IF(ISERROR(BJ105),"",BJ105)</f>
        <v>82.352941176470594</v>
      </c>
      <c r="O105" s="81"/>
      <c r="P105" s="81"/>
      <c r="Q105" s="81"/>
      <c r="R105" s="81">
        <f>BK105</f>
        <v>54.901960784313729</v>
      </c>
      <c r="S105" s="81"/>
      <c r="T105" s="81"/>
      <c r="U105" s="81"/>
      <c r="V105" s="81">
        <f>BL105</f>
        <v>27.450980392156865</v>
      </c>
      <c r="W105" s="81"/>
      <c r="X105" s="81"/>
      <c r="Y105" s="81"/>
      <c r="Z105" s="81">
        <f>BM105</f>
        <v>7.8431372549019605</v>
      </c>
      <c r="AA105" s="81"/>
      <c r="AB105" s="81"/>
      <c r="AC105" s="81"/>
      <c r="AD105" s="81">
        <f>BN105</f>
        <v>9.8039215686274517</v>
      </c>
      <c r="AE105" s="81"/>
      <c r="AF105" s="81"/>
      <c r="AG105" s="81"/>
      <c r="AH105" s="81">
        <f>BO105</f>
        <v>0</v>
      </c>
      <c r="AI105" s="81"/>
      <c r="AJ105" s="81"/>
      <c r="AK105" s="81"/>
      <c r="BH105" s="2" t="s">
        <v>18</v>
      </c>
      <c r="BI105" s="25">
        <v>82.29686790739899</v>
      </c>
      <c r="BJ105" s="25">
        <f>BK105+BL105</f>
        <v>82.352941176470594</v>
      </c>
      <c r="BK105" s="25">
        <v>54.901960784313729</v>
      </c>
      <c r="BL105" s="25">
        <v>27.450980392156865</v>
      </c>
      <c r="BM105" s="25">
        <v>7.8431372549019605</v>
      </c>
      <c r="BN105" s="25">
        <v>9.8039215686274517</v>
      </c>
      <c r="BO105" s="25">
        <v>0</v>
      </c>
    </row>
    <row r="106" spans="2:67" ht="15" customHeight="1">
      <c r="B106" s="32"/>
      <c r="C106" s="32"/>
      <c r="D106" s="33" t="s">
        <v>35</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82" t="s">
        <v>15</v>
      </c>
      <c r="E107" s="83"/>
      <c r="F107" s="83"/>
      <c r="G107" s="83"/>
      <c r="H107" s="83"/>
      <c r="I107" s="84"/>
      <c r="J107" s="77">
        <f>BI107</f>
        <v>86.161251504211791</v>
      </c>
      <c r="K107" s="77"/>
      <c r="L107" s="77"/>
      <c r="M107" s="77"/>
      <c r="N107" s="77">
        <f>BJ107</f>
        <v>89.743589743589752</v>
      </c>
      <c r="O107" s="77"/>
      <c r="P107" s="77"/>
      <c r="Q107" s="77"/>
      <c r="R107" s="77">
        <f>BK107</f>
        <v>61.53846153846154</v>
      </c>
      <c r="S107" s="77"/>
      <c r="T107" s="77"/>
      <c r="U107" s="77"/>
      <c r="V107" s="77">
        <f>BL107</f>
        <v>28.205128205128204</v>
      </c>
      <c r="W107" s="77"/>
      <c r="X107" s="77"/>
      <c r="Y107" s="77"/>
      <c r="Z107" s="77">
        <f>BM107</f>
        <v>7.6923076923076925</v>
      </c>
      <c r="AA107" s="77"/>
      <c r="AB107" s="77"/>
      <c r="AC107" s="77"/>
      <c r="AD107" s="77">
        <f>BN107</f>
        <v>2.5641025641025639</v>
      </c>
      <c r="AE107" s="77"/>
      <c r="AF107" s="77"/>
      <c r="AG107" s="77"/>
      <c r="AH107" s="77">
        <f>BO107</f>
        <v>0</v>
      </c>
      <c r="AI107" s="77"/>
      <c r="AJ107" s="77"/>
      <c r="AK107" s="77"/>
      <c r="BG107" s="2">
        <v>23</v>
      </c>
      <c r="BH107" s="2" t="s">
        <v>16</v>
      </c>
      <c r="BI107" s="25">
        <v>86.161251504211791</v>
      </c>
      <c r="BJ107" s="25">
        <f>BK107+BL107</f>
        <v>89.743589743589752</v>
      </c>
      <c r="BK107" s="25">
        <v>61.53846153846154</v>
      </c>
      <c r="BL107" s="25">
        <v>28.205128205128204</v>
      </c>
      <c r="BM107" s="25">
        <v>7.6923076923076925</v>
      </c>
      <c r="BN107" s="25">
        <v>2.5641025641025639</v>
      </c>
      <c r="BO107" s="25">
        <v>0</v>
      </c>
    </row>
    <row r="108" spans="2:67">
      <c r="D108" s="78" t="s">
        <v>17</v>
      </c>
      <c r="E108" s="79"/>
      <c r="F108" s="79"/>
      <c r="G108" s="79"/>
      <c r="H108" s="79"/>
      <c r="I108" s="80"/>
      <c r="J108" s="81">
        <f>BI108</f>
        <v>86.518384021788478</v>
      </c>
      <c r="K108" s="81"/>
      <c r="L108" s="81"/>
      <c r="M108" s="81"/>
      <c r="N108" s="81">
        <f>IF(ISERROR(BJ108),"",BJ108)</f>
        <v>86.274509803921561</v>
      </c>
      <c r="O108" s="81"/>
      <c r="P108" s="81"/>
      <c r="Q108" s="81"/>
      <c r="R108" s="81">
        <f>BK108</f>
        <v>62.745098039215684</v>
      </c>
      <c r="S108" s="81"/>
      <c r="T108" s="81"/>
      <c r="U108" s="81"/>
      <c r="V108" s="81">
        <f>BL108</f>
        <v>23.52941176470588</v>
      </c>
      <c r="W108" s="81"/>
      <c r="X108" s="81"/>
      <c r="Y108" s="81"/>
      <c r="Z108" s="81">
        <f>BM108</f>
        <v>3.9215686274509802</v>
      </c>
      <c r="AA108" s="81"/>
      <c r="AB108" s="81"/>
      <c r="AC108" s="81"/>
      <c r="AD108" s="81">
        <f>BN108</f>
        <v>9.8039215686274517</v>
      </c>
      <c r="AE108" s="81"/>
      <c r="AF108" s="81"/>
      <c r="AG108" s="81"/>
      <c r="AH108" s="81">
        <f>BO108</f>
        <v>0</v>
      </c>
      <c r="AI108" s="81"/>
      <c r="AJ108" s="81"/>
      <c r="AK108" s="81"/>
      <c r="BH108" s="2" t="s">
        <v>18</v>
      </c>
      <c r="BI108" s="25">
        <v>86.518384021788478</v>
      </c>
      <c r="BJ108" s="25">
        <f>BK108+BL108</f>
        <v>86.274509803921561</v>
      </c>
      <c r="BK108" s="25">
        <v>62.745098039215684</v>
      </c>
      <c r="BL108" s="25">
        <v>23.52941176470588</v>
      </c>
      <c r="BM108" s="25">
        <v>3.9215686274509802</v>
      </c>
      <c r="BN108" s="25">
        <v>9.8039215686274517</v>
      </c>
      <c r="BO108" s="25">
        <v>0</v>
      </c>
    </row>
    <row r="109" spans="2:67" ht="15" customHeight="1">
      <c r="B109" s="32"/>
      <c r="C109" s="32"/>
      <c r="D109" s="33" t="s">
        <v>36</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82" t="s">
        <v>15</v>
      </c>
      <c r="E110" s="83"/>
      <c r="F110" s="83"/>
      <c r="G110" s="83"/>
      <c r="H110" s="83"/>
      <c r="I110" s="84"/>
      <c r="J110" s="77">
        <f>BI110</f>
        <v>94.392298435619736</v>
      </c>
      <c r="K110" s="77"/>
      <c r="L110" s="77"/>
      <c r="M110" s="77"/>
      <c r="N110" s="77">
        <f>BJ110</f>
        <v>94.871794871794876</v>
      </c>
      <c r="O110" s="77"/>
      <c r="P110" s="77"/>
      <c r="Q110" s="77"/>
      <c r="R110" s="77">
        <f>BK110</f>
        <v>71.794871794871796</v>
      </c>
      <c r="S110" s="77"/>
      <c r="T110" s="77"/>
      <c r="U110" s="77"/>
      <c r="V110" s="77">
        <f>BL110</f>
        <v>23.076923076923077</v>
      </c>
      <c r="W110" s="77"/>
      <c r="X110" s="77"/>
      <c r="Y110" s="77"/>
      <c r="Z110" s="77">
        <f>BM110</f>
        <v>5.1282051282051277</v>
      </c>
      <c r="AA110" s="77"/>
      <c r="AB110" s="77"/>
      <c r="AC110" s="77"/>
      <c r="AD110" s="77">
        <f>BN110</f>
        <v>0</v>
      </c>
      <c r="AE110" s="77"/>
      <c r="AF110" s="77"/>
      <c r="AG110" s="77"/>
      <c r="AH110" s="77">
        <f>BO110</f>
        <v>0</v>
      </c>
      <c r="AI110" s="77"/>
      <c r="AJ110" s="77"/>
      <c r="AK110" s="77"/>
      <c r="BG110" s="2">
        <v>24</v>
      </c>
      <c r="BH110" s="2" t="s">
        <v>16</v>
      </c>
      <c r="BI110" s="25">
        <v>94.392298435619736</v>
      </c>
      <c r="BJ110" s="25">
        <f>BK110+BL110</f>
        <v>94.871794871794876</v>
      </c>
      <c r="BK110" s="25">
        <v>71.794871794871796</v>
      </c>
      <c r="BL110" s="25">
        <v>23.076923076923077</v>
      </c>
      <c r="BM110" s="25">
        <v>5.1282051282051277</v>
      </c>
      <c r="BN110" s="25">
        <v>0</v>
      </c>
      <c r="BO110" s="25">
        <v>0</v>
      </c>
    </row>
    <row r="111" spans="2:67">
      <c r="D111" s="78" t="s">
        <v>17</v>
      </c>
      <c r="E111" s="79"/>
      <c r="F111" s="79"/>
      <c r="G111" s="79"/>
      <c r="H111" s="79"/>
      <c r="I111" s="80"/>
      <c r="J111" s="81">
        <f>BI111</f>
        <v>94.575578756241484</v>
      </c>
      <c r="K111" s="81"/>
      <c r="L111" s="81"/>
      <c r="M111" s="81"/>
      <c r="N111" s="81">
        <f>IF(ISERROR(BJ111),"",BJ111)</f>
        <v>98.039215686274503</v>
      </c>
      <c r="O111" s="81"/>
      <c r="P111" s="81"/>
      <c r="Q111" s="81"/>
      <c r="R111" s="81">
        <f>BK111</f>
        <v>82.35294117647058</v>
      </c>
      <c r="S111" s="81"/>
      <c r="T111" s="81"/>
      <c r="U111" s="81"/>
      <c r="V111" s="81">
        <f>BL111</f>
        <v>15.686274509803921</v>
      </c>
      <c r="W111" s="81"/>
      <c r="X111" s="81"/>
      <c r="Y111" s="81"/>
      <c r="Z111" s="81">
        <f>BM111</f>
        <v>1.9607843137254901</v>
      </c>
      <c r="AA111" s="81"/>
      <c r="AB111" s="81"/>
      <c r="AC111" s="81"/>
      <c r="AD111" s="81">
        <f>BN111</f>
        <v>0</v>
      </c>
      <c r="AE111" s="81"/>
      <c r="AF111" s="81"/>
      <c r="AG111" s="81"/>
      <c r="AH111" s="81">
        <f>BO111</f>
        <v>0</v>
      </c>
      <c r="AI111" s="81"/>
      <c r="AJ111" s="81"/>
      <c r="AK111" s="81"/>
      <c r="BH111" s="2" t="s">
        <v>18</v>
      </c>
      <c r="BI111" s="25">
        <v>94.575578756241484</v>
      </c>
      <c r="BJ111" s="25">
        <f>BK111+BL111</f>
        <v>98.039215686274503</v>
      </c>
      <c r="BK111" s="25">
        <v>82.35294117647058</v>
      </c>
      <c r="BL111" s="25">
        <v>15.686274509803921</v>
      </c>
      <c r="BM111" s="25">
        <v>1.9607843137254901</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05"/>
      <c r="E113" s="105"/>
      <c r="F113" s="105"/>
      <c r="G113" s="105"/>
      <c r="H113" s="105"/>
      <c r="I113" s="105"/>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BI113" s="25"/>
      <c r="BJ113" s="25"/>
      <c r="BK113" s="25"/>
      <c r="BL113" s="25"/>
      <c r="BM113" s="25"/>
      <c r="BN113" s="25"/>
      <c r="BO113" s="25"/>
    </row>
    <row r="114" spans="1:96">
      <c r="D114" s="105"/>
      <c r="E114" s="105"/>
      <c r="F114" s="105"/>
      <c r="G114" s="105"/>
      <c r="H114" s="105"/>
      <c r="I114" s="105"/>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9" t="s">
        <v>42</v>
      </c>
      <c r="C117" s="159"/>
      <c r="D117" s="14" t="s">
        <v>203</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9"/>
      <c r="C118" s="159"/>
      <c r="D118" s="33" t="s">
        <v>43</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2"/>
      <c r="E119" s="93"/>
      <c r="F119" s="93"/>
      <c r="G119" s="93"/>
      <c r="H119" s="93"/>
      <c r="I119" s="94"/>
      <c r="J119" s="85">
        <v>1</v>
      </c>
      <c r="K119" s="86"/>
      <c r="L119" s="87"/>
      <c r="M119" s="85">
        <v>2</v>
      </c>
      <c r="N119" s="86"/>
      <c r="O119" s="87"/>
      <c r="P119" s="85">
        <v>3</v>
      </c>
      <c r="Q119" s="86"/>
      <c r="R119" s="87"/>
      <c r="S119" s="85">
        <v>4</v>
      </c>
      <c r="T119" s="86"/>
      <c r="U119" s="87"/>
      <c r="V119" s="85">
        <v>5</v>
      </c>
      <c r="W119" s="86"/>
      <c r="X119" s="87"/>
      <c r="Y119" s="85">
        <v>6</v>
      </c>
      <c r="Z119" s="86"/>
      <c r="AA119" s="87"/>
      <c r="AB119" s="85">
        <v>7</v>
      </c>
      <c r="AC119" s="86"/>
      <c r="AD119" s="87"/>
      <c r="AE119" s="85">
        <v>8</v>
      </c>
      <c r="AF119" s="86"/>
      <c r="AG119" s="87"/>
      <c r="AH119" s="85">
        <v>9</v>
      </c>
      <c r="AI119" s="86"/>
      <c r="AJ119" s="87"/>
      <c r="AK119" s="85"/>
      <c r="AL119" s="86"/>
      <c r="AM119" s="87"/>
      <c r="AN119" s="45"/>
      <c r="AO119" s="45"/>
      <c r="AP119" s="45"/>
      <c r="AQ119" s="45"/>
      <c r="AR119" s="45"/>
      <c r="AS119" s="45"/>
      <c r="AT119" s="45"/>
      <c r="AU119" s="45"/>
    </row>
    <row r="120" spans="1:96" ht="22.5" customHeight="1">
      <c r="D120" s="95"/>
      <c r="E120" s="96"/>
      <c r="F120" s="96"/>
      <c r="G120" s="96"/>
      <c r="H120" s="96"/>
      <c r="I120" s="97"/>
      <c r="J120" s="156" t="s">
        <v>44</v>
      </c>
      <c r="K120" s="157"/>
      <c r="L120" s="158"/>
      <c r="M120" s="156" t="s">
        <v>45</v>
      </c>
      <c r="N120" s="157"/>
      <c r="O120" s="158"/>
      <c r="P120" s="156" t="s">
        <v>46</v>
      </c>
      <c r="Q120" s="157"/>
      <c r="R120" s="158"/>
      <c r="S120" s="156" t="s">
        <v>47</v>
      </c>
      <c r="T120" s="157"/>
      <c r="U120" s="158"/>
      <c r="V120" s="156" t="s">
        <v>48</v>
      </c>
      <c r="W120" s="157"/>
      <c r="X120" s="158"/>
      <c r="Y120" s="156" t="s">
        <v>49</v>
      </c>
      <c r="Z120" s="157"/>
      <c r="AA120" s="158"/>
      <c r="AB120" s="156" t="s">
        <v>50</v>
      </c>
      <c r="AC120" s="157"/>
      <c r="AD120" s="158"/>
      <c r="AE120" s="156" t="s">
        <v>51</v>
      </c>
      <c r="AF120" s="157"/>
      <c r="AG120" s="158"/>
      <c r="AH120" s="156" t="s">
        <v>52</v>
      </c>
      <c r="AI120" s="157"/>
      <c r="AJ120" s="158"/>
      <c r="AK120" s="156" t="s">
        <v>12</v>
      </c>
      <c r="AL120" s="157"/>
      <c r="AM120" s="158"/>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4" t="s">
        <v>15</v>
      </c>
      <c r="E121" s="154"/>
      <c r="F121" s="155" t="s">
        <v>53</v>
      </c>
      <c r="G121" s="155"/>
      <c r="H121" s="155"/>
      <c r="I121" s="155"/>
      <c r="J121" s="164">
        <f>BK121</f>
        <v>6.3778580024067386</v>
      </c>
      <c r="K121" s="165"/>
      <c r="L121" s="166"/>
      <c r="M121" s="164">
        <f>BL121</f>
        <v>7.4849578820697955</v>
      </c>
      <c r="N121" s="165"/>
      <c r="O121" s="166"/>
      <c r="P121" s="164">
        <f>BM121</f>
        <v>10.998796630565584</v>
      </c>
      <c r="Q121" s="165"/>
      <c r="R121" s="166"/>
      <c r="S121" s="164">
        <f>BN121</f>
        <v>30.25270758122744</v>
      </c>
      <c r="T121" s="165"/>
      <c r="U121" s="166"/>
      <c r="V121" s="164">
        <f>BO121</f>
        <v>25.054151624548737</v>
      </c>
      <c r="W121" s="165"/>
      <c r="X121" s="166"/>
      <c r="Y121" s="164">
        <f>BP121</f>
        <v>10.589651022864018</v>
      </c>
      <c r="Z121" s="165"/>
      <c r="AA121" s="166"/>
      <c r="AB121" s="164">
        <f>BQ121</f>
        <v>4.3561973525872437</v>
      </c>
      <c r="AC121" s="165"/>
      <c r="AD121" s="166"/>
      <c r="AE121" s="164">
        <f>BR121</f>
        <v>2.6474127557160045</v>
      </c>
      <c r="AF121" s="165"/>
      <c r="AG121" s="166"/>
      <c r="AH121" s="164">
        <f>BS121</f>
        <v>2.1660649819494582</v>
      </c>
      <c r="AI121" s="165"/>
      <c r="AJ121" s="166"/>
      <c r="AK121" s="164">
        <f>BT121</f>
        <v>7.2202166064981949E-2</v>
      </c>
      <c r="AL121" s="165"/>
      <c r="AM121" s="166"/>
      <c r="AN121" s="43"/>
      <c r="AO121" s="43"/>
      <c r="AP121" s="43"/>
      <c r="AQ121" s="43"/>
      <c r="AR121" s="43"/>
      <c r="AS121" s="43"/>
      <c r="AT121" s="43"/>
      <c r="AU121" s="43"/>
      <c r="BG121" s="2">
        <v>25</v>
      </c>
      <c r="BH121" s="2" t="s">
        <v>54</v>
      </c>
      <c r="BK121" s="25">
        <v>6.3778580024067386</v>
      </c>
      <c r="BL121" s="25">
        <v>7.4849578820697955</v>
      </c>
      <c r="BM121" s="25">
        <v>10.998796630565584</v>
      </c>
      <c r="BN121" s="25">
        <v>30.25270758122744</v>
      </c>
      <c r="BO121" s="25">
        <v>25.054151624548737</v>
      </c>
      <c r="BP121" s="25">
        <v>10.589651022864018</v>
      </c>
      <c r="BQ121" s="25">
        <v>4.3561973525872437</v>
      </c>
      <c r="BR121" s="25">
        <v>2.6474127557160045</v>
      </c>
      <c r="BS121" s="25">
        <v>2.1660649819494582</v>
      </c>
      <c r="BT121" s="25">
        <v>7.2202166064981949E-2</v>
      </c>
    </row>
    <row r="122" spans="1:96">
      <c r="D122" s="154"/>
      <c r="E122" s="154"/>
      <c r="F122" s="153" t="s">
        <v>55</v>
      </c>
      <c r="G122" s="153"/>
      <c r="H122" s="153"/>
      <c r="I122" s="153"/>
      <c r="J122" s="167">
        <f>BK122</f>
        <v>0</v>
      </c>
      <c r="K122" s="168"/>
      <c r="L122" s="169"/>
      <c r="M122" s="167">
        <f>BL122</f>
        <v>2.5641025641025639</v>
      </c>
      <c r="N122" s="168"/>
      <c r="O122" s="169"/>
      <c r="P122" s="167">
        <f>BM122</f>
        <v>10.256410256410255</v>
      </c>
      <c r="Q122" s="168"/>
      <c r="R122" s="169"/>
      <c r="S122" s="167">
        <f>BN122</f>
        <v>33.333333333333329</v>
      </c>
      <c r="T122" s="168"/>
      <c r="U122" s="169"/>
      <c r="V122" s="167">
        <f>BO122</f>
        <v>25.641025641025639</v>
      </c>
      <c r="W122" s="168"/>
      <c r="X122" s="169"/>
      <c r="Y122" s="167">
        <f>BP122</f>
        <v>17.948717948717949</v>
      </c>
      <c r="Z122" s="168"/>
      <c r="AA122" s="169"/>
      <c r="AB122" s="167">
        <f>BQ122</f>
        <v>5.1282051282051277</v>
      </c>
      <c r="AC122" s="168"/>
      <c r="AD122" s="169"/>
      <c r="AE122" s="167">
        <f>BR122</f>
        <v>5.1282051282051277</v>
      </c>
      <c r="AF122" s="168"/>
      <c r="AG122" s="169"/>
      <c r="AH122" s="167">
        <f>BS122</f>
        <v>0</v>
      </c>
      <c r="AI122" s="168"/>
      <c r="AJ122" s="169"/>
      <c r="AK122" s="167">
        <f>BT122</f>
        <v>0</v>
      </c>
      <c r="AL122" s="168"/>
      <c r="AM122" s="169"/>
      <c r="AN122" s="43"/>
      <c r="AO122" s="43"/>
      <c r="AP122" s="43"/>
      <c r="AQ122" s="43"/>
      <c r="AR122" s="43"/>
      <c r="AS122" s="43"/>
      <c r="AT122" s="43"/>
      <c r="AU122" s="43"/>
      <c r="BH122" s="2" t="s">
        <v>56</v>
      </c>
      <c r="BK122" s="25">
        <v>0</v>
      </c>
      <c r="BL122" s="25">
        <v>2.5641025641025639</v>
      </c>
      <c r="BM122" s="25">
        <v>10.256410256410255</v>
      </c>
      <c r="BN122" s="25">
        <v>33.333333333333329</v>
      </c>
      <c r="BO122" s="25">
        <v>25.641025641025639</v>
      </c>
      <c r="BP122" s="25">
        <v>17.948717948717949</v>
      </c>
      <c r="BQ122" s="25">
        <v>5.1282051282051277</v>
      </c>
      <c r="BR122" s="25">
        <v>5.1282051282051277</v>
      </c>
      <c r="BS122" s="25">
        <v>0</v>
      </c>
      <c r="BT122" s="25">
        <v>0</v>
      </c>
    </row>
    <row r="123" spans="1:96">
      <c r="D123" s="154" t="s">
        <v>17</v>
      </c>
      <c r="E123" s="154"/>
      <c r="F123" s="155" t="s">
        <v>53</v>
      </c>
      <c r="G123" s="155"/>
      <c r="H123" s="155"/>
      <c r="I123" s="155"/>
      <c r="J123" s="164">
        <f>BK123</f>
        <v>5.6059918293236501</v>
      </c>
      <c r="K123" s="165"/>
      <c r="L123" s="166"/>
      <c r="M123" s="164">
        <f>BL123</f>
        <v>7.2401270994098956</v>
      </c>
      <c r="N123" s="165"/>
      <c r="O123" s="166"/>
      <c r="P123" s="164">
        <f>BM123</f>
        <v>9.6005447117566955</v>
      </c>
      <c r="Q123" s="165"/>
      <c r="R123" s="166"/>
      <c r="S123" s="164">
        <f>BN123</f>
        <v>28.597367226509306</v>
      </c>
      <c r="T123" s="165"/>
      <c r="U123" s="166"/>
      <c r="V123" s="164">
        <f>BO123</f>
        <v>26.827054017249207</v>
      </c>
      <c r="W123" s="165"/>
      <c r="X123" s="166"/>
      <c r="Y123" s="164">
        <f>BP123</f>
        <v>12.301407172038131</v>
      </c>
      <c r="Z123" s="165"/>
      <c r="AA123" s="166"/>
      <c r="AB123" s="164">
        <f>BQ123</f>
        <v>4.6754425783023148</v>
      </c>
      <c r="AC123" s="165"/>
      <c r="AD123" s="166"/>
      <c r="AE123" s="164">
        <f>BR123</f>
        <v>2.5419881979119383</v>
      </c>
      <c r="AF123" s="165"/>
      <c r="AG123" s="166"/>
      <c r="AH123" s="164">
        <f>BS123</f>
        <v>2.4965955515206537</v>
      </c>
      <c r="AI123" s="165"/>
      <c r="AJ123" s="166"/>
      <c r="AK123" s="164">
        <f>BT123</f>
        <v>0.11348161597821153</v>
      </c>
      <c r="AL123" s="165"/>
      <c r="AM123" s="166"/>
      <c r="AN123" s="43"/>
      <c r="AO123" s="43"/>
      <c r="AP123" s="43"/>
      <c r="AQ123" s="43"/>
      <c r="AR123" s="43"/>
      <c r="AS123" s="43"/>
      <c r="AT123" s="43"/>
      <c r="AU123" s="43"/>
      <c r="BH123" s="2" t="s">
        <v>54</v>
      </c>
      <c r="BK123" s="25">
        <v>5.6059918293236501</v>
      </c>
      <c r="BL123" s="25">
        <v>7.2401270994098956</v>
      </c>
      <c r="BM123" s="25">
        <v>9.6005447117566955</v>
      </c>
      <c r="BN123" s="25">
        <v>28.597367226509306</v>
      </c>
      <c r="BO123" s="25">
        <v>26.827054017249207</v>
      </c>
      <c r="BP123" s="25">
        <v>12.301407172038131</v>
      </c>
      <c r="BQ123" s="25">
        <v>4.6754425783023148</v>
      </c>
      <c r="BR123" s="25">
        <v>2.5419881979119383</v>
      </c>
      <c r="BS123" s="25">
        <v>2.4965955515206537</v>
      </c>
      <c r="BT123" s="25">
        <v>0.11348161597821153</v>
      </c>
    </row>
    <row r="124" spans="1:96">
      <c r="D124" s="154"/>
      <c r="E124" s="154"/>
      <c r="F124" s="153" t="s">
        <v>55</v>
      </c>
      <c r="G124" s="153"/>
      <c r="H124" s="153"/>
      <c r="I124" s="153"/>
      <c r="J124" s="167">
        <f>BK124</f>
        <v>13.725490196078432</v>
      </c>
      <c r="K124" s="168"/>
      <c r="L124" s="169"/>
      <c r="M124" s="167">
        <f>BL124</f>
        <v>7.8431372549019605</v>
      </c>
      <c r="N124" s="168"/>
      <c r="O124" s="169"/>
      <c r="P124" s="167">
        <f>BM124</f>
        <v>7.8431372549019605</v>
      </c>
      <c r="Q124" s="168"/>
      <c r="R124" s="169"/>
      <c r="S124" s="167">
        <f>BN124</f>
        <v>21.568627450980394</v>
      </c>
      <c r="T124" s="168"/>
      <c r="U124" s="169"/>
      <c r="V124" s="167">
        <f>BO124</f>
        <v>23.52941176470588</v>
      </c>
      <c r="W124" s="168"/>
      <c r="X124" s="169"/>
      <c r="Y124" s="167">
        <f>BP124</f>
        <v>17.647058823529413</v>
      </c>
      <c r="Z124" s="168"/>
      <c r="AA124" s="169"/>
      <c r="AB124" s="167">
        <f>BQ124</f>
        <v>1.9607843137254901</v>
      </c>
      <c r="AC124" s="168"/>
      <c r="AD124" s="169"/>
      <c r="AE124" s="167">
        <f>BR124</f>
        <v>3.9215686274509802</v>
      </c>
      <c r="AF124" s="168"/>
      <c r="AG124" s="169"/>
      <c r="AH124" s="167">
        <f>BS124</f>
        <v>1.9607843137254901</v>
      </c>
      <c r="AI124" s="168"/>
      <c r="AJ124" s="169"/>
      <c r="AK124" s="167">
        <f>BT124</f>
        <v>0</v>
      </c>
      <c r="AL124" s="168"/>
      <c r="AM124" s="169"/>
      <c r="AN124" s="43"/>
      <c r="AO124" s="43"/>
      <c r="AP124" s="43"/>
      <c r="AQ124" s="43"/>
      <c r="AR124" s="43"/>
      <c r="AS124" s="43"/>
      <c r="AT124" s="43"/>
      <c r="AU124" s="43"/>
      <c r="BH124" s="2" t="s">
        <v>56</v>
      </c>
      <c r="BK124" s="25">
        <v>13.725490196078432</v>
      </c>
      <c r="BL124" s="25">
        <v>7.8431372549019605</v>
      </c>
      <c r="BM124" s="25">
        <v>7.8431372549019605</v>
      </c>
      <c r="BN124" s="25">
        <v>21.568627450980394</v>
      </c>
      <c r="BO124" s="25">
        <v>23.52941176470588</v>
      </c>
      <c r="BP124" s="25">
        <v>17.647058823529413</v>
      </c>
      <c r="BQ124" s="25">
        <v>1.9607843137254901</v>
      </c>
      <c r="BR124" s="25">
        <v>3.9215686274509802</v>
      </c>
      <c r="BS124" s="25">
        <v>1.9607843137254901</v>
      </c>
      <c r="BT124" s="25">
        <v>0</v>
      </c>
    </row>
    <row r="125" spans="1:96" ht="3.75" customHeight="1"/>
    <row r="126" spans="1:96" hidden="1"/>
    <row r="127" spans="1:96" hidden="1"/>
    <row r="128" spans="1:96" hidden="1"/>
    <row r="129" spans="1:96" hidden="1"/>
    <row r="130" spans="1:96" hidden="1"/>
    <row r="131" spans="1:96" ht="15" customHeight="1"/>
    <row r="132" spans="1:96">
      <c r="B132" s="159"/>
      <c r="C132" s="159"/>
      <c r="D132" s="33" t="s">
        <v>204</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2" t="s">
        <v>57</v>
      </c>
      <c r="E133" s="93"/>
      <c r="F133" s="93"/>
      <c r="G133" s="93"/>
      <c r="H133" s="93"/>
      <c r="I133" s="94"/>
      <c r="J133" s="85">
        <v>1</v>
      </c>
      <c r="K133" s="86"/>
      <c r="L133" s="87"/>
      <c r="M133" s="85">
        <v>2</v>
      </c>
      <c r="N133" s="86"/>
      <c r="O133" s="87"/>
      <c r="P133" s="85">
        <v>3</v>
      </c>
      <c r="Q133" s="86"/>
      <c r="R133" s="87"/>
      <c r="S133" s="85">
        <v>4</v>
      </c>
      <c r="T133" s="86"/>
      <c r="U133" s="87"/>
      <c r="V133" s="85">
        <v>5</v>
      </c>
      <c r="W133" s="86"/>
      <c r="X133" s="87"/>
      <c r="Y133" s="85">
        <v>6</v>
      </c>
      <c r="Z133" s="86"/>
      <c r="AA133" s="87"/>
      <c r="AB133" s="85">
        <v>7</v>
      </c>
      <c r="AC133" s="86"/>
      <c r="AD133" s="87"/>
      <c r="AE133" s="85">
        <v>8</v>
      </c>
      <c r="AF133" s="86"/>
      <c r="AG133" s="87"/>
      <c r="AH133" s="85">
        <v>9</v>
      </c>
      <c r="AI133" s="86"/>
      <c r="AJ133" s="87"/>
      <c r="AK133" s="85"/>
      <c r="AL133" s="86"/>
      <c r="AM133" s="87"/>
      <c r="AN133" s="45"/>
      <c r="AO133" s="45"/>
      <c r="AP133" s="45"/>
      <c r="AQ133" s="45"/>
      <c r="AR133" s="45"/>
      <c r="AS133" s="45"/>
      <c r="AT133" s="45"/>
      <c r="AU133" s="45"/>
    </row>
    <row r="134" spans="1:96" ht="22.5" customHeight="1">
      <c r="D134" s="95"/>
      <c r="E134" s="96"/>
      <c r="F134" s="96"/>
      <c r="G134" s="96"/>
      <c r="H134" s="96"/>
      <c r="I134" s="97"/>
      <c r="J134" s="156" t="s">
        <v>44</v>
      </c>
      <c r="K134" s="157"/>
      <c r="L134" s="158"/>
      <c r="M134" s="156" t="s">
        <v>45</v>
      </c>
      <c r="N134" s="157"/>
      <c r="O134" s="158"/>
      <c r="P134" s="156" t="s">
        <v>46</v>
      </c>
      <c r="Q134" s="157"/>
      <c r="R134" s="158"/>
      <c r="S134" s="156" t="s">
        <v>47</v>
      </c>
      <c r="T134" s="157"/>
      <c r="U134" s="158"/>
      <c r="V134" s="156" t="s">
        <v>48</v>
      </c>
      <c r="W134" s="157"/>
      <c r="X134" s="158"/>
      <c r="Y134" s="156" t="s">
        <v>49</v>
      </c>
      <c r="Z134" s="157"/>
      <c r="AA134" s="158"/>
      <c r="AB134" s="156" t="s">
        <v>50</v>
      </c>
      <c r="AC134" s="157"/>
      <c r="AD134" s="158"/>
      <c r="AE134" s="156" t="s">
        <v>51</v>
      </c>
      <c r="AF134" s="157"/>
      <c r="AG134" s="158"/>
      <c r="AH134" s="156" t="s">
        <v>52</v>
      </c>
      <c r="AI134" s="157"/>
      <c r="AJ134" s="158"/>
      <c r="AK134" s="156" t="s">
        <v>12</v>
      </c>
      <c r="AL134" s="157"/>
      <c r="AM134" s="158"/>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4" t="s">
        <v>15</v>
      </c>
      <c r="E135" s="154"/>
      <c r="F135" s="155" t="s">
        <v>53</v>
      </c>
      <c r="G135" s="155"/>
      <c r="H135" s="155"/>
      <c r="I135" s="155"/>
      <c r="J135" s="164">
        <f>BK135</f>
        <v>16.630565583634176</v>
      </c>
      <c r="K135" s="165"/>
      <c r="L135" s="166"/>
      <c r="M135" s="164">
        <f>BL135</f>
        <v>11.672683513838749</v>
      </c>
      <c r="N135" s="165"/>
      <c r="O135" s="166"/>
      <c r="P135" s="164">
        <f>BM135</f>
        <v>12.948255114320094</v>
      </c>
      <c r="Q135" s="165"/>
      <c r="R135" s="166"/>
      <c r="S135" s="164">
        <f>BN135</f>
        <v>23.273164861612518</v>
      </c>
      <c r="T135" s="165"/>
      <c r="U135" s="166"/>
      <c r="V135" s="164">
        <f>BO135</f>
        <v>17.593261131167267</v>
      </c>
      <c r="W135" s="165"/>
      <c r="X135" s="166"/>
      <c r="Y135" s="164">
        <f>BP135</f>
        <v>9.0493381468110723</v>
      </c>
      <c r="Z135" s="165"/>
      <c r="AA135" s="166"/>
      <c r="AB135" s="164">
        <f>BQ135</f>
        <v>4.4765342960288805</v>
      </c>
      <c r="AC135" s="165"/>
      <c r="AD135" s="166"/>
      <c r="AE135" s="164">
        <f>BR135</f>
        <v>1.9494584837545126</v>
      </c>
      <c r="AF135" s="165"/>
      <c r="AG135" s="166"/>
      <c r="AH135" s="164">
        <f>BS135</f>
        <v>2.3586040914560771</v>
      </c>
      <c r="AI135" s="165"/>
      <c r="AJ135" s="166"/>
      <c r="AK135" s="164">
        <f>BT135</f>
        <v>4.8134777376654628E-2</v>
      </c>
      <c r="AL135" s="165"/>
      <c r="AM135" s="166"/>
      <c r="AN135" s="43"/>
      <c r="AO135" s="43"/>
      <c r="AP135" s="43"/>
      <c r="AQ135" s="43"/>
      <c r="AR135" s="43"/>
      <c r="AS135" s="43"/>
      <c r="AT135" s="43"/>
      <c r="AU135" s="43"/>
      <c r="BG135" s="2">
        <v>26</v>
      </c>
      <c r="BH135" s="2" t="s">
        <v>54</v>
      </c>
      <c r="BK135" s="25">
        <v>16.630565583634176</v>
      </c>
      <c r="BL135" s="25">
        <v>11.672683513838749</v>
      </c>
      <c r="BM135" s="25">
        <v>12.948255114320094</v>
      </c>
      <c r="BN135" s="25">
        <v>23.273164861612518</v>
      </c>
      <c r="BO135" s="25">
        <v>17.593261131167267</v>
      </c>
      <c r="BP135" s="25">
        <v>9.0493381468110723</v>
      </c>
      <c r="BQ135" s="25">
        <v>4.4765342960288805</v>
      </c>
      <c r="BR135" s="25">
        <v>1.9494584837545126</v>
      </c>
      <c r="BS135" s="25">
        <v>2.3586040914560771</v>
      </c>
      <c r="BT135" s="25">
        <v>4.8134777376654628E-2</v>
      </c>
    </row>
    <row r="136" spans="1:96">
      <c r="D136" s="154"/>
      <c r="E136" s="154"/>
      <c r="F136" s="153" t="s">
        <v>55</v>
      </c>
      <c r="G136" s="153"/>
      <c r="H136" s="153"/>
      <c r="I136" s="153"/>
      <c r="J136" s="167">
        <f>BK136</f>
        <v>20.512820512820511</v>
      </c>
      <c r="K136" s="168"/>
      <c r="L136" s="169"/>
      <c r="M136" s="167">
        <f>BL136</f>
        <v>12.820512820512819</v>
      </c>
      <c r="N136" s="168"/>
      <c r="O136" s="169"/>
      <c r="P136" s="167">
        <f>BM136</f>
        <v>15.384615384615385</v>
      </c>
      <c r="Q136" s="168"/>
      <c r="R136" s="169"/>
      <c r="S136" s="167">
        <f>BN136</f>
        <v>15.384615384615385</v>
      </c>
      <c r="T136" s="168"/>
      <c r="U136" s="169"/>
      <c r="V136" s="167">
        <f>BO136</f>
        <v>15.384615384615385</v>
      </c>
      <c r="W136" s="168"/>
      <c r="X136" s="169"/>
      <c r="Y136" s="167">
        <f>BP136</f>
        <v>17.948717948717949</v>
      </c>
      <c r="Z136" s="168"/>
      <c r="AA136" s="169"/>
      <c r="AB136" s="167">
        <f>BQ136</f>
        <v>2.5641025641025639</v>
      </c>
      <c r="AC136" s="168"/>
      <c r="AD136" s="169"/>
      <c r="AE136" s="167">
        <f>BR136</f>
        <v>0</v>
      </c>
      <c r="AF136" s="168"/>
      <c r="AG136" s="169"/>
      <c r="AH136" s="167">
        <f>BS136</f>
        <v>0</v>
      </c>
      <c r="AI136" s="168"/>
      <c r="AJ136" s="169"/>
      <c r="AK136" s="167">
        <f>BT136</f>
        <v>0</v>
      </c>
      <c r="AL136" s="168"/>
      <c r="AM136" s="169"/>
      <c r="AN136" s="43"/>
      <c r="AO136" s="43"/>
      <c r="AP136" s="43"/>
      <c r="AQ136" s="43"/>
      <c r="AR136" s="43"/>
      <c r="AS136" s="43"/>
      <c r="AT136" s="43"/>
      <c r="AU136" s="43"/>
      <c r="BH136" s="2" t="s">
        <v>56</v>
      </c>
      <c r="BK136" s="25">
        <v>20.512820512820511</v>
      </c>
      <c r="BL136" s="25">
        <v>12.820512820512819</v>
      </c>
      <c r="BM136" s="25">
        <v>15.384615384615385</v>
      </c>
      <c r="BN136" s="25">
        <v>15.384615384615385</v>
      </c>
      <c r="BO136" s="25">
        <v>15.384615384615385</v>
      </c>
      <c r="BP136" s="25">
        <v>17.948717948717949</v>
      </c>
      <c r="BQ136" s="25">
        <v>2.5641025641025639</v>
      </c>
      <c r="BR136" s="25">
        <v>0</v>
      </c>
      <c r="BS136" s="25">
        <v>0</v>
      </c>
      <c r="BT136" s="25">
        <v>0</v>
      </c>
    </row>
    <row r="137" spans="1:96">
      <c r="D137" s="154" t="s">
        <v>17</v>
      </c>
      <c r="E137" s="154"/>
      <c r="F137" s="155" t="s">
        <v>53</v>
      </c>
      <c r="G137" s="155"/>
      <c r="H137" s="155"/>
      <c r="I137" s="155"/>
      <c r="J137" s="164">
        <f>BK137</f>
        <v>13.481615978211531</v>
      </c>
      <c r="K137" s="165"/>
      <c r="L137" s="166"/>
      <c r="M137" s="164">
        <f>BL137</f>
        <v>10.644575578756243</v>
      </c>
      <c r="N137" s="165"/>
      <c r="O137" s="166"/>
      <c r="P137" s="164">
        <f>BM137</f>
        <v>12.142532909668633</v>
      </c>
      <c r="Q137" s="165"/>
      <c r="R137" s="166"/>
      <c r="S137" s="164">
        <f>BN137</f>
        <v>23.218338629142078</v>
      </c>
      <c r="T137" s="165"/>
      <c r="U137" s="166"/>
      <c r="V137" s="164">
        <f>BO137</f>
        <v>20.971402632773493</v>
      </c>
      <c r="W137" s="165"/>
      <c r="X137" s="166"/>
      <c r="Y137" s="164">
        <f>BP137</f>
        <v>8.8515660463004995</v>
      </c>
      <c r="Z137" s="165"/>
      <c r="AA137" s="166"/>
      <c r="AB137" s="164">
        <f>BQ137</f>
        <v>5.2201543349977308</v>
      </c>
      <c r="AC137" s="165"/>
      <c r="AD137" s="166"/>
      <c r="AE137" s="164">
        <f>BR137</f>
        <v>2.383113935542442</v>
      </c>
      <c r="AF137" s="165"/>
      <c r="AG137" s="166"/>
      <c r="AH137" s="164">
        <f>BS137</f>
        <v>2.9959146618247843</v>
      </c>
      <c r="AI137" s="165"/>
      <c r="AJ137" s="166"/>
      <c r="AK137" s="164">
        <f>BT137</f>
        <v>9.0785292782569221E-2</v>
      </c>
      <c r="AL137" s="165"/>
      <c r="AM137" s="166"/>
      <c r="AN137" s="43"/>
      <c r="AO137" s="43"/>
      <c r="AP137" s="43"/>
      <c r="AQ137" s="43"/>
      <c r="AR137" s="43"/>
      <c r="AS137" s="43"/>
      <c r="AT137" s="43"/>
      <c r="AU137" s="43"/>
      <c r="BH137" s="2" t="s">
        <v>54</v>
      </c>
      <c r="BK137" s="25">
        <v>13.481615978211531</v>
      </c>
      <c r="BL137" s="25">
        <v>10.644575578756243</v>
      </c>
      <c r="BM137" s="25">
        <v>12.142532909668633</v>
      </c>
      <c r="BN137" s="25">
        <v>23.218338629142078</v>
      </c>
      <c r="BO137" s="25">
        <v>20.971402632773493</v>
      </c>
      <c r="BP137" s="25">
        <v>8.8515660463004995</v>
      </c>
      <c r="BQ137" s="25">
        <v>5.2201543349977308</v>
      </c>
      <c r="BR137" s="25">
        <v>2.383113935542442</v>
      </c>
      <c r="BS137" s="25">
        <v>2.9959146618247843</v>
      </c>
      <c r="BT137" s="25">
        <v>9.0785292782569221E-2</v>
      </c>
    </row>
    <row r="138" spans="1:96">
      <c r="D138" s="154"/>
      <c r="E138" s="154"/>
      <c r="F138" s="153" t="s">
        <v>55</v>
      </c>
      <c r="G138" s="153"/>
      <c r="H138" s="153"/>
      <c r="I138" s="153"/>
      <c r="J138" s="167">
        <f>BK138</f>
        <v>19.607843137254903</v>
      </c>
      <c r="K138" s="168"/>
      <c r="L138" s="169"/>
      <c r="M138" s="167">
        <f>BL138</f>
        <v>15.686274509803921</v>
      </c>
      <c r="N138" s="168"/>
      <c r="O138" s="169"/>
      <c r="P138" s="167">
        <f>BM138</f>
        <v>21.568627450980394</v>
      </c>
      <c r="Q138" s="168"/>
      <c r="R138" s="169"/>
      <c r="S138" s="167">
        <f>BN138</f>
        <v>13.725490196078432</v>
      </c>
      <c r="T138" s="168"/>
      <c r="U138" s="169"/>
      <c r="V138" s="167">
        <f>BO138</f>
        <v>11.76470588235294</v>
      </c>
      <c r="W138" s="168"/>
      <c r="X138" s="169"/>
      <c r="Y138" s="167">
        <f>BP138</f>
        <v>7.8431372549019605</v>
      </c>
      <c r="Z138" s="168"/>
      <c r="AA138" s="169"/>
      <c r="AB138" s="167">
        <f>BQ138</f>
        <v>3.9215686274509802</v>
      </c>
      <c r="AC138" s="168"/>
      <c r="AD138" s="169"/>
      <c r="AE138" s="167">
        <f>BR138</f>
        <v>1.9607843137254901</v>
      </c>
      <c r="AF138" s="168"/>
      <c r="AG138" s="169"/>
      <c r="AH138" s="167">
        <f>BS138</f>
        <v>3.9215686274509802</v>
      </c>
      <c r="AI138" s="168"/>
      <c r="AJ138" s="169"/>
      <c r="AK138" s="167">
        <f>BT138</f>
        <v>0</v>
      </c>
      <c r="AL138" s="168"/>
      <c r="AM138" s="169"/>
      <c r="AN138" s="43"/>
      <c r="AO138" s="43"/>
      <c r="AP138" s="43"/>
      <c r="AQ138" s="43"/>
      <c r="AR138" s="43"/>
      <c r="AS138" s="43"/>
      <c r="AT138" s="43"/>
      <c r="AU138" s="43"/>
      <c r="BH138" s="2" t="s">
        <v>56</v>
      </c>
      <c r="BK138" s="25">
        <v>19.607843137254903</v>
      </c>
      <c r="BL138" s="25">
        <v>15.686274509803921</v>
      </c>
      <c r="BM138" s="25">
        <v>21.568627450980394</v>
      </c>
      <c r="BN138" s="25">
        <v>13.725490196078432</v>
      </c>
      <c r="BO138" s="25">
        <v>11.76470588235294</v>
      </c>
      <c r="BP138" s="25">
        <v>7.8431372549019605</v>
      </c>
      <c r="BQ138" s="25">
        <v>3.9215686274509802</v>
      </c>
      <c r="BR138" s="25">
        <v>1.9607843137254901</v>
      </c>
      <c r="BS138" s="25">
        <v>3.9215686274509802</v>
      </c>
      <c r="BT138" s="25">
        <v>0</v>
      </c>
    </row>
    <row r="139" spans="1:96" ht="3.75" customHeight="1"/>
    <row r="141" spans="1:96" s="20" customFormat="1" ht="11.25" customHeight="1">
      <c r="A141" s="47"/>
      <c r="B141" s="170" t="s">
        <v>58</v>
      </c>
      <c r="C141" s="170"/>
      <c r="D141" s="14" t="s">
        <v>59</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70"/>
      <c r="C142" s="170"/>
      <c r="D142" s="33" t="s">
        <v>60</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12"/>
      <c r="E143" s="113"/>
      <c r="F143" s="113"/>
      <c r="G143" s="113"/>
      <c r="H143" s="113"/>
      <c r="I143" s="114"/>
      <c r="J143" s="98" t="s">
        <v>6</v>
      </c>
      <c r="K143" s="99"/>
      <c r="L143" s="99"/>
      <c r="M143" s="100"/>
      <c r="N143" s="98" t="s">
        <v>7</v>
      </c>
      <c r="O143" s="99"/>
      <c r="P143" s="99"/>
      <c r="Q143" s="100"/>
      <c r="R143" s="85">
        <v>1</v>
      </c>
      <c r="S143" s="86"/>
      <c r="T143" s="86"/>
      <c r="U143" s="87"/>
      <c r="V143" s="85">
        <v>2</v>
      </c>
      <c r="W143" s="86"/>
      <c r="X143" s="86"/>
      <c r="Y143" s="87"/>
      <c r="Z143" s="85">
        <v>3</v>
      </c>
      <c r="AA143" s="86"/>
      <c r="AB143" s="86"/>
      <c r="AC143" s="87"/>
      <c r="AD143" s="85">
        <v>4</v>
      </c>
      <c r="AE143" s="86"/>
      <c r="AF143" s="86"/>
      <c r="AG143" s="87"/>
      <c r="AH143" s="85"/>
      <c r="AI143" s="86"/>
      <c r="AJ143" s="86"/>
      <c r="AK143" s="87"/>
    </row>
    <row r="144" spans="1:96" s="47" customFormat="1" ht="22.5" customHeight="1">
      <c r="D144" s="115"/>
      <c r="E144" s="116"/>
      <c r="F144" s="116"/>
      <c r="G144" s="116"/>
      <c r="H144" s="116"/>
      <c r="I144" s="117"/>
      <c r="J144" s="101"/>
      <c r="K144" s="102"/>
      <c r="L144" s="102"/>
      <c r="M144" s="103"/>
      <c r="N144" s="101"/>
      <c r="O144" s="102"/>
      <c r="P144" s="102"/>
      <c r="Q144" s="103"/>
      <c r="R144" s="88" t="s">
        <v>61</v>
      </c>
      <c r="S144" s="89"/>
      <c r="T144" s="89"/>
      <c r="U144" s="90"/>
      <c r="V144" s="88" t="s">
        <v>62</v>
      </c>
      <c r="W144" s="89"/>
      <c r="X144" s="89"/>
      <c r="Y144" s="90"/>
      <c r="Z144" s="88" t="s">
        <v>63</v>
      </c>
      <c r="AA144" s="89"/>
      <c r="AB144" s="89"/>
      <c r="AC144" s="90"/>
      <c r="AD144" s="88" t="s">
        <v>64</v>
      </c>
      <c r="AE144" s="89"/>
      <c r="AF144" s="89"/>
      <c r="AG144" s="90"/>
      <c r="AH144" s="88" t="s">
        <v>12</v>
      </c>
      <c r="AI144" s="89"/>
      <c r="AJ144" s="89"/>
      <c r="AK144" s="90"/>
      <c r="BI144" s="50" t="s">
        <v>13</v>
      </c>
      <c r="BJ144" s="47" t="s">
        <v>14</v>
      </c>
      <c r="BK144" s="47">
        <v>1</v>
      </c>
      <c r="BL144" s="47">
        <v>2</v>
      </c>
      <c r="BM144" s="47">
        <v>3</v>
      </c>
      <c r="BN144" s="47">
        <v>4</v>
      </c>
      <c r="BO144" s="47">
        <v>0</v>
      </c>
    </row>
    <row r="145" spans="4:67" s="47" customFormat="1">
      <c r="D145" s="129" t="s">
        <v>15</v>
      </c>
      <c r="E145" s="130"/>
      <c r="F145" s="130"/>
      <c r="G145" s="130"/>
      <c r="H145" s="130"/>
      <c r="I145" s="131"/>
      <c r="J145" s="77">
        <f>BI145</f>
        <v>89.193742478941033</v>
      </c>
      <c r="K145" s="77"/>
      <c r="L145" s="77"/>
      <c r="M145" s="77"/>
      <c r="N145" s="77">
        <f>BJ145</f>
        <v>89.743589743589737</v>
      </c>
      <c r="O145" s="77"/>
      <c r="P145" s="77"/>
      <c r="Q145" s="77"/>
      <c r="R145" s="77">
        <f>BK145</f>
        <v>48.717948717948715</v>
      </c>
      <c r="S145" s="77"/>
      <c r="T145" s="77"/>
      <c r="U145" s="77"/>
      <c r="V145" s="77">
        <f>BL145</f>
        <v>41.025641025641022</v>
      </c>
      <c r="W145" s="77"/>
      <c r="X145" s="77"/>
      <c r="Y145" s="77"/>
      <c r="Z145" s="77">
        <f>BM145</f>
        <v>10.256410256410255</v>
      </c>
      <c r="AA145" s="77"/>
      <c r="AB145" s="77"/>
      <c r="AC145" s="77"/>
      <c r="AD145" s="77">
        <f>BN145</f>
        <v>0</v>
      </c>
      <c r="AE145" s="77"/>
      <c r="AF145" s="77"/>
      <c r="AG145" s="77"/>
      <c r="AH145" s="77">
        <f>BO145</f>
        <v>0</v>
      </c>
      <c r="AI145" s="77"/>
      <c r="AJ145" s="77"/>
      <c r="AK145" s="77"/>
      <c r="BG145" s="47">
        <v>27</v>
      </c>
      <c r="BH145" s="47" t="s">
        <v>16</v>
      </c>
      <c r="BI145" s="51">
        <v>89.193742478941033</v>
      </c>
      <c r="BJ145" s="51">
        <f>BK145+BL145</f>
        <v>89.743589743589737</v>
      </c>
      <c r="BK145" s="51">
        <v>48.717948717948715</v>
      </c>
      <c r="BL145" s="51">
        <v>41.025641025641022</v>
      </c>
      <c r="BM145" s="51">
        <v>10.256410256410255</v>
      </c>
      <c r="BN145" s="51">
        <v>0</v>
      </c>
      <c r="BO145" s="51">
        <v>0</v>
      </c>
    </row>
    <row r="146" spans="4:67" s="47" customFormat="1">
      <c r="D146" s="123" t="s">
        <v>17</v>
      </c>
      <c r="E146" s="124"/>
      <c r="F146" s="124"/>
      <c r="G146" s="124"/>
      <c r="H146" s="124"/>
      <c r="I146" s="125"/>
      <c r="J146" s="81">
        <f>BI146</f>
        <v>89.060372219700412</v>
      </c>
      <c r="K146" s="81"/>
      <c r="L146" s="81"/>
      <c r="M146" s="81"/>
      <c r="N146" s="81">
        <f>IF(ISERROR(BJ146),"",BJ146)</f>
        <v>94.117647058823536</v>
      </c>
      <c r="O146" s="81"/>
      <c r="P146" s="81"/>
      <c r="Q146" s="81"/>
      <c r="R146" s="81">
        <f>BK146</f>
        <v>37.254901960784316</v>
      </c>
      <c r="S146" s="81"/>
      <c r="T146" s="81"/>
      <c r="U146" s="81"/>
      <c r="V146" s="81">
        <f>BL146</f>
        <v>56.862745098039213</v>
      </c>
      <c r="W146" s="81"/>
      <c r="X146" s="81"/>
      <c r="Y146" s="81"/>
      <c r="Z146" s="81">
        <f>BM146</f>
        <v>3.9215686274509802</v>
      </c>
      <c r="AA146" s="81"/>
      <c r="AB146" s="81"/>
      <c r="AC146" s="81"/>
      <c r="AD146" s="81">
        <f>BN146</f>
        <v>1.9607843137254901</v>
      </c>
      <c r="AE146" s="81"/>
      <c r="AF146" s="81"/>
      <c r="AG146" s="81"/>
      <c r="AH146" s="81">
        <f>BO146</f>
        <v>0</v>
      </c>
      <c r="AI146" s="81"/>
      <c r="AJ146" s="81"/>
      <c r="AK146" s="81"/>
      <c r="BH146" s="47" t="s">
        <v>18</v>
      </c>
      <c r="BI146" s="51">
        <v>89.060372219700412</v>
      </c>
      <c r="BJ146" s="51">
        <f>BK146+BL146</f>
        <v>94.117647058823536</v>
      </c>
      <c r="BK146" s="51">
        <v>37.254901960784316</v>
      </c>
      <c r="BL146" s="51">
        <v>56.862745098039213</v>
      </c>
      <c r="BM146" s="51">
        <v>3.9215686274509802</v>
      </c>
      <c r="BN146" s="51">
        <v>1.9607843137254901</v>
      </c>
      <c r="BO146" s="51">
        <v>0</v>
      </c>
    </row>
    <row r="147" spans="4:67" s="47" customFormat="1" ht="15" customHeight="1">
      <c r="D147" s="33" t="s">
        <v>65</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29" t="s">
        <v>15</v>
      </c>
      <c r="E148" s="130"/>
      <c r="F148" s="130"/>
      <c r="G148" s="130"/>
      <c r="H148" s="130"/>
      <c r="I148" s="131"/>
      <c r="J148" s="77">
        <f>BI148</f>
        <v>89.097472924187727</v>
      </c>
      <c r="K148" s="77"/>
      <c r="L148" s="77"/>
      <c r="M148" s="77"/>
      <c r="N148" s="77">
        <f>BJ148</f>
        <v>89.743589743589752</v>
      </c>
      <c r="O148" s="77"/>
      <c r="P148" s="77"/>
      <c r="Q148" s="77"/>
      <c r="R148" s="77">
        <f>BK148</f>
        <v>43.589743589743591</v>
      </c>
      <c r="S148" s="77"/>
      <c r="T148" s="77"/>
      <c r="U148" s="77"/>
      <c r="V148" s="77">
        <f>BL148</f>
        <v>46.153846153846153</v>
      </c>
      <c r="W148" s="77"/>
      <c r="X148" s="77"/>
      <c r="Y148" s="77"/>
      <c r="Z148" s="77">
        <f>BM148</f>
        <v>10.256410256410255</v>
      </c>
      <c r="AA148" s="77"/>
      <c r="AB148" s="77"/>
      <c r="AC148" s="77"/>
      <c r="AD148" s="77">
        <f>BN148</f>
        <v>0</v>
      </c>
      <c r="AE148" s="77"/>
      <c r="AF148" s="77"/>
      <c r="AG148" s="77"/>
      <c r="AH148" s="77">
        <f>BO148</f>
        <v>0</v>
      </c>
      <c r="AI148" s="77"/>
      <c r="AJ148" s="77"/>
      <c r="AK148" s="77"/>
      <c r="BG148" s="47">
        <v>28</v>
      </c>
      <c r="BH148" s="47" t="s">
        <v>16</v>
      </c>
      <c r="BI148" s="51">
        <v>89.097472924187727</v>
      </c>
      <c r="BJ148" s="51">
        <f>BK148+BL148</f>
        <v>89.743589743589752</v>
      </c>
      <c r="BK148" s="51">
        <v>43.589743589743591</v>
      </c>
      <c r="BL148" s="51">
        <v>46.153846153846153</v>
      </c>
      <c r="BM148" s="51">
        <v>10.256410256410255</v>
      </c>
      <c r="BN148" s="51">
        <v>0</v>
      </c>
      <c r="BO148" s="51">
        <v>0</v>
      </c>
    </row>
    <row r="149" spans="4:67" s="47" customFormat="1">
      <c r="D149" s="123" t="s">
        <v>17</v>
      </c>
      <c r="E149" s="124"/>
      <c r="F149" s="124"/>
      <c r="G149" s="124"/>
      <c r="H149" s="124"/>
      <c r="I149" s="125"/>
      <c r="J149" s="81">
        <f>BI149</f>
        <v>88.334089877439865</v>
      </c>
      <c r="K149" s="81"/>
      <c r="L149" s="81"/>
      <c r="M149" s="81"/>
      <c r="N149" s="81">
        <f>IF(ISERROR(BJ149),"",BJ149)</f>
        <v>86.274509803921575</v>
      </c>
      <c r="O149" s="81"/>
      <c r="P149" s="81"/>
      <c r="Q149" s="81"/>
      <c r="R149" s="81">
        <f>BK149</f>
        <v>47.058823529411761</v>
      </c>
      <c r="S149" s="81"/>
      <c r="T149" s="81"/>
      <c r="U149" s="81"/>
      <c r="V149" s="81">
        <f>BL149</f>
        <v>39.215686274509807</v>
      </c>
      <c r="W149" s="81"/>
      <c r="X149" s="81"/>
      <c r="Y149" s="81"/>
      <c r="Z149" s="81">
        <f>BM149</f>
        <v>9.8039215686274517</v>
      </c>
      <c r="AA149" s="81"/>
      <c r="AB149" s="81"/>
      <c r="AC149" s="81"/>
      <c r="AD149" s="81">
        <f>BN149</f>
        <v>1.9607843137254901</v>
      </c>
      <c r="AE149" s="81"/>
      <c r="AF149" s="81"/>
      <c r="AG149" s="81"/>
      <c r="AH149" s="81">
        <f>BO149</f>
        <v>1.9607843137254901</v>
      </c>
      <c r="AI149" s="81"/>
      <c r="AJ149" s="81"/>
      <c r="AK149" s="81"/>
      <c r="BH149" s="47" t="s">
        <v>18</v>
      </c>
      <c r="BI149" s="51">
        <v>88.334089877439865</v>
      </c>
      <c r="BJ149" s="51">
        <f>BK149+BL149</f>
        <v>86.274509803921575</v>
      </c>
      <c r="BK149" s="51">
        <v>47.058823529411761</v>
      </c>
      <c r="BL149" s="51">
        <v>39.215686274509807</v>
      </c>
      <c r="BM149" s="51">
        <v>9.8039215686274517</v>
      </c>
      <c r="BN149" s="51">
        <v>1.9607843137254901</v>
      </c>
      <c r="BO149" s="51">
        <v>1.9607843137254901</v>
      </c>
    </row>
    <row r="150" spans="4:67" s="47" customFormat="1" ht="15" customHeight="1">
      <c r="D150" s="33" t="s">
        <v>205</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29" t="s">
        <v>15</v>
      </c>
      <c r="E151" s="130"/>
      <c r="F151" s="130"/>
      <c r="G151" s="130"/>
      <c r="H151" s="130"/>
      <c r="I151" s="131"/>
      <c r="J151" s="77">
        <f>BI151</f>
        <v>92.972322503008414</v>
      </c>
      <c r="K151" s="77"/>
      <c r="L151" s="77"/>
      <c r="M151" s="77"/>
      <c r="N151" s="77">
        <f>BJ151</f>
        <v>84.615384615384613</v>
      </c>
      <c r="O151" s="77"/>
      <c r="P151" s="77"/>
      <c r="Q151" s="77"/>
      <c r="R151" s="77">
        <f>BK151</f>
        <v>38.461538461538467</v>
      </c>
      <c r="S151" s="77"/>
      <c r="T151" s="77"/>
      <c r="U151" s="77"/>
      <c r="V151" s="77">
        <f>BL151</f>
        <v>46.153846153846153</v>
      </c>
      <c r="W151" s="77"/>
      <c r="X151" s="77"/>
      <c r="Y151" s="77"/>
      <c r="Z151" s="77">
        <f>BM151</f>
        <v>12.820512820512819</v>
      </c>
      <c r="AA151" s="77"/>
      <c r="AB151" s="77"/>
      <c r="AC151" s="77"/>
      <c r="AD151" s="77">
        <f>BN151</f>
        <v>2.5641025641025639</v>
      </c>
      <c r="AE151" s="77"/>
      <c r="AF151" s="77"/>
      <c r="AG151" s="77"/>
      <c r="AH151" s="77">
        <f>BO151</f>
        <v>0</v>
      </c>
      <c r="AI151" s="77"/>
      <c r="AJ151" s="77"/>
      <c r="AK151" s="77"/>
      <c r="BG151" s="47">
        <v>29</v>
      </c>
      <c r="BH151" s="47" t="s">
        <v>16</v>
      </c>
      <c r="BI151" s="51">
        <v>92.972322503008414</v>
      </c>
      <c r="BJ151" s="51">
        <f>BK151+BL151</f>
        <v>84.615384615384613</v>
      </c>
      <c r="BK151" s="51">
        <v>38.461538461538467</v>
      </c>
      <c r="BL151" s="51">
        <v>46.153846153846153</v>
      </c>
      <c r="BM151" s="51">
        <v>12.820512820512819</v>
      </c>
      <c r="BN151" s="51">
        <v>2.5641025641025639</v>
      </c>
      <c r="BO151" s="51">
        <v>0</v>
      </c>
    </row>
    <row r="152" spans="4:67" s="47" customFormat="1">
      <c r="D152" s="123" t="s">
        <v>17</v>
      </c>
      <c r="E152" s="124"/>
      <c r="F152" s="124"/>
      <c r="G152" s="124"/>
      <c r="H152" s="124"/>
      <c r="I152" s="125"/>
      <c r="J152" s="81">
        <f>BI152</f>
        <v>93.032228778937807</v>
      </c>
      <c r="K152" s="81"/>
      <c r="L152" s="81"/>
      <c r="M152" s="81"/>
      <c r="N152" s="81">
        <f>IF(ISERROR(BJ152),"",BJ152)</f>
        <v>88.235294117647058</v>
      </c>
      <c r="O152" s="81"/>
      <c r="P152" s="81"/>
      <c r="Q152" s="81"/>
      <c r="R152" s="81">
        <f>BK152</f>
        <v>54.901960784313729</v>
      </c>
      <c r="S152" s="81"/>
      <c r="T152" s="81"/>
      <c r="U152" s="81"/>
      <c r="V152" s="81">
        <f>BL152</f>
        <v>33.333333333333329</v>
      </c>
      <c r="W152" s="81"/>
      <c r="X152" s="81"/>
      <c r="Y152" s="81"/>
      <c r="Z152" s="81">
        <f>BM152</f>
        <v>9.8039215686274517</v>
      </c>
      <c r="AA152" s="81"/>
      <c r="AB152" s="81"/>
      <c r="AC152" s="81"/>
      <c r="AD152" s="81">
        <f>BN152</f>
        <v>0</v>
      </c>
      <c r="AE152" s="81"/>
      <c r="AF152" s="81"/>
      <c r="AG152" s="81"/>
      <c r="AH152" s="81">
        <f>BO152</f>
        <v>1.9607843137254901</v>
      </c>
      <c r="AI152" s="81"/>
      <c r="AJ152" s="81"/>
      <c r="AK152" s="81"/>
      <c r="BH152" s="47" t="s">
        <v>18</v>
      </c>
      <c r="BI152" s="51">
        <v>93.032228778937807</v>
      </c>
      <c r="BJ152" s="51">
        <f>BK152+BL152</f>
        <v>88.235294117647058</v>
      </c>
      <c r="BK152" s="51">
        <v>54.901960784313729</v>
      </c>
      <c r="BL152" s="51">
        <v>33.333333333333329</v>
      </c>
      <c r="BM152" s="51">
        <v>9.8039215686274517</v>
      </c>
      <c r="BN152" s="51">
        <v>0</v>
      </c>
      <c r="BO152" s="51">
        <v>1.9607843137254901</v>
      </c>
    </row>
    <row r="153" spans="4:67" s="47" customFormat="1" ht="15" customHeight="1">
      <c r="D153" s="33" t="s">
        <v>66</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29" t="s">
        <v>15</v>
      </c>
      <c r="E154" s="130"/>
      <c r="F154" s="130"/>
      <c r="G154" s="130"/>
      <c r="H154" s="130"/>
      <c r="I154" s="131"/>
      <c r="J154" s="77">
        <f>BI154</f>
        <v>79.735258724428405</v>
      </c>
      <c r="K154" s="77"/>
      <c r="L154" s="77"/>
      <c r="M154" s="77"/>
      <c r="N154" s="77">
        <f>BJ154</f>
        <v>76.92307692307692</v>
      </c>
      <c r="O154" s="77"/>
      <c r="P154" s="77"/>
      <c r="Q154" s="77"/>
      <c r="R154" s="77">
        <f>BK154</f>
        <v>35.897435897435898</v>
      </c>
      <c r="S154" s="77"/>
      <c r="T154" s="77"/>
      <c r="U154" s="77"/>
      <c r="V154" s="77">
        <f>BL154</f>
        <v>41.025641025641022</v>
      </c>
      <c r="W154" s="77"/>
      <c r="X154" s="77"/>
      <c r="Y154" s="77"/>
      <c r="Z154" s="77">
        <f>BM154</f>
        <v>17.948717948717949</v>
      </c>
      <c r="AA154" s="77"/>
      <c r="AB154" s="77"/>
      <c r="AC154" s="77"/>
      <c r="AD154" s="77">
        <f>BN154</f>
        <v>2.5641025641025639</v>
      </c>
      <c r="AE154" s="77"/>
      <c r="AF154" s="77"/>
      <c r="AG154" s="77"/>
      <c r="AH154" s="77">
        <f>BO154</f>
        <v>2.5641025641025639</v>
      </c>
      <c r="AI154" s="77"/>
      <c r="AJ154" s="77"/>
      <c r="AK154" s="77"/>
      <c r="BG154" s="47">
        <v>30</v>
      </c>
      <c r="BH154" s="47" t="s">
        <v>16</v>
      </c>
      <c r="BI154" s="51">
        <v>79.735258724428405</v>
      </c>
      <c r="BJ154" s="51">
        <f>BK154+BL154</f>
        <v>76.92307692307692</v>
      </c>
      <c r="BK154" s="51">
        <v>35.897435897435898</v>
      </c>
      <c r="BL154" s="51">
        <v>41.025641025641022</v>
      </c>
      <c r="BM154" s="51">
        <v>17.948717948717949</v>
      </c>
      <c r="BN154" s="51">
        <v>2.5641025641025639</v>
      </c>
      <c r="BO154" s="51">
        <v>2.5641025641025639</v>
      </c>
    </row>
    <row r="155" spans="4:67" s="47" customFormat="1">
      <c r="D155" s="123" t="s">
        <v>17</v>
      </c>
      <c r="E155" s="124"/>
      <c r="F155" s="124"/>
      <c r="G155" s="124"/>
      <c r="H155" s="124"/>
      <c r="I155" s="125"/>
      <c r="J155" s="81">
        <f>BI155</f>
        <v>79.11938266000908</v>
      </c>
      <c r="K155" s="81"/>
      <c r="L155" s="81"/>
      <c r="M155" s="81"/>
      <c r="N155" s="81">
        <f>IF(ISERROR(BJ155),"",BJ155)</f>
        <v>78.431372549019613</v>
      </c>
      <c r="O155" s="81"/>
      <c r="P155" s="81"/>
      <c r="Q155" s="81"/>
      <c r="R155" s="81">
        <f>BK155</f>
        <v>45.098039215686278</v>
      </c>
      <c r="S155" s="81"/>
      <c r="T155" s="81"/>
      <c r="U155" s="81"/>
      <c r="V155" s="81">
        <f>BL155</f>
        <v>33.333333333333329</v>
      </c>
      <c r="W155" s="81"/>
      <c r="X155" s="81"/>
      <c r="Y155" s="81"/>
      <c r="Z155" s="81">
        <f>BM155</f>
        <v>13.725490196078432</v>
      </c>
      <c r="AA155" s="81"/>
      <c r="AB155" s="81"/>
      <c r="AC155" s="81"/>
      <c r="AD155" s="81">
        <f>BN155</f>
        <v>7.8431372549019605</v>
      </c>
      <c r="AE155" s="81"/>
      <c r="AF155" s="81"/>
      <c r="AG155" s="81"/>
      <c r="AH155" s="81">
        <f>BO155</f>
        <v>0</v>
      </c>
      <c r="AI155" s="81"/>
      <c r="AJ155" s="81"/>
      <c r="AK155" s="81"/>
      <c r="BH155" s="47" t="s">
        <v>18</v>
      </c>
      <c r="BI155" s="51">
        <v>79.11938266000908</v>
      </c>
      <c r="BJ155" s="51">
        <f>BK155+BL155</f>
        <v>78.431372549019613</v>
      </c>
      <c r="BK155" s="51">
        <v>45.098039215686278</v>
      </c>
      <c r="BL155" s="51">
        <v>33.333333333333329</v>
      </c>
      <c r="BM155" s="51">
        <v>13.725490196078432</v>
      </c>
      <c r="BN155" s="51">
        <v>7.8431372549019605</v>
      </c>
      <c r="BO155" s="51">
        <v>0</v>
      </c>
    </row>
    <row r="156" spans="4:67" s="47" customFormat="1" ht="15" customHeight="1">
      <c r="D156" s="33" t="s">
        <v>206</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29" t="s">
        <v>15</v>
      </c>
      <c r="E157" s="130"/>
      <c r="F157" s="130"/>
      <c r="G157" s="130"/>
      <c r="H157" s="130"/>
      <c r="I157" s="131"/>
      <c r="J157" s="77">
        <f>BI157</f>
        <v>68.567990373044523</v>
      </c>
      <c r="K157" s="77"/>
      <c r="L157" s="77"/>
      <c r="M157" s="77"/>
      <c r="N157" s="77">
        <f>BJ157</f>
        <v>61.53846153846154</v>
      </c>
      <c r="O157" s="77"/>
      <c r="P157" s="77"/>
      <c r="Q157" s="77"/>
      <c r="R157" s="77">
        <f>BK157</f>
        <v>17.948717948717949</v>
      </c>
      <c r="S157" s="77"/>
      <c r="T157" s="77"/>
      <c r="U157" s="77"/>
      <c r="V157" s="77">
        <f>BL157</f>
        <v>43.589743589743591</v>
      </c>
      <c r="W157" s="77"/>
      <c r="X157" s="77"/>
      <c r="Y157" s="77"/>
      <c r="Z157" s="77">
        <f>BM157</f>
        <v>25.641025641025639</v>
      </c>
      <c r="AA157" s="77"/>
      <c r="AB157" s="77"/>
      <c r="AC157" s="77"/>
      <c r="AD157" s="77">
        <f>BN157</f>
        <v>12.820512820512819</v>
      </c>
      <c r="AE157" s="77"/>
      <c r="AF157" s="77"/>
      <c r="AG157" s="77"/>
      <c r="AH157" s="77">
        <f>BO157</f>
        <v>0</v>
      </c>
      <c r="AI157" s="77"/>
      <c r="AJ157" s="77"/>
      <c r="AK157" s="77"/>
      <c r="BG157" s="47">
        <v>31</v>
      </c>
      <c r="BH157" s="47" t="s">
        <v>16</v>
      </c>
      <c r="BI157" s="51">
        <v>68.567990373044523</v>
      </c>
      <c r="BJ157" s="51">
        <f>BK157+BL157</f>
        <v>61.53846153846154</v>
      </c>
      <c r="BK157" s="51">
        <v>17.948717948717949</v>
      </c>
      <c r="BL157" s="51">
        <v>43.589743589743591</v>
      </c>
      <c r="BM157" s="51">
        <v>25.641025641025639</v>
      </c>
      <c r="BN157" s="51">
        <v>12.820512820512819</v>
      </c>
      <c r="BO157" s="51">
        <v>0</v>
      </c>
    </row>
    <row r="158" spans="4:67" s="47" customFormat="1">
      <c r="D158" s="123" t="s">
        <v>17</v>
      </c>
      <c r="E158" s="124"/>
      <c r="F158" s="124"/>
      <c r="G158" s="124"/>
      <c r="H158" s="124"/>
      <c r="I158" s="125"/>
      <c r="J158" s="81">
        <f>BI158</f>
        <v>66.137085792101686</v>
      </c>
      <c r="K158" s="81"/>
      <c r="L158" s="81"/>
      <c r="M158" s="81"/>
      <c r="N158" s="81">
        <f>IF(ISERROR(BJ158),"",BJ158)</f>
        <v>60.784313725490193</v>
      </c>
      <c r="O158" s="81"/>
      <c r="P158" s="81"/>
      <c r="Q158" s="81"/>
      <c r="R158" s="81">
        <f>BK158</f>
        <v>29.411764705882355</v>
      </c>
      <c r="S158" s="81"/>
      <c r="T158" s="81"/>
      <c r="U158" s="81"/>
      <c r="V158" s="81">
        <f>BL158</f>
        <v>31.372549019607842</v>
      </c>
      <c r="W158" s="81"/>
      <c r="X158" s="81"/>
      <c r="Y158" s="81"/>
      <c r="Z158" s="81">
        <f>BM158</f>
        <v>23.52941176470588</v>
      </c>
      <c r="AA158" s="81"/>
      <c r="AB158" s="81"/>
      <c r="AC158" s="81"/>
      <c r="AD158" s="81">
        <f>BN158</f>
        <v>13.725490196078432</v>
      </c>
      <c r="AE158" s="81"/>
      <c r="AF158" s="81"/>
      <c r="AG158" s="81"/>
      <c r="AH158" s="81">
        <f>BO158</f>
        <v>1.9607843137254901</v>
      </c>
      <c r="AI158" s="81"/>
      <c r="AJ158" s="81"/>
      <c r="AK158" s="81"/>
      <c r="BH158" s="47" t="s">
        <v>18</v>
      </c>
      <c r="BI158" s="51">
        <v>66.137085792101686</v>
      </c>
      <c r="BJ158" s="51">
        <f>BK158+BL158</f>
        <v>60.784313725490193</v>
      </c>
      <c r="BK158" s="51">
        <v>29.411764705882355</v>
      </c>
      <c r="BL158" s="51">
        <v>31.372549019607842</v>
      </c>
      <c r="BM158" s="51">
        <v>23.52941176470588</v>
      </c>
      <c r="BN158" s="51">
        <v>13.725490196078432</v>
      </c>
      <c r="BO158" s="51">
        <v>1.9607843137254901</v>
      </c>
    </row>
    <row r="159" spans="4:67" s="47" customFormat="1" ht="15" customHeight="1">
      <c r="D159" s="33" t="s">
        <v>67</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29" t="s">
        <v>15</v>
      </c>
      <c r="E160" s="130"/>
      <c r="F160" s="130"/>
      <c r="G160" s="130"/>
      <c r="H160" s="130"/>
      <c r="I160" s="131"/>
      <c r="J160" s="77">
        <f>BI160</f>
        <v>76.510228640192537</v>
      </c>
      <c r="K160" s="77"/>
      <c r="L160" s="77"/>
      <c r="M160" s="77"/>
      <c r="N160" s="77">
        <f>BJ160</f>
        <v>64.102564102564102</v>
      </c>
      <c r="O160" s="77"/>
      <c r="P160" s="77"/>
      <c r="Q160" s="77"/>
      <c r="R160" s="77">
        <f>BK160</f>
        <v>17.948717948717949</v>
      </c>
      <c r="S160" s="77"/>
      <c r="T160" s="77"/>
      <c r="U160" s="77"/>
      <c r="V160" s="77">
        <f>BL160</f>
        <v>46.153846153846153</v>
      </c>
      <c r="W160" s="77"/>
      <c r="X160" s="77"/>
      <c r="Y160" s="77"/>
      <c r="Z160" s="77">
        <f>BM160</f>
        <v>30.76923076923077</v>
      </c>
      <c r="AA160" s="77"/>
      <c r="AB160" s="77"/>
      <c r="AC160" s="77"/>
      <c r="AD160" s="77">
        <f>BN160</f>
        <v>5.1282051282051277</v>
      </c>
      <c r="AE160" s="77"/>
      <c r="AF160" s="77"/>
      <c r="AG160" s="77"/>
      <c r="AH160" s="77">
        <f>BO160</f>
        <v>0</v>
      </c>
      <c r="AI160" s="77"/>
      <c r="AJ160" s="77"/>
      <c r="AK160" s="77"/>
      <c r="BG160" s="47">
        <v>32</v>
      </c>
      <c r="BH160" s="47" t="s">
        <v>16</v>
      </c>
      <c r="BI160" s="51">
        <v>76.510228640192537</v>
      </c>
      <c r="BJ160" s="51">
        <f>BK160+BL160</f>
        <v>64.102564102564102</v>
      </c>
      <c r="BK160" s="51">
        <v>17.948717948717949</v>
      </c>
      <c r="BL160" s="51">
        <v>46.153846153846153</v>
      </c>
      <c r="BM160" s="51">
        <v>30.76923076923077</v>
      </c>
      <c r="BN160" s="51">
        <v>5.1282051282051277</v>
      </c>
      <c r="BO160" s="51">
        <v>0</v>
      </c>
    </row>
    <row r="161" spans="1:96" s="47" customFormat="1">
      <c r="D161" s="123" t="s">
        <v>17</v>
      </c>
      <c r="E161" s="124"/>
      <c r="F161" s="124"/>
      <c r="G161" s="124"/>
      <c r="H161" s="124"/>
      <c r="I161" s="125"/>
      <c r="J161" s="81">
        <f>BI161</f>
        <v>76.963231956423058</v>
      </c>
      <c r="K161" s="81"/>
      <c r="L161" s="81"/>
      <c r="M161" s="81"/>
      <c r="N161" s="81">
        <f>IF(ISERROR(BJ161),"",BJ161)</f>
        <v>72.549019607843135</v>
      </c>
      <c r="O161" s="81"/>
      <c r="P161" s="81"/>
      <c r="Q161" s="81"/>
      <c r="R161" s="81">
        <f>BK161</f>
        <v>25.490196078431371</v>
      </c>
      <c r="S161" s="81"/>
      <c r="T161" s="81"/>
      <c r="U161" s="81"/>
      <c r="V161" s="81">
        <f>BL161</f>
        <v>47.058823529411761</v>
      </c>
      <c r="W161" s="81"/>
      <c r="X161" s="81"/>
      <c r="Y161" s="81"/>
      <c r="Z161" s="81">
        <f>BM161</f>
        <v>15.686274509803921</v>
      </c>
      <c r="AA161" s="81"/>
      <c r="AB161" s="81"/>
      <c r="AC161" s="81"/>
      <c r="AD161" s="81">
        <f>BN161</f>
        <v>11.76470588235294</v>
      </c>
      <c r="AE161" s="81"/>
      <c r="AF161" s="81"/>
      <c r="AG161" s="81"/>
      <c r="AH161" s="81">
        <f>BO161</f>
        <v>0</v>
      </c>
      <c r="AI161" s="81"/>
      <c r="AJ161" s="81"/>
      <c r="AK161" s="81"/>
      <c r="BH161" s="47" t="s">
        <v>18</v>
      </c>
      <c r="BI161" s="51">
        <v>76.963231956423058</v>
      </c>
      <c r="BJ161" s="51">
        <f>BK161+BL161</f>
        <v>72.549019607843135</v>
      </c>
      <c r="BK161" s="51">
        <v>25.490196078431371</v>
      </c>
      <c r="BL161" s="51">
        <v>47.058823529411761</v>
      </c>
      <c r="BM161" s="51">
        <v>15.686274509803921</v>
      </c>
      <c r="BN161" s="51">
        <v>11.76470588235294</v>
      </c>
      <c r="BO161" s="51">
        <v>0</v>
      </c>
    </row>
    <row r="162" spans="1:96" s="47" customFormat="1" ht="15" customHeight="1">
      <c r="D162" s="33" t="s">
        <v>68</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29" t="s">
        <v>15</v>
      </c>
      <c r="E163" s="130"/>
      <c r="F163" s="130"/>
      <c r="G163" s="130"/>
      <c r="H163" s="130"/>
      <c r="I163" s="131"/>
      <c r="J163" s="77">
        <f>BI163</f>
        <v>90.373044524669083</v>
      </c>
      <c r="K163" s="77"/>
      <c r="L163" s="77"/>
      <c r="M163" s="77"/>
      <c r="N163" s="77">
        <f>BJ163</f>
        <v>84.615384615384613</v>
      </c>
      <c r="O163" s="77"/>
      <c r="P163" s="77"/>
      <c r="Q163" s="77"/>
      <c r="R163" s="77">
        <f>BK163</f>
        <v>33.333333333333329</v>
      </c>
      <c r="S163" s="77"/>
      <c r="T163" s="77"/>
      <c r="U163" s="77"/>
      <c r="V163" s="77">
        <f>BL163</f>
        <v>51.282051282051277</v>
      </c>
      <c r="W163" s="77"/>
      <c r="X163" s="77"/>
      <c r="Y163" s="77"/>
      <c r="Z163" s="77">
        <f>BM163</f>
        <v>7.6923076923076925</v>
      </c>
      <c r="AA163" s="77"/>
      <c r="AB163" s="77"/>
      <c r="AC163" s="77"/>
      <c r="AD163" s="77">
        <f>BN163</f>
        <v>7.6923076923076925</v>
      </c>
      <c r="AE163" s="77"/>
      <c r="AF163" s="77"/>
      <c r="AG163" s="77"/>
      <c r="AH163" s="77">
        <f>BO163</f>
        <v>0</v>
      </c>
      <c r="AI163" s="77"/>
      <c r="AJ163" s="77"/>
      <c r="AK163" s="77"/>
      <c r="BG163" s="47">
        <v>33</v>
      </c>
      <c r="BH163" s="47" t="s">
        <v>16</v>
      </c>
      <c r="BI163" s="51">
        <v>90.373044524669083</v>
      </c>
      <c r="BJ163" s="51">
        <f>BK163+BL163</f>
        <v>84.615384615384613</v>
      </c>
      <c r="BK163" s="51">
        <v>33.333333333333329</v>
      </c>
      <c r="BL163" s="51">
        <v>51.282051282051277</v>
      </c>
      <c r="BM163" s="51">
        <v>7.6923076923076925</v>
      </c>
      <c r="BN163" s="51">
        <v>7.6923076923076925</v>
      </c>
      <c r="BO163" s="51">
        <v>0</v>
      </c>
    </row>
    <row r="164" spans="1:96" s="47" customFormat="1">
      <c r="D164" s="123" t="s">
        <v>17</v>
      </c>
      <c r="E164" s="124"/>
      <c r="F164" s="124"/>
      <c r="G164" s="124"/>
      <c r="H164" s="124"/>
      <c r="I164" s="125"/>
      <c r="J164" s="81">
        <f>BI164</f>
        <v>90.263277349069455</v>
      </c>
      <c r="K164" s="81"/>
      <c r="L164" s="81"/>
      <c r="M164" s="81"/>
      <c r="N164" s="81">
        <f>IF(ISERROR(BJ164),"",BJ164)</f>
        <v>86.274509803921575</v>
      </c>
      <c r="O164" s="81"/>
      <c r="P164" s="81"/>
      <c r="Q164" s="81"/>
      <c r="R164" s="81">
        <f>BK164</f>
        <v>41.17647058823529</v>
      </c>
      <c r="S164" s="81"/>
      <c r="T164" s="81"/>
      <c r="U164" s="81"/>
      <c r="V164" s="81">
        <f>BL164</f>
        <v>45.098039215686278</v>
      </c>
      <c r="W164" s="81"/>
      <c r="X164" s="81"/>
      <c r="Y164" s="81"/>
      <c r="Z164" s="81">
        <f>BM164</f>
        <v>13.725490196078432</v>
      </c>
      <c r="AA164" s="81"/>
      <c r="AB164" s="81"/>
      <c r="AC164" s="81"/>
      <c r="AD164" s="81">
        <f>BN164</f>
        <v>0</v>
      </c>
      <c r="AE164" s="81"/>
      <c r="AF164" s="81"/>
      <c r="AG164" s="81"/>
      <c r="AH164" s="81">
        <f>BO164</f>
        <v>0</v>
      </c>
      <c r="AI164" s="81"/>
      <c r="AJ164" s="81"/>
      <c r="AK164" s="81"/>
      <c r="BH164" s="47" t="s">
        <v>18</v>
      </c>
      <c r="BI164" s="51">
        <v>90.263277349069455</v>
      </c>
      <c r="BJ164" s="51">
        <f>BK164+BL164</f>
        <v>86.274509803921575</v>
      </c>
      <c r="BK164" s="51">
        <v>41.17647058823529</v>
      </c>
      <c r="BL164" s="51">
        <v>45.098039215686278</v>
      </c>
      <c r="BM164" s="51">
        <v>13.725490196078432</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69</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207</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12"/>
      <c r="E171" s="113"/>
      <c r="F171" s="113"/>
      <c r="G171" s="113"/>
      <c r="H171" s="113"/>
      <c r="I171" s="114"/>
      <c r="J171" s="98" t="s">
        <v>6</v>
      </c>
      <c r="K171" s="99"/>
      <c r="L171" s="99"/>
      <c r="M171" s="100"/>
      <c r="N171" s="98" t="s">
        <v>7</v>
      </c>
      <c r="O171" s="99"/>
      <c r="P171" s="99"/>
      <c r="Q171" s="100"/>
      <c r="R171" s="85">
        <v>1</v>
      </c>
      <c r="S171" s="86"/>
      <c r="T171" s="86"/>
      <c r="U171" s="87"/>
      <c r="V171" s="85">
        <v>2</v>
      </c>
      <c r="W171" s="86"/>
      <c r="X171" s="86"/>
      <c r="Y171" s="87"/>
      <c r="Z171" s="85">
        <v>3</v>
      </c>
      <c r="AA171" s="86"/>
      <c r="AB171" s="86"/>
      <c r="AC171" s="87"/>
      <c r="AD171" s="85">
        <v>4</v>
      </c>
      <c r="AE171" s="86"/>
      <c r="AF171" s="86"/>
      <c r="AG171" s="87"/>
      <c r="AH171" s="85"/>
      <c r="AI171" s="86"/>
      <c r="AJ171" s="86"/>
      <c r="AK171" s="87"/>
    </row>
    <row r="172" spans="1:96" s="47" customFormat="1" ht="22.5" customHeight="1">
      <c r="D172" s="115"/>
      <c r="E172" s="116"/>
      <c r="F172" s="116"/>
      <c r="G172" s="116"/>
      <c r="H172" s="116"/>
      <c r="I172" s="117"/>
      <c r="J172" s="101"/>
      <c r="K172" s="102"/>
      <c r="L172" s="102"/>
      <c r="M172" s="103"/>
      <c r="N172" s="101"/>
      <c r="O172" s="102"/>
      <c r="P172" s="102"/>
      <c r="Q172" s="103"/>
      <c r="R172" s="88" t="s">
        <v>61</v>
      </c>
      <c r="S172" s="89"/>
      <c r="T172" s="89"/>
      <c r="U172" s="90"/>
      <c r="V172" s="88" t="s">
        <v>62</v>
      </c>
      <c r="W172" s="89"/>
      <c r="X172" s="89"/>
      <c r="Y172" s="90"/>
      <c r="Z172" s="88" t="s">
        <v>63</v>
      </c>
      <c r="AA172" s="89"/>
      <c r="AB172" s="89"/>
      <c r="AC172" s="90"/>
      <c r="AD172" s="88" t="s">
        <v>64</v>
      </c>
      <c r="AE172" s="89"/>
      <c r="AF172" s="89"/>
      <c r="AG172" s="90"/>
      <c r="AH172" s="88" t="s">
        <v>12</v>
      </c>
      <c r="AI172" s="89"/>
      <c r="AJ172" s="89"/>
      <c r="AK172" s="90"/>
      <c r="BI172" s="50" t="s">
        <v>13</v>
      </c>
      <c r="BJ172" s="47" t="s">
        <v>14</v>
      </c>
      <c r="BK172" s="47">
        <v>1</v>
      </c>
      <c r="BL172" s="47">
        <v>2</v>
      </c>
      <c r="BM172" s="47">
        <v>3</v>
      </c>
      <c r="BN172" s="47">
        <v>4</v>
      </c>
      <c r="BO172" s="47">
        <v>0</v>
      </c>
    </row>
    <row r="173" spans="1:96" s="47" customFormat="1">
      <c r="D173" s="129" t="s">
        <v>15</v>
      </c>
      <c r="E173" s="130"/>
      <c r="F173" s="130"/>
      <c r="G173" s="130"/>
      <c r="H173" s="130"/>
      <c r="I173" s="131"/>
      <c r="J173" s="77">
        <f>BI173</f>
        <v>81.516245487364628</v>
      </c>
      <c r="K173" s="77"/>
      <c r="L173" s="77"/>
      <c r="M173" s="77"/>
      <c r="N173" s="77">
        <f>BJ173</f>
        <v>71.794871794871796</v>
      </c>
      <c r="O173" s="77"/>
      <c r="P173" s="77"/>
      <c r="Q173" s="77"/>
      <c r="R173" s="77">
        <f>BK173</f>
        <v>20.512820512820511</v>
      </c>
      <c r="S173" s="77"/>
      <c r="T173" s="77"/>
      <c r="U173" s="77"/>
      <c r="V173" s="77">
        <f>BL173</f>
        <v>51.282051282051277</v>
      </c>
      <c r="W173" s="77"/>
      <c r="X173" s="77"/>
      <c r="Y173" s="77"/>
      <c r="Z173" s="77">
        <f>BM173</f>
        <v>23.076923076923077</v>
      </c>
      <c r="AA173" s="77"/>
      <c r="AB173" s="77"/>
      <c r="AC173" s="77"/>
      <c r="AD173" s="77">
        <f>BN173</f>
        <v>5.1282051282051277</v>
      </c>
      <c r="AE173" s="77"/>
      <c r="AF173" s="77"/>
      <c r="AG173" s="77"/>
      <c r="AH173" s="77">
        <f>BO173</f>
        <v>0</v>
      </c>
      <c r="AI173" s="77"/>
      <c r="AJ173" s="77"/>
      <c r="AK173" s="77"/>
      <c r="BG173" s="47">
        <v>34</v>
      </c>
      <c r="BH173" s="47" t="s">
        <v>16</v>
      </c>
      <c r="BI173" s="51">
        <v>81.516245487364628</v>
      </c>
      <c r="BJ173" s="51">
        <f>BK173+BL173</f>
        <v>71.794871794871796</v>
      </c>
      <c r="BK173" s="51">
        <v>20.512820512820511</v>
      </c>
      <c r="BL173" s="51">
        <v>51.282051282051277</v>
      </c>
      <c r="BM173" s="51">
        <v>23.076923076923077</v>
      </c>
      <c r="BN173" s="51">
        <v>5.1282051282051277</v>
      </c>
      <c r="BO173" s="51">
        <v>0</v>
      </c>
    </row>
    <row r="174" spans="1:96" s="47" customFormat="1">
      <c r="D174" s="123" t="s">
        <v>17</v>
      </c>
      <c r="E174" s="124"/>
      <c r="F174" s="124"/>
      <c r="G174" s="124"/>
      <c r="H174" s="124"/>
      <c r="I174" s="125"/>
      <c r="J174" s="81">
        <f>BI174</f>
        <v>81.570585565138444</v>
      </c>
      <c r="K174" s="81"/>
      <c r="L174" s="81"/>
      <c r="M174" s="81"/>
      <c r="N174" s="81">
        <f>IF(ISERROR(BJ174),"",BJ174)</f>
        <v>74.509803921568633</v>
      </c>
      <c r="O174" s="81"/>
      <c r="P174" s="81"/>
      <c r="Q174" s="81"/>
      <c r="R174" s="81">
        <f>BK174</f>
        <v>29.411764705882355</v>
      </c>
      <c r="S174" s="81"/>
      <c r="T174" s="81"/>
      <c r="U174" s="81"/>
      <c r="V174" s="81">
        <f>BL174</f>
        <v>45.098039215686278</v>
      </c>
      <c r="W174" s="81"/>
      <c r="X174" s="81"/>
      <c r="Y174" s="81"/>
      <c r="Z174" s="81">
        <f>BM174</f>
        <v>17.647058823529413</v>
      </c>
      <c r="AA174" s="81"/>
      <c r="AB174" s="81"/>
      <c r="AC174" s="81"/>
      <c r="AD174" s="81">
        <f>BN174</f>
        <v>7.8431372549019605</v>
      </c>
      <c r="AE174" s="81"/>
      <c r="AF174" s="81"/>
      <c r="AG174" s="81"/>
      <c r="AH174" s="81">
        <f>BO174</f>
        <v>0</v>
      </c>
      <c r="AI174" s="81"/>
      <c r="AJ174" s="81"/>
      <c r="AK174" s="81"/>
      <c r="BH174" s="47" t="s">
        <v>18</v>
      </c>
      <c r="BI174" s="51">
        <v>81.570585565138444</v>
      </c>
      <c r="BJ174" s="51">
        <f>BK174+BL174</f>
        <v>74.509803921568633</v>
      </c>
      <c r="BK174" s="51">
        <v>29.411764705882355</v>
      </c>
      <c r="BL174" s="51">
        <v>45.098039215686278</v>
      </c>
      <c r="BM174" s="51">
        <v>17.647058823529413</v>
      </c>
      <c r="BN174" s="51">
        <v>7.8431372549019605</v>
      </c>
      <c r="BO174" s="51">
        <v>0</v>
      </c>
    </row>
    <row r="175" spans="1:96" s="47" customFormat="1" ht="15" customHeight="1">
      <c r="D175" s="33" t="s">
        <v>70</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29" t="s">
        <v>15</v>
      </c>
      <c r="E176" s="130"/>
      <c r="F176" s="130"/>
      <c r="G176" s="130"/>
      <c r="H176" s="130"/>
      <c r="I176" s="131"/>
      <c r="J176" s="77">
        <f>BI176</f>
        <v>82.888086642599276</v>
      </c>
      <c r="K176" s="77"/>
      <c r="L176" s="77"/>
      <c r="M176" s="77"/>
      <c r="N176" s="77">
        <f>BJ176</f>
        <v>87.179487179487182</v>
      </c>
      <c r="O176" s="77"/>
      <c r="P176" s="77"/>
      <c r="Q176" s="77"/>
      <c r="R176" s="77">
        <f>BK176</f>
        <v>53.846153846153847</v>
      </c>
      <c r="S176" s="77"/>
      <c r="T176" s="77"/>
      <c r="U176" s="77"/>
      <c r="V176" s="77">
        <f>BL176</f>
        <v>33.333333333333329</v>
      </c>
      <c r="W176" s="77"/>
      <c r="X176" s="77"/>
      <c r="Y176" s="77"/>
      <c r="Z176" s="77">
        <f>BM176</f>
        <v>10.256410256410255</v>
      </c>
      <c r="AA176" s="77"/>
      <c r="AB176" s="77"/>
      <c r="AC176" s="77"/>
      <c r="AD176" s="77">
        <f>BN176</f>
        <v>2.5641025641025639</v>
      </c>
      <c r="AE176" s="77"/>
      <c r="AF176" s="77"/>
      <c r="AG176" s="77"/>
      <c r="AH176" s="77">
        <f>BO176</f>
        <v>0</v>
      </c>
      <c r="AI176" s="77"/>
      <c r="AJ176" s="77"/>
      <c r="AK176" s="77"/>
      <c r="BG176" s="47">
        <v>35</v>
      </c>
      <c r="BH176" s="47" t="s">
        <v>16</v>
      </c>
      <c r="BI176" s="51">
        <v>82.888086642599276</v>
      </c>
      <c r="BJ176" s="51">
        <f>BK176+BL176</f>
        <v>87.179487179487182</v>
      </c>
      <c r="BK176" s="51">
        <v>53.846153846153847</v>
      </c>
      <c r="BL176" s="51">
        <v>33.333333333333329</v>
      </c>
      <c r="BM176" s="51">
        <v>10.256410256410255</v>
      </c>
      <c r="BN176" s="51">
        <v>2.5641025641025639</v>
      </c>
      <c r="BO176" s="51">
        <v>0</v>
      </c>
    </row>
    <row r="177" spans="1:96" s="47" customFormat="1">
      <c r="D177" s="123" t="s">
        <v>17</v>
      </c>
      <c r="E177" s="124"/>
      <c r="F177" s="124"/>
      <c r="G177" s="124"/>
      <c r="H177" s="124"/>
      <c r="I177" s="125"/>
      <c r="J177" s="81">
        <f>BI177</f>
        <v>81.911030413073078</v>
      </c>
      <c r="K177" s="81"/>
      <c r="L177" s="81"/>
      <c r="M177" s="81"/>
      <c r="N177" s="81">
        <f>IF(ISERROR(BJ177),"",BJ177)</f>
        <v>68.627450980392155</v>
      </c>
      <c r="O177" s="81"/>
      <c r="P177" s="81"/>
      <c r="Q177" s="81"/>
      <c r="R177" s="81">
        <f>BK177</f>
        <v>47.058823529411761</v>
      </c>
      <c r="S177" s="81"/>
      <c r="T177" s="81"/>
      <c r="U177" s="81"/>
      <c r="V177" s="81">
        <f>BL177</f>
        <v>21.568627450980394</v>
      </c>
      <c r="W177" s="81"/>
      <c r="X177" s="81"/>
      <c r="Y177" s="81"/>
      <c r="Z177" s="81">
        <f>BM177</f>
        <v>21.568627450980394</v>
      </c>
      <c r="AA177" s="81"/>
      <c r="AB177" s="81"/>
      <c r="AC177" s="81"/>
      <c r="AD177" s="81">
        <f>BN177</f>
        <v>9.8039215686274517</v>
      </c>
      <c r="AE177" s="81"/>
      <c r="AF177" s="81"/>
      <c r="AG177" s="81"/>
      <c r="AH177" s="81">
        <f>BO177</f>
        <v>0</v>
      </c>
      <c r="AI177" s="81"/>
      <c r="AJ177" s="81"/>
      <c r="AK177" s="81"/>
      <c r="BH177" s="47" t="s">
        <v>18</v>
      </c>
      <c r="BI177" s="51">
        <v>81.911030413073078</v>
      </c>
      <c r="BJ177" s="51">
        <f>BK177+BL177</f>
        <v>68.627450980392155</v>
      </c>
      <c r="BK177" s="51">
        <v>47.058823529411761</v>
      </c>
      <c r="BL177" s="51">
        <v>21.568627450980394</v>
      </c>
      <c r="BM177" s="51">
        <v>21.568627450980394</v>
      </c>
      <c r="BN177" s="51">
        <v>9.8039215686274517</v>
      </c>
      <c r="BO177" s="51">
        <v>0</v>
      </c>
    </row>
    <row r="178" spans="1:96" s="47" customFormat="1" ht="15" customHeight="1">
      <c r="D178" s="33" t="s">
        <v>208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29" t="s">
        <v>15</v>
      </c>
      <c r="E179" s="130"/>
      <c r="F179" s="130"/>
      <c r="G179" s="130"/>
      <c r="H179" s="130"/>
      <c r="I179" s="131"/>
      <c r="J179" s="77">
        <f>BI179</f>
        <v>91.50421179302046</v>
      </c>
      <c r="K179" s="77"/>
      <c r="L179" s="77"/>
      <c r="M179" s="77"/>
      <c r="N179" s="77">
        <f>BJ179</f>
        <v>84.615384615384613</v>
      </c>
      <c r="O179" s="77"/>
      <c r="P179" s="77"/>
      <c r="Q179" s="77"/>
      <c r="R179" s="77">
        <f>BK179</f>
        <v>56.410256410256409</v>
      </c>
      <c r="S179" s="77"/>
      <c r="T179" s="77"/>
      <c r="U179" s="77"/>
      <c r="V179" s="77">
        <f>BL179</f>
        <v>28.205128205128204</v>
      </c>
      <c r="W179" s="77"/>
      <c r="X179" s="77"/>
      <c r="Y179" s="77"/>
      <c r="Z179" s="77">
        <f>BM179</f>
        <v>15.384615384615385</v>
      </c>
      <c r="AA179" s="77"/>
      <c r="AB179" s="77"/>
      <c r="AC179" s="77"/>
      <c r="AD179" s="77">
        <f>BN179</f>
        <v>0</v>
      </c>
      <c r="AE179" s="77"/>
      <c r="AF179" s="77"/>
      <c r="AG179" s="77"/>
      <c r="AH179" s="77">
        <f>BO179</f>
        <v>0</v>
      </c>
      <c r="AI179" s="77"/>
      <c r="AJ179" s="77"/>
      <c r="AK179" s="77"/>
      <c r="BG179" s="47">
        <v>36</v>
      </c>
      <c r="BH179" s="47" t="s">
        <v>16</v>
      </c>
      <c r="BI179" s="51">
        <v>91.50421179302046</v>
      </c>
      <c r="BJ179" s="51">
        <f>BK179+BL179</f>
        <v>84.615384615384613</v>
      </c>
      <c r="BK179" s="51">
        <v>56.410256410256409</v>
      </c>
      <c r="BL179" s="51">
        <v>28.205128205128204</v>
      </c>
      <c r="BM179" s="51">
        <v>15.384615384615385</v>
      </c>
      <c r="BN179" s="51">
        <v>0</v>
      </c>
      <c r="BO179" s="51">
        <v>0</v>
      </c>
    </row>
    <row r="180" spans="1:96" s="47" customFormat="1">
      <c r="D180" s="123" t="s">
        <v>17</v>
      </c>
      <c r="E180" s="124"/>
      <c r="F180" s="124"/>
      <c r="G180" s="124"/>
      <c r="H180" s="124"/>
      <c r="I180" s="125"/>
      <c r="J180" s="81">
        <f>BI180</f>
        <v>92.600998638220616</v>
      </c>
      <c r="K180" s="81"/>
      <c r="L180" s="81"/>
      <c r="M180" s="81"/>
      <c r="N180" s="81">
        <f>IF(ISERROR(BJ180),"",BJ180)</f>
        <v>90.196078431372541</v>
      </c>
      <c r="O180" s="81"/>
      <c r="P180" s="81"/>
      <c r="Q180" s="81"/>
      <c r="R180" s="81">
        <f>BK180</f>
        <v>68.627450980392155</v>
      </c>
      <c r="S180" s="81"/>
      <c r="T180" s="81"/>
      <c r="U180" s="81"/>
      <c r="V180" s="81">
        <f>BL180</f>
        <v>21.568627450980394</v>
      </c>
      <c r="W180" s="81"/>
      <c r="X180" s="81"/>
      <c r="Y180" s="81"/>
      <c r="Z180" s="81">
        <f>BM180</f>
        <v>7.8431372549019605</v>
      </c>
      <c r="AA180" s="81"/>
      <c r="AB180" s="81"/>
      <c r="AC180" s="81"/>
      <c r="AD180" s="81">
        <f>BN180</f>
        <v>1.9607843137254901</v>
      </c>
      <c r="AE180" s="81"/>
      <c r="AF180" s="81"/>
      <c r="AG180" s="81"/>
      <c r="AH180" s="81">
        <f>BO180</f>
        <v>0</v>
      </c>
      <c r="AI180" s="81"/>
      <c r="AJ180" s="81"/>
      <c r="AK180" s="81"/>
      <c r="BH180" s="47" t="s">
        <v>18</v>
      </c>
      <c r="BI180" s="51">
        <v>92.600998638220616</v>
      </c>
      <c r="BJ180" s="51">
        <f>BK180+BL180</f>
        <v>90.196078431372541</v>
      </c>
      <c r="BK180" s="51">
        <v>68.627450980392155</v>
      </c>
      <c r="BL180" s="51">
        <v>21.568627450980394</v>
      </c>
      <c r="BM180" s="51">
        <v>7.8431372549019605</v>
      </c>
      <c r="BN180" s="51">
        <v>1.9607843137254901</v>
      </c>
      <c r="BO180" s="51">
        <v>0</v>
      </c>
    </row>
    <row r="181" spans="1:96" s="47" customFormat="1" ht="15" customHeight="1">
      <c r="D181" s="33" t="s">
        <v>209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29" t="s">
        <v>15</v>
      </c>
      <c r="E182" s="130"/>
      <c r="F182" s="130"/>
      <c r="G182" s="130"/>
      <c r="H182" s="130"/>
      <c r="I182" s="131"/>
      <c r="J182" s="77">
        <f>BI182</f>
        <v>93.935018050541515</v>
      </c>
      <c r="K182" s="77"/>
      <c r="L182" s="77"/>
      <c r="M182" s="77"/>
      <c r="N182" s="77">
        <f>BJ182</f>
        <v>84.615384615384613</v>
      </c>
      <c r="O182" s="77"/>
      <c r="P182" s="77"/>
      <c r="Q182" s="77"/>
      <c r="R182" s="77">
        <f>BK182</f>
        <v>66.666666666666657</v>
      </c>
      <c r="S182" s="77"/>
      <c r="T182" s="77"/>
      <c r="U182" s="77"/>
      <c r="V182" s="77">
        <f>BL182</f>
        <v>17.948717948717949</v>
      </c>
      <c r="W182" s="77"/>
      <c r="X182" s="77"/>
      <c r="Y182" s="77"/>
      <c r="Z182" s="77">
        <f>BM182</f>
        <v>15.384615384615385</v>
      </c>
      <c r="AA182" s="77"/>
      <c r="AB182" s="77"/>
      <c r="AC182" s="77"/>
      <c r="AD182" s="77">
        <f>BN182</f>
        <v>0</v>
      </c>
      <c r="AE182" s="77"/>
      <c r="AF182" s="77"/>
      <c r="AG182" s="77"/>
      <c r="AH182" s="77">
        <f>BO182</f>
        <v>0</v>
      </c>
      <c r="AI182" s="77"/>
      <c r="AJ182" s="77"/>
      <c r="AK182" s="77"/>
      <c r="BG182" s="47">
        <v>37</v>
      </c>
      <c r="BH182" s="47" t="s">
        <v>16</v>
      </c>
      <c r="BI182" s="51">
        <v>93.935018050541515</v>
      </c>
      <c r="BJ182" s="51">
        <f>BK182+BL182</f>
        <v>84.615384615384613</v>
      </c>
      <c r="BK182" s="51">
        <v>66.666666666666657</v>
      </c>
      <c r="BL182" s="51">
        <v>17.948717948717949</v>
      </c>
      <c r="BM182" s="51">
        <v>15.384615384615385</v>
      </c>
      <c r="BN182" s="51">
        <v>0</v>
      </c>
      <c r="BO182" s="51">
        <v>0</v>
      </c>
    </row>
    <row r="183" spans="1:96" s="47" customFormat="1">
      <c r="D183" s="123" t="s">
        <v>17</v>
      </c>
      <c r="E183" s="124"/>
      <c r="F183" s="124"/>
      <c r="G183" s="124"/>
      <c r="H183" s="124"/>
      <c r="I183" s="125"/>
      <c r="J183" s="81">
        <f>BI183</f>
        <v>94.916023604176132</v>
      </c>
      <c r="K183" s="81"/>
      <c r="L183" s="81"/>
      <c r="M183" s="81"/>
      <c r="N183" s="81">
        <f>IF(ISERROR(BJ183),"",BJ183)</f>
        <v>88.235294117647058</v>
      </c>
      <c r="O183" s="81"/>
      <c r="P183" s="81"/>
      <c r="Q183" s="81"/>
      <c r="R183" s="81">
        <f>BK183</f>
        <v>76.470588235294116</v>
      </c>
      <c r="S183" s="81"/>
      <c r="T183" s="81"/>
      <c r="U183" s="81"/>
      <c r="V183" s="81">
        <f>BL183</f>
        <v>11.76470588235294</v>
      </c>
      <c r="W183" s="81"/>
      <c r="X183" s="81"/>
      <c r="Y183" s="81"/>
      <c r="Z183" s="81">
        <f>BM183</f>
        <v>5.8823529411764701</v>
      </c>
      <c r="AA183" s="81"/>
      <c r="AB183" s="81"/>
      <c r="AC183" s="81"/>
      <c r="AD183" s="81">
        <f>BN183</f>
        <v>5.8823529411764701</v>
      </c>
      <c r="AE183" s="81"/>
      <c r="AF183" s="81"/>
      <c r="AG183" s="81"/>
      <c r="AH183" s="81">
        <f>BO183</f>
        <v>0</v>
      </c>
      <c r="AI183" s="81"/>
      <c r="AJ183" s="81"/>
      <c r="AK183" s="81"/>
      <c r="BH183" s="47" t="s">
        <v>18</v>
      </c>
      <c r="BI183" s="51">
        <v>94.916023604176132</v>
      </c>
      <c r="BJ183" s="51">
        <f>BK183+BL183</f>
        <v>88.235294117647058</v>
      </c>
      <c r="BK183" s="51">
        <v>76.470588235294116</v>
      </c>
      <c r="BL183" s="51">
        <v>11.76470588235294</v>
      </c>
      <c r="BM183" s="51">
        <v>5.8823529411764701</v>
      </c>
      <c r="BN183" s="51">
        <v>5.8823529411764701</v>
      </c>
      <c r="BO183" s="51">
        <v>0</v>
      </c>
    </row>
    <row r="184" spans="1:96" s="47" customFormat="1" ht="15" customHeight="1">
      <c r="D184" s="33" t="s">
        <v>71</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29" t="s">
        <v>15</v>
      </c>
      <c r="E185" s="130"/>
      <c r="F185" s="130"/>
      <c r="G185" s="130"/>
      <c r="H185" s="130"/>
      <c r="I185" s="131"/>
      <c r="J185" s="77">
        <f>BI185</f>
        <v>96.678700361010826</v>
      </c>
      <c r="K185" s="77"/>
      <c r="L185" s="77"/>
      <c r="M185" s="77"/>
      <c r="N185" s="77">
        <f>BJ185</f>
        <v>100</v>
      </c>
      <c r="O185" s="77"/>
      <c r="P185" s="77"/>
      <c r="Q185" s="77"/>
      <c r="R185" s="77">
        <f>BK185</f>
        <v>84.615384615384613</v>
      </c>
      <c r="S185" s="77"/>
      <c r="T185" s="77"/>
      <c r="U185" s="77"/>
      <c r="V185" s="77">
        <f>BL185</f>
        <v>15.384615384615385</v>
      </c>
      <c r="W185" s="77"/>
      <c r="X185" s="77"/>
      <c r="Y185" s="77"/>
      <c r="Z185" s="77">
        <f>BM185</f>
        <v>0</v>
      </c>
      <c r="AA185" s="77"/>
      <c r="AB185" s="77"/>
      <c r="AC185" s="77"/>
      <c r="AD185" s="77">
        <f>BN185</f>
        <v>0</v>
      </c>
      <c r="AE185" s="77"/>
      <c r="AF185" s="77"/>
      <c r="AG185" s="77"/>
      <c r="AH185" s="77">
        <f>BO185</f>
        <v>0</v>
      </c>
      <c r="AI185" s="77"/>
      <c r="AJ185" s="77"/>
      <c r="AK185" s="77"/>
      <c r="BG185" s="47">
        <v>38</v>
      </c>
      <c r="BH185" s="47" t="s">
        <v>16</v>
      </c>
      <c r="BI185" s="51">
        <v>96.678700361010826</v>
      </c>
      <c r="BJ185" s="51">
        <f>BK185+BL185</f>
        <v>100</v>
      </c>
      <c r="BK185" s="51">
        <v>84.615384615384613</v>
      </c>
      <c r="BL185" s="51">
        <v>15.384615384615385</v>
      </c>
      <c r="BM185" s="51">
        <v>0</v>
      </c>
      <c r="BN185" s="51">
        <v>0</v>
      </c>
      <c r="BO185" s="51">
        <v>0</v>
      </c>
    </row>
    <row r="186" spans="1:96" s="47" customFormat="1">
      <c r="D186" s="123" t="s">
        <v>17</v>
      </c>
      <c r="E186" s="124"/>
      <c r="F186" s="124"/>
      <c r="G186" s="124"/>
      <c r="H186" s="124"/>
      <c r="I186" s="125"/>
      <c r="J186" s="81">
        <f>BI186</f>
        <v>96.867907399001368</v>
      </c>
      <c r="K186" s="81"/>
      <c r="L186" s="81"/>
      <c r="M186" s="81"/>
      <c r="N186" s="81">
        <f>IF(ISERROR(BJ186),"",BJ186)</f>
        <v>88.235294117647058</v>
      </c>
      <c r="O186" s="81"/>
      <c r="P186" s="81"/>
      <c r="Q186" s="81"/>
      <c r="R186" s="81">
        <f>BK186</f>
        <v>76.470588235294116</v>
      </c>
      <c r="S186" s="81"/>
      <c r="T186" s="81"/>
      <c r="U186" s="81"/>
      <c r="V186" s="81">
        <f>BL186</f>
        <v>11.76470588235294</v>
      </c>
      <c r="W186" s="81"/>
      <c r="X186" s="81"/>
      <c r="Y186" s="81"/>
      <c r="Z186" s="81">
        <f>BM186</f>
        <v>7.8431372549019605</v>
      </c>
      <c r="AA186" s="81"/>
      <c r="AB186" s="81"/>
      <c r="AC186" s="81"/>
      <c r="AD186" s="81">
        <f>BN186</f>
        <v>3.9215686274509802</v>
      </c>
      <c r="AE186" s="81"/>
      <c r="AF186" s="81"/>
      <c r="AG186" s="81"/>
      <c r="AH186" s="81">
        <f>BO186</f>
        <v>0</v>
      </c>
      <c r="AI186" s="81"/>
      <c r="AJ186" s="81"/>
      <c r="AK186" s="81"/>
      <c r="BH186" s="47" t="s">
        <v>18</v>
      </c>
      <c r="BI186" s="51">
        <v>96.867907399001368</v>
      </c>
      <c r="BJ186" s="51">
        <f>BK186+BL186</f>
        <v>88.235294117647058</v>
      </c>
      <c r="BK186" s="51">
        <v>76.470588235294116</v>
      </c>
      <c r="BL186" s="51">
        <v>11.76470588235294</v>
      </c>
      <c r="BM186" s="51">
        <v>7.8431372549019605</v>
      </c>
      <c r="BN186" s="51">
        <v>3.9215686274509802</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9"/>
      <c r="C188" s="159"/>
      <c r="D188" s="14" t="s">
        <v>72</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9"/>
      <c r="C189" s="159"/>
      <c r="D189" s="33" t="s">
        <v>210</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1"/>
      <c r="E190" s="142"/>
      <c r="F190" s="142"/>
      <c r="G190" s="142"/>
      <c r="H190" s="142"/>
      <c r="I190" s="143"/>
      <c r="J190" s="98" t="s">
        <v>6</v>
      </c>
      <c r="K190" s="99"/>
      <c r="L190" s="99"/>
      <c r="M190" s="100"/>
      <c r="N190" s="98" t="s">
        <v>7</v>
      </c>
      <c r="O190" s="99"/>
      <c r="P190" s="99"/>
      <c r="Q190" s="100"/>
      <c r="R190" s="85">
        <v>1</v>
      </c>
      <c r="S190" s="86"/>
      <c r="T190" s="86"/>
      <c r="U190" s="87"/>
      <c r="V190" s="85">
        <v>2</v>
      </c>
      <c r="W190" s="86"/>
      <c r="X190" s="86"/>
      <c r="Y190" s="87"/>
      <c r="Z190" s="85">
        <v>3</v>
      </c>
      <c r="AA190" s="86"/>
      <c r="AB190" s="86"/>
      <c r="AC190" s="87"/>
      <c r="AD190" s="85">
        <v>4</v>
      </c>
      <c r="AE190" s="86"/>
      <c r="AF190" s="86"/>
      <c r="AG190" s="87"/>
      <c r="AH190" s="85"/>
      <c r="AI190" s="86"/>
      <c r="AJ190" s="86"/>
      <c r="AK190" s="87"/>
      <c r="AL190" s="23"/>
      <c r="AM190" s="23"/>
    </row>
    <row r="191" spans="1:96" ht="22.5" customHeight="1">
      <c r="D191" s="95"/>
      <c r="E191" s="96"/>
      <c r="F191" s="96"/>
      <c r="G191" s="96"/>
      <c r="H191" s="96"/>
      <c r="I191" s="97"/>
      <c r="J191" s="101"/>
      <c r="K191" s="102"/>
      <c r="L191" s="102"/>
      <c r="M191" s="103"/>
      <c r="N191" s="101"/>
      <c r="O191" s="102"/>
      <c r="P191" s="102"/>
      <c r="Q191" s="103"/>
      <c r="R191" s="156" t="s">
        <v>61</v>
      </c>
      <c r="S191" s="157"/>
      <c r="T191" s="157"/>
      <c r="U191" s="158"/>
      <c r="V191" s="156" t="s">
        <v>62</v>
      </c>
      <c r="W191" s="157"/>
      <c r="X191" s="157"/>
      <c r="Y191" s="158"/>
      <c r="Z191" s="156" t="s">
        <v>63</v>
      </c>
      <c r="AA191" s="157"/>
      <c r="AB191" s="157"/>
      <c r="AC191" s="158"/>
      <c r="AD191" s="156" t="s">
        <v>64</v>
      </c>
      <c r="AE191" s="157"/>
      <c r="AF191" s="157"/>
      <c r="AG191" s="158"/>
      <c r="AH191" s="88" t="s">
        <v>12</v>
      </c>
      <c r="AI191" s="89"/>
      <c r="AJ191" s="89"/>
      <c r="AK191" s="90"/>
      <c r="BI191" s="5" t="s">
        <v>13</v>
      </c>
      <c r="BJ191" s="2" t="s">
        <v>14</v>
      </c>
      <c r="BK191" s="2">
        <v>1</v>
      </c>
      <c r="BL191" s="2">
        <v>2</v>
      </c>
      <c r="BM191" s="2">
        <v>3</v>
      </c>
      <c r="BN191" s="2">
        <v>4</v>
      </c>
      <c r="BO191" s="2">
        <v>0</v>
      </c>
    </row>
    <row r="192" spans="1:96">
      <c r="D192" s="82" t="s">
        <v>15</v>
      </c>
      <c r="E192" s="83"/>
      <c r="F192" s="83"/>
      <c r="G192" s="83"/>
      <c r="H192" s="83"/>
      <c r="I192" s="84"/>
      <c r="J192" s="77">
        <f>BI192</f>
        <v>77.882069795427199</v>
      </c>
      <c r="K192" s="77"/>
      <c r="L192" s="77"/>
      <c r="M192" s="77"/>
      <c r="N192" s="77">
        <f>BJ192</f>
        <v>76.923076923076934</v>
      </c>
      <c r="O192" s="77"/>
      <c r="P192" s="77"/>
      <c r="Q192" s="77"/>
      <c r="R192" s="77">
        <f>BK192</f>
        <v>38.461538461538467</v>
      </c>
      <c r="S192" s="77"/>
      <c r="T192" s="77"/>
      <c r="U192" s="77"/>
      <c r="V192" s="77">
        <f>BL192</f>
        <v>38.461538461538467</v>
      </c>
      <c r="W192" s="77"/>
      <c r="X192" s="77"/>
      <c r="Y192" s="77"/>
      <c r="Z192" s="77">
        <f>BM192</f>
        <v>17.948717948717949</v>
      </c>
      <c r="AA192" s="77"/>
      <c r="AB192" s="77"/>
      <c r="AC192" s="77"/>
      <c r="AD192" s="77">
        <f>BN192</f>
        <v>5.1282051282051277</v>
      </c>
      <c r="AE192" s="77"/>
      <c r="AF192" s="77"/>
      <c r="AG192" s="77"/>
      <c r="AH192" s="77">
        <f>BO192</f>
        <v>0</v>
      </c>
      <c r="AI192" s="77"/>
      <c r="AJ192" s="77"/>
      <c r="AK192" s="77"/>
      <c r="BG192" s="2">
        <v>39</v>
      </c>
      <c r="BH192" s="2" t="s">
        <v>16</v>
      </c>
      <c r="BI192" s="25">
        <v>77.882069795427199</v>
      </c>
      <c r="BJ192" s="25">
        <f>BK192+BL192</f>
        <v>76.923076923076934</v>
      </c>
      <c r="BK192" s="25">
        <v>38.461538461538467</v>
      </c>
      <c r="BL192" s="25">
        <v>38.461538461538467</v>
      </c>
      <c r="BM192" s="25">
        <v>17.948717948717949</v>
      </c>
      <c r="BN192" s="25">
        <v>5.1282051282051277</v>
      </c>
      <c r="BO192" s="25">
        <v>0</v>
      </c>
    </row>
    <row r="193" spans="4:67">
      <c r="D193" s="78" t="s">
        <v>17</v>
      </c>
      <c r="E193" s="79"/>
      <c r="F193" s="79"/>
      <c r="G193" s="79"/>
      <c r="H193" s="79"/>
      <c r="I193" s="80"/>
      <c r="J193" s="81">
        <f>BI193</f>
        <v>77.939173853835669</v>
      </c>
      <c r="K193" s="81"/>
      <c r="L193" s="81"/>
      <c r="M193" s="81"/>
      <c r="N193" s="81">
        <f>IF(ISERROR(BJ193),"",BJ193)</f>
        <v>74.509803921568619</v>
      </c>
      <c r="O193" s="81"/>
      <c r="P193" s="81"/>
      <c r="Q193" s="81"/>
      <c r="R193" s="81">
        <f>BK193</f>
        <v>49.019607843137251</v>
      </c>
      <c r="S193" s="81"/>
      <c r="T193" s="81"/>
      <c r="U193" s="81"/>
      <c r="V193" s="81">
        <f>BL193</f>
        <v>25.490196078431371</v>
      </c>
      <c r="W193" s="81"/>
      <c r="X193" s="81"/>
      <c r="Y193" s="81"/>
      <c r="Z193" s="81">
        <f>BM193</f>
        <v>19.607843137254903</v>
      </c>
      <c r="AA193" s="81"/>
      <c r="AB193" s="81"/>
      <c r="AC193" s="81"/>
      <c r="AD193" s="81">
        <f>BN193</f>
        <v>5.8823529411764701</v>
      </c>
      <c r="AE193" s="81"/>
      <c r="AF193" s="81"/>
      <c r="AG193" s="81"/>
      <c r="AH193" s="81">
        <f>BO193</f>
        <v>0</v>
      </c>
      <c r="AI193" s="81"/>
      <c r="AJ193" s="81"/>
      <c r="AK193" s="81"/>
      <c r="BH193" s="2" t="s">
        <v>18</v>
      </c>
      <c r="BI193" s="25">
        <v>77.939173853835669</v>
      </c>
      <c r="BJ193" s="25">
        <f>BK193+BL193</f>
        <v>74.509803921568619</v>
      </c>
      <c r="BK193" s="25">
        <v>49.019607843137251</v>
      </c>
      <c r="BL193" s="25">
        <v>25.490196078431371</v>
      </c>
      <c r="BM193" s="25">
        <v>19.607843137254903</v>
      </c>
      <c r="BN193" s="25">
        <v>5.8823529411764701</v>
      </c>
      <c r="BO193" s="25">
        <v>0</v>
      </c>
    </row>
    <row r="194" spans="4:67" ht="15" customHeight="1">
      <c r="D194" s="33" t="s">
        <v>211</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82" t="s">
        <v>15</v>
      </c>
      <c r="E195" s="83"/>
      <c r="F195" s="83"/>
      <c r="G195" s="83"/>
      <c r="H195" s="83"/>
      <c r="I195" s="84"/>
      <c r="J195" s="77">
        <f>BI195</f>
        <v>65.896510228640196</v>
      </c>
      <c r="K195" s="77"/>
      <c r="L195" s="77"/>
      <c r="M195" s="77"/>
      <c r="N195" s="77">
        <f>BJ195</f>
        <v>66.666666666666671</v>
      </c>
      <c r="O195" s="77"/>
      <c r="P195" s="77"/>
      <c r="Q195" s="77"/>
      <c r="R195" s="77">
        <f>BK195</f>
        <v>23.076923076923077</v>
      </c>
      <c r="S195" s="77"/>
      <c r="T195" s="77"/>
      <c r="U195" s="77"/>
      <c r="V195" s="77">
        <f>BL195</f>
        <v>43.589743589743591</v>
      </c>
      <c r="W195" s="77"/>
      <c r="X195" s="77"/>
      <c r="Y195" s="77"/>
      <c r="Z195" s="77">
        <f>BM195</f>
        <v>20.512820512820511</v>
      </c>
      <c r="AA195" s="77"/>
      <c r="AB195" s="77"/>
      <c r="AC195" s="77"/>
      <c r="AD195" s="77">
        <f>BN195</f>
        <v>10.256410256410255</v>
      </c>
      <c r="AE195" s="77"/>
      <c r="AF195" s="77"/>
      <c r="AG195" s="77"/>
      <c r="AH195" s="77">
        <f>BO195</f>
        <v>2.5641025641025639</v>
      </c>
      <c r="AI195" s="77"/>
      <c r="AJ195" s="77"/>
      <c r="AK195" s="77"/>
      <c r="BG195" s="2">
        <v>40</v>
      </c>
      <c r="BH195" s="2" t="s">
        <v>16</v>
      </c>
      <c r="BI195" s="25">
        <v>65.896510228640196</v>
      </c>
      <c r="BJ195" s="25">
        <f>BK195+BL195</f>
        <v>66.666666666666671</v>
      </c>
      <c r="BK195" s="25">
        <v>23.076923076923077</v>
      </c>
      <c r="BL195" s="25">
        <v>43.589743589743591</v>
      </c>
      <c r="BM195" s="25">
        <v>20.512820512820511</v>
      </c>
      <c r="BN195" s="25">
        <v>10.256410256410255</v>
      </c>
      <c r="BO195" s="25">
        <v>2.5641025641025639</v>
      </c>
    </row>
    <row r="196" spans="4:67">
      <c r="D196" s="78" t="s">
        <v>17</v>
      </c>
      <c r="E196" s="79"/>
      <c r="F196" s="79"/>
      <c r="G196" s="79"/>
      <c r="H196" s="79"/>
      <c r="I196" s="80"/>
      <c r="J196" s="81">
        <f>BI196</f>
        <v>65.456196096232418</v>
      </c>
      <c r="K196" s="81"/>
      <c r="L196" s="81"/>
      <c r="M196" s="81"/>
      <c r="N196" s="81">
        <f>IF(ISERROR(BJ196),"",BJ196)</f>
        <v>66.666666666666671</v>
      </c>
      <c r="O196" s="81"/>
      <c r="P196" s="81"/>
      <c r="Q196" s="81"/>
      <c r="R196" s="81">
        <f>BK196</f>
        <v>31.372549019607842</v>
      </c>
      <c r="S196" s="81"/>
      <c r="T196" s="81"/>
      <c r="U196" s="81"/>
      <c r="V196" s="81">
        <f>BL196</f>
        <v>35.294117647058826</v>
      </c>
      <c r="W196" s="81"/>
      <c r="X196" s="81"/>
      <c r="Y196" s="81"/>
      <c r="Z196" s="81">
        <f>BM196</f>
        <v>17.647058823529413</v>
      </c>
      <c r="AA196" s="81"/>
      <c r="AB196" s="81"/>
      <c r="AC196" s="81"/>
      <c r="AD196" s="81">
        <f>BN196</f>
        <v>15.686274509803921</v>
      </c>
      <c r="AE196" s="81"/>
      <c r="AF196" s="81"/>
      <c r="AG196" s="81"/>
      <c r="AH196" s="81">
        <f>BO196</f>
        <v>0</v>
      </c>
      <c r="AI196" s="81"/>
      <c r="AJ196" s="81"/>
      <c r="AK196" s="81"/>
      <c r="BH196" s="2" t="s">
        <v>18</v>
      </c>
      <c r="BI196" s="25">
        <v>65.456196096232418</v>
      </c>
      <c r="BJ196" s="25">
        <f>BK196+BL196</f>
        <v>66.666666666666671</v>
      </c>
      <c r="BK196" s="25">
        <v>31.372549019607842</v>
      </c>
      <c r="BL196" s="25">
        <v>35.294117647058826</v>
      </c>
      <c r="BM196" s="25">
        <v>17.647058823529413</v>
      </c>
      <c r="BN196" s="25">
        <v>15.686274509803921</v>
      </c>
      <c r="BO196" s="25">
        <v>0</v>
      </c>
    </row>
    <row r="197" spans="4:67" ht="15" customHeight="1">
      <c r="D197" s="33" t="s">
        <v>212</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82" t="s">
        <v>15</v>
      </c>
      <c r="E198" s="83"/>
      <c r="F198" s="83"/>
      <c r="G198" s="83"/>
      <c r="H198" s="83"/>
      <c r="I198" s="84"/>
      <c r="J198" s="77">
        <f>BI198</f>
        <v>74.344163658243076</v>
      </c>
      <c r="K198" s="77"/>
      <c r="L198" s="77"/>
      <c r="M198" s="77"/>
      <c r="N198" s="77">
        <f>BJ198</f>
        <v>61.538461538461533</v>
      </c>
      <c r="O198" s="77"/>
      <c r="P198" s="77"/>
      <c r="Q198" s="77"/>
      <c r="R198" s="77">
        <f>BK198</f>
        <v>12.820512820512819</v>
      </c>
      <c r="S198" s="77"/>
      <c r="T198" s="77"/>
      <c r="U198" s="77"/>
      <c r="V198" s="77">
        <f>BL198</f>
        <v>48.717948717948715</v>
      </c>
      <c r="W198" s="77"/>
      <c r="X198" s="77"/>
      <c r="Y198" s="77"/>
      <c r="Z198" s="77">
        <f>BM198</f>
        <v>30.76923076923077</v>
      </c>
      <c r="AA198" s="77"/>
      <c r="AB198" s="77"/>
      <c r="AC198" s="77"/>
      <c r="AD198" s="77">
        <f>BN198</f>
        <v>7.6923076923076925</v>
      </c>
      <c r="AE198" s="77"/>
      <c r="AF198" s="77"/>
      <c r="AG198" s="77"/>
      <c r="AH198" s="77">
        <f>BO198</f>
        <v>0</v>
      </c>
      <c r="AI198" s="77"/>
      <c r="AJ198" s="77"/>
      <c r="AK198" s="77"/>
      <c r="BG198" s="2">
        <v>41</v>
      </c>
      <c r="BH198" s="2" t="s">
        <v>16</v>
      </c>
      <c r="BI198" s="25">
        <v>74.344163658243076</v>
      </c>
      <c r="BJ198" s="25">
        <f>BK198+BL198</f>
        <v>61.538461538461533</v>
      </c>
      <c r="BK198" s="25">
        <v>12.820512820512819</v>
      </c>
      <c r="BL198" s="25">
        <v>48.717948717948715</v>
      </c>
      <c r="BM198" s="25">
        <v>30.76923076923077</v>
      </c>
      <c r="BN198" s="25">
        <v>7.6923076923076925</v>
      </c>
      <c r="BO198" s="25">
        <v>0</v>
      </c>
    </row>
    <row r="199" spans="4:67">
      <c r="D199" s="78" t="s">
        <v>17</v>
      </c>
      <c r="E199" s="79"/>
      <c r="F199" s="79"/>
      <c r="G199" s="79"/>
      <c r="H199" s="79"/>
      <c r="I199" s="80"/>
      <c r="J199" s="163" t="s">
        <v>73</v>
      </c>
      <c r="K199" s="163"/>
      <c r="L199" s="163"/>
      <c r="M199" s="163"/>
      <c r="N199" s="163" t="s">
        <v>73</v>
      </c>
      <c r="O199" s="163"/>
      <c r="P199" s="163"/>
      <c r="Q199" s="163"/>
      <c r="R199" s="163" t="s">
        <v>73</v>
      </c>
      <c r="S199" s="163"/>
      <c r="T199" s="163"/>
      <c r="U199" s="163"/>
      <c r="V199" s="163" t="s">
        <v>73</v>
      </c>
      <c r="W199" s="163"/>
      <c r="X199" s="163"/>
      <c r="Y199" s="163"/>
      <c r="Z199" s="163" t="s">
        <v>73</v>
      </c>
      <c r="AA199" s="163"/>
      <c r="AB199" s="163"/>
      <c r="AC199" s="163"/>
      <c r="AD199" s="163" t="s">
        <v>73</v>
      </c>
      <c r="AE199" s="163"/>
      <c r="AF199" s="163"/>
      <c r="AG199" s="163"/>
      <c r="AH199" s="163" t="s">
        <v>73</v>
      </c>
      <c r="AI199" s="163"/>
      <c r="AJ199" s="163"/>
      <c r="AK199" s="163"/>
      <c r="BH199" s="2" t="s">
        <v>18</v>
      </c>
      <c r="BI199" s="25"/>
      <c r="BJ199" s="25">
        <f>BK199+BL199</f>
        <v>0</v>
      </c>
      <c r="BK199" s="25"/>
      <c r="BL199" s="25"/>
      <c r="BM199" s="25"/>
      <c r="BN199" s="25"/>
      <c r="BO199" s="25"/>
    </row>
    <row r="200" spans="4:67" ht="15" customHeight="1">
      <c r="D200" s="33" t="s">
        <v>213</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82" t="s">
        <v>15</v>
      </c>
      <c r="E201" s="83"/>
      <c r="F201" s="83"/>
      <c r="G201" s="83"/>
      <c r="H201" s="83"/>
      <c r="I201" s="84"/>
      <c r="J201" s="77">
        <f>BI201</f>
        <v>68.808664259927795</v>
      </c>
      <c r="K201" s="77"/>
      <c r="L201" s="77"/>
      <c r="M201" s="77"/>
      <c r="N201" s="77">
        <f>BJ201</f>
        <v>71.794871794871796</v>
      </c>
      <c r="O201" s="77"/>
      <c r="P201" s="77"/>
      <c r="Q201" s="77"/>
      <c r="R201" s="77">
        <f>BK201</f>
        <v>38.461538461538467</v>
      </c>
      <c r="S201" s="77"/>
      <c r="T201" s="77"/>
      <c r="U201" s="77"/>
      <c r="V201" s="77">
        <f>BL201</f>
        <v>33.333333333333329</v>
      </c>
      <c r="W201" s="77"/>
      <c r="X201" s="77"/>
      <c r="Y201" s="77"/>
      <c r="Z201" s="77">
        <f>BM201</f>
        <v>17.948717948717949</v>
      </c>
      <c r="AA201" s="77"/>
      <c r="AB201" s="77"/>
      <c r="AC201" s="77"/>
      <c r="AD201" s="77">
        <f>BN201</f>
        <v>10.256410256410255</v>
      </c>
      <c r="AE201" s="77"/>
      <c r="AF201" s="77"/>
      <c r="AG201" s="77"/>
      <c r="AH201" s="77">
        <f>BO201</f>
        <v>0</v>
      </c>
      <c r="AI201" s="77"/>
      <c r="AJ201" s="77"/>
      <c r="AK201" s="77"/>
      <c r="BG201" s="2">
        <v>42</v>
      </c>
      <c r="BH201" s="2" t="s">
        <v>16</v>
      </c>
      <c r="BI201" s="25">
        <v>68.808664259927795</v>
      </c>
      <c r="BJ201" s="25">
        <f>BK201+BL201</f>
        <v>71.794871794871796</v>
      </c>
      <c r="BK201" s="25">
        <v>38.461538461538467</v>
      </c>
      <c r="BL201" s="25">
        <v>33.333333333333329</v>
      </c>
      <c r="BM201" s="25">
        <v>17.948717948717949</v>
      </c>
      <c r="BN201" s="25">
        <v>10.256410256410255</v>
      </c>
      <c r="BO201" s="25">
        <v>0</v>
      </c>
    </row>
    <row r="202" spans="4:67">
      <c r="D202" s="78" t="s">
        <v>17</v>
      </c>
      <c r="E202" s="79"/>
      <c r="F202" s="79"/>
      <c r="G202" s="79"/>
      <c r="H202" s="79"/>
      <c r="I202" s="80"/>
      <c r="J202" s="81">
        <f>BI202</f>
        <v>66.840671811166601</v>
      </c>
      <c r="K202" s="81"/>
      <c r="L202" s="81"/>
      <c r="M202" s="81"/>
      <c r="N202" s="81">
        <f>IF(ISERROR(BJ202),"",BJ202)</f>
        <v>78.431372549019613</v>
      </c>
      <c r="O202" s="81"/>
      <c r="P202" s="81"/>
      <c r="Q202" s="81"/>
      <c r="R202" s="81">
        <f>BK202</f>
        <v>43.137254901960787</v>
      </c>
      <c r="S202" s="81"/>
      <c r="T202" s="81"/>
      <c r="U202" s="81"/>
      <c r="V202" s="81">
        <f>BL202</f>
        <v>35.294117647058826</v>
      </c>
      <c r="W202" s="81"/>
      <c r="X202" s="81"/>
      <c r="Y202" s="81"/>
      <c r="Z202" s="81">
        <f>BM202</f>
        <v>19.607843137254903</v>
      </c>
      <c r="AA202" s="81"/>
      <c r="AB202" s="81"/>
      <c r="AC202" s="81"/>
      <c r="AD202" s="81">
        <f>BN202</f>
        <v>1.9607843137254901</v>
      </c>
      <c r="AE202" s="81"/>
      <c r="AF202" s="81"/>
      <c r="AG202" s="81"/>
      <c r="AH202" s="81">
        <f>BO202</f>
        <v>0</v>
      </c>
      <c r="AI202" s="81"/>
      <c r="AJ202" s="81"/>
      <c r="AK202" s="81"/>
      <c r="BH202" s="2" t="s">
        <v>18</v>
      </c>
      <c r="BI202" s="25">
        <v>66.840671811166601</v>
      </c>
      <c r="BJ202" s="25">
        <f>BK202+BL202</f>
        <v>78.431372549019613</v>
      </c>
      <c r="BK202" s="25">
        <v>43.137254901960787</v>
      </c>
      <c r="BL202" s="25">
        <v>35.294117647058826</v>
      </c>
      <c r="BM202" s="25">
        <v>19.607843137254903</v>
      </c>
      <c r="BN202" s="25">
        <v>1.9607843137254901</v>
      </c>
      <c r="BO202" s="25">
        <v>0</v>
      </c>
    </row>
    <row r="203" spans="4:67" ht="15" customHeight="1">
      <c r="D203" s="33" t="s">
        <v>214</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82" t="s">
        <v>15</v>
      </c>
      <c r="E204" s="83"/>
      <c r="F204" s="83"/>
      <c r="G204" s="83"/>
      <c r="H204" s="83"/>
      <c r="I204" s="84"/>
      <c r="J204" s="77">
        <f>BI204</f>
        <v>74.87364620938628</v>
      </c>
      <c r="K204" s="77"/>
      <c r="L204" s="77"/>
      <c r="M204" s="77"/>
      <c r="N204" s="77">
        <f>BJ204</f>
        <v>79.487179487179489</v>
      </c>
      <c r="O204" s="77"/>
      <c r="P204" s="77"/>
      <c r="Q204" s="77"/>
      <c r="R204" s="77">
        <f>BK204</f>
        <v>61.53846153846154</v>
      </c>
      <c r="S204" s="77"/>
      <c r="T204" s="77"/>
      <c r="U204" s="77"/>
      <c r="V204" s="77">
        <f>BL204</f>
        <v>17.948717948717949</v>
      </c>
      <c r="W204" s="77"/>
      <c r="X204" s="77"/>
      <c r="Y204" s="77"/>
      <c r="Z204" s="77">
        <f>BM204</f>
        <v>12.820512820512819</v>
      </c>
      <c r="AA204" s="77"/>
      <c r="AB204" s="77"/>
      <c r="AC204" s="77"/>
      <c r="AD204" s="77">
        <f>BN204</f>
        <v>7.6923076923076925</v>
      </c>
      <c r="AE204" s="77"/>
      <c r="AF204" s="77"/>
      <c r="AG204" s="77"/>
      <c r="AH204" s="77">
        <f>BO204</f>
        <v>0</v>
      </c>
      <c r="AI204" s="77"/>
      <c r="AJ204" s="77"/>
      <c r="AK204" s="77"/>
      <c r="BG204" s="2">
        <v>43</v>
      </c>
      <c r="BH204" s="2" t="s">
        <v>16</v>
      </c>
      <c r="BI204" s="25">
        <v>74.87364620938628</v>
      </c>
      <c r="BJ204" s="25">
        <f>BK204+BL204</f>
        <v>79.487179487179489</v>
      </c>
      <c r="BK204" s="25">
        <v>61.53846153846154</v>
      </c>
      <c r="BL204" s="25">
        <v>17.948717948717949</v>
      </c>
      <c r="BM204" s="25">
        <v>12.820512820512819</v>
      </c>
      <c r="BN204" s="25">
        <v>7.6923076923076925</v>
      </c>
      <c r="BO204" s="25">
        <v>0</v>
      </c>
    </row>
    <row r="205" spans="4:67">
      <c r="D205" s="78" t="s">
        <v>17</v>
      </c>
      <c r="E205" s="79"/>
      <c r="F205" s="79"/>
      <c r="G205" s="79"/>
      <c r="H205" s="79"/>
      <c r="I205" s="80"/>
      <c r="J205" s="81">
        <f>BI205</f>
        <v>74.330458465728555</v>
      </c>
      <c r="K205" s="81"/>
      <c r="L205" s="81"/>
      <c r="M205" s="81"/>
      <c r="N205" s="81">
        <f>IF(ISERROR(BJ205),"",BJ205)</f>
        <v>74.509803921568619</v>
      </c>
      <c r="O205" s="81"/>
      <c r="P205" s="81"/>
      <c r="Q205" s="81"/>
      <c r="R205" s="81">
        <f>BK205</f>
        <v>49.019607843137251</v>
      </c>
      <c r="S205" s="81"/>
      <c r="T205" s="81"/>
      <c r="U205" s="81"/>
      <c r="V205" s="81">
        <f>BL205</f>
        <v>25.490196078431371</v>
      </c>
      <c r="W205" s="81"/>
      <c r="X205" s="81"/>
      <c r="Y205" s="81"/>
      <c r="Z205" s="81">
        <f>BM205</f>
        <v>17.647058823529413</v>
      </c>
      <c r="AA205" s="81"/>
      <c r="AB205" s="81"/>
      <c r="AC205" s="81"/>
      <c r="AD205" s="81">
        <f>BN205</f>
        <v>7.8431372549019605</v>
      </c>
      <c r="AE205" s="81"/>
      <c r="AF205" s="81"/>
      <c r="AG205" s="81"/>
      <c r="AH205" s="81">
        <f>BO205</f>
        <v>0</v>
      </c>
      <c r="AI205" s="81"/>
      <c r="AJ205" s="81"/>
      <c r="AK205" s="81"/>
      <c r="BH205" s="2" t="s">
        <v>18</v>
      </c>
      <c r="BI205" s="25">
        <v>74.330458465728555</v>
      </c>
      <c r="BJ205" s="25">
        <f>BK205+BL205</f>
        <v>74.509803921568619</v>
      </c>
      <c r="BK205" s="25">
        <v>49.019607843137251</v>
      </c>
      <c r="BL205" s="25">
        <v>25.490196078431371</v>
      </c>
      <c r="BM205" s="25">
        <v>17.647058823529413</v>
      </c>
      <c r="BN205" s="25">
        <v>7.8431372549019605</v>
      </c>
      <c r="BO205" s="25">
        <v>0</v>
      </c>
    </row>
    <row r="206" spans="4:67" ht="15" customHeight="1">
      <c r="D206" s="33" t="s">
        <v>215</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82" t="s">
        <v>15</v>
      </c>
      <c r="E207" s="83"/>
      <c r="F207" s="83"/>
      <c r="G207" s="83"/>
      <c r="H207" s="83"/>
      <c r="I207" s="84"/>
      <c r="J207" s="77">
        <f>BI207</f>
        <v>77.400722021660656</v>
      </c>
      <c r="K207" s="77"/>
      <c r="L207" s="77"/>
      <c r="M207" s="77"/>
      <c r="N207" s="77">
        <f>BJ207</f>
        <v>71.794871794871796</v>
      </c>
      <c r="O207" s="77"/>
      <c r="P207" s="77"/>
      <c r="Q207" s="77"/>
      <c r="R207" s="77">
        <f>BK207</f>
        <v>43.589743589743591</v>
      </c>
      <c r="S207" s="77"/>
      <c r="T207" s="77"/>
      <c r="U207" s="77"/>
      <c r="V207" s="77">
        <f>BL207</f>
        <v>28.205128205128204</v>
      </c>
      <c r="W207" s="77"/>
      <c r="X207" s="77"/>
      <c r="Y207" s="77"/>
      <c r="Z207" s="77">
        <f>BM207</f>
        <v>10.256410256410255</v>
      </c>
      <c r="AA207" s="77"/>
      <c r="AB207" s="77"/>
      <c r="AC207" s="77"/>
      <c r="AD207" s="77">
        <f>BN207</f>
        <v>15.384615384615385</v>
      </c>
      <c r="AE207" s="77"/>
      <c r="AF207" s="77"/>
      <c r="AG207" s="77"/>
      <c r="AH207" s="77">
        <f>BO207</f>
        <v>2.5641025641025639</v>
      </c>
      <c r="AI207" s="77"/>
      <c r="AJ207" s="77"/>
      <c r="AK207" s="77"/>
      <c r="BG207" s="2">
        <v>44</v>
      </c>
      <c r="BH207" s="2" t="s">
        <v>16</v>
      </c>
      <c r="BI207" s="25">
        <v>77.400722021660656</v>
      </c>
      <c r="BJ207" s="25">
        <f>BK207+BL207</f>
        <v>71.794871794871796</v>
      </c>
      <c r="BK207" s="25">
        <v>43.589743589743591</v>
      </c>
      <c r="BL207" s="25">
        <v>28.205128205128204</v>
      </c>
      <c r="BM207" s="25">
        <v>10.256410256410255</v>
      </c>
      <c r="BN207" s="25">
        <v>15.384615384615385</v>
      </c>
      <c r="BO207" s="25">
        <v>2.5641025641025639</v>
      </c>
    </row>
    <row r="208" spans="4:67">
      <c r="D208" s="78" t="s">
        <v>17</v>
      </c>
      <c r="E208" s="79"/>
      <c r="F208" s="79"/>
      <c r="G208" s="79"/>
      <c r="H208" s="79"/>
      <c r="I208" s="80"/>
      <c r="J208" s="81">
        <f>BI208</f>
        <v>77.076713572401275</v>
      </c>
      <c r="K208" s="81"/>
      <c r="L208" s="81"/>
      <c r="M208" s="81"/>
      <c r="N208" s="81">
        <f>IF(ISERROR(BJ208),"",BJ208)</f>
        <v>60.784313725490193</v>
      </c>
      <c r="O208" s="81"/>
      <c r="P208" s="81"/>
      <c r="Q208" s="81"/>
      <c r="R208" s="81">
        <f>BK208</f>
        <v>25.490196078431371</v>
      </c>
      <c r="S208" s="81"/>
      <c r="T208" s="81"/>
      <c r="U208" s="81"/>
      <c r="V208" s="81">
        <f>BL208</f>
        <v>35.294117647058826</v>
      </c>
      <c r="W208" s="81"/>
      <c r="X208" s="81"/>
      <c r="Y208" s="81"/>
      <c r="Z208" s="81">
        <f>BM208</f>
        <v>23.52941176470588</v>
      </c>
      <c r="AA208" s="81"/>
      <c r="AB208" s="81"/>
      <c r="AC208" s="81"/>
      <c r="AD208" s="81">
        <f>BN208</f>
        <v>15.686274509803921</v>
      </c>
      <c r="AE208" s="81"/>
      <c r="AF208" s="81"/>
      <c r="AG208" s="81"/>
      <c r="AH208" s="81">
        <f>BO208</f>
        <v>0</v>
      </c>
      <c r="AI208" s="81"/>
      <c r="AJ208" s="81"/>
      <c r="AK208" s="81"/>
      <c r="BH208" s="2" t="s">
        <v>18</v>
      </c>
      <c r="BI208" s="25">
        <v>77.076713572401275</v>
      </c>
      <c r="BJ208" s="25">
        <f>BK208+BL208</f>
        <v>60.784313725490193</v>
      </c>
      <c r="BK208" s="25">
        <v>25.490196078431371</v>
      </c>
      <c r="BL208" s="25">
        <v>35.294117647058826</v>
      </c>
      <c r="BM208" s="25">
        <v>23.52941176470588</v>
      </c>
      <c r="BN208" s="25">
        <v>15.686274509803921</v>
      </c>
      <c r="BO208" s="25">
        <v>0</v>
      </c>
    </row>
    <row r="209" spans="1:96" ht="15" customHeight="1">
      <c r="D209" s="33" t="s">
        <v>74</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82" t="s">
        <v>15</v>
      </c>
      <c r="E210" s="83"/>
      <c r="F210" s="83"/>
      <c r="G210" s="83"/>
      <c r="H210" s="83"/>
      <c r="I210" s="84"/>
      <c r="J210" s="77">
        <f>BI210</f>
        <v>67.990373044524659</v>
      </c>
      <c r="K210" s="77"/>
      <c r="L210" s="77"/>
      <c r="M210" s="77"/>
      <c r="N210" s="77">
        <f>BJ210</f>
        <v>71.794871794871796</v>
      </c>
      <c r="O210" s="77"/>
      <c r="P210" s="77"/>
      <c r="Q210" s="77"/>
      <c r="R210" s="77">
        <f>BK210</f>
        <v>38.461538461538467</v>
      </c>
      <c r="S210" s="77"/>
      <c r="T210" s="77"/>
      <c r="U210" s="77"/>
      <c r="V210" s="77">
        <f>BL210</f>
        <v>33.333333333333329</v>
      </c>
      <c r="W210" s="77"/>
      <c r="X210" s="77"/>
      <c r="Y210" s="77"/>
      <c r="Z210" s="77">
        <f>BM210</f>
        <v>20.512820512820511</v>
      </c>
      <c r="AA210" s="77"/>
      <c r="AB210" s="77"/>
      <c r="AC210" s="77"/>
      <c r="AD210" s="77">
        <f>BN210</f>
        <v>7.6923076923076925</v>
      </c>
      <c r="AE210" s="77"/>
      <c r="AF210" s="77"/>
      <c r="AG210" s="77"/>
      <c r="AH210" s="77">
        <f>BO210</f>
        <v>0</v>
      </c>
      <c r="AI210" s="77"/>
      <c r="AJ210" s="77"/>
      <c r="AK210" s="77"/>
      <c r="BG210" s="2">
        <v>45</v>
      </c>
      <c r="BH210" s="2" t="s">
        <v>16</v>
      </c>
      <c r="BI210" s="25">
        <v>67.990373044524659</v>
      </c>
      <c r="BJ210" s="25">
        <f>BK210+BL210</f>
        <v>71.794871794871796</v>
      </c>
      <c r="BK210" s="25">
        <v>38.461538461538467</v>
      </c>
      <c r="BL210" s="25">
        <v>33.333333333333329</v>
      </c>
      <c r="BM210" s="25">
        <v>20.512820512820511</v>
      </c>
      <c r="BN210" s="25">
        <v>7.6923076923076925</v>
      </c>
      <c r="BO210" s="25">
        <v>0</v>
      </c>
    </row>
    <row r="211" spans="1:96">
      <c r="D211" s="78" t="s">
        <v>17</v>
      </c>
      <c r="E211" s="79"/>
      <c r="F211" s="79"/>
      <c r="G211" s="79"/>
      <c r="H211" s="79"/>
      <c r="I211" s="80"/>
      <c r="J211" s="81">
        <f>BI211</f>
        <v>64.661824784384919</v>
      </c>
      <c r="K211" s="81"/>
      <c r="L211" s="81"/>
      <c r="M211" s="81"/>
      <c r="N211" s="81">
        <f>IF(ISERROR(BJ211),"",BJ211)</f>
        <v>43.137254901960787</v>
      </c>
      <c r="O211" s="81"/>
      <c r="P211" s="81"/>
      <c r="Q211" s="81"/>
      <c r="R211" s="81">
        <f>BK211</f>
        <v>13.725490196078432</v>
      </c>
      <c r="S211" s="81"/>
      <c r="T211" s="81"/>
      <c r="U211" s="81"/>
      <c r="V211" s="81">
        <f>BL211</f>
        <v>29.411764705882355</v>
      </c>
      <c r="W211" s="81"/>
      <c r="X211" s="81"/>
      <c r="Y211" s="81"/>
      <c r="Z211" s="81">
        <f>BM211</f>
        <v>43.137254901960787</v>
      </c>
      <c r="AA211" s="81"/>
      <c r="AB211" s="81"/>
      <c r="AC211" s="81"/>
      <c r="AD211" s="81">
        <f>BN211</f>
        <v>13.725490196078432</v>
      </c>
      <c r="AE211" s="81"/>
      <c r="AF211" s="81"/>
      <c r="AG211" s="81"/>
      <c r="AH211" s="81">
        <f>BO211</f>
        <v>0</v>
      </c>
      <c r="AI211" s="81"/>
      <c r="AJ211" s="81"/>
      <c r="AK211" s="81"/>
      <c r="BH211" s="2" t="s">
        <v>18</v>
      </c>
      <c r="BI211" s="25">
        <v>64.661824784384919</v>
      </c>
      <c r="BJ211" s="25">
        <f>BK211+BL211</f>
        <v>43.137254901960787</v>
      </c>
      <c r="BK211" s="25">
        <v>13.725490196078432</v>
      </c>
      <c r="BL211" s="25">
        <v>29.411764705882355</v>
      </c>
      <c r="BM211" s="25">
        <v>43.137254901960787</v>
      </c>
      <c r="BN211" s="25">
        <v>13.725490196078432</v>
      </c>
      <c r="BO211" s="25">
        <v>0</v>
      </c>
    </row>
    <row r="212" spans="1:96" ht="15" customHeight="1">
      <c r="D212" s="33" t="s">
        <v>216</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82" t="s">
        <v>15</v>
      </c>
      <c r="E213" s="83"/>
      <c r="F213" s="83"/>
      <c r="G213" s="83"/>
      <c r="H213" s="83"/>
      <c r="I213" s="84"/>
      <c r="J213" s="77">
        <f>BI213</f>
        <v>65.246690734055363</v>
      </c>
      <c r="K213" s="77"/>
      <c r="L213" s="77"/>
      <c r="M213" s="77"/>
      <c r="N213" s="77">
        <f>BJ213</f>
        <v>71.794871794871796</v>
      </c>
      <c r="O213" s="77"/>
      <c r="P213" s="77"/>
      <c r="Q213" s="77"/>
      <c r="R213" s="77">
        <f>BK213</f>
        <v>33.333333333333329</v>
      </c>
      <c r="S213" s="77"/>
      <c r="T213" s="77"/>
      <c r="U213" s="77"/>
      <c r="V213" s="77">
        <f>BL213</f>
        <v>38.461538461538467</v>
      </c>
      <c r="W213" s="77"/>
      <c r="X213" s="77"/>
      <c r="Y213" s="77"/>
      <c r="Z213" s="77">
        <f>BM213</f>
        <v>17.948717948717949</v>
      </c>
      <c r="AA213" s="77"/>
      <c r="AB213" s="77"/>
      <c r="AC213" s="77"/>
      <c r="AD213" s="77">
        <f>BN213</f>
        <v>10.256410256410255</v>
      </c>
      <c r="AE213" s="77"/>
      <c r="AF213" s="77"/>
      <c r="AG213" s="77"/>
      <c r="AH213" s="77">
        <f>BO213</f>
        <v>0</v>
      </c>
      <c r="AI213" s="77"/>
      <c r="AJ213" s="77"/>
      <c r="AK213" s="77"/>
      <c r="BG213" s="2">
        <v>46</v>
      </c>
      <c r="BH213" s="2" t="s">
        <v>16</v>
      </c>
      <c r="BI213" s="25">
        <v>65.246690734055363</v>
      </c>
      <c r="BJ213" s="25">
        <f>BK213+BL213</f>
        <v>71.794871794871796</v>
      </c>
      <c r="BK213" s="25">
        <v>33.333333333333329</v>
      </c>
      <c r="BL213" s="25">
        <v>38.461538461538467</v>
      </c>
      <c r="BM213" s="25">
        <v>17.948717948717949</v>
      </c>
      <c r="BN213" s="25">
        <v>10.256410256410255</v>
      </c>
      <c r="BO213" s="25">
        <v>0</v>
      </c>
    </row>
    <row r="214" spans="1:96">
      <c r="D214" s="78" t="s">
        <v>17</v>
      </c>
      <c r="E214" s="79"/>
      <c r="F214" s="79"/>
      <c r="G214" s="79"/>
      <c r="H214" s="79"/>
      <c r="I214" s="80"/>
      <c r="J214" s="81">
        <f>BI214</f>
        <v>63.390830685428959</v>
      </c>
      <c r="K214" s="81"/>
      <c r="L214" s="81"/>
      <c r="M214" s="81"/>
      <c r="N214" s="81">
        <f>IF(ISERROR(BJ214),"",BJ214)</f>
        <v>31.372549019607845</v>
      </c>
      <c r="O214" s="81"/>
      <c r="P214" s="81"/>
      <c r="Q214" s="81"/>
      <c r="R214" s="81">
        <f>BK214</f>
        <v>9.8039215686274517</v>
      </c>
      <c r="S214" s="81"/>
      <c r="T214" s="81"/>
      <c r="U214" s="81"/>
      <c r="V214" s="81">
        <f>BL214</f>
        <v>21.568627450980394</v>
      </c>
      <c r="W214" s="81"/>
      <c r="X214" s="81"/>
      <c r="Y214" s="81"/>
      <c r="Z214" s="81">
        <f>BM214</f>
        <v>33.333333333333329</v>
      </c>
      <c r="AA214" s="81"/>
      <c r="AB214" s="81"/>
      <c r="AC214" s="81"/>
      <c r="AD214" s="81">
        <f>BN214</f>
        <v>35.294117647058826</v>
      </c>
      <c r="AE214" s="81"/>
      <c r="AF214" s="81"/>
      <c r="AG214" s="81"/>
      <c r="AH214" s="81">
        <f>BO214</f>
        <v>0</v>
      </c>
      <c r="AI214" s="81"/>
      <c r="AJ214" s="81"/>
      <c r="AK214" s="81"/>
      <c r="BH214" s="2" t="s">
        <v>18</v>
      </c>
      <c r="BI214" s="25">
        <v>63.390830685428959</v>
      </c>
      <c r="BJ214" s="25">
        <f>BK214+BL214</f>
        <v>31.372549019607845</v>
      </c>
      <c r="BK214" s="25">
        <v>9.8039215686274517</v>
      </c>
      <c r="BL214" s="25">
        <v>21.568627450980394</v>
      </c>
      <c r="BM214" s="25">
        <v>33.333333333333329</v>
      </c>
      <c r="BN214" s="25">
        <v>35.294117647058826</v>
      </c>
      <c r="BO214" s="25">
        <v>0</v>
      </c>
    </row>
    <row r="216" spans="1:96" s="20" customFormat="1" ht="11.25" customHeight="1">
      <c r="A216" s="2"/>
      <c r="B216" s="159"/>
      <c r="C216" s="159"/>
      <c r="D216" s="14" t="s">
        <v>75</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59"/>
      <c r="C217" s="159"/>
      <c r="D217" s="33" t="s">
        <v>217</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2"/>
      <c r="E218" s="93"/>
      <c r="F218" s="93"/>
      <c r="G218" s="93"/>
      <c r="H218" s="93"/>
      <c r="I218" s="94"/>
      <c r="J218" s="98" t="s">
        <v>6</v>
      </c>
      <c r="K218" s="99"/>
      <c r="L218" s="99"/>
      <c r="M218" s="100"/>
      <c r="N218" s="98" t="s">
        <v>7</v>
      </c>
      <c r="O218" s="99"/>
      <c r="P218" s="99"/>
      <c r="Q218" s="100"/>
      <c r="R218" s="85">
        <v>1</v>
      </c>
      <c r="S218" s="86"/>
      <c r="T218" s="86"/>
      <c r="U218" s="87"/>
      <c r="V218" s="85">
        <v>2</v>
      </c>
      <c r="W218" s="86"/>
      <c r="X218" s="86"/>
      <c r="Y218" s="87"/>
      <c r="Z218" s="85">
        <v>3</v>
      </c>
      <c r="AA218" s="86"/>
      <c r="AB218" s="86"/>
      <c r="AC218" s="87"/>
      <c r="AD218" s="85">
        <v>4</v>
      </c>
      <c r="AE218" s="86"/>
      <c r="AF218" s="86"/>
      <c r="AG218" s="87"/>
      <c r="AH218" s="85"/>
      <c r="AI218" s="86"/>
      <c r="AJ218" s="86"/>
      <c r="AK218" s="87"/>
    </row>
    <row r="219" spans="1:96" ht="22.5" customHeight="1">
      <c r="D219" s="95"/>
      <c r="E219" s="96"/>
      <c r="F219" s="96"/>
      <c r="G219" s="96"/>
      <c r="H219" s="96"/>
      <c r="I219" s="97"/>
      <c r="J219" s="101"/>
      <c r="K219" s="102"/>
      <c r="L219" s="102"/>
      <c r="M219" s="103"/>
      <c r="N219" s="101"/>
      <c r="O219" s="102"/>
      <c r="P219" s="102"/>
      <c r="Q219" s="103"/>
      <c r="R219" s="156" t="s">
        <v>61</v>
      </c>
      <c r="S219" s="157"/>
      <c r="T219" s="157"/>
      <c r="U219" s="158"/>
      <c r="V219" s="156" t="s">
        <v>62</v>
      </c>
      <c r="W219" s="157"/>
      <c r="X219" s="157"/>
      <c r="Y219" s="158"/>
      <c r="Z219" s="156" t="s">
        <v>63</v>
      </c>
      <c r="AA219" s="157"/>
      <c r="AB219" s="157"/>
      <c r="AC219" s="158"/>
      <c r="AD219" s="156" t="s">
        <v>64</v>
      </c>
      <c r="AE219" s="157"/>
      <c r="AF219" s="157"/>
      <c r="AG219" s="158"/>
      <c r="AH219" s="88" t="s">
        <v>12</v>
      </c>
      <c r="AI219" s="89"/>
      <c r="AJ219" s="89"/>
      <c r="AK219" s="90"/>
      <c r="BI219" s="5" t="s">
        <v>13</v>
      </c>
      <c r="BJ219" s="2" t="s">
        <v>14</v>
      </c>
      <c r="BK219" s="2">
        <v>1</v>
      </c>
      <c r="BL219" s="2">
        <v>2</v>
      </c>
      <c r="BM219" s="2">
        <v>3</v>
      </c>
      <c r="BN219" s="2">
        <v>4</v>
      </c>
      <c r="BO219" s="2">
        <v>0</v>
      </c>
    </row>
    <row r="220" spans="1:96">
      <c r="D220" s="82" t="s">
        <v>15</v>
      </c>
      <c r="E220" s="83"/>
      <c r="F220" s="83"/>
      <c r="G220" s="83"/>
      <c r="H220" s="83"/>
      <c r="I220" s="84"/>
      <c r="J220" s="77">
        <f>BI220</f>
        <v>90.565583634175695</v>
      </c>
      <c r="K220" s="77"/>
      <c r="L220" s="77"/>
      <c r="M220" s="77"/>
      <c r="N220" s="77">
        <f>BJ220</f>
        <v>94.871794871794876</v>
      </c>
      <c r="O220" s="77"/>
      <c r="P220" s="77"/>
      <c r="Q220" s="77"/>
      <c r="R220" s="77">
        <f>BK220</f>
        <v>79.487179487179489</v>
      </c>
      <c r="S220" s="77"/>
      <c r="T220" s="77"/>
      <c r="U220" s="77"/>
      <c r="V220" s="77">
        <f>BL220</f>
        <v>15.384615384615385</v>
      </c>
      <c r="W220" s="77"/>
      <c r="X220" s="77"/>
      <c r="Y220" s="77"/>
      <c r="Z220" s="77">
        <f>BM220</f>
        <v>5.1282051282051277</v>
      </c>
      <c r="AA220" s="77"/>
      <c r="AB220" s="77"/>
      <c r="AC220" s="77"/>
      <c r="AD220" s="77">
        <f>BN220</f>
        <v>0</v>
      </c>
      <c r="AE220" s="77"/>
      <c r="AF220" s="77"/>
      <c r="AG220" s="77"/>
      <c r="AH220" s="77">
        <f>BO220</f>
        <v>0</v>
      </c>
      <c r="AI220" s="77"/>
      <c r="AJ220" s="77"/>
      <c r="AK220" s="77"/>
      <c r="BG220" s="2">
        <v>47</v>
      </c>
      <c r="BH220" s="2" t="s">
        <v>16</v>
      </c>
      <c r="BI220" s="25">
        <v>90.565583634175695</v>
      </c>
      <c r="BJ220" s="25">
        <f>BK220+BL220</f>
        <v>94.871794871794876</v>
      </c>
      <c r="BK220" s="25">
        <v>79.487179487179489</v>
      </c>
      <c r="BL220" s="25">
        <v>15.384615384615385</v>
      </c>
      <c r="BM220" s="25">
        <v>5.1282051282051277</v>
      </c>
      <c r="BN220" s="25">
        <v>0</v>
      </c>
      <c r="BO220" s="25">
        <v>0</v>
      </c>
    </row>
    <row r="221" spans="1:96">
      <c r="D221" s="78" t="s">
        <v>17</v>
      </c>
      <c r="E221" s="79"/>
      <c r="F221" s="79"/>
      <c r="G221" s="79"/>
      <c r="H221" s="79"/>
      <c r="I221" s="80"/>
      <c r="J221" s="81">
        <f>BI221</f>
        <v>91.261915569677711</v>
      </c>
      <c r="K221" s="81"/>
      <c r="L221" s="81"/>
      <c r="M221" s="81"/>
      <c r="N221" s="81">
        <f>IF(ISERROR(BJ221),"",BJ221)</f>
        <v>94.117647058823536</v>
      </c>
      <c r="O221" s="81"/>
      <c r="P221" s="81"/>
      <c r="Q221" s="81"/>
      <c r="R221" s="81">
        <f>BK221</f>
        <v>70.588235294117652</v>
      </c>
      <c r="S221" s="81"/>
      <c r="T221" s="81"/>
      <c r="U221" s="81"/>
      <c r="V221" s="81">
        <f>BL221</f>
        <v>23.52941176470588</v>
      </c>
      <c r="W221" s="81"/>
      <c r="X221" s="81"/>
      <c r="Y221" s="81"/>
      <c r="Z221" s="81">
        <f>BM221</f>
        <v>5.8823529411764701</v>
      </c>
      <c r="AA221" s="81"/>
      <c r="AB221" s="81"/>
      <c r="AC221" s="81"/>
      <c r="AD221" s="81">
        <f>BN221</f>
        <v>0</v>
      </c>
      <c r="AE221" s="81"/>
      <c r="AF221" s="81"/>
      <c r="AG221" s="81"/>
      <c r="AH221" s="81">
        <f>BO221</f>
        <v>0</v>
      </c>
      <c r="AI221" s="81"/>
      <c r="AJ221" s="81"/>
      <c r="AK221" s="81"/>
      <c r="BH221" s="2" t="s">
        <v>18</v>
      </c>
      <c r="BI221" s="25">
        <v>91.261915569677711</v>
      </c>
      <c r="BJ221" s="25">
        <f>BK221+BL221</f>
        <v>94.117647058823536</v>
      </c>
      <c r="BK221" s="25">
        <v>70.588235294117652</v>
      </c>
      <c r="BL221" s="25">
        <v>23.52941176470588</v>
      </c>
      <c r="BM221" s="25">
        <v>5.8823529411764701</v>
      </c>
      <c r="BN221" s="25">
        <v>0</v>
      </c>
      <c r="BO221" s="25">
        <v>0</v>
      </c>
    </row>
    <row r="222" spans="1:96" ht="15" customHeight="1">
      <c r="D222" s="33" t="s">
        <v>218</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82" t="s">
        <v>15</v>
      </c>
      <c r="E223" s="83"/>
      <c r="F223" s="83"/>
      <c r="G223" s="83"/>
      <c r="H223" s="83"/>
      <c r="I223" s="84"/>
      <c r="J223" s="77">
        <f>BI223</f>
        <v>89.651022864019254</v>
      </c>
      <c r="K223" s="77"/>
      <c r="L223" s="77"/>
      <c r="M223" s="77"/>
      <c r="N223" s="77">
        <f>BJ223</f>
        <v>94.871794871794862</v>
      </c>
      <c r="O223" s="77"/>
      <c r="P223" s="77"/>
      <c r="Q223" s="77"/>
      <c r="R223" s="77">
        <f>BK223</f>
        <v>66.666666666666657</v>
      </c>
      <c r="S223" s="77"/>
      <c r="T223" s="77"/>
      <c r="U223" s="77"/>
      <c r="V223" s="77">
        <f>BL223</f>
        <v>28.205128205128204</v>
      </c>
      <c r="W223" s="77"/>
      <c r="X223" s="77"/>
      <c r="Y223" s="77"/>
      <c r="Z223" s="77">
        <f>BM223</f>
        <v>5.1282051282051277</v>
      </c>
      <c r="AA223" s="77"/>
      <c r="AB223" s="77"/>
      <c r="AC223" s="77"/>
      <c r="AD223" s="77">
        <f>BN223</f>
        <v>0</v>
      </c>
      <c r="AE223" s="77"/>
      <c r="AF223" s="77"/>
      <c r="AG223" s="77"/>
      <c r="AH223" s="77">
        <f>BO223</f>
        <v>0</v>
      </c>
      <c r="AI223" s="77"/>
      <c r="AJ223" s="77"/>
      <c r="AK223" s="77"/>
      <c r="BG223" s="2">
        <v>48</v>
      </c>
      <c r="BH223" s="2" t="s">
        <v>16</v>
      </c>
      <c r="BI223" s="25">
        <v>89.651022864019254</v>
      </c>
      <c r="BJ223" s="25">
        <f>BK223+BL223</f>
        <v>94.871794871794862</v>
      </c>
      <c r="BK223" s="25">
        <v>66.666666666666657</v>
      </c>
      <c r="BL223" s="25">
        <v>28.205128205128204</v>
      </c>
      <c r="BM223" s="25">
        <v>5.1282051282051277</v>
      </c>
      <c r="BN223" s="25">
        <v>0</v>
      </c>
      <c r="BO223" s="25">
        <v>0</v>
      </c>
    </row>
    <row r="224" spans="1:96">
      <c r="D224" s="78" t="s">
        <v>17</v>
      </c>
      <c r="E224" s="79"/>
      <c r="F224" s="79"/>
      <c r="G224" s="79"/>
      <c r="H224" s="79"/>
      <c r="I224" s="80"/>
      <c r="J224" s="81">
        <f>BI224</f>
        <v>90.240581025873809</v>
      </c>
      <c r="K224" s="81"/>
      <c r="L224" s="81"/>
      <c r="M224" s="81"/>
      <c r="N224" s="81">
        <f>IF(ISERROR(BJ224),"",BJ224)</f>
        <v>84.313725490196077</v>
      </c>
      <c r="O224" s="81"/>
      <c r="P224" s="81"/>
      <c r="Q224" s="81"/>
      <c r="R224" s="81">
        <f>BK224</f>
        <v>64.705882352941174</v>
      </c>
      <c r="S224" s="81"/>
      <c r="T224" s="81"/>
      <c r="U224" s="81"/>
      <c r="V224" s="81">
        <f>BL224</f>
        <v>19.607843137254903</v>
      </c>
      <c r="W224" s="81"/>
      <c r="X224" s="81"/>
      <c r="Y224" s="81"/>
      <c r="Z224" s="81">
        <f>BM224</f>
        <v>9.8039215686274517</v>
      </c>
      <c r="AA224" s="81"/>
      <c r="AB224" s="81"/>
      <c r="AC224" s="81"/>
      <c r="AD224" s="81">
        <f>BN224</f>
        <v>5.8823529411764701</v>
      </c>
      <c r="AE224" s="81"/>
      <c r="AF224" s="81"/>
      <c r="AG224" s="81"/>
      <c r="AH224" s="81">
        <f>BO224</f>
        <v>0</v>
      </c>
      <c r="AI224" s="81"/>
      <c r="AJ224" s="81"/>
      <c r="AK224" s="81"/>
      <c r="BH224" s="2" t="s">
        <v>18</v>
      </c>
      <c r="BI224" s="25">
        <v>90.240581025873809</v>
      </c>
      <c r="BJ224" s="25">
        <f>BK224+BL224</f>
        <v>84.313725490196077</v>
      </c>
      <c r="BK224" s="25">
        <v>64.705882352941174</v>
      </c>
      <c r="BL224" s="25">
        <v>19.607843137254903</v>
      </c>
      <c r="BM224" s="25">
        <v>9.8039215686274517</v>
      </c>
      <c r="BN224" s="25">
        <v>5.8823529411764701</v>
      </c>
      <c r="BO224" s="25">
        <v>0</v>
      </c>
    </row>
    <row r="225" spans="4:67" ht="15" customHeight="1">
      <c r="D225" s="33" t="s">
        <v>219</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82" t="s">
        <v>15</v>
      </c>
      <c r="E226" s="83"/>
      <c r="F226" s="83"/>
      <c r="G226" s="83"/>
      <c r="H226" s="83"/>
      <c r="I226" s="84"/>
      <c r="J226" s="77">
        <f>BI226</f>
        <v>56.149217809867622</v>
      </c>
      <c r="K226" s="77"/>
      <c r="L226" s="77"/>
      <c r="M226" s="77"/>
      <c r="N226" s="77">
        <f>BJ226</f>
        <v>61.538461538461533</v>
      </c>
      <c r="O226" s="77"/>
      <c r="P226" s="77"/>
      <c r="Q226" s="77"/>
      <c r="R226" s="77">
        <f>BK226</f>
        <v>12.820512820512819</v>
      </c>
      <c r="S226" s="77"/>
      <c r="T226" s="77"/>
      <c r="U226" s="77"/>
      <c r="V226" s="77">
        <f>BL226</f>
        <v>48.717948717948715</v>
      </c>
      <c r="W226" s="77"/>
      <c r="X226" s="77"/>
      <c r="Y226" s="77"/>
      <c r="Z226" s="77">
        <f>BM226</f>
        <v>28.205128205128204</v>
      </c>
      <c r="AA226" s="77"/>
      <c r="AB226" s="77"/>
      <c r="AC226" s="77"/>
      <c r="AD226" s="77">
        <f>BN226</f>
        <v>10.256410256410255</v>
      </c>
      <c r="AE226" s="77"/>
      <c r="AF226" s="77"/>
      <c r="AG226" s="77"/>
      <c r="AH226" s="77">
        <f>BO226</f>
        <v>0</v>
      </c>
      <c r="AI226" s="77"/>
      <c r="AJ226" s="77"/>
      <c r="AK226" s="77"/>
      <c r="BG226" s="2">
        <v>49</v>
      </c>
      <c r="BH226" s="2" t="s">
        <v>16</v>
      </c>
      <c r="BI226" s="25">
        <v>56.149217809867622</v>
      </c>
      <c r="BJ226" s="25">
        <f>BK226+BL226</f>
        <v>61.538461538461533</v>
      </c>
      <c r="BK226" s="25">
        <v>12.820512820512819</v>
      </c>
      <c r="BL226" s="25">
        <v>48.717948717948715</v>
      </c>
      <c r="BM226" s="25">
        <v>28.205128205128204</v>
      </c>
      <c r="BN226" s="25">
        <v>10.256410256410255</v>
      </c>
      <c r="BO226" s="25">
        <v>0</v>
      </c>
    </row>
    <row r="227" spans="4:67">
      <c r="D227" s="78" t="s">
        <v>17</v>
      </c>
      <c r="E227" s="79"/>
      <c r="F227" s="79"/>
      <c r="G227" s="79"/>
      <c r="H227" s="79"/>
      <c r="I227" s="80"/>
      <c r="J227" s="81">
        <f>BI227</f>
        <v>55.265546981389015</v>
      </c>
      <c r="K227" s="81"/>
      <c r="L227" s="81"/>
      <c r="M227" s="81"/>
      <c r="N227" s="81">
        <f>IF(ISERROR(BJ227),"",BJ227)</f>
        <v>52.941176470588239</v>
      </c>
      <c r="O227" s="81"/>
      <c r="P227" s="81"/>
      <c r="Q227" s="81"/>
      <c r="R227" s="81">
        <f>BK227</f>
        <v>13.725490196078432</v>
      </c>
      <c r="S227" s="81"/>
      <c r="T227" s="81"/>
      <c r="U227" s="81"/>
      <c r="V227" s="81">
        <f>BL227</f>
        <v>39.215686274509807</v>
      </c>
      <c r="W227" s="81"/>
      <c r="X227" s="81"/>
      <c r="Y227" s="81"/>
      <c r="Z227" s="81">
        <f>BM227</f>
        <v>25.490196078431371</v>
      </c>
      <c r="AA227" s="81"/>
      <c r="AB227" s="81"/>
      <c r="AC227" s="81"/>
      <c r="AD227" s="81">
        <f>BN227</f>
        <v>21.568627450980394</v>
      </c>
      <c r="AE227" s="81"/>
      <c r="AF227" s="81"/>
      <c r="AG227" s="81"/>
      <c r="AH227" s="81">
        <f>BO227</f>
        <v>0</v>
      </c>
      <c r="AI227" s="81"/>
      <c r="AJ227" s="81"/>
      <c r="AK227" s="81"/>
      <c r="BH227" s="2" t="s">
        <v>18</v>
      </c>
      <c r="BI227" s="25">
        <v>55.265546981389015</v>
      </c>
      <c r="BJ227" s="25">
        <f>BK227+BL227</f>
        <v>52.941176470588239</v>
      </c>
      <c r="BK227" s="25">
        <v>13.725490196078432</v>
      </c>
      <c r="BL227" s="25">
        <v>39.215686274509807</v>
      </c>
      <c r="BM227" s="25">
        <v>25.490196078431371</v>
      </c>
      <c r="BN227" s="25">
        <v>21.568627450980394</v>
      </c>
      <c r="BO227" s="25">
        <v>0</v>
      </c>
    </row>
    <row r="228" spans="4:67" ht="15" customHeight="1">
      <c r="D228" s="33" t="s">
        <v>220</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82" t="s">
        <v>15</v>
      </c>
      <c r="E229" s="83"/>
      <c r="F229" s="83"/>
      <c r="G229" s="83"/>
      <c r="H229" s="83"/>
      <c r="I229" s="84"/>
      <c r="J229" s="77">
        <f>BI229</f>
        <v>64.356197352587245</v>
      </c>
      <c r="K229" s="77"/>
      <c r="L229" s="77"/>
      <c r="M229" s="77"/>
      <c r="N229" s="77">
        <f>BJ229</f>
        <v>53.846153846153847</v>
      </c>
      <c r="O229" s="77"/>
      <c r="P229" s="77"/>
      <c r="Q229" s="77"/>
      <c r="R229" s="77">
        <f>BK229</f>
        <v>30.76923076923077</v>
      </c>
      <c r="S229" s="77"/>
      <c r="T229" s="77"/>
      <c r="U229" s="77"/>
      <c r="V229" s="77">
        <f>BL229</f>
        <v>23.076923076923077</v>
      </c>
      <c r="W229" s="77"/>
      <c r="X229" s="77"/>
      <c r="Y229" s="77"/>
      <c r="Z229" s="77">
        <f>BM229</f>
        <v>30.76923076923077</v>
      </c>
      <c r="AA229" s="77"/>
      <c r="AB229" s="77"/>
      <c r="AC229" s="77"/>
      <c r="AD229" s="77">
        <f>BN229</f>
        <v>15.384615384615385</v>
      </c>
      <c r="AE229" s="77"/>
      <c r="AF229" s="77"/>
      <c r="AG229" s="77"/>
      <c r="AH229" s="77">
        <f>BO229</f>
        <v>0</v>
      </c>
      <c r="AI229" s="77"/>
      <c r="AJ229" s="77"/>
      <c r="AK229" s="77"/>
      <c r="BG229" s="2">
        <v>50</v>
      </c>
      <c r="BH229" s="2" t="s">
        <v>16</v>
      </c>
      <c r="BI229" s="25">
        <v>64.356197352587245</v>
      </c>
      <c r="BJ229" s="25">
        <f>BK229+BL229</f>
        <v>53.846153846153847</v>
      </c>
      <c r="BK229" s="25">
        <v>30.76923076923077</v>
      </c>
      <c r="BL229" s="25">
        <v>23.076923076923077</v>
      </c>
      <c r="BM229" s="25">
        <v>30.76923076923077</v>
      </c>
      <c r="BN229" s="25">
        <v>15.384615384615385</v>
      </c>
      <c r="BO229" s="25">
        <v>0</v>
      </c>
    </row>
    <row r="230" spans="4:67">
      <c r="D230" s="78" t="s">
        <v>17</v>
      </c>
      <c r="E230" s="79"/>
      <c r="F230" s="79"/>
      <c r="G230" s="79"/>
      <c r="H230" s="79"/>
      <c r="I230" s="80"/>
      <c r="J230" s="81">
        <f>BI230</f>
        <v>65.47889241942805</v>
      </c>
      <c r="K230" s="81"/>
      <c r="L230" s="81"/>
      <c r="M230" s="81"/>
      <c r="N230" s="81">
        <f>IF(ISERROR(BJ230),"",BJ230)</f>
        <v>68.627450980392155</v>
      </c>
      <c r="O230" s="81"/>
      <c r="P230" s="81"/>
      <c r="Q230" s="81"/>
      <c r="R230" s="81">
        <f>BK230</f>
        <v>27.450980392156865</v>
      </c>
      <c r="S230" s="81"/>
      <c r="T230" s="81"/>
      <c r="U230" s="81"/>
      <c r="V230" s="81">
        <f>BL230</f>
        <v>41.17647058823529</v>
      </c>
      <c r="W230" s="81"/>
      <c r="X230" s="81"/>
      <c r="Y230" s="81"/>
      <c r="Z230" s="81">
        <f>BM230</f>
        <v>11.76470588235294</v>
      </c>
      <c r="AA230" s="81"/>
      <c r="AB230" s="81"/>
      <c r="AC230" s="81"/>
      <c r="AD230" s="81">
        <f>BN230</f>
        <v>19.607843137254903</v>
      </c>
      <c r="AE230" s="81"/>
      <c r="AF230" s="81"/>
      <c r="AG230" s="81"/>
      <c r="AH230" s="81">
        <f>BO230</f>
        <v>0</v>
      </c>
      <c r="AI230" s="81"/>
      <c r="AJ230" s="81"/>
      <c r="AK230" s="81"/>
      <c r="BH230" s="2" t="s">
        <v>18</v>
      </c>
      <c r="BI230" s="25">
        <v>65.47889241942805</v>
      </c>
      <c r="BJ230" s="25">
        <f>BK230+BL230</f>
        <v>68.627450980392155</v>
      </c>
      <c r="BK230" s="25">
        <v>27.450980392156865</v>
      </c>
      <c r="BL230" s="25">
        <v>41.17647058823529</v>
      </c>
      <c r="BM230" s="25">
        <v>11.76470588235294</v>
      </c>
      <c r="BN230" s="25">
        <v>19.607843137254903</v>
      </c>
      <c r="BO230" s="25">
        <v>0</v>
      </c>
    </row>
    <row r="231" spans="4:67" ht="15" customHeight="1">
      <c r="D231" s="33" t="s">
        <v>221</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82" t="s">
        <v>15</v>
      </c>
      <c r="E232" s="83"/>
      <c r="F232" s="83"/>
      <c r="G232" s="83"/>
      <c r="H232" s="83"/>
      <c r="I232" s="84"/>
      <c r="J232" s="77">
        <f>BI232</f>
        <v>77.496991576413947</v>
      </c>
      <c r="K232" s="77"/>
      <c r="L232" s="77"/>
      <c r="M232" s="77"/>
      <c r="N232" s="77">
        <f>BJ232</f>
        <v>74.358974358974365</v>
      </c>
      <c r="O232" s="77"/>
      <c r="P232" s="77"/>
      <c r="Q232" s="77"/>
      <c r="R232" s="77">
        <f>BK232</f>
        <v>43.589743589743591</v>
      </c>
      <c r="S232" s="77"/>
      <c r="T232" s="77"/>
      <c r="U232" s="77"/>
      <c r="V232" s="77">
        <f>BL232</f>
        <v>30.76923076923077</v>
      </c>
      <c r="W232" s="77"/>
      <c r="X232" s="77"/>
      <c r="Y232" s="77"/>
      <c r="Z232" s="77">
        <f>BM232</f>
        <v>15.384615384615385</v>
      </c>
      <c r="AA232" s="77"/>
      <c r="AB232" s="77"/>
      <c r="AC232" s="77"/>
      <c r="AD232" s="77">
        <f>BN232</f>
        <v>10.256410256410255</v>
      </c>
      <c r="AE232" s="77"/>
      <c r="AF232" s="77"/>
      <c r="AG232" s="77"/>
      <c r="AH232" s="77">
        <f>BO232</f>
        <v>0</v>
      </c>
      <c r="AI232" s="77"/>
      <c r="AJ232" s="77"/>
      <c r="AK232" s="77"/>
      <c r="BG232" s="2">
        <v>51</v>
      </c>
      <c r="BH232" s="2" t="s">
        <v>16</v>
      </c>
      <c r="BI232" s="25">
        <v>77.496991576413947</v>
      </c>
      <c r="BJ232" s="25">
        <f>BK232+BL232</f>
        <v>74.358974358974365</v>
      </c>
      <c r="BK232" s="25">
        <v>43.589743589743591</v>
      </c>
      <c r="BL232" s="25">
        <v>30.76923076923077</v>
      </c>
      <c r="BM232" s="25">
        <v>15.384615384615385</v>
      </c>
      <c r="BN232" s="25">
        <v>10.256410256410255</v>
      </c>
      <c r="BO232" s="25">
        <v>0</v>
      </c>
    </row>
    <row r="233" spans="4:67">
      <c r="D233" s="78" t="s">
        <v>17</v>
      </c>
      <c r="E233" s="79"/>
      <c r="F233" s="79"/>
      <c r="G233" s="79"/>
      <c r="H233" s="79"/>
      <c r="I233" s="80"/>
      <c r="J233" s="81">
        <f>BI233</f>
        <v>79.005901044030864</v>
      </c>
      <c r="K233" s="81"/>
      <c r="L233" s="81"/>
      <c r="M233" s="81"/>
      <c r="N233" s="81">
        <f>IF(ISERROR(BJ233),"",BJ233)</f>
        <v>62.745098039215684</v>
      </c>
      <c r="O233" s="81"/>
      <c r="P233" s="81"/>
      <c r="Q233" s="81"/>
      <c r="R233" s="81">
        <f>BK233</f>
        <v>29.411764705882355</v>
      </c>
      <c r="S233" s="81"/>
      <c r="T233" s="81"/>
      <c r="U233" s="81"/>
      <c r="V233" s="81">
        <f>BL233</f>
        <v>33.333333333333329</v>
      </c>
      <c r="W233" s="81"/>
      <c r="X233" s="81"/>
      <c r="Y233" s="81"/>
      <c r="Z233" s="81">
        <f>BM233</f>
        <v>19.607843137254903</v>
      </c>
      <c r="AA233" s="81"/>
      <c r="AB233" s="81"/>
      <c r="AC233" s="81"/>
      <c r="AD233" s="81">
        <f>BN233</f>
        <v>17.647058823529413</v>
      </c>
      <c r="AE233" s="81"/>
      <c r="AF233" s="81"/>
      <c r="AG233" s="81"/>
      <c r="AH233" s="81">
        <f>BO233</f>
        <v>0</v>
      </c>
      <c r="AI233" s="81"/>
      <c r="AJ233" s="81"/>
      <c r="AK233" s="81"/>
      <c r="BH233" s="2" t="s">
        <v>18</v>
      </c>
      <c r="BI233" s="25">
        <v>79.005901044030864</v>
      </c>
      <c r="BJ233" s="25">
        <f>BK233+BL233</f>
        <v>62.745098039215684</v>
      </c>
      <c r="BK233" s="25">
        <v>29.411764705882355</v>
      </c>
      <c r="BL233" s="25">
        <v>33.333333333333329</v>
      </c>
      <c r="BM233" s="25">
        <v>19.607843137254903</v>
      </c>
      <c r="BN233" s="25">
        <v>17.647058823529413</v>
      </c>
      <c r="BO233" s="25">
        <v>0</v>
      </c>
    </row>
    <row r="234" spans="4:67" ht="15" customHeight="1">
      <c r="D234" s="33" t="s">
        <v>222</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82" t="s">
        <v>15</v>
      </c>
      <c r="E235" s="83"/>
      <c r="F235" s="83"/>
      <c r="G235" s="83"/>
      <c r="H235" s="83"/>
      <c r="I235" s="84"/>
      <c r="J235" s="77">
        <f>BI235</f>
        <v>86.762936221419977</v>
      </c>
      <c r="K235" s="77"/>
      <c r="L235" s="77"/>
      <c r="M235" s="77"/>
      <c r="N235" s="77">
        <f>BJ235</f>
        <v>84.615384615384613</v>
      </c>
      <c r="O235" s="77"/>
      <c r="P235" s="77"/>
      <c r="Q235" s="77"/>
      <c r="R235" s="77">
        <f>BK235</f>
        <v>64.102564102564102</v>
      </c>
      <c r="S235" s="77"/>
      <c r="T235" s="77"/>
      <c r="U235" s="77"/>
      <c r="V235" s="77">
        <f>BL235</f>
        <v>20.512820512820511</v>
      </c>
      <c r="W235" s="77"/>
      <c r="X235" s="77"/>
      <c r="Y235" s="77"/>
      <c r="Z235" s="77">
        <f>BM235</f>
        <v>7.6923076923076925</v>
      </c>
      <c r="AA235" s="77"/>
      <c r="AB235" s="77"/>
      <c r="AC235" s="77"/>
      <c r="AD235" s="77">
        <f>BN235</f>
        <v>7.6923076923076925</v>
      </c>
      <c r="AE235" s="77"/>
      <c r="AF235" s="77"/>
      <c r="AG235" s="77"/>
      <c r="AH235" s="77">
        <f>BO235</f>
        <v>0</v>
      </c>
      <c r="AI235" s="77"/>
      <c r="AJ235" s="77"/>
      <c r="AK235" s="77"/>
      <c r="BG235" s="2">
        <v>52</v>
      </c>
      <c r="BH235" s="2" t="s">
        <v>16</v>
      </c>
      <c r="BI235" s="25">
        <v>86.762936221419977</v>
      </c>
      <c r="BJ235" s="25">
        <f>BK235+BL235</f>
        <v>84.615384615384613</v>
      </c>
      <c r="BK235" s="25">
        <v>64.102564102564102</v>
      </c>
      <c r="BL235" s="25">
        <v>20.512820512820511</v>
      </c>
      <c r="BM235" s="25">
        <v>7.6923076923076925</v>
      </c>
      <c r="BN235" s="25">
        <v>7.6923076923076925</v>
      </c>
      <c r="BO235" s="25">
        <v>0</v>
      </c>
    </row>
    <row r="236" spans="4:67">
      <c r="D236" s="78" t="s">
        <v>17</v>
      </c>
      <c r="E236" s="79"/>
      <c r="F236" s="79"/>
      <c r="G236" s="79"/>
      <c r="H236" s="79"/>
      <c r="I236" s="80"/>
      <c r="J236" s="81">
        <f>BI236</f>
        <v>88.924194280526564</v>
      </c>
      <c r="K236" s="81"/>
      <c r="L236" s="81"/>
      <c r="M236" s="81"/>
      <c r="N236" s="81">
        <f>IF(ISERROR(BJ236),"",BJ236)</f>
        <v>90.196078431372541</v>
      </c>
      <c r="O236" s="81"/>
      <c r="P236" s="81"/>
      <c r="Q236" s="81"/>
      <c r="R236" s="81">
        <f>BK236</f>
        <v>72.549019607843135</v>
      </c>
      <c r="S236" s="81"/>
      <c r="T236" s="81"/>
      <c r="U236" s="81"/>
      <c r="V236" s="81">
        <f>BL236</f>
        <v>17.647058823529413</v>
      </c>
      <c r="W236" s="81"/>
      <c r="X236" s="81"/>
      <c r="Y236" s="81"/>
      <c r="Z236" s="81">
        <f>BM236</f>
        <v>5.8823529411764701</v>
      </c>
      <c r="AA236" s="81"/>
      <c r="AB236" s="81"/>
      <c r="AC236" s="81"/>
      <c r="AD236" s="81">
        <f>BN236</f>
        <v>3.9215686274509802</v>
      </c>
      <c r="AE236" s="81"/>
      <c r="AF236" s="81"/>
      <c r="AG236" s="81"/>
      <c r="AH236" s="81">
        <f>BO236</f>
        <v>0</v>
      </c>
      <c r="AI236" s="81"/>
      <c r="AJ236" s="81"/>
      <c r="AK236" s="81"/>
      <c r="BH236" s="2" t="s">
        <v>18</v>
      </c>
      <c r="BI236" s="25">
        <v>88.924194280526564</v>
      </c>
      <c r="BJ236" s="25">
        <f>BK236+BL236</f>
        <v>90.196078431372541</v>
      </c>
      <c r="BK236" s="25">
        <v>72.549019607843135</v>
      </c>
      <c r="BL236" s="25">
        <v>17.647058823529413</v>
      </c>
      <c r="BM236" s="25">
        <v>5.8823529411764701</v>
      </c>
      <c r="BN236" s="25">
        <v>3.9215686274509802</v>
      </c>
      <c r="BO236" s="25">
        <v>0</v>
      </c>
    </row>
    <row r="237" spans="4:67" ht="15" customHeight="1">
      <c r="D237" s="33" t="s">
        <v>223</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82" t="s">
        <v>15</v>
      </c>
      <c r="E238" s="83"/>
      <c r="F238" s="83"/>
      <c r="G238" s="83"/>
      <c r="H238" s="83"/>
      <c r="I238" s="84"/>
      <c r="J238" s="77">
        <f>BI238</f>
        <v>87.533092659446453</v>
      </c>
      <c r="K238" s="77"/>
      <c r="L238" s="77"/>
      <c r="M238" s="77"/>
      <c r="N238" s="77">
        <f>BJ238</f>
        <v>89.743589743589737</v>
      </c>
      <c r="O238" s="77"/>
      <c r="P238" s="77"/>
      <c r="Q238" s="77"/>
      <c r="R238" s="77">
        <f>BK238</f>
        <v>69.230769230769226</v>
      </c>
      <c r="S238" s="77"/>
      <c r="T238" s="77"/>
      <c r="U238" s="77"/>
      <c r="V238" s="77">
        <f>BL238</f>
        <v>20.512820512820511</v>
      </c>
      <c r="W238" s="77"/>
      <c r="X238" s="77"/>
      <c r="Y238" s="77"/>
      <c r="Z238" s="77">
        <f>BM238</f>
        <v>5.1282051282051277</v>
      </c>
      <c r="AA238" s="77"/>
      <c r="AB238" s="77"/>
      <c r="AC238" s="77"/>
      <c r="AD238" s="77">
        <f>BN238</f>
        <v>5.1282051282051277</v>
      </c>
      <c r="AE238" s="77"/>
      <c r="AF238" s="77"/>
      <c r="AG238" s="77"/>
      <c r="AH238" s="77">
        <f>BO238</f>
        <v>0</v>
      </c>
      <c r="AI238" s="77"/>
      <c r="AJ238" s="77"/>
      <c r="AK238" s="77"/>
      <c r="BG238" s="2">
        <v>53</v>
      </c>
      <c r="BH238" s="2" t="s">
        <v>16</v>
      </c>
      <c r="BI238" s="25">
        <v>87.533092659446453</v>
      </c>
      <c r="BJ238" s="25">
        <f>BK238+BL238</f>
        <v>89.743589743589737</v>
      </c>
      <c r="BK238" s="25">
        <v>69.230769230769226</v>
      </c>
      <c r="BL238" s="25">
        <v>20.512820512820511</v>
      </c>
      <c r="BM238" s="25">
        <v>5.1282051282051277</v>
      </c>
      <c r="BN238" s="25">
        <v>5.1282051282051277</v>
      </c>
      <c r="BO238" s="25">
        <v>0</v>
      </c>
    </row>
    <row r="239" spans="4:67">
      <c r="D239" s="78" t="s">
        <v>17</v>
      </c>
      <c r="E239" s="79"/>
      <c r="F239" s="79"/>
      <c r="G239" s="79"/>
      <c r="H239" s="79"/>
      <c r="I239" s="80"/>
      <c r="J239" s="81">
        <f>BI239</f>
        <v>87.244666364049024</v>
      </c>
      <c r="K239" s="81"/>
      <c r="L239" s="81"/>
      <c r="M239" s="81"/>
      <c r="N239" s="81">
        <f>IF(ISERROR(BJ239),"",BJ239)</f>
        <v>84.313725490196077</v>
      </c>
      <c r="O239" s="81"/>
      <c r="P239" s="81"/>
      <c r="Q239" s="81"/>
      <c r="R239" s="81">
        <f>BK239</f>
        <v>56.862745098039213</v>
      </c>
      <c r="S239" s="81"/>
      <c r="T239" s="81"/>
      <c r="U239" s="81"/>
      <c r="V239" s="81">
        <f>BL239</f>
        <v>27.450980392156865</v>
      </c>
      <c r="W239" s="81"/>
      <c r="X239" s="81"/>
      <c r="Y239" s="81"/>
      <c r="Z239" s="81">
        <f>BM239</f>
        <v>7.8431372549019605</v>
      </c>
      <c r="AA239" s="81"/>
      <c r="AB239" s="81"/>
      <c r="AC239" s="81"/>
      <c r="AD239" s="81">
        <f>BN239</f>
        <v>7.8431372549019605</v>
      </c>
      <c r="AE239" s="81"/>
      <c r="AF239" s="81"/>
      <c r="AG239" s="81"/>
      <c r="AH239" s="81">
        <f>BO239</f>
        <v>0</v>
      </c>
      <c r="AI239" s="81"/>
      <c r="AJ239" s="81"/>
      <c r="AK239" s="81"/>
      <c r="BH239" s="2" t="s">
        <v>18</v>
      </c>
      <c r="BI239" s="25">
        <v>87.244666364049024</v>
      </c>
      <c r="BJ239" s="25">
        <f>BK239+BL239</f>
        <v>84.313725490196077</v>
      </c>
      <c r="BK239" s="25">
        <v>56.862745098039213</v>
      </c>
      <c r="BL239" s="25">
        <v>27.450980392156865</v>
      </c>
      <c r="BM239" s="25">
        <v>7.8431372549019605</v>
      </c>
      <c r="BN239" s="25">
        <v>7.8431372549019605</v>
      </c>
      <c r="BO239" s="25">
        <v>0</v>
      </c>
    </row>
    <row r="241" spans="1:96" s="20" customFormat="1" ht="11.25" customHeight="1">
      <c r="A241" s="2"/>
      <c r="B241" s="159"/>
      <c r="C241" s="159"/>
      <c r="D241" s="14" t="s">
        <v>76</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59"/>
      <c r="C242" s="159"/>
      <c r="D242" s="33" t="s">
        <v>224</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1"/>
      <c r="E243" s="142"/>
      <c r="F243" s="142"/>
      <c r="G243" s="142"/>
      <c r="H243" s="142"/>
      <c r="I243" s="143"/>
      <c r="J243" s="98" t="s">
        <v>6</v>
      </c>
      <c r="K243" s="99"/>
      <c r="L243" s="99"/>
      <c r="M243" s="100"/>
      <c r="N243" s="98" t="s">
        <v>7</v>
      </c>
      <c r="O243" s="99"/>
      <c r="P243" s="99"/>
      <c r="Q243" s="100"/>
      <c r="R243" s="85">
        <v>1</v>
      </c>
      <c r="S243" s="86"/>
      <c r="T243" s="86"/>
      <c r="U243" s="87"/>
      <c r="V243" s="85">
        <v>2</v>
      </c>
      <c r="W243" s="86"/>
      <c r="X243" s="86"/>
      <c r="Y243" s="87"/>
      <c r="Z243" s="85">
        <v>3</v>
      </c>
      <c r="AA243" s="86"/>
      <c r="AB243" s="86"/>
      <c r="AC243" s="87"/>
      <c r="AD243" s="85">
        <v>4</v>
      </c>
      <c r="AE243" s="86"/>
      <c r="AF243" s="86"/>
      <c r="AG243" s="87"/>
      <c r="AH243" s="85"/>
      <c r="AI243" s="86"/>
      <c r="AJ243" s="86"/>
      <c r="AK243" s="87"/>
      <c r="AL243" s="23"/>
      <c r="AM243" s="23"/>
    </row>
    <row r="244" spans="1:96" ht="22.5" customHeight="1">
      <c r="D244" s="95"/>
      <c r="E244" s="96"/>
      <c r="F244" s="96"/>
      <c r="G244" s="96"/>
      <c r="H244" s="96"/>
      <c r="I244" s="97"/>
      <c r="J244" s="101"/>
      <c r="K244" s="102"/>
      <c r="L244" s="102"/>
      <c r="M244" s="103"/>
      <c r="N244" s="101"/>
      <c r="O244" s="102"/>
      <c r="P244" s="102"/>
      <c r="Q244" s="103"/>
      <c r="R244" s="156" t="s">
        <v>61</v>
      </c>
      <c r="S244" s="157"/>
      <c r="T244" s="157"/>
      <c r="U244" s="158"/>
      <c r="V244" s="156" t="s">
        <v>62</v>
      </c>
      <c r="W244" s="157"/>
      <c r="X244" s="157"/>
      <c r="Y244" s="158"/>
      <c r="Z244" s="156" t="s">
        <v>63</v>
      </c>
      <c r="AA244" s="157"/>
      <c r="AB244" s="157"/>
      <c r="AC244" s="158"/>
      <c r="AD244" s="156" t="s">
        <v>64</v>
      </c>
      <c r="AE244" s="157"/>
      <c r="AF244" s="157"/>
      <c r="AG244" s="158"/>
      <c r="AH244" s="88" t="s">
        <v>12</v>
      </c>
      <c r="AI244" s="89"/>
      <c r="AJ244" s="89"/>
      <c r="AK244" s="90"/>
      <c r="BI244" s="5" t="s">
        <v>13</v>
      </c>
      <c r="BJ244" s="2" t="s">
        <v>14</v>
      </c>
      <c r="BK244" s="2">
        <v>1</v>
      </c>
      <c r="BL244" s="2">
        <v>2</v>
      </c>
      <c r="BM244" s="2">
        <v>3</v>
      </c>
      <c r="BN244" s="2">
        <v>4</v>
      </c>
      <c r="BO244" s="2">
        <v>0</v>
      </c>
    </row>
    <row r="245" spans="1:96">
      <c r="D245" s="82" t="s">
        <v>15</v>
      </c>
      <c r="E245" s="83"/>
      <c r="F245" s="83"/>
      <c r="G245" s="83"/>
      <c r="H245" s="83"/>
      <c r="I245" s="84"/>
      <c r="J245" s="77">
        <f>BI245</f>
        <v>66.931407942238266</v>
      </c>
      <c r="K245" s="77"/>
      <c r="L245" s="77"/>
      <c r="M245" s="77"/>
      <c r="N245" s="77">
        <f>BJ245</f>
        <v>74.358974358974351</v>
      </c>
      <c r="O245" s="77"/>
      <c r="P245" s="77"/>
      <c r="Q245" s="77"/>
      <c r="R245" s="77">
        <f>BK245</f>
        <v>41.025641025641022</v>
      </c>
      <c r="S245" s="77"/>
      <c r="T245" s="77"/>
      <c r="U245" s="77"/>
      <c r="V245" s="77">
        <f>BL245</f>
        <v>33.333333333333329</v>
      </c>
      <c r="W245" s="77"/>
      <c r="X245" s="77"/>
      <c r="Y245" s="77"/>
      <c r="Z245" s="77">
        <f>BM245</f>
        <v>23.076923076923077</v>
      </c>
      <c r="AA245" s="77"/>
      <c r="AB245" s="77"/>
      <c r="AC245" s="77"/>
      <c r="AD245" s="77">
        <f>BN245</f>
        <v>2.5641025641025639</v>
      </c>
      <c r="AE245" s="77"/>
      <c r="AF245" s="77"/>
      <c r="AG245" s="77"/>
      <c r="AH245" s="77">
        <f>BO245</f>
        <v>0</v>
      </c>
      <c r="AI245" s="77"/>
      <c r="AJ245" s="77"/>
      <c r="AK245" s="77"/>
      <c r="BG245" s="2">
        <v>54</v>
      </c>
      <c r="BH245" s="2" t="s">
        <v>16</v>
      </c>
      <c r="BI245" s="25">
        <v>66.931407942238266</v>
      </c>
      <c r="BJ245" s="25">
        <f>BK245+BL245</f>
        <v>74.358974358974351</v>
      </c>
      <c r="BK245" s="25">
        <v>41.025641025641022</v>
      </c>
      <c r="BL245" s="25">
        <v>33.333333333333329</v>
      </c>
      <c r="BM245" s="25">
        <v>23.076923076923077</v>
      </c>
      <c r="BN245" s="25">
        <v>2.5641025641025639</v>
      </c>
      <c r="BO245" s="25">
        <v>0</v>
      </c>
    </row>
    <row r="246" spans="1:96">
      <c r="D246" s="78" t="s">
        <v>17</v>
      </c>
      <c r="E246" s="79"/>
      <c r="F246" s="79"/>
      <c r="G246" s="79"/>
      <c r="H246" s="79"/>
      <c r="I246" s="80"/>
      <c r="J246" s="81">
        <f>BI246</f>
        <v>70.335905583295514</v>
      </c>
      <c r="K246" s="81"/>
      <c r="L246" s="81"/>
      <c r="M246" s="81"/>
      <c r="N246" s="81">
        <f>IF(ISERROR(BJ246),"",BJ246)</f>
        <v>70.588235294117638</v>
      </c>
      <c r="O246" s="81"/>
      <c r="P246" s="81"/>
      <c r="Q246" s="81"/>
      <c r="R246" s="81">
        <f>BK246</f>
        <v>47.058823529411761</v>
      </c>
      <c r="S246" s="81"/>
      <c r="T246" s="81"/>
      <c r="U246" s="81"/>
      <c r="V246" s="81">
        <f>BL246</f>
        <v>23.52941176470588</v>
      </c>
      <c r="W246" s="81"/>
      <c r="X246" s="81"/>
      <c r="Y246" s="81"/>
      <c r="Z246" s="81">
        <f>BM246</f>
        <v>15.686274509803921</v>
      </c>
      <c r="AA246" s="81"/>
      <c r="AB246" s="81"/>
      <c r="AC246" s="81"/>
      <c r="AD246" s="81">
        <f>BN246</f>
        <v>13.725490196078432</v>
      </c>
      <c r="AE246" s="81"/>
      <c r="AF246" s="81"/>
      <c r="AG246" s="81"/>
      <c r="AH246" s="81">
        <f>BO246</f>
        <v>0</v>
      </c>
      <c r="AI246" s="81"/>
      <c r="AJ246" s="81"/>
      <c r="AK246" s="81"/>
      <c r="BH246" s="2" t="s">
        <v>18</v>
      </c>
      <c r="BI246" s="25">
        <v>70.335905583295514</v>
      </c>
      <c r="BJ246" s="25">
        <f>BK246+BL246</f>
        <v>70.588235294117638</v>
      </c>
      <c r="BK246" s="25">
        <v>47.058823529411761</v>
      </c>
      <c r="BL246" s="25">
        <v>23.52941176470588</v>
      </c>
      <c r="BM246" s="25">
        <v>15.686274509803921</v>
      </c>
      <c r="BN246" s="25">
        <v>13.725490196078432</v>
      </c>
      <c r="BO246" s="25">
        <v>0</v>
      </c>
    </row>
    <row r="247" spans="1:96" ht="15" customHeight="1">
      <c r="D247" s="33" t="s">
        <v>225</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82" t="s">
        <v>15</v>
      </c>
      <c r="E248" s="83"/>
      <c r="F248" s="83"/>
      <c r="G248" s="83"/>
      <c r="H248" s="83"/>
      <c r="I248" s="84"/>
      <c r="J248" s="77">
        <f>BI248</f>
        <v>72.442839951865224</v>
      </c>
      <c r="K248" s="77"/>
      <c r="L248" s="77"/>
      <c r="M248" s="77"/>
      <c r="N248" s="77">
        <f>BJ248</f>
        <v>82.051282051282044</v>
      </c>
      <c r="O248" s="77"/>
      <c r="P248" s="77"/>
      <c r="Q248" s="77"/>
      <c r="R248" s="77">
        <f>BK248</f>
        <v>53.846153846153847</v>
      </c>
      <c r="S248" s="77"/>
      <c r="T248" s="77"/>
      <c r="U248" s="77"/>
      <c r="V248" s="77">
        <f>BL248</f>
        <v>28.205128205128204</v>
      </c>
      <c r="W248" s="77"/>
      <c r="X248" s="77"/>
      <c r="Y248" s="77"/>
      <c r="Z248" s="77">
        <f>BM248</f>
        <v>12.820512820512819</v>
      </c>
      <c r="AA248" s="77"/>
      <c r="AB248" s="77"/>
      <c r="AC248" s="77"/>
      <c r="AD248" s="77">
        <f>BN248</f>
        <v>5.1282051282051277</v>
      </c>
      <c r="AE248" s="77"/>
      <c r="AF248" s="77"/>
      <c r="AG248" s="77"/>
      <c r="AH248" s="77">
        <f>BO248</f>
        <v>0</v>
      </c>
      <c r="AI248" s="77"/>
      <c r="AJ248" s="77"/>
      <c r="AK248" s="77"/>
      <c r="BG248" s="2">
        <v>55</v>
      </c>
      <c r="BH248" s="2" t="s">
        <v>16</v>
      </c>
      <c r="BI248" s="25">
        <v>72.442839951865224</v>
      </c>
      <c r="BJ248" s="25">
        <f>BK248+BL248</f>
        <v>82.051282051282044</v>
      </c>
      <c r="BK248" s="25">
        <v>53.846153846153847</v>
      </c>
      <c r="BL248" s="25">
        <v>28.205128205128204</v>
      </c>
      <c r="BM248" s="25">
        <v>12.820512820512819</v>
      </c>
      <c r="BN248" s="25">
        <v>5.1282051282051277</v>
      </c>
      <c r="BO248" s="25">
        <v>0</v>
      </c>
    </row>
    <row r="249" spans="1:96">
      <c r="D249" s="78" t="s">
        <v>17</v>
      </c>
      <c r="E249" s="79"/>
      <c r="F249" s="79"/>
      <c r="G249" s="79"/>
      <c r="H249" s="79"/>
      <c r="I249" s="80"/>
      <c r="J249" s="81">
        <f>BI249</f>
        <v>69.405356332274167</v>
      </c>
      <c r="K249" s="81"/>
      <c r="L249" s="81"/>
      <c r="M249" s="81"/>
      <c r="N249" s="81">
        <f>IF(ISERROR(BJ249),"",BJ249)</f>
        <v>66.666666666666671</v>
      </c>
      <c r="O249" s="81"/>
      <c r="P249" s="81"/>
      <c r="Q249" s="81"/>
      <c r="R249" s="81">
        <f>BK249</f>
        <v>29.411764705882355</v>
      </c>
      <c r="S249" s="81"/>
      <c r="T249" s="81"/>
      <c r="U249" s="81"/>
      <c r="V249" s="81">
        <f>BL249</f>
        <v>37.254901960784316</v>
      </c>
      <c r="W249" s="81"/>
      <c r="X249" s="81"/>
      <c r="Y249" s="81"/>
      <c r="Z249" s="81">
        <f>BM249</f>
        <v>25.490196078431371</v>
      </c>
      <c r="AA249" s="81"/>
      <c r="AB249" s="81"/>
      <c r="AC249" s="81"/>
      <c r="AD249" s="81">
        <f>BN249</f>
        <v>7.8431372549019605</v>
      </c>
      <c r="AE249" s="81"/>
      <c r="AF249" s="81"/>
      <c r="AG249" s="81"/>
      <c r="AH249" s="81">
        <f>BO249</f>
        <v>0</v>
      </c>
      <c r="AI249" s="81"/>
      <c r="AJ249" s="81"/>
      <c r="AK249" s="81"/>
      <c r="BH249" s="2" t="s">
        <v>18</v>
      </c>
      <c r="BI249" s="25">
        <v>69.405356332274167</v>
      </c>
      <c r="BJ249" s="25">
        <f>BK249+BL249</f>
        <v>66.666666666666671</v>
      </c>
      <c r="BK249" s="25">
        <v>29.411764705882355</v>
      </c>
      <c r="BL249" s="25">
        <v>37.254901960784316</v>
      </c>
      <c r="BM249" s="25">
        <v>25.490196078431371</v>
      </c>
      <c r="BN249" s="25">
        <v>7.8431372549019605</v>
      </c>
      <c r="BO249" s="25">
        <v>0</v>
      </c>
    </row>
    <row r="250" spans="1:96" ht="15" customHeight="1">
      <c r="D250" s="33" t="s">
        <v>226</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82" t="s">
        <v>15</v>
      </c>
      <c r="E251" s="83"/>
      <c r="F251" s="83"/>
      <c r="G251" s="83"/>
      <c r="H251" s="83"/>
      <c r="I251" s="84"/>
      <c r="J251" s="77">
        <f>BI251</f>
        <v>85.198555956678703</v>
      </c>
      <c r="K251" s="77"/>
      <c r="L251" s="77"/>
      <c r="M251" s="77"/>
      <c r="N251" s="77">
        <f>BJ251</f>
        <v>79.487179487179489</v>
      </c>
      <c r="O251" s="77"/>
      <c r="P251" s="77"/>
      <c r="Q251" s="77"/>
      <c r="R251" s="77">
        <f>BK251</f>
        <v>56.410256410256409</v>
      </c>
      <c r="S251" s="77"/>
      <c r="T251" s="77"/>
      <c r="U251" s="77"/>
      <c r="V251" s="77">
        <f>BL251</f>
        <v>23.076923076923077</v>
      </c>
      <c r="W251" s="77"/>
      <c r="X251" s="77"/>
      <c r="Y251" s="77"/>
      <c r="Z251" s="77">
        <f>BM251</f>
        <v>12.820512820512819</v>
      </c>
      <c r="AA251" s="77"/>
      <c r="AB251" s="77"/>
      <c r="AC251" s="77"/>
      <c r="AD251" s="77">
        <f>BN251</f>
        <v>5.1282051282051277</v>
      </c>
      <c r="AE251" s="77"/>
      <c r="AF251" s="77"/>
      <c r="AG251" s="77"/>
      <c r="AH251" s="77">
        <f>BO251</f>
        <v>2.5641025641025639</v>
      </c>
      <c r="AI251" s="77"/>
      <c r="AJ251" s="77"/>
      <c r="AK251" s="77"/>
      <c r="BG251" s="2">
        <v>56</v>
      </c>
      <c r="BH251" s="2" t="s">
        <v>16</v>
      </c>
      <c r="BI251" s="25">
        <v>85.198555956678703</v>
      </c>
      <c r="BJ251" s="25">
        <f>BK251+BL251</f>
        <v>79.487179487179489</v>
      </c>
      <c r="BK251" s="25">
        <v>56.410256410256409</v>
      </c>
      <c r="BL251" s="25">
        <v>23.076923076923077</v>
      </c>
      <c r="BM251" s="25">
        <v>12.820512820512819</v>
      </c>
      <c r="BN251" s="25">
        <v>5.1282051282051277</v>
      </c>
      <c r="BO251" s="25">
        <v>2.5641025641025639</v>
      </c>
    </row>
    <row r="252" spans="1:96">
      <c r="D252" s="78" t="s">
        <v>17</v>
      </c>
      <c r="E252" s="79"/>
      <c r="F252" s="79"/>
      <c r="G252" s="79"/>
      <c r="H252" s="79"/>
      <c r="I252" s="80"/>
      <c r="J252" s="81">
        <f>BI252</f>
        <v>84.203359055832962</v>
      </c>
      <c r="K252" s="81"/>
      <c r="L252" s="81"/>
      <c r="M252" s="81"/>
      <c r="N252" s="81">
        <f>IF(ISERROR(BJ252),"",BJ252)</f>
        <v>94.117647058823536</v>
      </c>
      <c r="O252" s="81"/>
      <c r="P252" s="81"/>
      <c r="Q252" s="81"/>
      <c r="R252" s="81">
        <f>BK252</f>
        <v>58.82352941176471</v>
      </c>
      <c r="S252" s="81"/>
      <c r="T252" s="81"/>
      <c r="U252" s="81"/>
      <c r="V252" s="81">
        <f>BL252</f>
        <v>35.294117647058826</v>
      </c>
      <c r="W252" s="81"/>
      <c r="X252" s="81"/>
      <c r="Y252" s="81"/>
      <c r="Z252" s="81">
        <f>BM252</f>
        <v>3.9215686274509802</v>
      </c>
      <c r="AA252" s="81"/>
      <c r="AB252" s="81"/>
      <c r="AC252" s="81"/>
      <c r="AD252" s="81">
        <f>BN252</f>
        <v>1.9607843137254901</v>
      </c>
      <c r="AE252" s="81"/>
      <c r="AF252" s="81"/>
      <c r="AG252" s="81"/>
      <c r="AH252" s="81">
        <f>BO252</f>
        <v>0</v>
      </c>
      <c r="AI252" s="81"/>
      <c r="AJ252" s="81"/>
      <c r="AK252" s="81"/>
      <c r="BH252" s="2" t="s">
        <v>18</v>
      </c>
      <c r="BI252" s="25">
        <v>84.203359055832962</v>
      </c>
      <c r="BJ252" s="25">
        <f>BK252+BL252</f>
        <v>94.117647058823536</v>
      </c>
      <c r="BK252" s="25">
        <v>58.82352941176471</v>
      </c>
      <c r="BL252" s="25">
        <v>35.294117647058826</v>
      </c>
      <c r="BM252" s="25">
        <v>3.9215686274509802</v>
      </c>
      <c r="BN252" s="25">
        <v>1.9607843137254901</v>
      </c>
      <c r="BO252" s="25">
        <v>0</v>
      </c>
    </row>
    <row r="253" spans="1:96" ht="15" customHeight="1">
      <c r="D253" s="58" t="s">
        <v>227</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82" t="s">
        <v>15</v>
      </c>
      <c r="E254" s="83"/>
      <c r="F254" s="83"/>
      <c r="G254" s="83"/>
      <c r="H254" s="83"/>
      <c r="I254" s="84"/>
      <c r="J254" s="77">
        <f>BI254</f>
        <v>63.273164861612521</v>
      </c>
      <c r="K254" s="77"/>
      <c r="L254" s="77"/>
      <c r="M254" s="77"/>
      <c r="N254" s="77">
        <f>BJ254</f>
        <v>66.666666666666671</v>
      </c>
      <c r="O254" s="77"/>
      <c r="P254" s="77"/>
      <c r="Q254" s="77"/>
      <c r="R254" s="77">
        <f>BK254</f>
        <v>43.589743589743591</v>
      </c>
      <c r="S254" s="77"/>
      <c r="T254" s="77"/>
      <c r="U254" s="77"/>
      <c r="V254" s="77">
        <f>BL254</f>
        <v>23.076923076923077</v>
      </c>
      <c r="W254" s="77"/>
      <c r="X254" s="77"/>
      <c r="Y254" s="77"/>
      <c r="Z254" s="77">
        <f>BM254</f>
        <v>12.820512820512819</v>
      </c>
      <c r="AA254" s="77"/>
      <c r="AB254" s="77"/>
      <c r="AC254" s="77"/>
      <c r="AD254" s="77">
        <f>BN254</f>
        <v>20.512820512820511</v>
      </c>
      <c r="AE254" s="77"/>
      <c r="AF254" s="77"/>
      <c r="AG254" s="77"/>
      <c r="AH254" s="77">
        <f>BO254</f>
        <v>0</v>
      </c>
      <c r="AI254" s="77"/>
      <c r="AJ254" s="77"/>
      <c r="AK254" s="77"/>
      <c r="BG254" s="2">
        <v>57</v>
      </c>
      <c r="BH254" s="2" t="s">
        <v>16</v>
      </c>
      <c r="BI254" s="25">
        <v>63.273164861612521</v>
      </c>
      <c r="BJ254" s="25">
        <f>BK254+BL254</f>
        <v>66.666666666666671</v>
      </c>
      <c r="BK254" s="25">
        <v>43.589743589743591</v>
      </c>
      <c r="BL254" s="25">
        <v>23.076923076923077</v>
      </c>
      <c r="BM254" s="25">
        <v>12.820512820512819</v>
      </c>
      <c r="BN254" s="25">
        <v>20.512820512820511</v>
      </c>
      <c r="BO254" s="25">
        <v>0</v>
      </c>
    </row>
    <row r="255" spans="1:96">
      <c r="D255" s="78" t="s">
        <v>17</v>
      </c>
      <c r="E255" s="79"/>
      <c r="F255" s="79"/>
      <c r="G255" s="79"/>
      <c r="H255" s="79"/>
      <c r="I255" s="80"/>
      <c r="J255" s="81">
        <f>BI255</f>
        <v>61.915569677712213</v>
      </c>
      <c r="K255" s="81"/>
      <c r="L255" s="81"/>
      <c r="M255" s="81"/>
      <c r="N255" s="81">
        <f>IF(ISERROR(BJ255),"",BJ255)</f>
        <v>68.627450980392155</v>
      </c>
      <c r="O255" s="81"/>
      <c r="P255" s="81"/>
      <c r="Q255" s="81"/>
      <c r="R255" s="81">
        <f>BK255</f>
        <v>25.490196078431371</v>
      </c>
      <c r="S255" s="81"/>
      <c r="T255" s="81"/>
      <c r="U255" s="81"/>
      <c r="V255" s="81">
        <f>BL255</f>
        <v>43.137254901960787</v>
      </c>
      <c r="W255" s="81"/>
      <c r="X255" s="81"/>
      <c r="Y255" s="81"/>
      <c r="Z255" s="81">
        <f>BM255</f>
        <v>17.647058823529413</v>
      </c>
      <c r="AA255" s="81"/>
      <c r="AB255" s="81"/>
      <c r="AC255" s="81"/>
      <c r="AD255" s="81">
        <f>BN255</f>
        <v>13.725490196078432</v>
      </c>
      <c r="AE255" s="81"/>
      <c r="AF255" s="81"/>
      <c r="AG255" s="81"/>
      <c r="AH255" s="81">
        <f>BO255</f>
        <v>0</v>
      </c>
      <c r="AI255" s="81"/>
      <c r="AJ255" s="81"/>
      <c r="AK255" s="81"/>
      <c r="BH255" s="2" t="s">
        <v>18</v>
      </c>
      <c r="BI255" s="25">
        <v>61.915569677712213</v>
      </c>
      <c r="BJ255" s="25">
        <f>BK255+BL255</f>
        <v>68.627450980392155</v>
      </c>
      <c r="BK255" s="25">
        <v>25.490196078431371</v>
      </c>
      <c r="BL255" s="25">
        <v>43.137254901960787</v>
      </c>
      <c r="BM255" s="25">
        <v>17.647058823529413</v>
      </c>
      <c r="BN255" s="25">
        <v>13.725490196078432</v>
      </c>
      <c r="BO255" s="25">
        <v>0</v>
      </c>
    </row>
    <row r="256" spans="1:96" ht="15" customHeight="1">
      <c r="D256" s="33" t="s">
        <v>77</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82" t="s">
        <v>15</v>
      </c>
      <c r="E257" s="83"/>
      <c r="F257" s="83"/>
      <c r="G257" s="83"/>
      <c r="H257" s="83"/>
      <c r="I257" s="84"/>
      <c r="J257" s="77">
        <f>BI257</f>
        <v>71.359807460890494</v>
      </c>
      <c r="K257" s="77"/>
      <c r="L257" s="77"/>
      <c r="M257" s="77"/>
      <c r="N257" s="77">
        <f>BJ257</f>
        <v>76.92307692307692</v>
      </c>
      <c r="O257" s="77"/>
      <c r="P257" s="77"/>
      <c r="Q257" s="77"/>
      <c r="R257" s="77">
        <f>BK257</f>
        <v>35.897435897435898</v>
      </c>
      <c r="S257" s="77"/>
      <c r="T257" s="77"/>
      <c r="U257" s="77"/>
      <c r="V257" s="77">
        <f>BL257</f>
        <v>41.025641025641022</v>
      </c>
      <c r="W257" s="77"/>
      <c r="X257" s="77"/>
      <c r="Y257" s="77"/>
      <c r="Z257" s="77">
        <f>BM257</f>
        <v>10.256410256410255</v>
      </c>
      <c r="AA257" s="77"/>
      <c r="AB257" s="77"/>
      <c r="AC257" s="77"/>
      <c r="AD257" s="77">
        <f>BN257</f>
        <v>12.820512820512819</v>
      </c>
      <c r="AE257" s="77"/>
      <c r="AF257" s="77"/>
      <c r="AG257" s="77"/>
      <c r="AH257" s="77">
        <f>BO257</f>
        <v>0</v>
      </c>
      <c r="AI257" s="77"/>
      <c r="AJ257" s="77"/>
      <c r="AK257" s="77"/>
      <c r="BG257" s="2">
        <v>58</v>
      </c>
      <c r="BH257" s="2" t="s">
        <v>16</v>
      </c>
      <c r="BI257" s="25">
        <v>71.359807460890494</v>
      </c>
      <c r="BJ257" s="25">
        <f>BK257+BL257</f>
        <v>76.92307692307692</v>
      </c>
      <c r="BK257" s="25">
        <v>35.897435897435898</v>
      </c>
      <c r="BL257" s="25">
        <v>41.025641025641022</v>
      </c>
      <c r="BM257" s="25">
        <v>10.256410256410255</v>
      </c>
      <c r="BN257" s="25">
        <v>12.820512820512819</v>
      </c>
      <c r="BO257" s="25">
        <v>0</v>
      </c>
    </row>
    <row r="258" spans="1:98">
      <c r="D258" s="78" t="s">
        <v>17</v>
      </c>
      <c r="E258" s="79"/>
      <c r="F258" s="79"/>
      <c r="G258" s="79"/>
      <c r="H258" s="79"/>
      <c r="I258" s="80"/>
      <c r="J258" s="81">
        <f>BI258</f>
        <v>71.51611438946891</v>
      </c>
      <c r="K258" s="81"/>
      <c r="L258" s="81"/>
      <c r="M258" s="81"/>
      <c r="N258" s="81">
        <f>IF(ISERROR(BJ258),"",BJ258)</f>
        <v>84.313725490196077</v>
      </c>
      <c r="O258" s="81"/>
      <c r="P258" s="81"/>
      <c r="Q258" s="81"/>
      <c r="R258" s="81">
        <f>BK258</f>
        <v>58.82352941176471</v>
      </c>
      <c r="S258" s="81"/>
      <c r="T258" s="81"/>
      <c r="U258" s="81"/>
      <c r="V258" s="81">
        <f>BL258</f>
        <v>25.490196078431371</v>
      </c>
      <c r="W258" s="81"/>
      <c r="X258" s="81"/>
      <c r="Y258" s="81"/>
      <c r="Z258" s="81">
        <f>BM258</f>
        <v>7.8431372549019605</v>
      </c>
      <c r="AA258" s="81"/>
      <c r="AB258" s="81"/>
      <c r="AC258" s="81"/>
      <c r="AD258" s="81">
        <f>BN258</f>
        <v>7.8431372549019605</v>
      </c>
      <c r="AE258" s="81"/>
      <c r="AF258" s="81"/>
      <c r="AG258" s="81"/>
      <c r="AH258" s="81">
        <f>BO258</f>
        <v>0</v>
      </c>
      <c r="AI258" s="81"/>
      <c r="AJ258" s="81"/>
      <c r="AK258" s="81"/>
      <c r="BH258" s="2" t="s">
        <v>18</v>
      </c>
      <c r="BI258" s="25">
        <v>71.51611438946891</v>
      </c>
      <c r="BJ258" s="25">
        <f>BK258+BL258</f>
        <v>84.313725490196077</v>
      </c>
      <c r="BK258" s="25">
        <v>58.82352941176471</v>
      </c>
      <c r="BL258" s="25">
        <v>25.490196078431371</v>
      </c>
      <c r="BM258" s="25">
        <v>7.8431372549019605</v>
      </c>
      <c r="BN258" s="25">
        <v>7.8431372549019605</v>
      </c>
      <c r="BO258" s="25">
        <v>0</v>
      </c>
    </row>
    <row r="259" spans="1:98" ht="15" customHeight="1">
      <c r="D259" s="33" t="s">
        <v>228</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82" t="s">
        <v>15</v>
      </c>
      <c r="E260" s="83"/>
      <c r="F260" s="83"/>
      <c r="G260" s="83"/>
      <c r="H260" s="83"/>
      <c r="I260" s="84"/>
      <c r="J260" s="77">
        <f>BI260</f>
        <v>86.113116726835131</v>
      </c>
      <c r="K260" s="77"/>
      <c r="L260" s="77"/>
      <c r="M260" s="77"/>
      <c r="N260" s="77">
        <f>BJ260</f>
        <v>76.92307692307692</v>
      </c>
      <c r="O260" s="77"/>
      <c r="P260" s="77"/>
      <c r="Q260" s="77"/>
      <c r="R260" s="77">
        <f>BK260</f>
        <v>51.282051282051277</v>
      </c>
      <c r="S260" s="77"/>
      <c r="T260" s="77"/>
      <c r="U260" s="77"/>
      <c r="V260" s="77">
        <f>BL260</f>
        <v>25.641025641025639</v>
      </c>
      <c r="W260" s="77"/>
      <c r="X260" s="77"/>
      <c r="Y260" s="77"/>
      <c r="Z260" s="77">
        <f>BM260</f>
        <v>12.820512820512819</v>
      </c>
      <c r="AA260" s="77"/>
      <c r="AB260" s="77"/>
      <c r="AC260" s="77"/>
      <c r="AD260" s="77">
        <f>BN260</f>
        <v>10.256410256410255</v>
      </c>
      <c r="AE260" s="77"/>
      <c r="AF260" s="77"/>
      <c r="AG260" s="77"/>
      <c r="AH260" s="77">
        <f>BO260</f>
        <v>0</v>
      </c>
      <c r="AI260" s="77"/>
      <c r="AJ260" s="77"/>
      <c r="AK260" s="77"/>
      <c r="BG260" s="2">
        <v>59</v>
      </c>
      <c r="BH260" s="2" t="s">
        <v>16</v>
      </c>
      <c r="BI260" s="25">
        <v>86.113116726835131</v>
      </c>
      <c r="BJ260" s="25">
        <f>BK260+BL260</f>
        <v>76.92307692307692</v>
      </c>
      <c r="BK260" s="25">
        <v>51.282051282051277</v>
      </c>
      <c r="BL260" s="25">
        <v>25.641025641025639</v>
      </c>
      <c r="BM260" s="25">
        <v>12.820512820512819</v>
      </c>
      <c r="BN260" s="25">
        <v>10.256410256410255</v>
      </c>
      <c r="BO260" s="25">
        <v>0</v>
      </c>
    </row>
    <row r="261" spans="1:98">
      <c r="D261" s="78" t="s">
        <v>17</v>
      </c>
      <c r="E261" s="79"/>
      <c r="F261" s="79"/>
      <c r="G261" s="79"/>
      <c r="H261" s="79"/>
      <c r="I261" s="80"/>
      <c r="J261" s="81">
        <f>BI261</f>
        <v>86.858828869723098</v>
      </c>
      <c r="K261" s="81"/>
      <c r="L261" s="81"/>
      <c r="M261" s="81"/>
      <c r="N261" s="81">
        <f>IF(ISERROR(BJ261),"",BJ261)</f>
        <v>92.156862745098039</v>
      </c>
      <c r="O261" s="81"/>
      <c r="P261" s="81"/>
      <c r="Q261" s="81"/>
      <c r="R261" s="81">
        <f>BK261</f>
        <v>70.588235294117652</v>
      </c>
      <c r="S261" s="81"/>
      <c r="T261" s="81"/>
      <c r="U261" s="81"/>
      <c r="V261" s="81">
        <f>BL261</f>
        <v>21.568627450980394</v>
      </c>
      <c r="W261" s="81"/>
      <c r="X261" s="81"/>
      <c r="Y261" s="81"/>
      <c r="Z261" s="81">
        <f>BM261</f>
        <v>5.8823529411764701</v>
      </c>
      <c r="AA261" s="81"/>
      <c r="AB261" s="81"/>
      <c r="AC261" s="81"/>
      <c r="AD261" s="81">
        <f>BN261</f>
        <v>1.9607843137254901</v>
      </c>
      <c r="AE261" s="81"/>
      <c r="AF261" s="81"/>
      <c r="AG261" s="81"/>
      <c r="AH261" s="81">
        <f>BO261</f>
        <v>0</v>
      </c>
      <c r="AI261" s="81"/>
      <c r="AJ261" s="81"/>
      <c r="AK261" s="81"/>
      <c r="BH261" s="2" t="s">
        <v>18</v>
      </c>
      <c r="BI261" s="25">
        <v>86.858828869723098</v>
      </c>
      <c r="BJ261" s="25">
        <f>BK261+BL261</f>
        <v>92.156862745098039</v>
      </c>
      <c r="BK261" s="25">
        <v>70.588235294117652</v>
      </c>
      <c r="BL261" s="25">
        <v>21.568627450980394</v>
      </c>
      <c r="BM261" s="25">
        <v>5.8823529411764701</v>
      </c>
      <c r="BN261" s="25">
        <v>1.9607843137254901</v>
      </c>
      <c r="BO261" s="25">
        <v>0</v>
      </c>
    </row>
    <row r="263" spans="1:98" ht="14.25" thickBot="1">
      <c r="A263" s="59"/>
      <c r="B263" s="60"/>
      <c r="C263" s="61" t="s">
        <v>78</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171" t="s">
        <v>269</v>
      </c>
      <c r="D264" s="172"/>
      <c r="E264" s="172"/>
      <c r="F264" s="172"/>
      <c r="G264" s="172"/>
      <c r="H264" s="172"/>
      <c r="I264" s="172"/>
      <c r="J264" s="172"/>
      <c r="K264" s="172"/>
      <c r="L264" s="172"/>
      <c r="M264" s="172"/>
      <c r="N264" s="172"/>
      <c r="O264" s="172"/>
      <c r="P264" s="172"/>
      <c r="Q264" s="172"/>
      <c r="R264" s="172"/>
      <c r="S264" s="172"/>
      <c r="T264" s="172"/>
      <c r="U264" s="172"/>
      <c r="V264" s="172"/>
      <c r="W264" s="172"/>
      <c r="X264" s="172"/>
      <c r="Y264" s="172"/>
      <c r="Z264" s="172"/>
      <c r="AA264" s="172"/>
      <c r="AB264" s="172"/>
      <c r="AC264" s="172"/>
      <c r="AD264" s="172"/>
      <c r="AE264" s="172"/>
      <c r="AF264" s="172"/>
      <c r="AG264" s="172"/>
      <c r="AH264" s="172"/>
      <c r="AI264" s="172"/>
      <c r="AJ264" s="172"/>
      <c r="AK264" s="172"/>
      <c r="AL264" s="172"/>
      <c r="AM264" s="172"/>
      <c r="AN264" s="172"/>
      <c r="AO264" s="172"/>
      <c r="AP264" s="172"/>
      <c r="AQ264" s="173"/>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174"/>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c r="AN265" s="175"/>
      <c r="AO265" s="175"/>
      <c r="AP265" s="175"/>
      <c r="AQ265" s="176"/>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174"/>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c r="AA266" s="175"/>
      <c r="AB266" s="175"/>
      <c r="AC266" s="175"/>
      <c r="AD266" s="175"/>
      <c r="AE266" s="175"/>
      <c r="AF266" s="175"/>
      <c r="AG266" s="175"/>
      <c r="AH266" s="175"/>
      <c r="AI266" s="175"/>
      <c r="AJ266" s="175"/>
      <c r="AK266" s="175"/>
      <c r="AL266" s="175"/>
      <c r="AM266" s="175"/>
      <c r="AN266" s="175"/>
      <c r="AO266" s="175"/>
      <c r="AP266" s="175"/>
      <c r="AQ266" s="176"/>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174"/>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75"/>
      <c r="AL267" s="175"/>
      <c r="AM267" s="175"/>
      <c r="AN267" s="175"/>
      <c r="AO267" s="175"/>
      <c r="AP267" s="175"/>
      <c r="AQ267" s="176"/>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174"/>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5"/>
      <c r="AK268" s="175"/>
      <c r="AL268" s="175"/>
      <c r="AM268" s="175"/>
      <c r="AN268" s="175"/>
      <c r="AO268" s="175"/>
      <c r="AP268" s="175"/>
      <c r="AQ268" s="176"/>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174"/>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75"/>
      <c r="AL269" s="175"/>
      <c r="AM269" s="175"/>
      <c r="AN269" s="175"/>
      <c r="AO269" s="175"/>
      <c r="AP269" s="175"/>
      <c r="AQ269" s="176"/>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174"/>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c r="AA270" s="175"/>
      <c r="AB270" s="175"/>
      <c r="AC270" s="175"/>
      <c r="AD270" s="175"/>
      <c r="AE270" s="175"/>
      <c r="AF270" s="175"/>
      <c r="AG270" s="175"/>
      <c r="AH270" s="175"/>
      <c r="AI270" s="175"/>
      <c r="AJ270" s="175"/>
      <c r="AK270" s="175"/>
      <c r="AL270" s="175"/>
      <c r="AM270" s="175"/>
      <c r="AN270" s="175"/>
      <c r="AO270" s="175"/>
      <c r="AP270" s="175"/>
      <c r="AQ270" s="176"/>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174"/>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c r="AA271" s="175"/>
      <c r="AB271" s="175"/>
      <c r="AC271" s="175"/>
      <c r="AD271" s="175"/>
      <c r="AE271" s="175"/>
      <c r="AF271" s="175"/>
      <c r="AG271" s="175"/>
      <c r="AH271" s="175"/>
      <c r="AI271" s="175"/>
      <c r="AJ271" s="175"/>
      <c r="AK271" s="175"/>
      <c r="AL271" s="175"/>
      <c r="AM271" s="175"/>
      <c r="AN271" s="175"/>
      <c r="AO271" s="175"/>
      <c r="AP271" s="175"/>
      <c r="AQ271" s="176"/>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174"/>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5"/>
      <c r="AL272" s="175"/>
      <c r="AM272" s="175"/>
      <c r="AN272" s="175"/>
      <c r="AO272" s="175"/>
      <c r="AP272" s="175"/>
      <c r="AQ272" s="176"/>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174"/>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c r="AA273" s="175"/>
      <c r="AB273" s="175"/>
      <c r="AC273" s="175"/>
      <c r="AD273" s="175"/>
      <c r="AE273" s="175"/>
      <c r="AF273" s="175"/>
      <c r="AG273" s="175"/>
      <c r="AH273" s="175"/>
      <c r="AI273" s="175"/>
      <c r="AJ273" s="175"/>
      <c r="AK273" s="175"/>
      <c r="AL273" s="175"/>
      <c r="AM273" s="175"/>
      <c r="AN273" s="175"/>
      <c r="AO273" s="175"/>
      <c r="AP273" s="175"/>
      <c r="AQ273" s="176"/>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174"/>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c r="AL274" s="175"/>
      <c r="AM274" s="175"/>
      <c r="AN274" s="175"/>
      <c r="AO274" s="175"/>
      <c r="AP274" s="175"/>
      <c r="AQ274" s="176"/>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2"/>
      <c r="C275" s="174"/>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5"/>
      <c r="AN275" s="175"/>
      <c r="AO275" s="175"/>
      <c r="AP275" s="175"/>
      <c r="AQ275" s="176"/>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2"/>
      <c r="C276" s="174"/>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c r="AA276" s="175"/>
      <c r="AB276" s="175"/>
      <c r="AC276" s="175"/>
      <c r="AD276" s="175"/>
      <c r="AE276" s="175"/>
      <c r="AF276" s="175"/>
      <c r="AG276" s="175"/>
      <c r="AH276" s="175"/>
      <c r="AI276" s="175"/>
      <c r="AJ276" s="175"/>
      <c r="AK276" s="175"/>
      <c r="AL276" s="175"/>
      <c r="AM276" s="175"/>
      <c r="AN276" s="175"/>
      <c r="AO276" s="175"/>
      <c r="AP276" s="175"/>
      <c r="AQ276" s="176"/>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2"/>
      <c r="C277" s="174"/>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75"/>
      <c r="AK277" s="175"/>
      <c r="AL277" s="175"/>
      <c r="AM277" s="175"/>
      <c r="AN277" s="175"/>
      <c r="AO277" s="175"/>
      <c r="AP277" s="175"/>
      <c r="AQ277" s="176"/>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174"/>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E278" s="175"/>
      <c r="AF278" s="175"/>
      <c r="AG278" s="175"/>
      <c r="AH278" s="175"/>
      <c r="AI278" s="175"/>
      <c r="AJ278" s="175"/>
      <c r="AK278" s="175"/>
      <c r="AL278" s="175"/>
      <c r="AM278" s="175"/>
      <c r="AN278" s="175"/>
      <c r="AO278" s="175"/>
      <c r="AP278" s="175"/>
      <c r="AQ278" s="176"/>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174"/>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5"/>
      <c r="AL279" s="175"/>
      <c r="AM279" s="175"/>
      <c r="AN279" s="175"/>
      <c r="AO279" s="175"/>
      <c r="AP279" s="175"/>
      <c r="AQ279" s="176"/>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174"/>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c r="AA280" s="175"/>
      <c r="AB280" s="175"/>
      <c r="AC280" s="175"/>
      <c r="AD280" s="175"/>
      <c r="AE280" s="175"/>
      <c r="AF280" s="175"/>
      <c r="AG280" s="175"/>
      <c r="AH280" s="175"/>
      <c r="AI280" s="175"/>
      <c r="AJ280" s="175"/>
      <c r="AK280" s="175"/>
      <c r="AL280" s="175"/>
      <c r="AM280" s="175"/>
      <c r="AN280" s="175"/>
      <c r="AO280" s="175"/>
      <c r="AP280" s="175"/>
      <c r="AQ280" s="176"/>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174"/>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75"/>
      <c r="AK281" s="175"/>
      <c r="AL281" s="175"/>
      <c r="AM281" s="175"/>
      <c r="AN281" s="175"/>
      <c r="AO281" s="175"/>
      <c r="AP281" s="175"/>
      <c r="AQ281" s="176"/>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174"/>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5"/>
      <c r="AB282" s="175"/>
      <c r="AC282" s="175"/>
      <c r="AD282" s="175"/>
      <c r="AE282" s="175"/>
      <c r="AF282" s="175"/>
      <c r="AG282" s="175"/>
      <c r="AH282" s="175"/>
      <c r="AI282" s="175"/>
      <c r="AJ282" s="175"/>
      <c r="AK282" s="175"/>
      <c r="AL282" s="175"/>
      <c r="AM282" s="175"/>
      <c r="AN282" s="175"/>
      <c r="AO282" s="175"/>
      <c r="AP282" s="175"/>
      <c r="AQ282" s="176"/>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174"/>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c r="AA283" s="175"/>
      <c r="AB283" s="175"/>
      <c r="AC283" s="175"/>
      <c r="AD283" s="175"/>
      <c r="AE283" s="175"/>
      <c r="AF283" s="175"/>
      <c r="AG283" s="175"/>
      <c r="AH283" s="175"/>
      <c r="AI283" s="175"/>
      <c r="AJ283" s="175"/>
      <c r="AK283" s="175"/>
      <c r="AL283" s="175"/>
      <c r="AM283" s="175"/>
      <c r="AN283" s="175"/>
      <c r="AO283" s="175"/>
      <c r="AP283" s="175"/>
      <c r="AQ283" s="176"/>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174"/>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5"/>
      <c r="AL284" s="175"/>
      <c r="AM284" s="175"/>
      <c r="AN284" s="175"/>
      <c r="AO284" s="175"/>
      <c r="AP284" s="175"/>
      <c r="AQ284" s="176"/>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174"/>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c r="AA285" s="175"/>
      <c r="AB285" s="175"/>
      <c r="AC285" s="175"/>
      <c r="AD285" s="175"/>
      <c r="AE285" s="175"/>
      <c r="AF285" s="175"/>
      <c r="AG285" s="175"/>
      <c r="AH285" s="175"/>
      <c r="AI285" s="175"/>
      <c r="AJ285" s="175"/>
      <c r="AK285" s="175"/>
      <c r="AL285" s="175"/>
      <c r="AM285" s="175"/>
      <c r="AN285" s="175"/>
      <c r="AO285" s="175"/>
      <c r="AP285" s="175"/>
      <c r="AQ285" s="176"/>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174"/>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c r="AA286" s="175"/>
      <c r="AB286" s="175"/>
      <c r="AC286" s="175"/>
      <c r="AD286" s="175"/>
      <c r="AE286" s="175"/>
      <c r="AF286" s="175"/>
      <c r="AG286" s="175"/>
      <c r="AH286" s="175"/>
      <c r="AI286" s="175"/>
      <c r="AJ286" s="175"/>
      <c r="AK286" s="175"/>
      <c r="AL286" s="175"/>
      <c r="AM286" s="175"/>
      <c r="AN286" s="175"/>
      <c r="AO286" s="175"/>
      <c r="AP286" s="175"/>
      <c r="AQ286" s="176"/>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174"/>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c r="AA287" s="175"/>
      <c r="AB287" s="175"/>
      <c r="AC287" s="175"/>
      <c r="AD287" s="175"/>
      <c r="AE287" s="175"/>
      <c r="AF287" s="175"/>
      <c r="AG287" s="175"/>
      <c r="AH287" s="175"/>
      <c r="AI287" s="175"/>
      <c r="AJ287" s="175"/>
      <c r="AK287" s="175"/>
      <c r="AL287" s="175"/>
      <c r="AM287" s="175"/>
      <c r="AN287" s="175"/>
      <c r="AO287" s="175"/>
      <c r="AP287" s="175"/>
      <c r="AQ287" s="176"/>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c r="A288" s="59"/>
      <c r="B288" s="60"/>
      <c r="C288" s="174"/>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c r="AA288" s="175"/>
      <c r="AB288" s="175"/>
      <c r="AC288" s="175"/>
      <c r="AD288" s="175"/>
      <c r="AE288" s="175"/>
      <c r="AF288" s="175"/>
      <c r="AG288" s="175"/>
      <c r="AH288" s="175"/>
      <c r="AI288" s="175"/>
      <c r="AJ288" s="175"/>
      <c r="AK288" s="175"/>
      <c r="AL288" s="175"/>
      <c r="AM288" s="175"/>
      <c r="AN288" s="175"/>
      <c r="AO288" s="175"/>
      <c r="AP288" s="175"/>
      <c r="AQ288" s="176"/>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c r="A289" s="59"/>
      <c r="B289" s="60"/>
      <c r="C289" s="174"/>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5"/>
      <c r="AB289" s="175"/>
      <c r="AC289" s="175"/>
      <c r="AD289" s="175"/>
      <c r="AE289" s="175"/>
      <c r="AF289" s="175"/>
      <c r="AG289" s="175"/>
      <c r="AH289" s="175"/>
      <c r="AI289" s="175"/>
      <c r="AJ289" s="175"/>
      <c r="AK289" s="175"/>
      <c r="AL289" s="175"/>
      <c r="AM289" s="175"/>
      <c r="AN289" s="175"/>
      <c r="AO289" s="175"/>
      <c r="AP289" s="175"/>
      <c r="AQ289" s="176"/>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row>
    <row r="290" spans="1:98">
      <c r="A290" s="59"/>
      <c r="B290" s="60"/>
      <c r="C290" s="174"/>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c r="AA290" s="175"/>
      <c r="AB290" s="175"/>
      <c r="AC290" s="175"/>
      <c r="AD290" s="175"/>
      <c r="AE290" s="175"/>
      <c r="AF290" s="175"/>
      <c r="AG290" s="175"/>
      <c r="AH290" s="175"/>
      <c r="AI290" s="175"/>
      <c r="AJ290" s="175"/>
      <c r="AK290" s="175"/>
      <c r="AL290" s="175"/>
      <c r="AM290" s="175"/>
      <c r="AN290" s="175"/>
      <c r="AO290" s="175"/>
      <c r="AP290" s="175"/>
      <c r="AQ290" s="176"/>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c r="CT290" s="59"/>
    </row>
    <row r="291" spans="1:98" ht="13.5" customHeight="1">
      <c r="A291" s="59"/>
      <c r="B291" s="60"/>
      <c r="C291" s="174"/>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75"/>
      <c r="AL291" s="175"/>
      <c r="AM291" s="175"/>
      <c r="AN291" s="175"/>
      <c r="AO291" s="175"/>
      <c r="AP291" s="175"/>
      <c r="AQ291" s="176"/>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c r="CT291" s="59"/>
    </row>
    <row r="292" spans="1:98" ht="13.5" customHeight="1">
      <c r="A292" s="60"/>
      <c r="B292" s="60"/>
      <c r="C292" s="174"/>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c r="AN292" s="175"/>
      <c r="AO292" s="175"/>
      <c r="AP292" s="175"/>
      <c r="AQ292" s="176"/>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ht="13.5" customHeight="1">
      <c r="A293" s="60"/>
      <c r="B293" s="60"/>
      <c r="C293" s="174"/>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c r="AA293" s="175"/>
      <c r="AB293" s="175"/>
      <c r="AC293" s="175"/>
      <c r="AD293" s="175"/>
      <c r="AE293" s="175"/>
      <c r="AF293" s="175"/>
      <c r="AG293" s="175"/>
      <c r="AH293" s="175"/>
      <c r="AI293" s="175"/>
      <c r="AJ293" s="175"/>
      <c r="AK293" s="175"/>
      <c r="AL293" s="175"/>
      <c r="AM293" s="175"/>
      <c r="AN293" s="175"/>
      <c r="AO293" s="175"/>
      <c r="AP293" s="175"/>
      <c r="AQ293" s="176"/>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174"/>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c r="AA294" s="175"/>
      <c r="AB294" s="175"/>
      <c r="AC294" s="175"/>
      <c r="AD294" s="175"/>
      <c r="AE294" s="175"/>
      <c r="AF294" s="175"/>
      <c r="AG294" s="175"/>
      <c r="AH294" s="175"/>
      <c r="AI294" s="175"/>
      <c r="AJ294" s="175"/>
      <c r="AK294" s="175"/>
      <c r="AL294" s="175"/>
      <c r="AM294" s="175"/>
      <c r="AN294" s="175"/>
      <c r="AO294" s="175"/>
      <c r="AP294" s="175"/>
      <c r="AQ294" s="176"/>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c r="A295" s="60"/>
      <c r="B295" s="60"/>
      <c r="C295" s="174"/>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c r="AA295" s="175"/>
      <c r="AB295" s="175"/>
      <c r="AC295" s="175"/>
      <c r="AD295" s="175"/>
      <c r="AE295" s="175"/>
      <c r="AF295" s="175"/>
      <c r="AG295" s="175"/>
      <c r="AH295" s="175"/>
      <c r="AI295" s="175"/>
      <c r="AJ295" s="175"/>
      <c r="AK295" s="175"/>
      <c r="AL295" s="175"/>
      <c r="AM295" s="175"/>
      <c r="AN295" s="175"/>
      <c r="AO295" s="175"/>
      <c r="AP295" s="175"/>
      <c r="AQ295" s="176"/>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60"/>
      <c r="B296" s="60"/>
      <c r="C296" s="174"/>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c r="AA296" s="175"/>
      <c r="AB296" s="175"/>
      <c r="AC296" s="175"/>
      <c r="AD296" s="175"/>
      <c r="AE296" s="175"/>
      <c r="AF296" s="175"/>
      <c r="AG296" s="175"/>
      <c r="AH296" s="175"/>
      <c r="AI296" s="175"/>
      <c r="AJ296" s="175"/>
      <c r="AK296" s="175"/>
      <c r="AL296" s="175"/>
      <c r="AM296" s="175"/>
      <c r="AN296" s="175"/>
      <c r="AO296" s="175"/>
      <c r="AP296" s="175"/>
      <c r="AQ296" s="176"/>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59"/>
      <c r="CT296" s="59"/>
    </row>
    <row r="297" spans="1:98">
      <c r="A297" s="60"/>
      <c r="B297" s="60"/>
      <c r="C297" s="174"/>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75"/>
      <c r="AL297" s="175"/>
      <c r="AM297" s="175"/>
      <c r="AN297" s="175"/>
      <c r="AO297" s="175"/>
      <c r="AP297" s="175"/>
      <c r="AQ297" s="176"/>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59"/>
      <c r="CT297" s="59"/>
    </row>
    <row r="298" spans="1:98" ht="14.25" thickBot="1">
      <c r="A298" s="60"/>
      <c r="B298" s="60"/>
      <c r="C298" s="177"/>
      <c r="D298" s="178"/>
      <c r="E298" s="178"/>
      <c r="F298" s="178"/>
      <c r="G298" s="178"/>
      <c r="H298" s="178"/>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c r="AQ298" s="179"/>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60"/>
      <c r="BV298" s="60"/>
      <c r="BW298" s="60"/>
      <c r="BX298" s="60"/>
      <c r="BY298" s="60"/>
      <c r="BZ298" s="60"/>
      <c r="CA298" s="60"/>
      <c r="CB298" s="60"/>
      <c r="CC298" s="60"/>
      <c r="CD298" s="60"/>
      <c r="CE298" s="60"/>
      <c r="CF298" s="60"/>
      <c r="CG298" s="60"/>
      <c r="CH298" s="60"/>
      <c r="CI298" s="60"/>
      <c r="CJ298" s="60"/>
      <c r="CK298" s="60"/>
      <c r="CL298" s="60"/>
      <c r="CM298" s="60"/>
      <c r="CN298" s="60"/>
      <c r="CO298" s="60"/>
      <c r="CP298" s="60"/>
      <c r="CQ298" s="60"/>
      <c r="CR298" s="60"/>
      <c r="CS298" s="59"/>
      <c r="CT298" s="59"/>
    </row>
    <row r="299" spans="1:98">
      <c r="A299" s="59"/>
      <c r="B299" s="59"/>
      <c r="C299" s="59" t="s">
        <v>199</v>
      </c>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c r="CS299" s="59"/>
      <c r="CT299" s="59"/>
    </row>
    <row r="300" spans="1:98" s="9" customFormat="1" ht="14.25" customHeight="1">
      <c r="A300" s="8" t="s">
        <v>79</v>
      </c>
      <c r="F300" s="10"/>
      <c r="AD300" s="11"/>
      <c r="AE300" s="11"/>
      <c r="AF300" s="11"/>
      <c r="AG300" s="11"/>
      <c r="AH300" s="11"/>
      <c r="AI300" s="11"/>
      <c r="AJ300" s="11"/>
      <c r="AK300" s="11"/>
      <c r="AL300" s="11"/>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40"/>
      <c r="BM300" s="140"/>
      <c r="BN300" s="140"/>
      <c r="BO300" s="140"/>
      <c r="BP300" s="140"/>
      <c r="BQ300" s="63"/>
      <c r="BR300" s="63"/>
      <c r="BS300" s="63"/>
      <c r="BT300" s="63"/>
      <c r="BU300" s="63"/>
      <c r="BV300" s="63"/>
      <c r="CO300" s="13"/>
    </row>
    <row r="301" spans="1:98" s="20" customFormat="1" ht="11.25" customHeight="1">
      <c r="A301" s="2"/>
      <c r="B301" s="159" t="s">
        <v>80</v>
      </c>
      <c r="C301" s="159"/>
      <c r="D301" s="14" t="s">
        <v>81</v>
      </c>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7"/>
      <c r="AI301" s="27"/>
      <c r="AJ301" s="14"/>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CR301" s="21"/>
    </row>
    <row r="302" spans="1:98" ht="15" customHeight="1">
      <c r="B302" s="159"/>
      <c r="C302" s="159"/>
      <c r="D302" s="56"/>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23"/>
      <c r="AI302" s="23"/>
      <c r="AJ302" s="23"/>
      <c r="AK302" s="24"/>
      <c r="AL302" s="23"/>
      <c r="AM302" s="23"/>
    </row>
    <row r="303" spans="1:98" ht="9.75" customHeight="1">
      <c r="D303" s="141"/>
      <c r="E303" s="142"/>
      <c r="F303" s="142"/>
      <c r="G303" s="142"/>
      <c r="H303" s="142"/>
      <c r="I303" s="143"/>
      <c r="J303" s="98" t="s">
        <v>6</v>
      </c>
      <c r="K303" s="99"/>
      <c r="L303" s="99"/>
      <c r="M303" s="100"/>
      <c r="N303" s="98" t="s">
        <v>7</v>
      </c>
      <c r="O303" s="99"/>
      <c r="P303" s="99"/>
      <c r="Q303" s="100"/>
      <c r="R303" s="85">
        <v>1</v>
      </c>
      <c r="S303" s="86"/>
      <c r="T303" s="86"/>
      <c r="U303" s="87"/>
      <c r="V303" s="85">
        <v>2</v>
      </c>
      <c r="W303" s="86"/>
      <c r="X303" s="86"/>
      <c r="Y303" s="87"/>
      <c r="Z303" s="85">
        <v>3</v>
      </c>
      <c r="AA303" s="86"/>
      <c r="AB303" s="86"/>
      <c r="AC303" s="87"/>
      <c r="AD303" s="85">
        <v>4</v>
      </c>
      <c r="AE303" s="86"/>
      <c r="AF303" s="86"/>
      <c r="AG303" s="87"/>
      <c r="AH303" s="85"/>
      <c r="AI303" s="86"/>
      <c r="AJ303" s="86"/>
      <c r="AK303" s="87"/>
      <c r="AL303" s="23"/>
      <c r="AM303" s="23"/>
    </row>
    <row r="304" spans="1:98" ht="22.5" customHeight="1">
      <c r="D304" s="95"/>
      <c r="E304" s="96"/>
      <c r="F304" s="96"/>
      <c r="G304" s="96"/>
      <c r="H304" s="96"/>
      <c r="I304" s="97"/>
      <c r="J304" s="101"/>
      <c r="K304" s="102"/>
      <c r="L304" s="102"/>
      <c r="M304" s="103"/>
      <c r="N304" s="101"/>
      <c r="O304" s="102"/>
      <c r="P304" s="102"/>
      <c r="Q304" s="103"/>
      <c r="R304" s="88" t="s">
        <v>82</v>
      </c>
      <c r="S304" s="89"/>
      <c r="T304" s="89"/>
      <c r="U304" s="90"/>
      <c r="V304" s="88" t="s">
        <v>83</v>
      </c>
      <c r="W304" s="89"/>
      <c r="X304" s="89"/>
      <c r="Y304" s="90"/>
      <c r="Z304" s="88" t="s">
        <v>84</v>
      </c>
      <c r="AA304" s="89"/>
      <c r="AB304" s="89"/>
      <c r="AC304" s="90"/>
      <c r="AD304" s="88" t="s">
        <v>85</v>
      </c>
      <c r="AE304" s="89"/>
      <c r="AF304" s="89"/>
      <c r="AG304" s="90"/>
      <c r="AH304" s="88" t="s">
        <v>12</v>
      </c>
      <c r="AI304" s="89"/>
      <c r="AJ304" s="89"/>
      <c r="AK304" s="90"/>
      <c r="BI304" s="5" t="s">
        <v>13</v>
      </c>
      <c r="BJ304" s="2" t="s">
        <v>14</v>
      </c>
      <c r="BK304" s="2">
        <v>1</v>
      </c>
      <c r="BL304" s="2">
        <v>2</v>
      </c>
      <c r="BM304" s="2">
        <v>3</v>
      </c>
      <c r="BN304" s="2">
        <v>4</v>
      </c>
      <c r="BO304" s="2">
        <v>0</v>
      </c>
    </row>
    <row r="305" spans="1:96">
      <c r="D305" s="82" t="s">
        <v>15</v>
      </c>
      <c r="E305" s="83"/>
      <c r="F305" s="83"/>
      <c r="G305" s="83"/>
      <c r="H305" s="83"/>
      <c r="I305" s="84"/>
      <c r="J305" s="77">
        <f>BI305</f>
        <v>91.167268351383882</v>
      </c>
      <c r="K305" s="77"/>
      <c r="L305" s="77"/>
      <c r="M305" s="77"/>
      <c r="N305" s="77">
        <f>BJ305</f>
        <v>92.307692307692307</v>
      </c>
      <c r="O305" s="77"/>
      <c r="P305" s="77"/>
      <c r="Q305" s="77"/>
      <c r="R305" s="77">
        <f>BK305</f>
        <v>79.487179487179489</v>
      </c>
      <c r="S305" s="77"/>
      <c r="T305" s="77"/>
      <c r="U305" s="77"/>
      <c r="V305" s="77">
        <f>BL305</f>
        <v>12.820512820512819</v>
      </c>
      <c r="W305" s="77"/>
      <c r="X305" s="77"/>
      <c r="Y305" s="77"/>
      <c r="Z305" s="77">
        <f>BM305</f>
        <v>5.1282051282051277</v>
      </c>
      <c r="AA305" s="77"/>
      <c r="AB305" s="77"/>
      <c r="AC305" s="77"/>
      <c r="AD305" s="77">
        <f>BN305</f>
        <v>2.5641025641025639</v>
      </c>
      <c r="AE305" s="77"/>
      <c r="AF305" s="77"/>
      <c r="AG305" s="77"/>
      <c r="AH305" s="77">
        <f>BO305</f>
        <v>0</v>
      </c>
      <c r="AI305" s="77"/>
      <c r="AJ305" s="77"/>
      <c r="AK305" s="77"/>
      <c r="BG305" s="2">
        <v>60</v>
      </c>
      <c r="BH305" s="2" t="s">
        <v>16</v>
      </c>
      <c r="BI305" s="25">
        <v>91.167268351383882</v>
      </c>
      <c r="BJ305" s="25">
        <f>BK305+BL305</f>
        <v>92.307692307692307</v>
      </c>
      <c r="BK305" s="25">
        <v>79.487179487179489</v>
      </c>
      <c r="BL305" s="25">
        <v>12.820512820512819</v>
      </c>
      <c r="BM305" s="25">
        <v>5.1282051282051277</v>
      </c>
      <c r="BN305" s="25">
        <v>2.5641025641025639</v>
      </c>
      <c r="BO305" s="25">
        <v>0</v>
      </c>
    </row>
    <row r="306" spans="1:96">
      <c r="D306" s="78" t="s">
        <v>17</v>
      </c>
      <c r="E306" s="79"/>
      <c r="F306" s="79"/>
      <c r="G306" s="79"/>
      <c r="H306" s="79"/>
      <c r="I306" s="80"/>
      <c r="J306" s="81">
        <f>BI306</f>
        <v>92.260553790285968</v>
      </c>
      <c r="K306" s="81"/>
      <c r="L306" s="81"/>
      <c r="M306" s="81"/>
      <c r="N306" s="81">
        <f>IF(ISERROR(BJ306),"",BJ306)</f>
        <v>96.078431372549019</v>
      </c>
      <c r="O306" s="81"/>
      <c r="P306" s="81"/>
      <c r="Q306" s="81"/>
      <c r="R306" s="81">
        <f>BK306</f>
        <v>68.627450980392155</v>
      </c>
      <c r="S306" s="81"/>
      <c r="T306" s="81"/>
      <c r="U306" s="81"/>
      <c r="V306" s="81">
        <f>BL306</f>
        <v>27.450980392156865</v>
      </c>
      <c r="W306" s="81"/>
      <c r="X306" s="81"/>
      <c r="Y306" s="81"/>
      <c r="Z306" s="81">
        <f>BM306</f>
        <v>1.9607843137254901</v>
      </c>
      <c r="AA306" s="81"/>
      <c r="AB306" s="81"/>
      <c r="AC306" s="81"/>
      <c r="AD306" s="81">
        <f>BN306</f>
        <v>1.9607843137254901</v>
      </c>
      <c r="AE306" s="81"/>
      <c r="AF306" s="81"/>
      <c r="AG306" s="81"/>
      <c r="AH306" s="81">
        <f>BO306</f>
        <v>0</v>
      </c>
      <c r="AI306" s="81"/>
      <c r="AJ306" s="81"/>
      <c r="AK306" s="81"/>
      <c r="BH306" s="2" t="s">
        <v>18</v>
      </c>
      <c r="BI306" s="25">
        <v>92.260553790285968</v>
      </c>
      <c r="BJ306" s="25">
        <f>BK306+BL306</f>
        <v>96.078431372549019</v>
      </c>
      <c r="BK306" s="25">
        <v>68.627450980392155</v>
      </c>
      <c r="BL306" s="25">
        <v>27.450980392156865</v>
      </c>
      <c r="BM306" s="25">
        <v>1.9607843137254901</v>
      </c>
      <c r="BN306" s="25">
        <v>1.9607843137254901</v>
      </c>
      <c r="BO306" s="25">
        <v>0</v>
      </c>
    </row>
    <row r="307" spans="1:96" ht="13.5" hidden="1" customHeight="1"/>
    <row r="308" spans="1:96" ht="13.5" hidden="1" customHeight="1"/>
    <row r="309" spans="1:96" ht="13.5" hidden="1" customHeight="1"/>
    <row r="310" spans="1:96" ht="3.75" customHeight="1"/>
    <row r="311" spans="1:96" ht="15" customHeight="1"/>
    <row r="312" spans="1:96" s="20" customFormat="1" ht="11.25" customHeight="1">
      <c r="A312" s="2"/>
      <c r="B312" s="159" t="s">
        <v>86</v>
      </c>
      <c r="C312" s="159"/>
      <c r="D312" s="14" t="s">
        <v>229</v>
      </c>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7"/>
      <c r="AI312" s="27"/>
      <c r="AJ312" s="14"/>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S312" s="2"/>
      <c r="CR312" s="21"/>
    </row>
    <row r="313" spans="1:96" ht="15" customHeight="1">
      <c r="B313" s="159"/>
      <c r="C313" s="159"/>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K313" s="31"/>
    </row>
    <row r="314" spans="1:96" ht="9.75" customHeight="1">
      <c r="D314" s="92"/>
      <c r="E314" s="93"/>
      <c r="F314" s="93"/>
      <c r="G314" s="93"/>
      <c r="H314" s="93"/>
      <c r="I314" s="94"/>
      <c r="J314" s="98" t="s">
        <v>6</v>
      </c>
      <c r="K314" s="99"/>
      <c r="L314" s="99"/>
      <c r="M314" s="100"/>
      <c r="N314" s="98" t="s">
        <v>7</v>
      </c>
      <c r="O314" s="99"/>
      <c r="P314" s="99"/>
      <c r="Q314" s="100"/>
      <c r="R314" s="85">
        <v>1</v>
      </c>
      <c r="S314" s="86"/>
      <c r="T314" s="86"/>
      <c r="U314" s="87"/>
      <c r="V314" s="85">
        <v>2</v>
      </c>
      <c r="W314" s="86"/>
      <c r="X314" s="86"/>
      <c r="Y314" s="87"/>
      <c r="Z314" s="85">
        <v>3</v>
      </c>
      <c r="AA314" s="86"/>
      <c r="AB314" s="86"/>
      <c r="AC314" s="87"/>
      <c r="AD314" s="85">
        <v>4</v>
      </c>
      <c r="AE314" s="86"/>
      <c r="AF314" s="86"/>
      <c r="AG314" s="87"/>
      <c r="AH314" s="85"/>
      <c r="AI314" s="86"/>
      <c r="AJ314" s="86"/>
      <c r="AK314" s="87"/>
    </row>
    <row r="315" spans="1:96" ht="22.5" customHeight="1">
      <c r="D315" s="95"/>
      <c r="E315" s="96"/>
      <c r="F315" s="96"/>
      <c r="G315" s="96"/>
      <c r="H315" s="96"/>
      <c r="I315" s="97"/>
      <c r="J315" s="101"/>
      <c r="K315" s="102"/>
      <c r="L315" s="102"/>
      <c r="M315" s="103"/>
      <c r="N315" s="101"/>
      <c r="O315" s="102"/>
      <c r="P315" s="102"/>
      <c r="Q315" s="103"/>
      <c r="R315" s="88" t="s">
        <v>82</v>
      </c>
      <c r="S315" s="89"/>
      <c r="T315" s="89"/>
      <c r="U315" s="90"/>
      <c r="V315" s="88" t="s">
        <v>83</v>
      </c>
      <c r="W315" s="89"/>
      <c r="X315" s="89"/>
      <c r="Y315" s="90"/>
      <c r="Z315" s="88" t="s">
        <v>84</v>
      </c>
      <c r="AA315" s="89"/>
      <c r="AB315" s="89"/>
      <c r="AC315" s="90"/>
      <c r="AD315" s="88" t="s">
        <v>85</v>
      </c>
      <c r="AE315" s="89"/>
      <c r="AF315" s="89"/>
      <c r="AG315" s="90"/>
      <c r="AH315" s="88" t="s">
        <v>12</v>
      </c>
      <c r="AI315" s="89"/>
      <c r="AJ315" s="89"/>
      <c r="AK315" s="90"/>
      <c r="BI315" s="5" t="s">
        <v>13</v>
      </c>
      <c r="BJ315" s="2" t="s">
        <v>14</v>
      </c>
      <c r="BK315" s="2">
        <v>1</v>
      </c>
      <c r="BL315" s="2">
        <v>2</v>
      </c>
      <c r="BM315" s="2">
        <v>3</v>
      </c>
      <c r="BN315" s="2">
        <v>4</v>
      </c>
      <c r="BO315" s="2">
        <v>0</v>
      </c>
    </row>
    <row r="316" spans="1:96">
      <c r="D316" s="82" t="s">
        <v>15</v>
      </c>
      <c r="E316" s="83"/>
      <c r="F316" s="83"/>
      <c r="G316" s="83"/>
      <c r="H316" s="83"/>
      <c r="I316" s="84"/>
      <c r="J316" s="77">
        <f>BI316</f>
        <v>90.709987966305661</v>
      </c>
      <c r="K316" s="77"/>
      <c r="L316" s="77"/>
      <c r="M316" s="77"/>
      <c r="N316" s="77">
        <f>BJ316</f>
        <v>87.179487179487182</v>
      </c>
      <c r="O316" s="77"/>
      <c r="P316" s="77"/>
      <c r="Q316" s="77"/>
      <c r="R316" s="77">
        <f>BK316</f>
        <v>56.410256410256409</v>
      </c>
      <c r="S316" s="77"/>
      <c r="T316" s="77"/>
      <c r="U316" s="77"/>
      <c r="V316" s="77">
        <f>BL316</f>
        <v>30.76923076923077</v>
      </c>
      <c r="W316" s="77"/>
      <c r="X316" s="77"/>
      <c r="Y316" s="77"/>
      <c r="Z316" s="77">
        <f>BM316</f>
        <v>5.1282051282051277</v>
      </c>
      <c r="AA316" s="77"/>
      <c r="AB316" s="77"/>
      <c r="AC316" s="77"/>
      <c r="AD316" s="77">
        <f>BN316</f>
        <v>7.6923076923076925</v>
      </c>
      <c r="AE316" s="77"/>
      <c r="AF316" s="77"/>
      <c r="AG316" s="77"/>
      <c r="AH316" s="77">
        <f>BO316</f>
        <v>0</v>
      </c>
      <c r="AI316" s="77"/>
      <c r="AJ316" s="77"/>
      <c r="AK316" s="77"/>
      <c r="BG316" s="2">
        <v>61</v>
      </c>
      <c r="BH316" s="2" t="s">
        <v>16</v>
      </c>
      <c r="BI316" s="25">
        <v>90.709987966305661</v>
      </c>
      <c r="BJ316" s="25">
        <f>BK316+BL316</f>
        <v>87.179487179487182</v>
      </c>
      <c r="BK316" s="25">
        <v>56.410256410256409</v>
      </c>
      <c r="BL316" s="25">
        <v>30.76923076923077</v>
      </c>
      <c r="BM316" s="25">
        <v>5.1282051282051277</v>
      </c>
      <c r="BN316" s="25">
        <v>7.6923076923076925</v>
      </c>
      <c r="BO316" s="25">
        <v>0</v>
      </c>
    </row>
    <row r="317" spans="1:96">
      <c r="D317" s="78" t="s">
        <v>17</v>
      </c>
      <c r="E317" s="79"/>
      <c r="F317" s="79"/>
      <c r="G317" s="79"/>
      <c r="H317" s="79"/>
      <c r="I317" s="80"/>
      <c r="J317" s="81">
        <f>BI317</f>
        <v>90.807989105764861</v>
      </c>
      <c r="K317" s="81"/>
      <c r="L317" s="81"/>
      <c r="M317" s="81"/>
      <c r="N317" s="81">
        <f>IF(ISERROR(BJ317),"",BJ317)</f>
        <v>88.235294117647058</v>
      </c>
      <c r="O317" s="81"/>
      <c r="P317" s="81"/>
      <c r="Q317" s="81"/>
      <c r="R317" s="81">
        <f>BK317</f>
        <v>49.019607843137251</v>
      </c>
      <c r="S317" s="81"/>
      <c r="T317" s="81"/>
      <c r="U317" s="81"/>
      <c r="V317" s="81">
        <f>BL317</f>
        <v>39.215686274509807</v>
      </c>
      <c r="W317" s="81"/>
      <c r="X317" s="81"/>
      <c r="Y317" s="81"/>
      <c r="Z317" s="81">
        <f>BM317</f>
        <v>11.76470588235294</v>
      </c>
      <c r="AA317" s="81"/>
      <c r="AB317" s="81"/>
      <c r="AC317" s="81"/>
      <c r="AD317" s="81">
        <f>BN317</f>
        <v>0</v>
      </c>
      <c r="AE317" s="81"/>
      <c r="AF317" s="81"/>
      <c r="AG317" s="81"/>
      <c r="AH317" s="81">
        <f>BO317</f>
        <v>0</v>
      </c>
      <c r="AI317" s="81"/>
      <c r="AJ317" s="81"/>
      <c r="AK317" s="81"/>
      <c r="BH317" s="2" t="s">
        <v>18</v>
      </c>
      <c r="BI317" s="25">
        <v>90.807989105764861</v>
      </c>
      <c r="BJ317" s="25">
        <f>BK317+BL317</f>
        <v>88.235294117647058</v>
      </c>
      <c r="BK317" s="25">
        <v>49.019607843137251</v>
      </c>
      <c r="BL317" s="25">
        <v>39.215686274509807</v>
      </c>
      <c r="BM317" s="25">
        <v>11.76470588235294</v>
      </c>
      <c r="BN317" s="25">
        <v>0</v>
      </c>
      <c r="BO317" s="25">
        <v>0</v>
      </c>
    </row>
    <row r="318" spans="1:96" ht="13.5" hidden="1" customHeight="1"/>
    <row r="319" spans="1:96" ht="13.5" hidden="1" customHeight="1"/>
    <row r="320" spans="1:96" ht="13.5" hidden="1" customHeight="1"/>
    <row r="321" spans="1:96" ht="3.75" customHeight="1"/>
    <row r="322" spans="1:96" ht="15" customHeight="1"/>
    <row r="323" spans="1:96" s="20" customFormat="1" ht="11.25" customHeight="1">
      <c r="A323" s="2"/>
      <c r="B323" s="159" t="s">
        <v>87</v>
      </c>
      <c r="C323" s="159"/>
      <c r="D323" s="14" t="s">
        <v>230</v>
      </c>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7"/>
      <c r="AI323" s="27"/>
      <c r="AJ323" s="14"/>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S323" s="2"/>
      <c r="CR323" s="21"/>
    </row>
    <row r="324" spans="1:96" ht="15" customHeight="1">
      <c r="B324" s="159"/>
      <c r="C324" s="159"/>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K324" s="31"/>
    </row>
    <row r="325" spans="1:96" ht="9.75" customHeight="1">
      <c r="D325" s="92"/>
      <c r="E325" s="93"/>
      <c r="F325" s="93"/>
      <c r="G325" s="93"/>
      <c r="H325" s="93"/>
      <c r="I325" s="94"/>
      <c r="J325" s="98" t="s">
        <v>6</v>
      </c>
      <c r="K325" s="99"/>
      <c r="L325" s="99"/>
      <c r="M325" s="100"/>
      <c r="N325" s="98" t="s">
        <v>7</v>
      </c>
      <c r="O325" s="99"/>
      <c r="P325" s="99"/>
      <c r="Q325" s="100"/>
      <c r="R325" s="85">
        <v>1</v>
      </c>
      <c r="S325" s="86"/>
      <c r="T325" s="86"/>
      <c r="U325" s="87"/>
      <c r="V325" s="85">
        <v>2</v>
      </c>
      <c r="W325" s="86"/>
      <c r="X325" s="86"/>
      <c r="Y325" s="87"/>
      <c r="Z325" s="85">
        <v>3</v>
      </c>
      <c r="AA325" s="86"/>
      <c r="AB325" s="86"/>
      <c r="AC325" s="87"/>
      <c r="AD325" s="85">
        <v>4</v>
      </c>
      <c r="AE325" s="86"/>
      <c r="AF325" s="86"/>
      <c r="AG325" s="87"/>
      <c r="AH325" s="85"/>
      <c r="AI325" s="86"/>
      <c r="AJ325" s="86"/>
      <c r="AK325" s="87"/>
    </row>
    <row r="326" spans="1:96" ht="22.5" customHeight="1">
      <c r="D326" s="95"/>
      <c r="E326" s="96"/>
      <c r="F326" s="96"/>
      <c r="G326" s="96"/>
      <c r="H326" s="96"/>
      <c r="I326" s="97"/>
      <c r="J326" s="101"/>
      <c r="K326" s="102"/>
      <c r="L326" s="102"/>
      <c r="M326" s="103"/>
      <c r="N326" s="101"/>
      <c r="O326" s="102"/>
      <c r="P326" s="102"/>
      <c r="Q326" s="103"/>
      <c r="R326" s="88" t="s">
        <v>82</v>
      </c>
      <c r="S326" s="89"/>
      <c r="T326" s="89"/>
      <c r="U326" s="90"/>
      <c r="V326" s="88" t="s">
        <v>83</v>
      </c>
      <c r="W326" s="89"/>
      <c r="X326" s="89"/>
      <c r="Y326" s="90"/>
      <c r="Z326" s="88" t="s">
        <v>84</v>
      </c>
      <c r="AA326" s="89"/>
      <c r="AB326" s="89"/>
      <c r="AC326" s="90"/>
      <c r="AD326" s="88" t="s">
        <v>85</v>
      </c>
      <c r="AE326" s="89"/>
      <c r="AF326" s="89"/>
      <c r="AG326" s="90"/>
      <c r="AH326" s="88" t="s">
        <v>12</v>
      </c>
      <c r="AI326" s="89"/>
      <c r="AJ326" s="89"/>
      <c r="AK326" s="90"/>
      <c r="BI326" s="5" t="s">
        <v>13</v>
      </c>
      <c r="BJ326" s="2" t="s">
        <v>14</v>
      </c>
      <c r="BK326" s="2">
        <v>1</v>
      </c>
      <c r="BL326" s="2">
        <v>2</v>
      </c>
      <c r="BM326" s="2">
        <v>3</v>
      </c>
      <c r="BN326" s="2">
        <v>4</v>
      </c>
      <c r="BO326" s="2">
        <v>0</v>
      </c>
    </row>
    <row r="327" spans="1:96">
      <c r="D327" s="82" t="s">
        <v>15</v>
      </c>
      <c r="E327" s="83"/>
      <c r="F327" s="83"/>
      <c r="G327" s="83"/>
      <c r="H327" s="83"/>
      <c r="I327" s="84"/>
      <c r="J327" s="77">
        <f>BI327</f>
        <v>81.997593261131158</v>
      </c>
      <c r="K327" s="77"/>
      <c r="L327" s="77"/>
      <c r="M327" s="77"/>
      <c r="N327" s="77">
        <f>BJ327</f>
        <v>89.743589743589752</v>
      </c>
      <c r="O327" s="77"/>
      <c r="P327" s="77"/>
      <c r="Q327" s="77"/>
      <c r="R327" s="77">
        <f>BK327</f>
        <v>46.153846153846153</v>
      </c>
      <c r="S327" s="77"/>
      <c r="T327" s="77"/>
      <c r="U327" s="77"/>
      <c r="V327" s="77">
        <f>BL327</f>
        <v>43.589743589743591</v>
      </c>
      <c r="W327" s="77"/>
      <c r="X327" s="77"/>
      <c r="Y327" s="77"/>
      <c r="Z327" s="77">
        <f>BM327</f>
        <v>10.256410256410255</v>
      </c>
      <c r="AA327" s="77"/>
      <c r="AB327" s="77"/>
      <c r="AC327" s="77"/>
      <c r="AD327" s="77">
        <f>BN327</f>
        <v>0</v>
      </c>
      <c r="AE327" s="77"/>
      <c r="AF327" s="77"/>
      <c r="AG327" s="77"/>
      <c r="AH327" s="77">
        <f>BO327</f>
        <v>0</v>
      </c>
      <c r="AI327" s="77"/>
      <c r="AJ327" s="77"/>
      <c r="AK327" s="77"/>
      <c r="BG327" s="2">
        <v>62</v>
      </c>
      <c r="BH327" s="2" t="s">
        <v>16</v>
      </c>
      <c r="BI327" s="25">
        <v>81.997593261131158</v>
      </c>
      <c r="BJ327" s="25">
        <f>BK327+BL327</f>
        <v>89.743589743589752</v>
      </c>
      <c r="BK327" s="25">
        <v>46.153846153846153</v>
      </c>
      <c r="BL327" s="25">
        <v>43.589743589743591</v>
      </c>
      <c r="BM327" s="25">
        <v>10.256410256410255</v>
      </c>
      <c r="BN327" s="25">
        <v>0</v>
      </c>
      <c r="BO327" s="25">
        <v>0</v>
      </c>
    </row>
    <row r="328" spans="1:96">
      <c r="D328" s="78" t="s">
        <v>17</v>
      </c>
      <c r="E328" s="79"/>
      <c r="F328" s="79"/>
      <c r="G328" s="79"/>
      <c r="H328" s="79"/>
      <c r="I328" s="80"/>
      <c r="J328" s="81">
        <f>BI328</f>
        <v>83.182024512029045</v>
      </c>
      <c r="K328" s="81"/>
      <c r="L328" s="81"/>
      <c r="M328" s="81"/>
      <c r="N328" s="81">
        <f>IF(ISERROR(BJ328),"",BJ328)</f>
        <v>84.313725490196077</v>
      </c>
      <c r="O328" s="81"/>
      <c r="P328" s="81"/>
      <c r="Q328" s="81"/>
      <c r="R328" s="81">
        <f>BK328</f>
        <v>45.098039215686278</v>
      </c>
      <c r="S328" s="81"/>
      <c r="T328" s="81"/>
      <c r="U328" s="81"/>
      <c r="V328" s="81">
        <f>BL328</f>
        <v>39.215686274509807</v>
      </c>
      <c r="W328" s="81"/>
      <c r="X328" s="81"/>
      <c r="Y328" s="81"/>
      <c r="Z328" s="81">
        <f>BM328</f>
        <v>5.8823529411764701</v>
      </c>
      <c r="AA328" s="81"/>
      <c r="AB328" s="81"/>
      <c r="AC328" s="81"/>
      <c r="AD328" s="81">
        <f>BN328</f>
        <v>9.8039215686274517</v>
      </c>
      <c r="AE328" s="81"/>
      <c r="AF328" s="81"/>
      <c r="AG328" s="81"/>
      <c r="AH328" s="81">
        <f>BO328</f>
        <v>0</v>
      </c>
      <c r="AI328" s="81"/>
      <c r="AJ328" s="81"/>
      <c r="AK328" s="81"/>
      <c r="BH328" s="2" t="s">
        <v>18</v>
      </c>
      <c r="BI328" s="25">
        <v>83.182024512029045</v>
      </c>
      <c r="BJ328" s="25">
        <f>BK328+BL328</f>
        <v>84.313725490196077</v>
      </c>
      <c r="BK328" s="25">
        <v>45.098039215686278</v>
      </c>
      <c r="BL328" s="25">
        <v>39.215686274509807</v>
      </c>
      <c r="BM328" s="25">
        <v>5.8823529411764701</v>
      </c>
      <c r="BN328" s="25">
        <v>9.8039215686274517</v>
      </c>
      <c r="BO328" s="25">
        <v>0</v>
      </c>
    </row>
    <row r="329" spans="1:96" ht="13.5" hidden="1" customHeight="1"/>
    <row r="330" spans="1:96" ht="13.5" hidden="1" customHeight="1"/>
    <row r="331" spans="1:96" ht="13.5" hidden="1" customHeight="1"/>
    <row r="332" spans="1:96" ht="3.75" customHeight="1"/>
    <row r="333" spans="1:96" ht="15" customHeight="1"/>
    <row r="334" spans="1:96" s="20" customFormat="1" ht="11.25" customHeight="1">
      <c r="A334" s="2"/>
      <c r="B334" s="159" t="s">
        <v>88</v>
      </c>
      <c r="C334" s="159"/>
      <c r="D334" s="14" t="s">
        <v>89</v>
      </c>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7"/>
      <c r="AI334" s="27"/>
      <c r="AJ334" s="14"/>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S334" s="2"/>
      <c r="CR334" s="21"/>
    </row>
    <row r="335" spans="1:96" ht="15" customHeight="1">
      <c r="B335" s="159"/>
      <c r="C335" s="159"/>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K335" s="31"/>
    </row>
    <row r="336" spans="1:96" ht="9.75" customHeight="1">
      <c r="D336" s="92"/>
      <c r="E336" s="93"/>
      <c r="F336" s="93"/>
      <c r="G336" s="93"/>
      <c r="H336" s="93"/>
      <c r="I336" s="94"/>
      <c r="J336" s="98" t="s">
        <v>6</v>
      </c>
      <c r="K336" s="99"/>
      <c r="L336" s="99"/>
      <c r="M336" s="100"/>
      <c r="N336" s="98" t="s">
        <v>7</v>
      </c>
      <c r="O336" s="99"/>
      <c r="P336" s="99"/>
      <c r="Q336" s="100"/>
      <c r="R336" s="85">
        <v>1</v>
      </c>
      <c r="S336" s="86"/>
      <c r="T336" s="86"/>
      <c r="U336" s="87"/>
      <c r="V336" s="85">
        <v>2</v>
      </c>
      <c r="W336" s="86"/>
      <c r="X336" s="86"/>
      <c r="Y336" s="87"/>
      <c r="Z336" s="85">
        <v>3</v>
      </c>
      <c r="AA336" s="86"/>
      <c r="AB336" s="86"/>
      <c r="AC336" s="87"/>
      <c r="AD336" s="85">
        <v>4</v>
      </c>
      <c r="AE336" s="86"/>
      <c r="AF336" s="86"/>
      <c r="AG336" s="87"/>
      <c r="AH336" s="85"/>
      <c r="AI336" s="86"/>
      <c r="AJ336" s="86"/>
      <c r="AK336" s="87"/>
    </row>
    <row r="337" spans="1:96" ht="22.5" customHeight="1">
      <c r="D337" s="95"/>
      <c r="E337" s="96"/>
      <c r="F337" s="96"/>
      <c r="G337" s="96"/>
      <c r="H337" s="96"/>
      <c r="I337" s="97"/>
      <c r="J337" s="101"/>
      <c r="K337" s="102"/>
      <c r="L337" s="102"/>
      <c r="M337" s="103"/>
      <c r="N337" s="101"/>
      <c r="O337" s="102"/>
      <c r="P337" s="102"/>
      <c r="Q337" s="103"/>
      <c r="R337" s="88" t="s">
        <v>90</v>
      </c>
      <c r="S337" s="89"/>
      <c r="T337" s="89"/>
      <c r="U337" s="90"/>
      <c r="V337" s="88" t="s">
        <v>91</v>
      </c>
      <c r="W337" s="89"/>
      <c r="X337" s="89"/>
      <c r="Y337" s="90"/>
      <c r="Z337" s="88" t="s">
        <v>92</v>
      </c>
      <c r="AA337" s="89"/>
      <c r="AB337" s="89"/>
      <c r="AC337" s="90"/>
      <c r="AD337" s="88" t="s">
        <v>93</v>
      </c>
      <c r="AE337" s="89"/>
      <c r="AF337" s="89"/>
      <c r="AG337" s="90"/>
      <c r="AH337" s="88" t="s">
        <v>12</v>
      </c>
      <c r="AI337" s="89"/>
      <c r="AJ337" s="89"/>
      <c r="AK337" s="90"/>
      <c r="BI337" s="5" t="s">
        <v>13</v>
      </c>
      <c r="BJ337" s="2" t="s">
        <v>14</v>
      </c>
      <c r="BK337" s="2">
        <v>1</v>
      </c>
      <c r="BL337" s="2">
        <v>2</v>
      </c>
      <c r="BM337" s="2">
        <v>3</v>
      </c>
      <c r="BN337" s="2">
        <v>4</v>
      </c>
      <c r="BO337" s="2">
        <v>0</v>
      </c>
    </row>
    <row r="338" spans="1:96">
      <c r="D338" s="82" t="s">
        <v>15</v>
      </c>
      <c r="E338" s="83"/>
      <c r="F338" s="83"/>
      <c r="G338" s="83"/>
      <c r="H338" s="83"/>
      <c r="I338" s="84"/>
      <c r="J338" s="77">
        <f>BI338</f>
        <v>87.509025270758116</v>
      </c>
      <c r="K338" s="77"/>
      <c r="L338" s="77"/>
      <c r="M338" s="77"/>
      <c r="N338" s="77">
        <f>BJ338</f>
        <v>74.358974358974365</v>
      </c>
      <c r="O338" s="77"/>
      <c r="P338" s="77"/>
      <c r="Q338" s="77"/>
      <c r="R338" s="77">
        <f>BK338</f>
        <v>35.897435897435898</v>
      </c>
      <c r="S338" s="77"/>
      <c r="T338" s="77"/>
      <c r="U338" s="77"/>
      <c r="V338" s="77">
        <f>BL338</f>
        <v>38.461538461538467</v>
      </c>
      <c r="W338" s="77"/>
      <c r="X338" s="77"/>
      <c r="Y338" s="77"/>
      <c r="Z338" s="77">
        <f>BM338</f>
        <v>23.076923076923077</v>
      </c>
      <c r="AA338" s="77"/>
      <c r="AB338" s="77"/>
      <c r="AC338" s="77"/>
      <c r="AD338" s="77">
        <f>BN338</f>
        <v>2.5641025641025639</v>
      </c>
      <c r="AE338" s="77"/>
      <c r="AF338" s="77"/>
      <c r="AG338" s="77"/>
      <c r="AH338" s="77">
        <f>BO338</f>
        <v>0</v>
      </c>
      <c r="AI338" s="77"/>
      <c r="AJ338" s="77"/>
      <c r="AK338" s="77"/>
      <c r="BG338" s="2">
        <v>63</v>
      </c>
      <c r="BH338" s="2" t="s">
        <v>16</v>
      </c>
      <c r="BI338" s="25">
        <v>87.509025270758116</v>
      </c>
      <c r="BJ338" s="25">
        <f>BK338+BL338</f>
        <v>74.358974358974365</v>
      </c>
      <c r="BK338" s="25">
        <v>35.897435897435898</v>
      </c>
      <c r="BL338" s="25">
        <v>38.461538461538467</v>
      </c>
      <c r="BM338" s="25">
        <v>23.076923076923077</v>
      </c>
      <c r="BN338" s="25">
        <v>2.5641025641025639</v>
      </c>
      <c r="BO338" s="25">
        <v>0</v>
      </c>
    </row>
    <row r="339" spans="1:96">
      <c r="D339" s="78" t="s">
        <v>17</v>
      </c>
      <c r="E339" s="79"/>
      <c r="F339" s="79"/>
      <c r="G339" s="79"/>
      <c r="H339" s="79"/>
      <c r="I339" s="80"/>
      <c r="J339" s="81">
        <f>BI339</f>
        <v>87.766681797548799</v>
      </c>
      <c r="K339" s="81"/>
      <c r="L339" s="81"/>
      <c r="M339" s="81"/>
      <c r="N339" s="81">
        <f>IF(ISERROR(BJ339),"",BJ339)</f>
        <v>80.392156862745097</v>
      </c>
      <c r="O339" s="81"/>
      <c r="P339" s="81"/>
      <c r="Q339" s="81"/>
      <c r="R339" s="81">
        <f>BK339</f>
        <v>54.901960784313729</v>
      </c>
      <c r="S339" s="81"/>
      <c r="T339" s="81"/>
      <c r="U339" s="81"/>
      <c r="V339" s="81">
        <f>BL339</f>
        <v>25.490196078431371</v>
      </c>
      <c r="W339" s="81"/>
      <c r="X339" s="81"/>
      <c r="Y339" s="81"/>
      <c r="Z339" s="81">
        <f>BM339</f>
        <v>11.76470588235294</v>
      </c>
      <c r="AA339" s="81"/>
      <c r="AB339" s="81"/>
      <c r="AC339" s="81"/>
      <c r="AD339" s="81">
        <f>BN339</f>
        <v>7.8431372549019605</v>
      </c>
      <c r="AE339" s="81"/>
      <c r="AF339" s="81"/>
      <c r="AG339" s="81"/>
      <c r="AH339" s="81">
        <f>BO339</f>
        <v>0</v>
      </c>
      <c r="AI339" s="81"/>
      <c r="AJ339" s="81"/>
      <c r="AK339" s="81"/>
      <c r="BH339" s="2" t="s">
        <v>18</v>
      </c>
      <c r="BI339" s="25">
        <v>87.766681797548799</v>
      </c>
      <c r="BJ339" s="25">
        <f>BK339+BL339</f>
        <v>80.392156862745097</v>
      </c>
      <c r="BK339" s="25">
        <v>54.901960784313729</v>
      </c>
      <c r="BL339" s="25">
        <v>25.490196078431371</v>
      </c>
      <c r="BM339" s="25">
        <v>11.76470588235294</v>
      </c>
      <c r="BN339" s="25">
        <v>7.8431372549019605</v>
      </c>
      <c r="BO339" s="25">
        <v>0</v>
      </c>
    </row>
    <row r="340" spans="1:96" ht="13.5" hidden="1" customHeight="1"/>
    <row r="341" spans="1:96" ht="13.5" hidden="1" customHeight="1"/>
    <row r="342" spans="1:96" ht="13.5" hidden="1" customHeight="1"/>
    <row r="343" spans="1:96" ht="3.75" customHeight="1"/>
    <row r="344" spans="1:96" ht="15" customHeight="1"/>
    <row r="345" spans="1:96" s="20" customFormat="1" ht="11.25" customHeight="1">
      <c r="A345" s="2"/>
      <c r="B345" s="159" t="s">
        <v>94</v>
      </c>
      <c r="C345" s="159"/>
      <c r="D345" s="14" t="s">
        <v>95</v>
      </c>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7"/>
      <c r="AI345" s="27"/>
      <c r="AJ345" s="14"/>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S345" s="2"/>
      <c r="CR345" s="21"/>
    </row>
    <row r="346" spans="1:96" ht="15" customHeight="1">
      <c r="B346" s="159"/>
      <c r="C346" s="159"/>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K346" s="31"/>
    </row>
    <row r="347" spans="1:96" ht="9.75" customHeight="1">
      <c r="D347" s="92"/>
      <c r="E347" s="93"/>
      <c r="F347" s="93"/>
      <c r="G347" s="93"/>
      <c r="H347" s="93"/>
      <c r="I347" s="94"/>
      <c r="J347" s="98" t="s">
        <v>6</v>
      </c>
      <c r="K347" s="99"/>
      <c r="L347" s="99"/>
      <c r="M347" s="100"/>
      <c r="N347" s="98" t="s">
        <v>7</v>
      </c>
      <c r="O347" s="99"/>
      <c r="P347" s="99"/>
      <c r="Q347" s="100"/>
      <c r="R347" s="85">
        <v>1</v>
      </c>
      <c r="S347" s="86"/>
      <c r="T347" s="86"/>
      <c r="U347" s="87"/>
      <c r="V347" s="85">
        <v>2</v>
      </c>
      <c r="W347" s="86"/>
      <c r="X347" s="86"/>
      <c r="Y347" s="87"/>
      <c r="Z347" s="85">
        <v>3</v>
      </c>
      <c r="AA347" s="86"/>
      <c r="AB347" s="86"/>
      <c r="AC347" s="87"/>
      <c r="AD347" s="85">
        <v>4</v>
      </c>
      <c r="AE347" s="86"/>
      <c r="AF347" s="86"/>
      <c r="AG347" s="87"/>
      <c r="AH347" s="85"/>
      <c r="AI347" s="86"/>
      <c r="AJ347" s="86"/>
      <c r="AK347" s="87"/>
    </row>
    <row r="348" spans="1:96" ht="22.5" customHeight="1">
      <c r="D348" s="95"/>
      <c r="E348" s="96"/>
      <c r="F348" s="96"/>
      <c r="G348" s="96"/>
      <c r="H348" s="96"/>
      <c r="I348" s="97"/>
      <c r="J348" s="101"/>
      <c r="K348" s="102"/>
      <c r="L348" s="102"/>
      <c r="M348" s="103"/>
      <c r="N348" s="101"/>
      <c r="O348" s="102"/>
      <c r="P348" s="102"/>
      <c r="Q348" s="103"/>
      <c r="R348" s="88" t="s">
        <v>96</v>
      </c>
      <c r="S348" s="89"/>
      <c r="T348" s="89"/>
      <c r="U348" s="90"/>
      <c r="V348" s="88" t="s">
        <v>97</v>
      </c>
      <c r="W348" s="89"/>
      <c r="X348" s="89"/>
      <c r="Y348" s="90"/>
      <c r="Z348" s="88" t="s">
        <v>98</v>
      </c>
      <c r="AA348" s="89"/>
      <c r="AB348" s="89"/>
      <c r="AC348" s="90"/>
      <c r="AD348" s="88" t="s">
        <v>99</v>
      </c>
      <c r="AE348" s="89"/>
      <c r="AF348" s="89"/>
      <c r="AG348" s="90"/>
      <c r="AH348" s="88" t="s">
        <v>12</v>
      </c>
      <c r="AI348" s="89"/>
      <c r="AJ348" s="89"/>
      <c r="AK348" s="90"/>
      <c r="BI348" s="5" t="s">
        <v>13</v>
      </c>
      <c r="BJ348" s="2" t="s">
        <v>14</v>
      </c>
      <c r="BK348" s="2">
        <v>1</v>
      </c>
      <c r="BL348" s="2">
        <v>2</v>
      </c>
      <c r="BM348" s="2">
        <v>3</v>
      </c>
      <c r="BN348" s="2">
        <v>4</v>
      </c>
      <c r="BO348" s="2">
        <v>0</v>
      </c>
    </row>
    <row r="349" spans="1:96">
      <c r="D349" s="82" t="s">
        <v>15</v>
      </c>
      <c r="E349" s="83"/>
      <c r="F349" s="83"/>
      <c r="G349" s="83"/>
      <c r="H349" s="83"/>
      <c r="I349" s="84"/>
      <c r="J349" s="77">
        <f>BI349</f>
        <v>92.779783393501802</v>
      </c>
      <c r="K349" s="77"/>
      <c r="L349" s="77"/>
      <c r="M349" s="77"/>
      <c r="N349" s="77">
        <f>BJ349</f>
        <v>82.051282051282058</v>
      </c>
      <c r="O349" s="77"/>
      <c r="P349" s="77"/>
      <c r="Q349" s="77"/>
      <c r="R349" s="77">
        <f>BK349</f>
        <v>38.461538461538467</v>
      </c>
      <c r="S349" s="77"/>
      <c r="T349" s="77"/>
      <c r="U349" s="77"/>
      <c r="V349" s="77">
        <f>BL349</f>
        <v>43.589743589743591</v>
      </c>
      <c r="W349" s="77"/>
      <c r="X349" s="77"/>
      <c r="Y349" s="77"/>
      <c r="Z349" s="77">
        <f>BM349</f>
        <v>15.384615384615385</v>
      </c>
      <c r="AA349" s="77"/>
      <c r="AB349" s="77"/>
      <c r="AC349" s="77"/>
      <c r="AD349" s="77">
        <f>BN349</f>
        <v>2.5641025641025639</v>
      </c>
      <c r="AE349" s="77"/>
      <c r="AF349" s="77"/>
      <c r="AG349" s="77"/>
      <c r="AH349" s="77">
        <f>BO349</f>
        <v>0</v>
      </c>
      <c r="AI349" s="77"/>
      <c r="AJ349" s="77"/>
      <c r="AK349" s="77"/>
      <c r="BG349" s="2">
        <v>64</v>
      </c>
      <c r="BH349" s="2" t="s">
        <v>16</v>
      </c>
      <c r="BI349" s="25">
        <v>92.779783393501802</v>
      </c>
      <c r="BJ349" s="25">
        <f>BK349+BL349</f>
        <v>82.051282051282058</v>
      </c>
      <c r="BK349" s="25">
        <v>38.461538461538467</v>
      </c>
      <c r="BL349" s="25">
        <v>43.589743589743591</v>
      </c>
      <c r="BM349" s="25">
        <v>15.384615384615385</v>
      </c>
      <c r="BN349" s="25">
        <v>2.5641025641025639</v>
      </c>
      <c r="BO349" s="25">
        <v>0</v>
      </c>
    </row>
    <row r="350" spans="1:96">
      <c r="D350" s="78" t="s">
        <v>17</v>
      </c>
      <c r="E350" s="79"/>
      <c r="F350" s="79"/>
      <c r="G350" s="79"/>
      <c r="H350" s="79"/>
      <c r="I350" s="80"/>
      <c r="J350" s="81">
        <f>BI350</f>
        <v>92.669087607807526</v>
      </c>
      <c r="K350" s="81"/>
      <c r="L350" s="81"/>
      <c r="M350" s="81"/>
      <c r="N350" s="81">
        <f>IF(ISERROR(BJ350),"",BJ350)</f>
        <v>90.196078431372541</v>
      </c>
      <c r="O350" s="81"/>
      <c r="P350" s="81"/>
      <c r="Q350" s="81"/>
      <c r="R350" s="81">
        <f>BK350</f>
        <v>49.019607843137251</v>
      </c>
      <c r="S350" s="81"/>
      <c r="T350" s="81"/>
      <c r="U350" s="81"/>
      <c r="V350" s="81">
        <f>BL350</f>
        <v>41.17647058823529</v>
      </c>
      <c r="W350" s="81"/>
      <c r="X350" s="81"/>
      <c r="Y350" s="81"/>
      <c r="Z350" s="81">
        <f>BM350</f>
        <v>7.8431372549019605</v>
      </c>
      <c r="AA350" s="81"/>
      <c r="AB350" s="81"/>
      <c r="AC350" s="81"/>
      <c r="AD350" s="81">
        <f>BN350</f>
        <v>1.9607843137254901</v>
      </c>
      <c r="AE350" s="81"/>
      <c r="AF350" s="81"/>
      <c r="AG350" s="81"/>
      <c r="AH350" s="81">
        <f>BO350</f>
        <v>0</v>
      </c>
      <c r="AI350" s="81"/>
      <c r="AJ350" s="81"/>
      <c r="AK350" s="81"/>
      <c r="BH350" s="2" t="s">
        <v>18</v>
      </c>
      <c r="BI350" s="25">
        <v>92.669087607807526</v>
      </c>
      <c r="BJ350" s="25">
        <f>BK350+BL350</f>
        <v>90.196078431372541</v>
      </c>
      <c r="BK350" s="25">
        <v>49.019607843137251</v>
      </c>
      <c r="BL350" s="25">
        <v>41.17647058823529</v>
      </c>
      <c r="BM350" s="25">
        <v>7.8431372549019605</v>
      </c>
      <c r="BN350" s="25">
        <v>1.9607843137254901</v>
      </c>
      <c r="BO350" s="25">
        <v>0</v>
      </c>
    </row>
    <row r="351" spans="1:96" ht="13.5" hidden="1" customHeight="1"/>
    <row r="352" spans="1:96" ht="13.5" hidden="1" customHeight="1"/>
    <row r="353" spans="1:96" ht="13.5" hidden="1" customHeight="1"/>
    <row r="354" spans="1:96" ht="3.75" customHeight="1"/>
    <row r="355" spans="1:96" ht="15" customHeight="1"/>
    <row r="356" spans="1:96" s="20" customFormat="1" ht="11.25" customHeight="1">
      <c r="A356" s="2"/>
      <c r="B356" s="159" t="s">
        <v>100</v>
      </c>
      <c r="C356" s="159"/>
      <c r="D356" s="14" t="s">
        <v>101</v>
      </c>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7"/>
      <c r="AI356" s="27"/>
      <c r="AJ356" s="14"/>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S356" s="2"/>
      <c r="CR356" s="21"/>
    </row>
    <row r="357" spans="1:96" ht="15" customHeight="1">
      <c r="B357" s="159"/>
      <c r="C357" s="159"/>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K357" s="31"/>
    </row>
    <row r="358" spans="1:96" ht="9.75" customHeight="1">
      <c r="D358" s="92"/>
      <c r="E358" s="93"/>
      <c r="F358" s="93"/>
      <c r="G358" s="93"/>
      <c r="H358" s="93"/>
      <c r="I358" s="94"/>
      <c r="J358" s="98" t="s">
        <v>6</v>
      </c>
      <c r="K358" s="99"/>
      <c r="L358" s="99"/>
      <c r="M358" s="100"/>
      <c r="N358" s="98" t="s">
        <v>7</v>
      </c>
      <c r="O358" s="99"/>
      <c r="P358" s="99"/>
      <c r="Q358" s="100"/>
      <c r="R358" s="85">
        <v>1</v>
      </c>
      <c r="S358" s="86"/>
      <c r="T358" s="86"/>
      <c r="U358" s="87"/>
      <c r="V358" s="85">
        <v>2</v>
      </c>
      <c r="W358" s="86"/>
      <c r="X358" s="86"/>
      <c r="Y358" s="87"/>
      <c r="Z358" s="85">
        <v>3</v>
      </c>
      <c r="AA358" s="86"/>
      <c r="AB358" s="86"/>
      <c r="AC358" s="87"/>
      <c r="AD358" s="85">
        <v>4</v>
      </c>
      <c r="AE358" s="86"/>
      <c r="AF358" s="86"/>
      <c r="AG358" s="87"/>
      <c r="AH358" s="85"/>
      <c r="AI358" s="86"/>
      <c r="AJ358" s="86"/>
      <c r="AK358" s="87"/>
    </row>
    <row r="359" spans="1:96" ht="22.5" customHeight="1">
      <c r="D359" s="95"/>
      <c r="E359" s="96"/>
      <c r="F359" s="96"/>
      <c r="G359" s="96"/>
      <c r="H359" s="96"/>
      <c r="I359" s="97"/>
      <c r="J359" s="101"/>
      <c r="K359" s="102"/>
      <c r="L359" s="102"/>
      <c r="M359" s="103"/>
      <c r="N359" s="101"/>
      <c r="O359" s="102"/>
      <c r="P359" s="102"/>
      <c r="Q359" s="103"/>
      <c r="R359" s="88" t="s">
        <v>96</v>
      </c>
      <c r="S359" s="89"/>
      <c r="T359" s="89"/>
      <c r="U359" s="90"/>
      <c r="V359" s="88" t="s">
        <v>97</v>
      </c>
      <c r="W359" s="89"/>
      <c r="X359" s="89"/>
      <c r="Y359" s="90"/>
      <c r="Z359" s="88" t="s">
        <v>98</v>
      </c>
      <c r="AA359" s="89"/>
      <c r="AB359" s="89"/>
      <c r="AC359" s="90"/>
      <c r="AD359" s="88" t="s">
        <v>99</v>
      </c>
      <c r="AE359" s="89"/>
      <c r="AF359" s="89"/>
      <c r="AG359" s="90"/>
      <c r="AH359" s="88" t="s">
        <v>12</v>
      </c>
      <c r="AI359" s="89"/>
      <c r="AJ359" s="89"/>
      <c r="AK359" s="90"/>
      <c r="BI359" s="5" t="s">
        <v>13</v>
      </c>
      <c r="BJ359" s="2" t="s">
        <v>14</v>
      </c>
      <c r="BK359" s="2">
        <v>1</v>
      </c>
      <c r="BL359" s="2">
        <v>2</v>
      </c>
      <c r="BM359" s="2">
        <v>3</v>
      </c>
      <c r="BN359" s="2">
        <v>4</v>
      </c>
      <c r="BO359" s="2">
        <v>0</v>
      </c>
    </row>
    <row r="360" spans="1:96">
      <c r="D360" s="82" t="s">
        <v>15</v>
      </c>
      <c r="E360" s="83"/>
      <c r="F360" s="83"/>
      <c r="G360" s="83"/>
      <c r="H360" s="83"/>
      <c r="I360" s="84"/>
      <c r="J360" s="77">
        <f>BI360</f>
        <v>94.945848375451263</v>
      </c>
      <c r="K360" s="77"/>
      <c r="L360" s="77"/>
      <c r="M360" s="77"/>
      <c r="N360" s="77">
        <f>BJ360</f>
        <v>97.435897435897431</v>
      </c>
      <c r="O360" s="77"/>
      <c r="P360" s="77"/>
      <c r="Q360" s="77"/>
      <c r="R360" s="77">
        <f>BK360</f>
        <v>61.53846153846154</v>
      </c>
      <c r="S360" s="77"/>
      <c r="T360" s="77"/>
      <c r="U360" s="77"/>
      <c r="V360" s="77">
        <f>BL360</f>
        <v>35.897435897435898</v>
      </c>
      <c r="W360" s="77"/>
      <c r="X360" s="77"/>
      <c r="Y360" s="77"/>
      <c r="Z360" s="77">
        <f>BM360</f>
        <v>2.5641025641025639</v>
      </c>
      <c r="AA360" s="77"/>
      <c r="AB360" s="77"/>
      <c r="AC360" s="77"/>
      <c r="AD360" s="77">
        <f>BN360</f>
        <v>0</v>
      </c>
      <c r="AE360" s="77"/>
      <c r="AF360" s="77"/>
      <c r="AG360" s="77"/>
      <c r="AH360" s="77">
        <f>BO360</f>
        <v>0</v>
      </c>
      <c r="AI360" s="77"/>
      <c r="AJ360" s="77"/>
      <c r="AK360" s="77"/>
      <c r="BG360" s="2">
        <v>65</v>
      </c>
      <c r="BH360" s="2" t="s">
        <v>16</v>
      </c>
      <c r="BI360" s="25">
        <v>94.945848375451263</v>
      </c>
      <c r="BJ360" s="25">
        <f>BK360+BL360</f>
        <v>97.435897435897431</v>
      </c>
      <c r="BK360" s="25">
        <v>61.53846153846154</v>
      </c>
      <c r="BL360" s="25">
        <v>35.897435897435898</v>
      </c>
      <c r="BM360" s="25">
        <v>2.5641025641025639</v>
      </c>
      <c r="BN360" s="25">
        <v>0</v>
      </c>
      <c r="BO360" s="25">
        <v>0</v>
      </c>
    </row>
    <row r="361" spans="1:96">
      <c r="D361" s="78" t="s">
        <v>17</v>
      </c>
      <c r="E361" s="79"/>
      <c r="F361" s="79"/>
      <c r="G361" s="79"/>
      <c r="H361" s="79"/>
      <c r="I361" s="80"/>
      <c r="J361" s="81">
        <f>BI361</f>
        <v>94.893327280980472</v>
      </c>
      <c r="K361" s="81"/>
      <c r="L361" s="81"/>
      <c r="M361" s="81"/>
      <c r="N361" s="81">
        <f>IF(ISERROR(BJ361),"",BJ361)</f>
        <v>92.156862745098039</v>
      </c>
      <c r="O361" s="81"/>
      <c r="P361" s="81"/>
      <c r="Q361" s="81"/>
      <c r="R361" s="81">
        <f>BK361</f>
        <v>60.784313725490193</v>
      </c>
      <c r="S361" s="81"/>
      <c r="T361" s="81"/>
      <c r="U361" s="81"/>
      <c r="V361" s="81">
        <f>BL361</f>
        <v>31.372549019607842</v>
      </c>
      <c r="W361" s="81"/>
      <c r="X361" s="81"/>
      <c r="Y361" s="81"/>
      <c r="Z361" s="81">
        <f>BM361</f>
        <v>5.8823529411764701</v>
      </c>
      <c r="AA361" s="81"/>
      <c r="AB361" s="81"/>
      <c r="AC361" s="81"/>
      <c r="AD361" s="81">
        <f>BN361</f>
        <v>0</v>
      </c>
      <c r="AE361" s="81"/>
      <c r="AF361" s="81"/>
      <c r="AG361" s="81"/>
      <c r="AH361" s="81">
        <f>BO361</f>
        <v>1.9607843137254901</v>
      </c>
      <c r="AI361" s="81"/>
      <c r="AJ361" s="81"/>
      <c r="AK361" s="81"/>
      <c r="BH361" s="2" t="s">
        <v>18</v>
      </c>
      <c r="BI361" s="25">
        <v>94.893327280980472</v>
      </c>
      <c r="BJ361" s="25">
        <f>BK361+BL361</f>
        <v>92.156862745098039</v>
      </c>
      <c r="BK361" s="25">
        <v>60.784313725490193</v>
      </c>
      <c r="BL361" s="25">
        <v>31.372549019607842</v>
      </c>
      <c r="BM361" s="25">
        <v>5.8823529411764701</v>
      </c>
      <c r="BN361" s="25">
        <v>0</v>
      </c>
      <c r="BO361" s="25">
        <v>1.9607843137254901</v>
      </c>
    </row>
    <row r="362" spans="1:96" hidden="1">
      <c r="BS362" s="2">
        <f t="shared" ref="BS362:BS364" si="0">BG362-1</f>
        <v>-1</v>
      </c>
    </row>
    <row r="363" spans="1:96" hidden="1">
      <c r="BS363" s="2">
        <f t="shared" si="0"/>
        <v>-1</v>
      </c>
    </row>
    <row r="364" spans="1:96" hidden="1">
      <c r="BS364" s="2">
        <f t="shared" si="0"/>
        <v>-1</v>
      </c>
    </row>
    <row r="365" spans="1:96" ht="3.75" customHeight="1"/>
    <row r="366" spans="1:96" ht="15" customHeight="1"/>
    <row r="367" spans="1:96" s="20" customFormat="1" ht="11.25" customHeight="1">
      <c r="A367" s="2"/>
      <c r="B367" s="159" t="s">
        <v>102</v>
      </c>
      <c r="C367" s="159"/>
      <c r="D367" s="14" t="s">
        <v>231</v>
      </c>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7"/>
      <c r="AI367" s="27"/>
      <c r="AJ367" s="14"/>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T367" s="28"/>
      <c r="BV367" s="29"/>
      <c r="CE367" s="21"/>
      <c r="CF367" s="21"/>
      <c r="CG367" s="21"/>
      <c r="CI367" s="29"/>
      <c r="CR367" s="21"/>
    </row>
    <row r="368" spans="1:96" ht="15" customHeight="1">
      <c r="B368" s="159"/>
      <c r="C368" s="159"/>
      <c r="D368" s="33" t="s">
        <v>43</v>
      </c>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23"/>
      <c r="AI368" s="23"/>
      <c r="AJ368" s="23"/>
      <c r="AK368" s="23"/>
      <c r="AL368" s="23"/>
      <c r="AM368" s="24"/>
    </row>
    <row r="369" spans="4:72" ht="9.75" customHeight="1">
      <c r="D369" s="141"/>
      <c r="E369" s="142"/>
      <c r="F369" s="142"/>
      <c r="G369" s="142"/>
      <c r="H369" s="142"/>
      <c r="I369" s="143"/>
      <c r="J369" s="85">
        <v>1</v>
      </c>
      <c r="K369" s="86"/>
      <c r="L369" s="87"/>
      <c r="M369" s="85">
        <v>2</v>
      </c>
      <c r="N369" s="86"/>
      <c r="O369" s="87"/>
      <c r="P369" s="85">
        <v>3</v>
      </c>
      <c r="Q369" s="86"/>
      <c r="R369" s="87"/>
      <c r="S369" s="85">
        <v>4</v>
      </c>
      <c r="T369" s="86"/>
      <c r="U369" s="87"/>
      <c r="V369" s="85">
        <v>5</v>
      </c>
      <c r="W369" s="86"/>
      <c r="X369" s="87"/>
      <c r="Y369" s="85">
        <v>6</v>
      </c>
      <c r="Z369" s="86"/>
      <c r="AA369" s="87"/>
      <c r="AB369" s="85">
        <v>7</v>
      </c>
      <c r="AC369" s="86"/>
      <c r="AD369" s="87"/>
      <c r="AE369" s="85">
        <v>8</v>
      </c>
      <c r="AF369" s="86"/>
      <c r="AG369" s="87"/>
      <c r="AH369" s="85">
        <v>9</v>
      </c>
      <c r="AI369" s="86"/>
      <c r="AJ369" s="87"/>
      <c r="AK369" s="85"/>
      <c r="AL369" s="86"/>
      <c r="AM369" s="87"/>
      <c r="AN369" s="45"/>
      <c r="AO369" s="45"/>
      <c r="AP369" s="45"/>
      <c r="AQ369" s="45"/>
      <c r="AR369" s="45"/>
      <c r="AS369" s="45"/>
      <c r="AT369" s="45"/>
      <c r="AU369" s="45"/>
    </row>
    <row r="370" spans="4:72" ht="22.5" customHeight="1">
      <c r="D370" s="95"/>
      <c r="E370" s="96"/>
      <c r="F370" s="96"/>
      <c r="G370" s="96"/>
      <c r="H370" s="96"/>
      <c r="I370" s="97"/>
      <c r="J370" s="156" t="s">
        <v>103</v>
      </c>
      <c r="K370" s="157"/>
      <c r="L370" s="158"/>
      <c r="M370" s="156" t="s">
        <v>45</v>
      </c>
      <c r="N370" s="157"/>
      <c r="O370" s="158"/>
      <c r="P370" s="156" t="s">
        <v>46</v>
      </c>
      <c r="Q370" s="157"/>
      <c r="R370" s="158"/>
      <c r="S370" s="156" t="s">
        <v>47</v>
      </c>
      <c r="T370" s="157"/>
      <c r="U370" s="158"/>
      <c r="V370" s="156" t="s">
        <v>48</v>
      </c>
      <c r="W370" s="157"/>
      <c r="X370" s="158"/>
      <c r="Y370" s="156" t="s">
        <v>49</v>
      </c>
      <c r="Z370" s="157"/>
      <c r="AA370" s="158"/>
      <c r="AB370" s="156" t="s">
        <v>50</v>
      </c>
      <c r="AC370" s="157"/>
      <c r="AD370" s="158"/>
      <c r="AE370" s="156" t="s">
        <v>51</v>
      </c>
      <c r="AF370" s="157"/>
      <c r="AG370" s="158"/>
      <c r="AH370" s="156" t="s">
        <v>52</v>
      </c>
      <c r="AI370" s="157"/>
      <c r="AJ370" s="158"/>
      <c r="AK370" s="156" t="s">
        <v>12</v>
      </c>
      <c r="AL370" s="157"/>
      <c r="AM370" s="158"/>
      <c r="AN370" s="46"/>
      <c r="AO370" s="46"/>
      <c r="AP370" s="46"/>
      <c r="AQ370" s="46"/>
      <c r="AR370" s="46"/>
      <c r="AS370" s="46"/>
      <c r="AT370" s="46"/>
      <c r="AU370" s="46"/>
      <c r="BK370" s="2">
        <v>1</v>
      </c>
      <c r="BL370" s="2">
        <v>2</v>
      </c>
      <c r="BM370" s="2">
        <v>3</v>
      </c>
      <c r="BN370" s="2">
        <v>4</v>
      </c>
      <c r="BO370" s="2">
        <v>5</v>
      </c>
      <c r="BP370" s="2">
        <v>6</v>
      </c>
      <c r="BQ370" s="2">
        <v>7</v>
      </c>
      <c r="BR370" s="2">
        <v>8</v>
      </c>
      <c r="BS370" s="2">
        <v>9</v>
      </c>
      <c r="BT370" s="2">
        <v>0</v>
      </c>
    </row>
    <row r="371" spans="4:72">
      <c r="D371" s="154" t="s">
        <v>15</v>
      </c>
      <c r="E371" s="154"/>
      <c r="F371" s="155" t="s">
        <v>53</v>
      </c>
      <c r="G371" s="155"/>
      <c r="H371" s="155"/>
      <c r="I371" s="155"/>
      <c r="J371" s="164">
        <f>BK371</f>
        <v>20.361010830324911</v>
      </c>
      <c r="K371" s="165"/>
      <c r="L371" s="166"/>
      <c r="M371" s="164">
        <f>BL371</f>
        <v>20.986762936221421</v>
      </c>
      <c r="N371" s="165"/>
      <c r="O371" s="166"/>
      <c r="P371" s="164">
        <f>BM371</f>
        <v>18.098676293622145</v>
      </c>
      <c r="Q371" s="165"/>
      <c r="R371" s="166"/>
      <c r="S371" s="164">
        <f>BN371</f>
        <v>22.021660649819495</v>
      </c>
      <c r="T371" s="165"/>
      <c r="U371" s="166"/>
      <c r="V371" s="164">
        <f>BO371</f>
        <v>10.541516245487365</v>
      </c>
      <c r="W371" s="165"/>
      <c r="X371" s="166"/>
      <c r="Y371" s="164">
        <f>BP371</f>
        <v>3.7785800240673884</v>
      </c>
      <c r="Z371" s="165"/>
      <c r="AA371" s="166"/>
      <c r="AB371" s="164">
        <f>BQ371</f>
        <v>1.7328519855595668</v>
      </c>
      <c r="AC371" s="165"/>
      <c r="AD371" s="166"/>
      <c r="AE371" s="164">
        <f>BR371</f>
        <v>0.89049338146811075</v>
      </c>
      <c r="AF371" s="165"/>
      <c r="AG371" s="166"/>
      <c r="AH371" s="164">
        <f>BS371</f>
        <v>1.4440433212996391</v>
      </c>
      <c r="AI371" s="165"/>
      <c r="AJ371" s="166"/>
      <c r="AK371" s="164">
        <f>BT371</f>
        <v>0.1444043321299639</v>
      </c>
      <c r="AL371" s="165"/>
      <c r="AM371" s="166"/>
      <c r="AN371" s="43"/>
      <c r="AO371" s="43"/>
      <c r="AP371" s="43"/>
      <c r="AQ371" s="43"/>
      <c r="AR371" s="43"/>
      <c r="AS371" s="43"/>
      <c r="AT371" s="43"/>
      <c r="AU371" s="43"/>
      <c r="BG371" s="2">
        <v>66</v>
      </c>
      <c r="BH371" s="2" t="s">
        <v>54</v>
      </c>
      <c r="BK371" s="25">
        <v>20.361010830324911</v>
      </c>
      <c r="BL371" s="25">
        <v>20.986762936221421</v>
      </c>
      <c r="BM371" s="25">
        <v>18.098676293622145</v>
      </c>
      <c r="BN371" s="25">
        <v>22.021660649819495</v>
      </c>
      <c r="BO371" s="25">
        <v>10.541516245487365</v>
      </c>
      <c r="BP371" s="25">
        <v>3.7785800240673884</v>
      </c>
      <c r="BQ371" s="25">
        <v>1.7328519855595668</v>
      </c>
      <c r="BR371" s="25">
        <v>0.89049338146811075</v>
      </c>
      <c r="BS371" s="25">
        <v>1.4440433212996391</v>
      </c>
      <c r="BT371" s="25">
        <v>0.1444043321299639</v>
      </c>
    </row>
    <row r="372" spans="4:72">
      <c r="D372" s="154"/>
      <c r="E372" s="154"/>
      <c r="F372" s="153" t="s">
        <v>55</v>
      </c>
      <c r="G372" s="153"/>
      <c r="H372" s="153"/>
      <c r="I372" s="153"/>
      <c r="J372" s="167">
        <f>BK372</f>
        <v>20.512820512820511</v>
      </c>
      <c r="K372" s="168"/>
      <c r="L372" s="169"/>
      <c r="M372" s="167">
        <f>BL372</f>
        <v>28.205128205128204</v>
      </c>
      <c r="N372" s="168"/>
      <c r="O372" s="169"/>
      <c r="P372" s="167">
        <f>BM372</f>
        <v>12.820512820512819</v>
      </c>
      <c r="Q372" s="168"/>
      <c r="R372" s="169"/>
      <c r="S372" s="167">
        <f>BN372</f>
        <v>28.205128205128204</v>
      </c>
      <c r="T372" s="168"/>
      <c r="U372" s="169"/>
      <c r="V372" s="167">
        <f>BO372</f>
        <v>5.1282051282051277</v>
      </c>
      <c r="W372" s="168"/>
      <c r="X372" s="169"/>
      <c r="Y372" s="167">
        <f>BP372</f>
        <v>2.5641025641025639</v>
      </c>
      <c r="Z372" s="168"/>
      <c r="AA372" s="169"/>
      <c r="AB372" s="167">
        <f>BQ372</f>
        <v>2.5641025641025639</v>
      </c>
      <c r="AC372" s="168"/>
      <c r="AD372" s="169"/>
      <c r="AE372" s="167">
        <f>BR372</f>
        <v>0</v>
      </c>
      <c r="AF372" s="168"/>
      <c r="AG372" s="169"/>
      <c r="AH372" s="167">
        <f>BS372</f>
        <v>0</v>
      </c>
      <c r="AI372" s="168"/>
      <c r="AJ372" s="169"/>
      <c r="AK372" s="167">
        <f>BT372</f>
        <v>0</v>
      </c>
      <c r="AL372" s="168"/>
      <c r="AM372" s="169"/>
      <c r="AN372" s="43"/>
      <c r="AO372" s="43"/>
      <c r="AP372" s="43"/>
      <c r="AQ372" s="43"/>
      <c r="AR372" s="43"/>
      <c r="AS372" s="43"/>
      <c r="AT372" s="43"/>
      <c r="AU372" s="43"/>
      <c r="BH372" s="2" t="s">
        <v>56</v>
      </c>
      <c r="BK372" s="25">
        <v>20.512820512820511</v>
      </c>
      <c r="BL372" s="25">
        <v>28.205128205128204</v>
      </c>
      <c r="BM372" s="25">
        <v>12.820512820512819</v>
      </c>
      <c r="BN372" s="25">
        <v>28.205128205128204</v>
      </c>
      <c r="BO372" s="25">
        <v>5.1282051282051277</v>
      </c>
      <c r="BP372" s="25">
        <v>2.5641025641025639</v>
      </c>
      <c r="BQ372" s="25">
        <v>2.5641025641025639</v>
      </c>
      <c r="BR372" s="25">
        <v>0</v>
      </c>
      <c r="BS372" s="25">
        <v>0</v>
      </c>
      <c r="BT372" s="25">
        <v>0</v>
      </c>
    </row>
    <row r="373" spans="4:72">
      <c r="D373" s="154" t="s">
        <v>17</v>
      </c>
      <c r="E373" s="154"/>
      <c r="F373" s="155" t="s">
        <v>53</v>
      </c>
      <c r="G373" s="155"/>
      <c r="H373" s="155"/>
      <c r="I373" s="155"/>
      <c r="J373" s="164">
        <f>BK373</f>
        <v>20.040853381752154</v>
      </c>
      <c r="K373" s="165"/>
      <c r="L373" s="166"/>
      <c r="M373" s="164">
        <f>BL373</f>
        <v>20.018157058556511</v>
      </c>
      <c r="N373" s="165"/>
      <c r="O373" s="166"/>
      <c r="P373" s="164">
        <f>BM373</f>
        <v>17.680435769405356</v>
      </c>
      <c r="Q373" s="165"/>
      <c r="R373" s="166"/>
      <c r="S373" s="164">
        <f>BN373</f>
        <v>22.877893781207444</v>
      </c>
      <c r="T373" s="165"/>
      <c r="U373" s="166"/>
      <c r="V373" s="164">
        <f>BO373</f>
        <v>10.599182932364958</v>
      </c>
      <c r="W373" s="165"/>
      <c r="X373" s="166"/>
      <c r="Y373" s="164">
        <f>BP373</f>
        <v>3.7675896504766229</v>
      </c>
      <c r="Z373" s="165"/>
      <c r="AA373" s="166"/>
      <c r="AB373" s="164">
        <f>BQ373</f>
        <v>2.0653654108034498</v>
      </c>
      <c r="AC373" s="165"/>
      <c r="AD373" s="166"/>
      <c r="AE373" s="164">
        <f>BR373</f>
        <v>0.81706763504312308</v>
      </c>
      <c r="AF373" s="165"/>
      <c r="AG373" s="166"/>
      <c r="AH373" s="164">
        <f>BS373</f>
        <v>2.0426690876078077</v>
      </c>
      <c r="AI373" s="165"/>
      <c r="AJ373" s="166"/>
      <c r="AK373" s="164">
        <f>BT373</f>
        <v>9.0785292782569221E-2</v>
      </c>
      <c r="AL373" s="165"/>
      <c r="AM373" s="166"/>
      <c r="AN373" s="43"/>
      <c r="AO373" s="43"/>
      <c r="AP373" s="43"/>
      <c r="AQ373" s="43"/>
      <c r="AR373" s="43"/>
      <c r="AS373" s="43"/>
      <c r="AT373" s="43"/>
      <c r="AU373" s="43"/>
      <c r="BH373" s="2" t="s">
        <v>54</v>
      </c>
      <c r="BK373" s="25">
        <v>20.040853381752154</v>
      </c>
      <c r="BL373" s="25">
        <v>20.018157058556511</v>
      </c>
      <c r="BM373" s="25">
        <v>17.680435769405356</v>
      </c>
      <c r="BN373" s="25">
        <v>22.877893781207444</v>
      </c>
      <c r="BO373" s="25">
        <v>10.599182932364958</v>
      </c>
      <c r="BP373" s="25">
        <v>3.7675896504766229</v>
      </c>
      <c r="BQ373" s="25">
        <v>2.0653654108034498</v>
      </c>
      <c r="BR373" s="25">
        <v>0.81706763504312308</v>
      </c>
      <c r="BS373" s="25">
        <v>2.0426690876078077</v>
      </c>
      <c r="BT373" s="25">
        <v>9.0785292782569221E-2</v>
      </c>
    </row>
    <row r="374" spans="4:72">
      <c r="D374" s="154"/>
      <c r="E374" s="154"/>
      <c r="F374" s="153" t="s">
        <v>55</v>
      </c>
      <c r="G374" s="153"/>
      <c r="H374" s="153"/>
      <c r="I374" s="153"/>
      <c r="J374" s="167">
        <f>BK374</f>
        <v>17.647058823529413</v>
      </c>
      <c r="K374" s="168"/>
      <c r="L374" s="169"/>
      <c r="M374" s="167">
        <f>BL374</f>
        <v>15.686274509803921</v>
      </c>
      <c r="N374" s="168"/>
      <c r="O374" s="169"/>
      <c r="P374" s="167">
        <f>BM374</f>
        <v>17.647058823529413</v>
      </c>
      <c r="Q374" s="168"/>
      <c r="R374" s="169"/>
      <c r="S374" s="167">
        <f>BN374</f>
        <v>33.333333333333329</v>
      </c>
      <c r="T374" s="168"/>
      <c r="U374" s="169"/>
      <c r="V374" s="167">
        <f>BO374</f>
        <v>7.8431372549019605</v>
      </c>
      <c r="W374" s="168"/>
      <c r="X374" s="169"/>
      <c r="Y374" s="167">
        <f>BP374</f>
        <v>3.9215686274509802</v>
      </c>
      <c r="Z374" s="168"/>
      <c r="AA374" s="169"/>
      <c r="AB374" s="167">
        <f>BQ374</f>
        <v>1.9607843137254901</v>
      </c>
      <c r="AC374" s="168"/>
      <c r="AD374" s="169"/>
      <c r="AE374" s="167">
        <f>BR374</f>
        <v>0</v>
      </c>
      <c r="AF374" s="168"/>
      <c r="AG374" s="169"/>
      <c r="AH374" s="167">
        <f>BS374</f>
        <v>1.9607843137254901</v>
      </c>
      <c r="AI374" s="168"/>
      <c r="AJ374" s="169"/>
      <c r="AK374" s="167">
        <f>BT374</f>
        <v>0</v>
      </c>
      <c r="AL374" s="168"/>
      <c r="AM374" s="169"/>
      <c r="AN374" s="43"/>
      <c r="AO374" s="43"/>
      <c r="AP374" s="43"/>
      <c r="AQ374" s="43"/>
      <c r="AR374" s="43"/>
      <c r="AS374" s="43"/>
      <c r="AT374" s="43"/>
      <c r="AU374" s="43"/>
      <c r="BH374" s="2" t="s">
        <v>56</v>
      </c>
      <c r="BK374" s="25">
        <v>17.647058823529413</v>
      </c>
      <c r="BL374" s="25">
        <v>15.686274509803921</v>
      </c>
      <c r="BM374" s="25">
        <v>17.647058823529413</v>
      </c>
      <c r="BN374" s="25">
        <v>33.333333333333329</v>
      </c>
      <c r="BO374" s="25">
        <v>7.8431372549019605</v>
      </c>
      <c r="BP374" s="25">
        <v>3.9215686274509802</v>
      </c>
      <c r="BQ374" s="25">
        <v>1.9607843137254901</v>
      </c>
      <c r="BR374" s="25">
        <v>0</v>
      </c>
      <c r="BS374" s="25">
        <v>1.9607843137254901</v>
      </c>
      <c r="BT374" s="25">
        <v>0</v>
      </c>
    </row>
    <row r="375" spans="4:72" ht="15" customHeight="1">
      <c r="D375" s="33" t="s">
        <v>204</v>
      </c>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M375" s="31"/>
    </row>
    <row r="376" spans="4:72" ht="9.75" customHeight="1">
      <c r="D376" s="92"/>
      <c r="E376" s="93"/>
      <c r="F376" s="93"/>
      <c r="G376" s="93"/>
      <c r="H376" s="93"/>
      <c r="I376" s="94"/>
      <c r="J376" s="85">
        <v>1</v>
      </c>
      <c r="K376" s="86"/>
      <c r="L376" s="87"/>
      <c r="M376" s="85">
        <v>2</v>
      </c>
      <c r="N376" s="86"/>
      <c r="O376" s="87"/>
      <c r="P376" s="85">
        <v>3</v>
      </c>
      <c r="Q376" s="86"/>
      <c r="R376" s="87"/>
      <c r="S376" s="85">
        <v>4</v>
      </c>
      <c r="T376" s="86"/>
      <c r="U376" s="87"/>
      <c r="V376" s="85">
        <v>5</v>
      </c>
      <c r="W376" s="86"/>
      <c r="X376" s="87"/>
      <c r="Y376" s="85">
        <v>6</v>
      </c>
      <c r="Z376" s="86"/>
      <c r="AA376" s="87"/>
      <c r="AB376" s="85">
        <v>7</v>
      </c>
      <c r="AC376" s="86"/>
      <c r="AD376" s="87"/>
      <c r="AE376" s="85">
        <v>8</v>
      </c>
      <c r="AF376" s="86"/>
      <c r="AG376" s="87"/>
      <c r="AH376" s="85">
        <v>9</v>
      </c>
      <c r="AI376" s="86"/>
      <c r="AJ376" s="87"/>
      <c r="AK376" s="85"/>
      <c r="AL376" s="86"/>
      <c r="AM376" s="87"/>
      <c r="AN376" s="45"/>
      <c r="AO376" s="45"/>
      <c r="AP376" s="45"/>
      <c r="AQ376" s="45"/>
      <c r="AR376" s="45"/>
      <c r="AS376" s="45"/>
      <c r="AT376" s="45"/>
      <c r="AU376" s="45"/>
    </row>
    <row r="377" spans="4:72" ht="22.5" customHeight="1">
      <c r="D377" s="95"/>
      <c r="E377" s="96"/>
      <c r="F377" s="96"/>
      <c r="G377" s="96"/>
      <c r="H377" s="96"/>
      <c r="I377" s="97"/>
      <c r="J377" s="156" t="s">
        <v>103</v>
      </c>
      <c r="K377" s="157"/>
      <c r="L377" s="158"/>
      <c r="M377" s="156" t="s">
        <v>45</v>
      </c>
      <c r="N377" s="157"/>
      <c r="O377" s="158"/>
      <c r="P377" s="156" t="s">
        <v>46</v>
      </c>
      <c r="Q377" s="157"/>
      <c r="R377" s="158"/>
      <c r="S377" s="156" t="s">
        <v>47</v>
      </c>
      <c r="T377" s="157"/>
      <c r="U377" s="158"/>
      <c r="V377" s="156" t="s">
        <v>48</v>
      </c>
      <c r="W377" s="157"/>
      <c r="X377" s="158"/>
      <c r="Y377" s="156" t="s">
        <v>49</v>
      </c>
      <c r="Z377" s="157"/>
      <c r="AA377" s="158"/>
      <c r="AB377" s="156" t="s">
        <v>50</v>
      </c>
      <c r="AC377" s="157"/>
      <c r="AD377" s="158"/>
      <c r="AE377" s="156" t="s">
        <v>51</v>
      </c>
      <c r="AF377" s="157"/>
      <c r="AG377" s="158"/>
      <c r="AH377" s="156" t="s">
        <v>52</v>
      </c>
      <c r="AI377" s="157"/>
      <c r="AJ377" s="158"/>
      <c r="AK377" s="156" t="s">
        <v>12</v>
      </c>
      <c r="AL377" s="157"/>
      <c r="AM377" s="158"/>
      <c r="AN377" s="46"/>
      <c r="AO377" s="46"/>
      <c r="AP377" s="46"/>
      <c r="AQ377" s="46"/>
      <c r="AR377" s="46"/>
      <c r="AS377" s="46"/>
      <c r="AT377" s="46"/>
      <c r="AU377" s="46"/>
      <c r="BK377" s="2">
        <v>1</v>
      </c>
      <c r="BL377" s="2">
        <v>2</v>
      </c>
      <c r="BM377" s="2">
        <v>3</v>
      </c>
      <c r="BN377" s="2">
        <v>4</v>
      </c>
      <c r="BO377" s="2">
        <v>5</v>
      </c>
      <c r="BP377" s="2">
        <v>6</v>
      </c>
      <c r="BQ377" s="2">
        <v>7</v>
      </c>
      <c r="BR377" s="2">
        <v>8</v>
      </c>
      <c r="BS377" s="2">
        <v>9</v>
      </c>
      <c r="BT377" s="2">
        <v>0</v>
      </c>
    </row>
    <row r="378" spans="4:72">
      <c r="D378" s="154" t="s">
        <v>15</v>
      </c>
      <c r="E378" s="154"/>
      <c r="F378" s="155" t="s">
        <v>53</v>
      </c>
      <c r="G378" s="155"/>
      <c r="H378" s="155"/>
      <c r="I378" s="155"/>
      <c r="J378" s="164">
        <f>BK378</f>
        <v>32.996389891696751</v>
      </c>
      <c r="K378" s="165"/>
      <c r="L378" s="166"/>
      <c r="M378" s="164">
        <f>BL378</f>
        <v>17.66546329723225</v>
      </c>
      <c r="N378" s="165"/>
      <c r="O378" s="166"/>
      <c r="P378" s="164">
        <f>BM378</f>
        <v>12.466907340553551</v>
      </c>
      <c r="Q378" s="165"/>
      <c r="R378" s="166"/>
      <c r="S378" s="164">
        <f>BN378</f>
        <v>15.932611311672684</v>
      </c>
      <c r="T378" s="165"/>
      <c r="U378" s="166"/>
      <c r="V378" s="164">
        <f>BO378</f>
        <v>9.4584837545126348</v>
      </c>
      <c r="W378" s="165"/>
      <c r="X378" s="166"/>
      <c r="Y378" s="164">
        <f>BP378</f>
        <v>4.2358604091456078</v>
      </c>
      <c r="Z378" s="165"/>
      <c r="AA378" s="166"/>
      <c r="AB378" s="164">
        <f>BQ378</f>
        <v>2.7918170878459687</v>
      </c>
      <c r="AC378" s="165"/>
      <c r="AD378" s="166"/>
      <c r="AE378" s="164">
        <f>BR378</f>
        <v>1.3959085439229844</v>
      </c>
      <c r="AF378" s="165"/>
      <c r="AG378" s="166"/>
      <c r="AH378" s="164">
        <f>BS378</f>
        <v>2.9602888086642598</v>
      </c>
      <c r="AI378" s="165"/>
      <c r="AJ378" s="166"/>
      <c r="AK378" s="164">
        <f>BT378</f>
        <v>9.6269554753309255E-2</v>
      </c>
      <c r="AL378" s="165"/>
      <c r="AM378" s="166"/>
      <c r="AN378" s="43"/>
      <c r="AO378" s="43"/>
      <c r="AP378" s="43"/>
      <c r="AQ378" s="43"/>
      <c r="AR378" s="43"/>
      <c r="AS378" s="43"/>
      <c r="AT378" s="43"/>
      <c r="AU378" s="43"/>
      <c r="BG378" s="2">
        <v>67</v>
      </c>
      <c r="BH378" s="2" t="s">
        <v>54</v>
      </c>
      <c r="BK378" s="25">
        <v>32.996389891696751</v>
      </c>
      <c r="BL378" s="25">
        <v>17.66546329723225</v>
      </c>
      <c r="BM378" s="25">
        <v>12.466907340553551</v>
      </c>
      <c r="BN378" s="25">
        <v>15.932611311672684</v>
      </c>
      <c r="BO378" s="25">
        <v>9.4584837545126348</v>
      </c>
      <c r="BP378" s="25">
        <v>4.2358604091456078</v>
      </c>
      <c r="BQ378" s="25">
        <v>2.7918170878459687</v>
      </c>
      <c r="BR378" s="25">
        <v>1.3959085439229844</v>
      </c>
      <c r="BS378" s="25">
        <v>2.9602888086642598</v>
      </c>
      <c r="BT378" s="25">
        <v>9.6269554753309255E-2</v>
      </c>
    </row>
    <row r="379" spans="4:72">
      <c r="D379" s="154"/>
      <c r="E379" s="154"/>
      <c r="F379" s="153" t="s">
        <v>55</v>
      </c>
      <c r="G379" s="153"/>
      <c r="H379" s="153"/>
      <c r="I379" s="153"/>
      <c r="J379" s="167">
        <f>BK379</f>
        <v>25.641025641025639</v>
      </c>
      <c r="K379" s="168"/>
      <c r="L379" s="169"/>
      <c r="M379" s="167">
        <f>BL379</f>
        <v>23.076923076923077</v>
      </c>
      <c r="N379" s="168"/>
      <c r="O379" s="169"/>
      <c r="P379" s="167">
        <f>BM379</f>
        <v>17.948717948717949</v>
      </c>
      <c r="Q379" s="168"/>
      <c r="R379" s="169"/>
      <c r="S379" s="167">
        <f>BN379</f>
        <v>17.948717948717949</v>
      </c>
      <c r="T379" s="168"/>
      <c r="U379" s="169"/>
      <c r="V379" s="167">
        <f>BO379</f>
        <v>5.1282051282051277</v>
      </c>
      <c r="W379" s="168"/>
      <c r="X379" s="169"/>
      <c r="Y379" s="167">
        <f>BP379</f>
        <v>2.5641025641025639</v>
      </c>
      <c r="Z379" s="168"/>
      <c r="AA379" s="169"/>
      <c r="AB379" s="167">
        <f>BQ379</f>
        <v>5.1282051282051277</v>
      </c>
      <c r="AC379" s="168"/>
      <c r="AD379" s="169"/>
      <c r="AE379" s="167">
        <f>BR379</f>
        <v>2.5641025641025639</v>
      </c>
      <c r="AF379" s="168"/>
      <c r="AG379" s="169"/>
      <c r="AH379" s="167">
        <f>BS379</f>
        <v>0</v>
      </c>
      <c r="AI379" s="168"/>
      <c r="AJ379" s="169"/>
      <c r="AK379" s="167">
        <f>BT379</f>
        <v>0</v>
      </c>
      <c r="AL379" s="168"/>
      <c r="AM379" s="169"/>
      <c r="AN379" s="43"/>
      <c r="AO379" s="43"/>
      <c r="AP379" s="43"/>
      <c r="AQ379" s="43"/>
      <c r="AR379" s="43"/>
      <c r="AS379" s="43"/>
      <c r="AT379" s="43"/>
      <c r="AU379" s="43"/>
      <c r="BH379" s="2" t="s">
        <v>56</v>
      </c>
      <c r="BK379" s="25">
        <v>25.641025641025639</v>
      </c>
      <c r="BL379" s="25">
        <v>23.076923076923077</v>
      </c>
      <c r="BM379" s="25">
        <v>17.948717948717949</v>
      </c>
      <c r="BN379" s="25">
        <v>17.948717948717949</v>
      </c>
      <c r="BO379" s="25">
        <v>5.1282051282051277</v>
      </c>
      <c r="BP379" s="25">
        <v>2.5641025641025639</v>
      </c>
      <c r="BQ379" s="25">
        <v>5.1282051282051277</v>
      </c>
      <c r="BR379" s="25">
        <v>2.5641025641025639</v>
      </c>
      <c r="BS379" s="25">
        <v>0</v>
      </c>
      <c r="BT379" s="25">
        <v>0</v>
      </c>
    </row>
    <row r="380" spans="4:72">
      <c r="D380" s="154" t="s">
        <v>17</v>
      </c>
      <c r="E380" s="154"/>
      <c r="F380" s="155" t="s">
        <v>53</v>
      </c>
      <c r="G380" s="155"/>
      <c r="H380" s="155"/>
      <c r="I380" s="155"/>
      <c r="J380" s="164">
        <f>BK380</f>
        <v>30.344984112573766</v>
      </c>
      <c r="K380" s="165"/>
      <c r="L380" s="166"/>
      <c r="M380" s="164">
        <f>BL380</f>
        <v>17.31729459827508</v>
      </c>
      <c r="N380" s="165"/>
      <c r="O380" s="166"/>
      <c r="P380" s="164">
        <f>BM380</f>
        <v>13.504312301407174</v>
      </c>
      <c r="Q380" s="165"/>
      <c r="R380" s="166"/>
      <c r="S380" s="164">
        <f>BN380</f>
        <v>16.704493871992739</v>
      </c>
      <c r="T380" s="165"/>
      <c r="U380" s="166"/>
      <c r="V380" s="164">
        <f>BO380</f>
        <v>10.735360871538811</v>
      </c>
      <c r="W380" s="165"/>
      <c r="X380" s="166"/>
      <c r="Y380" s="164">
        <f>BP380</f>
        <v>4.4938719927371764</v>
      </c>
      <c r="Z380" s="165"/>
      <c r="AA380" s="166"/>
      <c r="AB380" s="164">
        <f>BQ380</f>
        <v>2.6781661370857921</v>
      </c>
      <c r="AC380" s="165"/>
      <c r="AD380" s="166"/>
      <c r="AE380" s="164">
        <f>BR380</f>
        <v>1.4298683613254652</v>
      </c>
      <c r="AF380" s="165"/>
      <c r="AG380" s="166"/>
      <c r="AH380" s="164">
        <f>BS380</f>
        <v>2.7462551066727192</v>
      </c>
      <c r="AI380" s="165"/>
      <c r="AJ380" s="166"/>
      <c r="AK380" s="164">
        <f>BT380</f>
        <v>4.5392646391284611E-2</v>
      </c>
      <c r="AL380" s="165"/>
      <c r="AM380" s="166"/>
      <c r="AN380" s="43"/>
      <c r="AO380" s="43"/>
      <c r="AP380" s="43"/>
      <c r="AQ380" s="43"/>
      <c r="AR380" s="43"/>
      <c r="AS380" s="43"/>
      <c r="AT380" s="43"/>
      <c r="AU380" s="43"/>
      <c r="BH380" s="2" t="s">
        <v>54</v>
      </c>
      <c r="BK380" s="25">
        <v>30.344984112573766</v>
      </c>
      <c r="BL380" s="25">
        <v>17.31729459827508</v>
      </c>
      <c r="BM380" s="25">
        <v>13.504312301407174</v>
      </c>
      <c r="BN380" s="25">
        <v>16.704493871992739</v>
      </c>
      <c r="BO380" s="25">
        <v>10.735360871538811</v>
      </c>
      <c r="BP380" s="25">
        <v>4.4938719927371764</v>
      </c>
      <c r="BQ380" s="25">
        <v>2.6781661370857921</v>
      </c>
      <c r="BR380" s="25">
        <v>1.4298683613254652</v>
      </c>
      <c r="BS380" s="25">
        <v>2.7462551066727192</v>
      </c>
      <c r="BT380" s="25">
        <v>4.5392646391284611E-2</v>
      </c>
    </row>
    <row r="381" spans="4:72">
      <c r="D381" s="154"/>
      <c r="E381" s="154"/>
      <c r="F381" s="153" t="s">
        <v>55</v>
      </c>
      <c r="G381" s="153"/>
      <c r="H381" s="153"/>
      <c r="I381" s="153"/>
      <c r="J381" s="167">
        <f>BK381</f>
        <v>33.333333333333329</v>
      </c>
      <c r="K381" s="168"/>
      <c r="L381" s="169"/>
      <c r="M381" s="167">
        <f>BL381</f>
        <v>11.76470588235294</v>
      </c>
      <c r="N381" s="168"/>
      <c r="O381" s="169"/>
      <c r="P381" s="167">
        <f>BM381</f>
        <v>15.686274509803921</v>
      </c>
      <c r="Q381" s="168"/>
      <c r="R381" s="169"/>
      <c r="S381" s="167">
        <f>BN381</f>
        <v>9.8039215686274517</v>
      </c>
      <c r="T381" s="168"/>
      <c r="U381" s="169"/>
      <c r="V381" s="167">
        <f>BO381</f>
        <v>17.647058823529413</v>
      </c>
      <c r="W381" s="168"/>
      <c r="X381" s="169"/>
      <c r="Y381" s="167">
        <f>BP381</f>
        <v>5.8823529411764701</v>
      </c>
      <c r="Z381" s="168"/>
      <c r="AA381" s="169"/>
      <c r="AB381" s="167">
        <f>BQ381</f>
        <v>3.9215686274509802</v>
      </c>
      <c r="AC381" s="168"/>
      <c r="AD381" s="169"/>
      <c r="AE381" s="167">
        <f>BR381</f>
        <v>1.9607843137254901</v>
      </c>
      <c r="AF381" s="168"/>
      <c r="AG381" s="169"/>
      <c r="AH381" s="167">
        <f>BS381</f>
        <v>0</v>
      </c>
      <c r="AI381" s="168"/>
      <c r="AJ381" s="169"/>
      <c r="AK381" s="167">
        <f>BT381</f>
        <v>0</v>
      </c>
      <c r="AL381" s="168"/>
      <c r="AM381" s="169"/>
      <c r="AN381" s="43"/>
      <c r="AO381" s="43"/>
      <c r="AP381" s="43"/>
      <c r="AQ381" s="43"/>
      <c r="AR381" s="43"/>
      <c r="AS381" s="43"/>
      <c r="AT381" s="43"/>
      <c r="AU381" s="43"/>
      <c r="BH381" s="2" t="s">
        <v>56</v>
      </c>
      <c r="BK381" s="25">
        <v>33.333333333333329</v>
      </c>
      <c r="BL381" s="25">
        <v>11.76470588235294</v>
      </c>
      <c r="BM381" s="25">
        <v>15.686274509803921</v>
      </c>
      <c r="BN381" s="25">
        <v>9.8039215686274517</v>
      </c>
      <c r="BO381" s="25">
        <v>17.647058823529413</v>
      </c>
      <c r="BP381" s="25">
        <v>5.8823529411764701</v>
      </c>
      <c r="BQ381" s="25">
        <v>3.9215686274509802</v>
      </c>
      <c r="BR381" s="25">
        <v>1.9607843137254901</v>
      </c>
      <c r="BS381" s="25">
        <v>0</v>
      </c>
      <c r="BT381" s="25">
        <v>0</v>
      </c>
    </row>
    <row r="382" spans="4:72" hidden="1"/>
    <row r="383" spans="4:72" hidden="1"/>
    <row r="384" spans="4:72" hidden="1"/>
    <row r="385" spans="1:98" ht="3.75" hidden="1" customHeight="1"/>
    <row r="386" spans="1:98" ht="15" customHeight="1"/>
    <row r="387" spans="1:98" s="20" customFormat="1" ht="11.25" customHeight="1">
      <c r="A387" s="2"/>
      <c r="B387" s="159" t="s">
        <v>104</v>
      </c>
      <c r="C387" s="159"/>
      <c r="D387" s="14" t="s">
        <v>232</v>
      </c>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7"/>
      <c r="AI387" s="27"/>
      <c r="AJ387" s="14"/>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V387" s="28"/>
      <c r="BX387" s="2"/>
      <c r="CG387" s="21"/>
      <c r="CH387" s="21"/>
      <c r="CI387" s="21"/>
      <c r="CK387" s="29"/>
      <c r="CT387" s="21"/>
    </row>
    <row r="388" spans="1:98" ht="15" customHeight="1">
      <c r="B388" s="159"/>
      <c r="C388" s="159"/>
      <c r="D388" s="33" t="s">
        <v>43</v>
      </c>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M388" s="31"/>
    </row>
    <row r="389" spans="1:98" ht="9.75" customHeight="1">
      <c r="D389" s="92"/>
      <c r="E389" s="93"/>
      <c r="F389" s="93"/>
      <c r="G389" s="93"/>
      <c r="H389" s="93"/>
      <c r="I389" s="94"/>
      <c r="J389" s="85">
        <v>1</v>
      </c>
      <c r="K389" s="86"/>
      <c r="L389" s="87"/>
      <c r="M389" s="85">
        <v>2</v>
      </c>
      <c r="N389" s="86"/>
      <c r="O389" s="87"/>
      <c r="P389" s="85">
        <v>3</v>
      </c>
      <c r="Q389" s="86"/>
      <c r="R389" s="87"/>
      <c r="S389" s="85">
        <v>4</v>
      </c>
      <c r="T389" s="86"/>
      <c r="U389" s="87"/>
      <c r="V389" s="85">
        <v>5</v>
      </c>
      <c r="W389" s="86"/>
      <c r="X389" s="87"/>
      <c r="Y389" s="85">
        <v>6</v>
      </c>
      <c r="Z389" s="86"/>
      <c r="AA389" s="87"/>
      <c r="AB389" s="85">
        <v>7</v>
      </c>
      <c r="AC389" s="86"/>
      <c r="AD389" s="87"/>
      <c r="AE389" s="85">
        <v>8</v>
      </c>
      <c r="AF389" s="86"/>
      <c r="AG389" s="87"/>
      <c r="AH389" s="85">
        <v>9</v>
      </c>
      <c r="AI389" s="86"/>
      <c r="AJ389" s="87"/>
      <c r="AK389" s="85"/>
      <c r="AL389" s="86"/>
      <c r="AM389" s="87"/>
      <c r="AN389" s="45"/>
      <c r="AO389" s="45"/>
      <c r="AP389" s="45"/>
      <c r="AQ389" s="45"/>
      <c r="AR389" s="45"/>
      <c r="AS389" s="45"/>
      <c r="AT389" s="45"/>
      <c r="AU389" s="45"/>
    </row>
    <row r="390" spans="1:98" ht="22.5" customHeight="1">
      <c r="D390" s="95"/>
      <c r="E390" s="96"/>
      <c r="F390" s="96"/>
      <c r="G390" s="96"/>
      <c r="H390" s="96"/>
      <c r="I390" s="97"/>
      <c r="J390" s="156" t="s">
        <v>105</v>
      </c>
      <c r="K390" s="157"/>
      <c r="L390" s="158"/>
      <c r="M390" s="156" t="s">
        <v>45</v>
      </c>
      <c r="N390" s="157"/>
      <c r="O390" s="158"/>
      <c r="P390" s="156" t="s">
        <v>46</v>
      </c>
      <c r="Q390" s="157"/>
      <c r="R390" s="158"/>
      <c r="S390" s="156" t="s">
        <v>47</v>
      </c>
      <c r="T390" s="157"/>
      <c r="U390" s="158"/>
      <c r="V390" s="156" t="s">
        <v>48</v>
      </c>
      <c r="W390" s="157"/>
      <c r="X390" s="158"/>
      <c r="Y390" s="156" t="s">
        <v>49</v>
      </c>
      <c r="Z390" s="157"/>
      <c r="AA390" s="158"/>
      <c r="AB390" s="156" t="s">
        <v>50</v>
      </c>
      <c r="AC390" s="157"/>
      <c r="AD390" s="158"/>
      <c r="AE390" s="156" t="s">
        <v>51</v>
      </c>
      <c r="AF390" s="157"/>
      <c r="AG390" s="158"/>
      <c r="AH390" s="156" t="s">
        <v>52</v>
      </c>
      <c r="AI390" s="157"/>
      <c r="AJ390" s="158"/>
      <c r="AK390" s="156" t="s">
        <v>12</v>
      </c>
      <c r="AL390" s="157"/>
      <c r="AM390" s="158"/>
      <c r="AN390" s="46"/>
      <c r="AO390" s="46"/>
      <c r="AP390" s="46"/>
      <c r="AQ390" s="46"/>
      <c r="AR390" s="46"/>
      <c r="AS390" s="46"/>
      <c r="AT390" s="46"/>
      <c r="AU390" s="46"/>
      <c r="BK390" s="2">
        <v>1</v>
      </c>
      <c r="BL390" s="2">
        <v>2</v>
      </c>
      <c r="BM390" s="2">
        <v>3</v>
      </c>
      <c r="BN390" s="2">
        <v>4</v>
      </c>
      <c r="BO390" s="2">
        <v>5</v>
      </c>
      <c r="BP390" s="2">
        <v>6</v>
      </c>
      <c r="BQ390" s="2">
        <v>7</v>
      </c>
      <c r="BR390" s="2">
        <v>8</v>
      </c>
      <c r="BS390" s="2">
        <v>9</v>
      </c>
      <c r="BT390" s="2">
        <v>0</v>
      </c>
    </row>
    <row r="391" spans="1:98">
      <c r="D391" s="154" t="s">
        <v>15</v>
      </c>
      <c r="E391" s="154"/>
      <c r="F391" s="155" t="s">
        <v>53</v>
      </c>
      <c r="G391" s="155"/>
      <c r="H391" s="155"/>
      <c r="I391" s="155"/>
      <c r="J391" s="164">
        <f>BK391</f>
        <v>7.5571600481347767</v>
      </c>
      <c r="K391" s="165"/>
      <c r="L391" s="166"/>
      <c r="M391" s="164">
        <f>BL391</f>
        <v>6.1612515042117924</v>
      </c>
      <c r="N391" s="165"/>
      <c r="O391" s="166"/>
      <c r="P391" s="164">
        <f>BM391</f>
        <v>6.6185318892900122</v>
      </c>
      <c r="Q391" s="165"/>
      <c r="R391" s="166"/>
      <c r="S391" s="164">
        <f>BN391</f>
        <v>16.48616125150421</v>
      </c>
      <c r="T391" s="165"/>
      <c r="U391" s="166"/>
      <c r="V391" s="164">
        <f>BO391</f>
        <v>23.706377858002405</v>
      </c>
      <c r="W391" s="165"/>
      <c r="X391" s="166"/>
      <c r="Y391" s="164">
        <f>BP391</f>
        <v>12.851985559566787</v>
      </c>
      <c r="Z391" s="165"/>
      <c r="AA391" s="166"/>
      <c r="AB391" s="164">
        <f>BQ391</f>
        <v>9.3381468110709989</v>
      </c>
      <c r="AC391" s="165"/>
      <c r="AD391" s="166"/>
      <c r="AE391" s="164">
        <f>BR391</f>
        <v>5.1985559566787005</v>
      </c>
      <c r="AF391" s="165"/>
      <c r="AG391" s="166"/>
      <c r="AH391" s="164">
        <f>BS391</f>
        <v>11.985559566787003</v>
      </c>
      <c r="AI391" s="165"/>
      <c r="AJ391" s="166"/>
      <c r="AK391" s="164">
        <f>BT391</f>
        <v>9.6269554753309255E-2</v>
      </c>
      <c r="AL391" s="165"/>
      <c r="AM391" s="166"/>
      <c r="AN391" s="43"/>
      <c r="AO391" s="43"/>
      <c r="AP391" s="43"/>
      <c r="AQ391" s="43"/>
      <c r="AR391" s="43"/>
      <c r="AS391" s="43"/>
      <c r="AT391" s="43"/>
      <c r="AU391" s="43"/>
      <c r="BG391" s="2">
        <v>68</v>
      </c>
      <c r="BH391" s="2" t="s">
        <v>54</v>
      </c>
      <c r="BK391" s="25">
        <v>7.5571600481347767</v>
      </c>
      <c r="BL391" s="25">
        <v>6.1612515042117924</v>
      </c>
      <c r="BM391" s="25">
        <v>6.6185318892900122</v>
      </c>
      <c r="BN391" s="25">
        <v>16.48616125150421</v>
      </c>
      <c r="BO391" s="25">
        <v>23.706377858002405</v>
      </c>
      <c r="BP391" s="25">
        <v>12.851985559566787</v>
      </c>
      <c r="BQ391" s="25">
        <v>9.3381468110709989</v>
      </c>
      <c r="BR391" s="25">
        <v>5.1985559566787005</v>
      </c>
      <c r="BS391" s="25">
        <v>11.985559566787003</v>
      </c>
      <c r="BT391" s="25">
        <v>9.6269554753309255E-2</v>
      </c>
    </row>
    <row r="392" spans="1:98">
      <c r="D392" s="154"/>
      <c r="E392" s="154"/>
      <c r="F392" s="153" t="s">
        <v>55</v>
      </c>
      <c r="G392" s="153"/>
      <c r="H392" s="153"/>
      <c r="I392" s="153"/>
      <c r="J392" s="167">
        <f>BK392</f>
        <v>2.5641025641025639</v>
      </c>
      <c r="K392" s="168"/>
      <c r="L392" s="169"/>
      <c r="M392" s="167">
        <f>BL392</f>
        <v>15.384615384615385</v>
      </c>
      <c r="N392" s="168"/>
      <c r="O392" s="169"/>
      <c r="P392" s="167">
        <f>BM392</f>
        <v>2.5641025641025639</v>
      </c>
      <c r="Q392" s="168"/>
      <c r="R392" s="169"/>
      <c r="S392" s="167">
        <f>BN392</f>
        <v>25.641025641025639</v>
      </c>
      <c r="T392" s="168"/>
      <c r="U392" s="169"/>
      <c r="V392" s="167">
        <f>BO392</f>
        <v>23.076923076923077</v>
      </c>
      <c r="W392" s="168"/>
      <c r="X392" s="169"/>
      <c r="Y392" s="167">
        <f>BP392</f>
        <v>12.820512820512819</v>
      </c>
      <c r="Z392" s="168"/>
      <c r="AA392" s="169"/>
      <c r="AB392" s="167">
        <f>BQ392</f>
        <v>10.256410256410255</v>
      </c>
      <c r="AC392" s="168"/>
      <c r="AD392" s="169"/>
      <c r="AE392" s="167">
        <f>BR392</f>
        <v>2.5641025641025639</v>
      </c>
      <c r="AF392" s="168"/>
      <c r="AG392" s="169"/>
      <c r="AH392" s="167">
        <f>BS392</f>
        <v>5.1282051282051277</v>
      </c>
      <c r="AI392" s="168"/>
      <c r="AJ392" s="169"/>
      <c r="AK392" s="167">
        <f>BT392</f>
        <v>0</v>
      </c>
      <c r="AL392" s="168"/>
      <c r="AM392" s="169"/>
      <c r="AN392" s="43"/>
      <c r="AO392" s="43"/>
      <c r="AP392" s="43"/>
      <c r="AQ392" s="43"/>
      <c r="AR392" s="43"/>
      <c r="AS392" s="43"/>
      <c r="AT392" s="43"/>
      <c r="AU392" s="43"/>
      <c r="BH392" s="2" t="s">
        <v>56</v>
      </c>
      <c r="BK392" s="25">
        <v>2.5641025641025639</v>
      </c>
      <c r="BL392" s="25">
        <v>15.384615384615385</v>
      </c>
      <c r="BM392" s="25">
        <v>2.5641025641025639</v>
      </c>
      <c r="BN392" s="25">
        <v>25.641025641025639</v>
      </c>
      <c r="BO392" s="25">
        <v>23.076923076923077</v>
      </c>
      <c r="BP392" s="25">
        <v>12.820512820512819</v>
      </c>
      <c r="BQ392" s="25">
        <v>10.256410256410255</v>
      </c>
      <c r="BR392" s="25">
        <v>2.5641025641025639</v>
      </c>
      <c r="BS392" s="25">
        <v>5.1282051282051277</v>
      </c>
      <c r="BT392" s="25">
        <v>0</v>
      </c>
    </row>
    <row r="393" spans="1:98">
      <c r="D393" s="154" t="s">
        <v>17</v>
      </c>
      <c r="E393" s="154"/>
      <c r="F393" s="155" t="s">
        <v>53</v>
      </c>
      <c r="G393" s="155"/>
      <c r="H393" s="155"/>
      <c r="I393" s="155"/>
      <c r="J393" s="164">
        <f>BK393</f>
        <v>8.8061733999092144</v>
      </c>
      <c r="K393" s="165"/>
      <c r="L393" s="166"/>
      <c r="M393" s="164">
        <f>BL393</f>
        <v>5.4017249205628692</v>
      </c>
      <c r="N393" s="165"/>
      <c r="O393" s="166"/>
      <c r="P393" s="164">
        <f>BM393</f>
        <v>6.218792555605992</v>
      </c>
      <c r="Q393" s="165"/>
      <c r="R393" s="166"/>
      <c r="S393" s="164">
        <f>BN393</f>
        <v>18.111665910122561</v>
      </c>
      <c r="T393" s="165"/>
      <c r="U393" s="166"/>
      <c r="V393" s="164">
        <f>BO393</f>
        <v>25.306400363141172</v>
      </c>
      <c r="W393" s="165"/>
      <c r="X393" s="166"/>
      <c r="Y393" s="164">
        <f>BP393</f>
        <v>11.892873354516569</v>
      </c>
      <c r="Z393" s="165"/>
      <c r="AA393" s="166"/>
      <c r="AB393" s="164">
        <f>BQ393</f>
        <v>9.282796187017702</v>
      </c>
      <c r="AC393" s="165"/>
      <c r="AD393" s="166"/>
      <c r="AE393" s="164">
        <f>BR393</f>
        <v>4.766227871084884</v>
      </c>
      <c r="AF393" s="165"/>
      <c r="AG393" s="166"/>
      <c r="AH393" s="164">
        <f>BS393</f>
        <v>9.9636858828869723</v>
      </c>
      <c r="AI393" s="165"/>
      <c r="AJ393" s="166"/>
      <c r="AK393" s="164">
        <f>BT393</f>
        <v>0.24965955515206537</v>
      </c>
      <c r="AL393" s="165"/>
      <c r="AM393" s="166"/>
      <c r="AN393" s="43"/>
      <c r="AO393" s="43"/>
      <c r="AP393" s="43"/>
      <c r="AQ393" s="43"/>
      <c r="AR393" s="43"/>
      <c r="AS393" s="43"/>
      <c r="AT393" s="43"/>
      <c r="AU393" s="43"/>
      <c r="BH393" s="2" t="s">
        <v>54</v>
      </c>
      <c r="BK393" s="25">
        <v>8.8061733999092144</v>
      </c>
      <c r="BL393" s="25">
        <v>5.4017249205628692</v>
      </c>
      <c r="BM393" s="25">
        <v>6.218792555605992</v>
      </c>
      <c r="BN393" s="25">
        <v>18.111665910122561</v>
      </c>
      <c r="BO393" s="25">
        <v>25.306400363141172</v>
      </c>
      <c r="BP393" s="25">
        <v>11.892873354516569</v>
      </c>
      <c r="BQ393" s="25">
        <v>9.282796187017702</v>
      </c>
      <c r="BR393" s="25">
        <v>4.766227871084884</v>
      </c>
      <c r="BS393" s="25">
        <v>9.9636858828869723</v>
      </c>
      <c r="BT393" s="25">
        <v>0.24965955515206537</v>
      </c>
    </row>
    <row r="394" spans="1:98">
      <c r="D394" s="154"/>
      <c r="E394" s="154"/>
      <c r="F394" s="153" t="s">
        <v>55</v>
      </c>
      <c r="G394" s="153"/>
      <c r="H394" s="153"/>
      <c r="I394" s="153"/>
      <c r="J394" s="167">
        <f>BK394</f>
        <v>13.725490196078432</v>
      </c>
      <c r="K394" s="168"/>
      <c r="L394" s="169"/>
      <c r="M394" s="167">
        <f>BL394</f>
        <v>3.9215686274509802</v>
      </c>
      <c r="N394" s="168"/>
      <c r="O394" s="169"/>
      <c r="P394" s="167">
        <f>BM394</f>
        <v>13.725490196078432</v>
      </c>
      <c r="Q394" s="168"/>
      <c r="R394" s="169"/>
      <c r="S394" s="167">
        <f>BN394</f>
        <v>17.647058823529413</v>
      </c>
      <c r="T394" s="168"/>
      <c r="U394" s="169"/>
      <c r="V394" s="167">
        <f>BO394</f>
        <v>23.52941176470588</v>
      </c>
      <c r="W394" s="168"/>
      <c r="X394" s="169"/>
      <c r="Y394" s="167">
        <f>BP394</f>
        <v>5.8823529411764701</v>
      </c>
      <c r="Z394" s="168"/>
      <c r="AA394" s="169"/>
      <c r="AB394" s="167">
        <f>BQ394</f>
        <v>13.725490196078432</v>
      </c>
      <c r="AC394" s="168"/>
      <c r="AD394" s="169"/>
      <c r="AE394" s="167">
        <f>BR394</f>
        <v>1.9607843137254901</v>
      </c>
      <c r="AF394" s="168"/>
      <c r="AG394" s="169"/>
      <c r="AH394" s="167">
        <f>BS394</f>
        <v>5.8823529411764701</v>
      </c>
      <c r="AI394" s="168"/>
      <c r="AJ394" s="169"/>
      <c r="AK394" s="167">
        <f>BT394</f>
        <v>0</v>
      </c>
      <c r="AL394" s="168"/>
      <c r="AM394" s="169"/>
      <c r="AN394" s="43"/>
      <c r="AO394" s="43"/>
      <c r="AP394" s="43"/>
      <c r="AQ394" s="43"/>
      <c r="AR394" s="43"/>
      <c r="AS394" s="43"/>
      <c r="AT394" s="43"/>
      <c r="AU394" s="43"/>
      <c r="BH394" s="2" t="s">
        <v>56</v>
      </c>
      <c r="BK394" s="25">
        <v>13.725490196078432</v>
      </c>
      <c r="BL394" s="25">
        <v>3.9215686274509802</v>
      </c>
      <c r="BM394" s="25">
        <v>13.725490196078432</v>
      </c>
      <c r="BN394" s="25">
        <v>17.647058823529413</v>
      </c>
      <c r="BO394" s="25">
        <v>23.52941176470588</v>
      </c>
      <c r="BP394" s="25">
        <v>5.8823529411764701</v>
      </c>
      <c r="BQ394" s="25">
        <v>13.725490196078432</v>
      </c>
      <c r="BR394" s="25">
        <v>1.9607843137254901</v>
      </c>
      <c r="BS394" s="25">
        <v>5.8823529411764701</v>
      </c>
      <c r="BT394" s="25">
        <v>0</v>
      </c>
    </row>
    <row r="395" spans="1:98" ht="15" customHeight="1">
      <c r="D395" s="33" t="s">
        <v>204</v>
      </c>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M395" s="64"/>
    </row>
    <row r="396" spans="1:98" ht="9.75" customHeight="1">
      <c r="D396" s="92"/>
      <c r="E396" s="93"/>
      <c r="F396" s="93"/>
      <c r="G396" s="93"/>
      <c r="H396" s="93"/>
      <c r="I396" s="94"/>
      <c r="J396" s="85">
        <v>1</v>
      </c>
      <c r="K396" s="86"/>
      <c r="L396" s="87"/>
      <c r="M396" s="85">
        <v>2</v>
      </c>
      <c r="N396" s="86"/>
      <c r="O396" s="87"/>
      <c r="P396" s="85">
        <v>3</v>
      </c>
      <c r="Q396" s="86"/>
      <c r="R396" s="87"/>
      <c r="S396" s="85">
        <v>4</v>
      </c>
      <c r="T396" s="86"/>
      <c r="U396" s="87"/>
      <c r="V396" s="85">
        <v>5</v>
      </c>
      <c r="W396" s="86"/>
      <c r="X396" s="87"/>
      <c r="Y396" s="85">
        <v>6</v>
      </c>
      <c r="Z396" s="86"/>
      <c r="AA396" s="87"/>
      <c r="AB396" s="85">
        <v>7</v>
      </c>
      <c r="AC396" s="86"/>
      <c r="AD396" s="87"/>
      <c r="AE396" s="85">
        <v>8</v>
      </c>
      <c r="AF396" s="86"/>
      <c r="AG396" s="87"/>
      <c r="AH396" s="85">
        <v>9</v>
      </c>
      <c r="AI396" s="86"/>
      <c r="AJ396" s="87"/>
      <c r="AK396" s="85"/>
      <c r="AL396" s="86"/>
      <c r="AM396" s="87"/>
      <c r="AN396" s="45"/>
      <c r="AO396" s="45"/>
      <c r="AP396" s="45"/>
      <c r="AQ396" s="45"/>
      <c r="AR396" s="45"/>
      <c r="AS396" s="45"/>
      <c r="AT396" s="45"/>
      <c r="AU396" s="45"/>
    </row>
    <row r="397" spans="1:98" ht="22.5" customHeight="1">
      <c r="D397" s="95"/>
      <c r="E397" s="96"/>
      <c r="F397" s="96"/>
      <c r="G397" s="96"/>
      <c r="H397" s="96"/>
      <c r="I397" s="97"/>
      <c r="J397" s="156" t="s">
        <v>105</v>
      </c>
      <c r="K397" s="157"/>
      <c r="L397" s="158"/>
      <c r="M397" s="156" t="s">
        <v>45</v>
      </c>
      <c r="N397" s="157"/>
      <c r="O397" s="158"/>
      <c r="P397" s="156" t="s">
        <v>46</v>
      </c>
      <c r="Q397" s="157"/>
      <c r="R397" s="158"/>
      <c r="S397" s="156" t="s">
        <v>47</v>
      </c>
      <c r="T397" s="157"/>
      <c r="U397" s="158"/>
      <c r="V397" s="156" t="s">
        <v>48</v>
      </c>
      <c r="W397" s="157"/>
      <c r="X397" s="158"/>
      <c r="Y397" s="156" t="s">
        <v>49</v>
      </c>
      <c r="Z397" s="157"/>
      <c r="AA397" s="158"/>
      <c r="AB397" s="156" t="s">
        <v>50</v>
      </c>
      <c r="AC397" s="157"/>
      <c r="AD397" s="158"/>
      <c r="AE397" s="156" t="s">
        <v>51</v>
      </c>
      <c r="AF397" s="157"/>
      <c r="AG397" s="158"/>
      <c r="AH397" s="156" t="s">
        <v>52</v>
      </c>
      <c r="AI397" s="157"/>
      <c r="AJ397" s="158"/>
      <c r="AK397" s="156" t="s">
        <v>12</v>
      </c>
      <c r="AL397" s="157"/>
      <c r="AM397" s="158"/>
      <c r="AN397" s="46"/>
      <c r="AO397" s="46"/>
      <c r="AP397" s="46"/>
      <c r="AQ397" s="46"/>
      <c r="AR397" s="46"/>
      <c r="AS397" s="46"/>
      <c r="AT397" s="46"/>
      <c r="AU397" s="46"/>
      <c r="BK397" s="2">
        <v>1</v>
      </c>
      <c r="BL397" s="2">
        <v>2</v>
      </c>
      <c r="BM397" s="2">
        <v>3</v>
      </c>
      <c r="BN397" s="2">
        <v>4</v>
      </c>
      <c r="BO397" s="2">
        <v>5</v>
      </c>
      <c r="BP397" s="2">
        <v>6</v>
      </c>
      <c r="BQ397" s="2">
        <v>7</v>
      </c>
      <c r="BR397" s="2">
        <v>8</v>
      </c>
      <c r="BS397" s="2">
        <v>9</v>
      </c>
      <c r="BT397" s="2">
        <v>0</v>
      </c>
    </row>
    <row r="398" spans="1:98">
      <c r="D398" s="154" t="s">
        <v>15</v>
      </c>
      <c r="E398" s="154"/>
      <c r="F398" s="155" t="s">
        <v>53</v>
      </c>
      <c r="G398" s="155"/>
      <c r="H398" s="155"/>
      <c r="I398" s="155"/>
      <c r="J398" s="164">
        <f>BK398</f>
        <v>6.7629362214199755</v>
      </c>
      <c r="K398" s="165"/>
      <c r="L398" s="166"/>
      <c r="M398" s="164">
        <f>BL398</f>
        <v>4.8134777376654636</v>
      </c>
      <c r="N398" s="165"/>
      <c r="O398" s="166"/>
      <c r="P398" s="164">
        <f>BM398</f>
        <v>5.5595667870036101</v>
      </c>
      <c r="Q398" s="165"/>
      <c r="R398" s="166"/>
      <c r="S398" s="164">
        <f>BN398</f>
        <v>11.528279181708784</v>
      </c>
      <c r="T398" s="165"/>
      <c r="U398" s="166"/>
      <c r="V398" s="164">
        <f>BO398</f>
        <v>18.098676293622145</v>
      </c>
      <c r="W398" s="165"/>
      <c r="X398" s="166"/>
      <c r="Y398" s="164">
        <f>BP398</f>
        <v>13.935018050541517</v>
      </c>
      <c r="Z398" s="165"/>
      <c r="AA398" s="166"/>
      <c r="AB398" s="164">
        <f>BQ398</f>
        <v>12.731648616125149</v>
      </c>
      <c r="AC398" s="165"/>
      <c r="AD398" s="166"/>
      <c r="AE398" s="164">
        <f>BR398</f>
        <v>6.7388688327316482</v>
      </c>
      <c r="AF398" s="165"/>
      <c r="AG398" s="166"/>
      <c r="AH398" s="164">
        <f>BS398</f>
        <v>19.518652226233453</v>
      </c>
      <c r="AI398" s="165"/>
      <c r="AJ398" s="166"/>
      <c r="AK398" s="164">
        <f>BT398</f>
        <v>0.3128760529482551</v>
      </c>
      <c r="AL398" s="165"/>
      <c r="AM398" s="166"/>
      <c r="AN398" s="43"/>
      <c r="AO398" s="43"/>
      <c r="AP398" s="43"/>
      <c r="AQ398" s="43"/>
      <c r="AR398" s="43"/>
      <c r="AS398" s="43"/>
      <c r="AT398" s="43"/>
      <c r="AU398" s="43"/>
      <c r="BG398" s="2">
        <v>69</v>
      </c>
      <c r="BH398" s="2" t="s">
        <v>54</v>
      </c>
      <c r="BK398" s="25">
        <v>6.7629362214199755</v>
      </c>
      <c r="BL398" s="25">
        <v>4.8134777376654636</v>
      </c>
      <c r="BM398" s="25">
        <v>5.5595667870036101</v>
      </c>
      <c r="BN398" s="25">
        <v>11.528279181708784</v>
      </c>
      <c r="BO398" s="25">
        <v>18.098676293622145</v>
      </c>
      <c r="BP398" s="25">
        <v>13.935018050541517</v>
      </c>
      <c r="BQ398" s="25">
        <v>12.731648616125149</v>
      </c>
      <c r="BR398" s="25">
        <v>6.7388688327316482</v>
      </c>
      <c r="BS398" s="25">
        <v>19.518652226233453</v>
      </c>
      <c r="BT398" s="25">
        <v>0.3128760529482551</v>
      </c>
    </row>
    <row r="399" spans="1:98">
      <c r="D399" s="154"/>
      <c r="E399" s="154"/>
      <c r="F399" s="153" t="s">
        <v>55</v>
      </c>
      <c r="G399" s="153"/>
      <c r="H399" s="153"/>
      <c r="I399" s="153"/>
      <c r="J399" s="167">
        <f>BK399</f>
        <v>5.1282051282051277</v>
      </c>
      <c r="K399" s="168"/>
      <c r="L399" s="169"/>
      <c r="M399" s="167">
        <f>BL399</f>
        <v>5.1282051282051277</v>
      </c>
      <c r="N399" s="168"/>
      <c r="O399" s="169"/>
      <c r="P399" s="167">
        <f>BM399</f>
        <v>5.1282051282051277</v>
      </c>
      <c r="Q399" s="168"/>
      <c r="R399" s="169"/>
      <c r="S399" s="167">
        <f>BN399</f>
        <v>7.6923076923076925</v>
      </c>
      <c r="T399" s="168"/>
      <c r="U399" s="169"/>
      <c r="V399" s="167">
        <f>BO399</f>
        <v>20.512820512820511</v>
      </c>
      <c r="W399" s="168"/>
      <c r="X399" s="169"/>
      <c r="Y399" s="167">
        <f>BP399</f>
        <v>20.512820512820511</v>
      </c>
      <c r="Z399" s="168"/>
      <c r="AA399" s="169"/>
      <c r="AB399" s="167">
        <f>BQ399</f>
        <v>12.820512820512819</v>
      </c>
      <c r="AC399" s="168"/>
      <c r="AD399" s="169"/>
      <c r="AE399" s="167">
        <f>BR399</f>
        <v>7.6923076923076925</v>
      </c>
      <c r="AF399" s="168"/>
      <c r="AG399" s="169"/>
      <c r="AH399" s="167">
        <f>BS399</f>
        <v>15.384615384615385</v>
      </c>
      <c r="AI399" s="168"/>
      <c r="AJ399" s="169"/>
      <c r="AK399" s="167">
        <f>BT399</f>
        <v>0</v>
      </c>
      <c r="AL399" s="168"/>
      <c r="AM399" s="169"/>
      <c r="AN399" s="43"/>
      <c r="AO399" s="43"/>
      <c r="AP399" s="43"/>
      <c r="AQ399" s="43"/>
      <c r="AR399" s="43"/>
      <c r="AS399" s="43"/>
      <c r="AT399" s="43"/>
      <c r="AU399" s="43"/>
      <c r="BH399" s="2" t="s">
        <v>56</v>
      </c>
      <c r="BK399" s="25">
        <v>5.1282051282051277</v>
      </c>
      <c r="BL399" s="25">
        <v>5.1282051282051277</v>
      </c>
      <c r="BM399" s="25">
        <v>5.1282051282051277</v>
      </c>
      <c r="BN399" s="25">
        <v>7.6923076923076925</v>
      </c>
      <c r="BO399" s="25">
        <v>20.512820512820511</v>
      </c>
      <c r="BP399" s="25">
        <v>20.512820512820511</v>
      </c>
      <c r="BQ399" s="25">
        <v>12.820512820512819</v>
      </c>
      <c r="BR399" s="25">
        <v>7.6923076923076925</v>
      </c>
      <c r="BS399" s="25">
        <v>15.384615384615385</v>
      </c>
      <c r="BT399" s="25">
        <v>0</v>
      </c>
    </row>
    <row r="400" spans="1:98">
      <c r="D400" s="154" t="s">
        <v>17</v>
      </c>
      <c r="E400" s="154"/>
      <c r="F400" s="155" t="s">
        <v>53</v>
      </c>
      <c r="G400" s="155"/>
      <c r="H400" s="155"/>
      <c r="I400" s="155"/>
      <c r="J400" s="164">
        <f>BK400</f>
        <v>6.1053109396277803</v>
      </c>
      <c r="K400" s="165"/>
      <c r="L400" s="166"/>
      <c r="M400" s="164">
        <f>BL400</f>
        <v>4.3576940535633231</v>
      </c>
      <c r="N400" s="165"/>
      <c r="O400" s="166"/>
      <c r="P400" s="164">
        <f>BM400</f>
        <v>5.0839763958238766</v>
      </c>
      <c r="Q400" s="165"/>
      <c r="R400" s="166"/>
      <c r="S400" s="164">
        <f>BN400</f>
        <v>12.119836586472992</v>
      </c>
      <c r="T400" s="165"/>
      <c r="U400" s="166"/>
      <c r="V400" s="164">
        <f>BO400</f>
        <v>19.019518837948251</v>
      </c>
      <c r="W400" s="165"/>
      <c r="X400" s="166"/>
      <c r="Y400" s="164">
        <f>BP400</f>
        <v>13.36813436223332</v>
      </c>
      <c r="Z400" s="165"/>
      <c r="AA400" s="166"/>
      <c r="AB400" s="164">
        <f>BQ400</f>
        <v>13.890149795733093</v>
      </c>
      <c r="AC400" s="165"/>
      <c r="AD400" s="166"/>
      <c r="AE400" s="164">
        <f>BR400</f>
        <v>6.7408079891057655</v>
      </c>
      <c r="AF400" s="165"/>
      <c r="AG400" s="166"/>
      <c r="AH400" s="164">
        <f>BS400</f>
        <v>18.996822514752608</v>
      </c>
      <c r="AI400" s="165"/>
      <c r="AJ400" s="166"/>
      <c r="AK400" s="164">
        <f>BT400</f>
        <v>0.31774852473899229</v>
      </c>
      <c r="AL400" s="165"/>
      <c r="AM400" s="166"/>
      <c r="AN400" s="43"/>
      <c r="AO400" s="43"/>
      <c r="AP400" s="43"/>
      <c r="AQ400" s="43"/>
      <c r="AR400" s="43"/>
      <c r="AS400" s="43"/>
      <c r="AT400" s="43"/>
      <c r="AU400" s="43"/>
      <c r="BH400" s="2" t="s">
        <v>54</v>
      </c>
      <c r="BK400" s="25">
        <v>6.1053109396277803</v>
      </c>
      <c r="BL400" s="25">
        <v>4.3576940535633231</v>
      </c>
      <c r="BM400" s="25">
        <v>5.0839763958238766</v>
      </c>
      <c r="BN400" s="25">
        <v>12.119836586472992</v>
      </c>
      <c r="BO400" s="25">
        <v>19.019518837948251</v>
      </c>
      <c r="BP400" s="25">
        <v>13.36813436223332</v>
      </c>
      <c r="BQ400" s="25">
        <v>13.890149795733093</v>
      </c>
      <c r="BR400" s="25">
        <v>6.7408079891057655</v>
      </c>
      <c r="BS400" s="25">
        <v>18.996822514752608</v>
      </c>
      <c r="BT400" s="25">
        <v>0.31774852473899229</v>
      </c>
    </row>
    <row r="401" spans="1:98">
      <c r="D401" s="154"/>
      <c r="E401" s="154"/>
      <c r="F401" s="153" t="s">
        <v>55</v>
      </c>
      <c r="G401" s="153"/>
      <c r="H401" s="153"/>
      <c r="I401" s="153"/>
      <c r="J401" s="167">
        <f>BK401</f>
        <v>17.647058823529413</v>
      </c>
      <c r="K401" s="168"/>
      <c r="L401" s="169"/>
      <c r="M401" s="167">
        <f>BL401</f>
        <v>3.9215686274509802</v>
      </c>
      <c r="N401" s="168"/>
      <c r="O401" s="169"/>
      <c r="P401" s="167">
        <f>BM401</f>
        <v>1.9607843137254901</v>
      </c>
      <c r="Q401" s="168"/>
      <c r="R401" s="169"/>
      <c r="S401" s="167">
        <f>BN401</f>
        <v>13.725490196078432</v>
      </c>
      <c r="T401" s="168"/>
      <c r="U401" s="169"/>
      <c r="V401" s="167">
        <f>BO401</f>
        <v>27.450980392156865</v>
      </c>
      <c r="W401" s="168"/>
      <c r="X401" s="169"/>
      <c r="Y401" s="167">
        <f>BP401</f>
        <v>7.8431372549019605</v>
      </c>
      <c r="Z401" s="168"/>
      <c r="AA401" s="169"/>
      <c r="AB401" s="167">
        <f>BQ401</f>
        <v>9.8039215686274517</v>
      </c>
      <c r="AC401" s="168"/>
      <c r="AD401" s="169"/>
      <c r="AE401" s="167">
        <f>BR401</f>
        <v>7.8431372549019605</v>
      </c>
      <c r="AF401" s="168"/>
      <c r="AG401" s="169"/>
      <c r="AH401" s="167">
        <f>BS401</f>
        <v>9.8039215686274517</v>
      </c>
      <c r="AI401" s="168"/>
      <c r="AJ401" s="169"/>
      <c r="AK401" s="167">
        <f>BT401</f>
        <v>0</v>
      </c>
      <c r="AL401" s="168"/>
      <c r="AM401" s="169"/>
      <c r="AN401" s="43"/>
      <c r="AO401" s="43"/>
      <c r="AP401" s="43"/>
      <c r="AQ401" s="43"/>
      <c r="AR401" s="43"/>
      <c r="AS401" s="43"/>
      <c r="AT401" s="43"/>
      <c r="AU401" s="43"/>
      <c r="BH401" s="2" t="s">
        <v>56</v>
      </c>
      <c r="BK401" s="25">
        <v>17.647058823529413</v>
      </c>
      <c r="BL401" s="25">
        <v>3.9215686274509802</v>
      </c>
      <c r="BM401" s="25">
        <v>1.9607843137254901</v>
      </c>
      <c r="BN401" s="25">
        <v>13.725490196078432</v>
      </c>
      <c r="BO401" s="25">
        <v>27.450980392156865</v>
      </c>
      <c r="BP401" s="25">
        <v>7.8431372549019605</v>
      </c>
      <c r="BQ401" s="25">
        <v>9.8039215686274517</v>
      </c>
      <c r="BR401" s="25">
        <v>7.8431372549019605</v>
      </c>
      <c r="BS401" s="25">
        <v>9.8039215686274517</v>
      </c>
      <c r="BT401" s="25">
        <v>0</v>
      </c>
    </row>
    <row r="402" spans="1:98" ht="13.5" hidden="1" customHeight="1"/>
    <row r="403" spans="1:98" ht="13.5" hidden="1" customHeight="1"/>
    <row r="404" spans="1:98" ht="13.5" hidden="1" customHeight="1"/>
    <row r="405" spans="1:98" ht="3.75" customHeight="1"/>
    <row r="406" spans="1:98" ht="15" customHeight="1"/>
    <row r="407" spans="1:98" s="20" customFormat="1" ht="11.25" customHeight="1">
      <c r="A407" s="2"/>
      <c r="B407" s="159" t="s">
        <v>106</v>
      </c>
      <c r="C407" s="159"/>
      <c r="D407" s="14" t="s">
        <v>233</v>
      </c>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7"/>
      <c r="AI407" s="27"/>
      <c r="AJ407" s="14"/>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V407" s="28"/>
      <c r="BX407" s="2"/>
      <c r="CG407" s="21"/>
      <c r="CH407" s="21"/>
      <c r="CI407" s="21"/>
      <c r="CK407" s="29"/>
      <c r="CT407" s="21"/>
    </row>
    <row r="408" spans="1:98" ht="15" customHeight="1">
      <c r="B408" s="159"/>
      <c r="C408" s="159"/>
      <c r="D408" s="33" t="s">
        <v>43</v>
      </c>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M408" s="31"/>
    </row>
    <row r="409" spans="1:98" ht="9.75" customHeight="1">
      <c r="D409" s="92"/>
      <c r="E409" s="93"/>
      <c r="F409" s="93"/>
      <c r="G409" s="93"/>
      <c r="H409" s="93"/>
      <c r="I409" s="94"/>
      <c r="J409" s="85">
        <v>1</v>
      </c>
      <c r="K409" s="86"/>
      <c r="L409" s="87"/>
      <c r="M409" s="85">
        <v>2</v>
      </c>
      <c r="N409" s="86"/>
      <c r="O409" s="87"/>
      <c r="P409" s="85">
        <v>3</v>
      </c>
      <c r="Q409" s="86"/>
      <c r="R409" s="87"/>
      <c r="S409" s="85">
        <v>4</v>
      </c>
      <c r="T409" s="86"/>
      <c r="U409" s="87"/>
      <c r="V409" s="85">
        <v>5</v>
      </c>
      <c r="W409" s="86"/>
      <c r="X409" s="87"/>
      <c r="Y409" s="85">
        <v>6</v>
      </c>
      <c r="Z409" s="86"/>
      <c r="AA409" s="87"/>
      <c r="AB409" s="85">
        <v>7</v>
      </c>
      <c r="AC409" s="86"/>
      <c r="AD409" s="87"/>
      <c r="AE409" s="85">
        <v>8</v>
      </c>
      <c r="AF409" s="86"/>
      <c r="AG409" s="87"/>
      <c r="AH409" s="85">
        <v>9</v>
      </c>
      <c r="AI409" s="86"/>
      <c r="AJ409" s="87"/>
      <c r="AK409" s="85">
        <v>10</v>
      </c>
      <c r="AL409" s="86"/>
      <c r="AM409" s="87"/>
      <c r="AN409" s="85"/>
      <c r="AO409" s="86"/>
      <c r="AP409" s="87"/>
      <c r="AQ409" s="45"/>
      <c r="AR409" s="45"/>
      <c r="AS409" s="45"/>
      <c r="AT409" s="45"/>
      <c r="AU409" s="45"/>
    </row>
    <row r="410" spans="1:98" ht="22.5" customHeight="1">
      <c r="D410" s="95"/>
      <c r="E410" s="96"/>
      <c r="F410" s="96"/>
      <c r="G410" s="96"/>
      <c r="H410" s="96"/>
      <c r="I410" s="97"/>
      <c r="J410" s="156" t="s">
        <v>107</v>
      </c>
      <c r="K410" s="157"/>
      <c r="L410" s="158"/>
      <c r="M410" s="156" t="s">
        <v>44</v>
      </c>
      <c r="N410" s="157"/>
      <c r="O410" s="158"/>
      <c r="P410" s="156" t="s">
        <v>45</v>
      </c>
      <c r="Q410" s="157"/>
      <c r="R410" s="158"/>
      <c r="S410" s="156" t="s">
        <v>46</v>
      </c>
      <c r="T410" s="157"/>
      <c r="U410" s="158"/>
      <c r="V410" s="156" t="s">
        <v>47</v>
      </c>
      <c r="W410" s="157"/>
      <c r="X410" s="158"/>
      <c r="Y410" s="156" t="s">
        <v>48</v>
      </c>
      <c r="Z410" s="157"/>
      <c r="AA410" s="158"/>
      <c r="AB410" s="156" t="s">
        <v>49</v>
      </c>
      <c r="AC410" s="157"/>
      <c r="AD410" s="158"/>
      <c r="AE410" s="156" t="s">
        <v>50</v>
      </c>
      <c r="AF410" s="157"/>
      <c r="AG410" s="158"/>
      <c r="AH410" s="156" t="s">
        <v>51</v>
      </c>
      <c r="AI410" s="157"/>
      <c r="AJ410" s="158"/>
      <c r="AK410" s="156" t="s">
        <v>52</v>
      </c>
      <c r="AL410" s="157"/>
      <c r="AM410" s="158"/>
      <c r="AN410" s="156" t="s">
        <v>12</v>
      </c>
      <c r="AO410" s="157"/>
      <c r="AP410" s="158"/>
      <c r="AQ410" s="46"/>
      <c r="AR410" s="46"/>
      <c r="AS410" s="46"/>
      <c r="AT410" s="46"/>
      <c r="AU410" s="46"/>
      <c r="BK410" s="2">
        <v>1</v>
      </c>
      <c r="BL410" s="2">
        <v>2</v>
      </c>
      <c r="BM410" s="2">
        <v>3</v>
      </c>
      <c r="BN410" s="2">
        <v>4</v>
      </c>
      <c r="BO410" s="2">
        <v>5</v>
      </c>
      <c r="BP410" s="2">
        <v>6</v>
      </c>
      <c r="BQ410" s="2">
        <v>7</v>
      </c>
      <c r="BR410" s="2">
        <v>8</v>
      </c>
      <c r="BS410" s="2">
        <v>9</v>
      </c>
      <c r="BT410" s="2">
        <v>10</v>
      </c>
      <c r="BU410" s="2">
        <v>0</v>
      </c>
    </row>
    <row r="411" spans="1:98">
      <c r="D411" s="154" t="s">
        <v>15</v>
      </c>
      <c r="E411" s="154"/>
      <c r="F411" s="155" t="s">
        <v>53</v>
      </c>
      <c r="G411" s="155"/>
      <c r="H411" s="155"/>
      <c r="I411" s="155"/>
      <c r="J411" s="164">
        <f>BK411</f>
        <v>7.123947051744886</v>
      </c>
      <c r="K411" s="165"/>
      <c r="L411" s="166"/>
      <c r="M411" s="164">
        <f>BL411</f>
        <v>15.499398315282791</v>
      </c>
      <c r="N411" s="165"/>
      <c r="O411" s="166"/>
      <c r="P411" s="164">
        <f>BM411</f>
        <v>5.7280385078219007</v>
      </c>
      <c r="Q411" s="165"/>
      <c r="R411" s="166"/>
      <c r="S411" s="164">
        <f>BN411</f>
        <v>7.3886883273164869</v>
      </c>
      <c r="T411" s="165"/>
      <c r="U411" s="166"/>
      <c r="V411" s="164">
        <f>BO411</f>
        <v>18.91696750902527</v>
      </c>
      <c r="W411" s="165"/>
      <c r="X411" s="166"/>
      <c r="Y411" s="164">
        <f>BP411</f>
        <v>19.735258724428402</v>
      </c>
      <c r="Z411" s="165"/>
      <c r="AA411" s="166"/>
      <c r="AB411" s="164">
        <f>BQ411</f>
        <v>7.6774969915764144</v>
      </c>
      <c r="AC411" s="165"/>
      <c r="AD411" s="166"/>
      <c r="AE411" s="164">
        <f>BR411</f>
        <v>6.666666666666667</v>
      </c>
      <c r="AF411" s="165"/>
      <c r="AG411" s="166"/>
      <c r="AH411" s="164">
        <f>BS411</f>
        <v>3.7304452466907341</v>
      </c>
      <c r="AI411" s="165"/>
      <c r="AJ411" s="166"/>
      <c r="AK411" s="164">
        <f>BT411</f>
        <v>7.0998796630565586</v>
      </c>
      <c r="AL411" s="165"/>
      <c r="AM411" s="166"/>
      <c r="AN411" s="164">
        <f>BU411</f>
        <v>0.43321299638989169</v>
      </c>
      <c r="AO411" s="165"/>
      <c r="AP411" s="166"/>
      <c r="AQ411" s="43"/>
      <c r="AR411" s="43"/>
      <c r="AS411" s="43"/>
      <c r="AT411" s="43"/>
      <c r="AU411" s="43"/>
      <c r="BG411" s="2">
        <v>70</v>
      </c>
      <c r="BH411" s="2" t="s">
        <v>54</v>
      </c>
      <c r="BK411" s="25">
        <v>7.123947051744886</v>
      </c>
      <c r="BL411" s="25">
        <v>15.499398315282791</v>
      </c>
      <c r="BM411" s="25">
        <v>5.7280385078219007</v>
      </c>
      <c r="BN411" s="25">
        <v>7.3886883273164869</v>
      </c>
      <c r="BO411" s="25">
        <v>18.91696750902527</v>
      </c>
      <c r="BP411" s="25">
        <v>19.735258724428402</v>
      </c>
      <c r="BQ411" s="25">
        <v>7.6774969915764144</v>
      </c>
      <c r="BR411" s="25">
        <v>6.666666666666667</v>
      </c>
      <c r="BS411" s="25">
        <v>3.7304452466907341</v>
      </c>
      <c r="BT411" s="25">
        <v>7.0998796630565586</v>
      </c>
      <c r="BU411" s="25">
        <v>0.43321299638989169</v>
      </c>
    </row>
    <row r="412" spans="1:98">
      <c r="D412" s="154"/>
      <c r="E412" s="154"/>
      <c r="F412" s="153" t="s">
        <v>55</v>
      </c>
      <c r="G412" s="153"/>
      <c r="H412" s="153"/>
      <c r="I412" s="153"/>
      <c r="J412" s="167">
        <f>BK412</f>
        <v>5.1282051282051277</v>
      </c>
      <c r="K412" s="168"/>
      <c r="L412" s="169"/>
      <c r="M412" s="167">
        <f>BL412</f>
        <v>23.076923076923077</v>
      </c>
      <c r="N412" s="168"/>
      <c r="O412" s="169"/>
      <c r="P412" s="167">
        <f>BM412</f>
        <v>5.1282051282051277</v>
      </c>
      <c r="Q412" s="168"/>
      <c r="R412" s="169"/>
      <c r="S412" s="167">
        <f>BN412</f>
        <v>7.6923076923076925</v>
      </c>
      <c r="T412" s="168"/>
      <c r="U412" s="169"/>
      <c r="V412" s="167">
        <f>BO412</f>
        <v>17.948717948717949</v>
      </c>
      <c r="W412" s="168"/>
      <c r="X412" s="169"/>
      <c r="Y412" s="167">
        <f>BP412</f>
        <v>33.333333333333329</v>
      </c>
      <c r="Z412" s="168"/>
      <c r="AA412" s="169"/>
      <c r="AB412" s="167">
        <f>BQ412</f>
        <v>0</v>
      </c>
      <c r="AC412" s="168"/>
      <c r="AD412" s="169"/>
      <c r="AE412" s="167">
        <f>BR412</f>
        <v>2.5641025641025639</v>
      </c>
      <c r="AF412" s="168"/>
      <c r="AG412" s="169"/>
      <c r="AH412" s="167">
        <f>BS412</f>
        <v>5.1282051282051277</v>
      </c>
      <c r="AI412" s="168"/>
      <c r="AJ412" s="169"/>
      <c r="AK412" s="167">
        <f>BT412</f>
        <v>0</v>
      </c>
      <c r="AL412" s="168"/>
      <c r="AM412" s="169"/>
      <c r="AN412" s="167">
        <f>BU412</f>
        <v>0</v>
      </c>
      <c r="AO412" s="168"/>
      <c r="AP412" s="169"/>
      <c r="AQ412" s="43"/>
      <c r="AR412" s="43"/>
      <c r="AS412" s="43"/>
      <c r="AT412" s="43"/>
      <c r="AU412" s="43"/>
      <c r="BH412" s="2" t="s">
        <v>56</v>
      </c>
      <c r="BK412" s="25">
        <v>5.1282051282051277</v>
      </c>
      <c r="BL412" s="25">
        <v>23.076923076923077</v>
      </c>
      <c r="BM412" s="25">
        <v>5.1282051282051277</v>
      </c>
      <c r="BN412" s="25">
        <v>7.6923076923076925</v>
      </c>
      <c r="BO412" s="25">
        <v>17.948717948717949</v>
      </c>
      <c r="BP412" s="25">
        <v>33.333333333333329</v>
      </c>
      <c r="BQ412" s="25">
        <v>0</v>
      </c>
      <c r="BR412" s="25">
        <v>2.5641025641025639</v>
      </c>
      <c r="BS412" s="25">
        <v>5.1282051282051277</v>
      </c>
      <c r="BT412" s="25">
        <v>0</v>
      </c>
      <c r="BU412" s="25">
        <v>0</v>
      </c>
    </row>
    <row r="413" spans="1:98">
      <c r="D413" s="154" t="s">
        <v>17</v>
      </c>
      <c r="E413" s="154"/>
      <c r="F413" s="155" t="s">
        <v>53</v>
      </c>
      <c r="G413" s="155"/>
      <c r="H413" s="155"/>
      <c r="I413" s="155"/>
      <c r="J413" s="164">
        <f>BK413</f>
        <v>7.6486609169314574</v>
      </c>
      <c r="K413" s="165"/>
      <c r="L413" s="166"/>
      <c r="M413" s="164">
        <f>BL413</f>
        <v>17.181116659101225</v>
      </c>
      <c r="N413" s="165"/>
      <c r="O413" s="166"/>
      <c r="P413" s="164">
        <f>BM413</f>
        <v>5.4925102133454384</v>
      </c>
      <c r="Q413" s="165"/>
      <c r="R413" s="166"/>
      <c r="S413" s="164">
        <f>BN413</f>
        <v>5.4925102133454384</v>
      </c>
      <c r="T413" s="165"/>
      <c r="U413" s="166"/>
      <c r="V413" s="164">
        <f>BO413</f>
        <v>17.771221062187927</v>
      </c>
      <c r="W413" s="165"/>
      <c r="X413" s="166"/>
      <c r="Y413" s="164">
        <f>BP413</f>
        <v>21.652292328642762</v>
      </c>
      <c r="Z413" s="165"/>
      <c r="AA413" s="166"/>
      <c r="AB413" s="164">
        <f>BQ413</f>
        <v>8.1933726736268717</v>
      </c>
      <c r="AC413" s="165"/>
      <c r="AD413" s="166"/>
      <c r="AE413" s="164">
        <f>BR413</f>
        <v>6.4003631411711313</v>
      </c>
      <c r="AF413" s="165"/>
      <c r="AG413" s="166"/>
      <c r="AH413" s="164">
        <f>BS413</f>
        <v>3.608715388107127</v>
      </c>
      <c r="AI413" s="165"/>
      <c r="AJ413" s="166"/>
      <c r="AK413" s="164">
        <f>BT413</f>
        <v>6.3549704947798462</v>
      </c>
      <c r="AL413" s="165"/>
      <c r="AM413" s="166"/>
      <c r="AN413" s="164">
        <f>BU413</f>
        <v>0.20426690876078077</v>
      </c>
      <c r="AO413" s="165"/>
      <c r="AP413" s="166"/>
      <c r="AQ413" s="43"/>
      <c r="AR413" s="43"/>
      <c r="AS413" s="43"/>
      <c r="AT413" s="43"/>
      <c r="AU413" s="43"/>
      <c r="BH413" s="2" t="s">
        <v>54</v>
      </c>
      <c r="BK413" s="25">
        <v>7.6486609169314574</v>
      </c>
      <c r="BL413" s="25">
        <v>17.181116659101225</v>
      </c>
      <c r="BM413" s="25">
        <v>5.4925102133454384</v>
      </c>
      <c r="BN413" s="25">
        <v>5.4925102133454384</v>
      </c>
      <c r="BO413" s="25">
        <v>17.771221062187927</v>
      </c>
      <c r="BP413" s="25">
        <v>21.652292328642762</v>
      </c>
      <c r="BQ413" s="25">
        <v>8.1933726736268717</v>
      </c>
      <c r="BR413" s="25">
        <v>6.4003631411711313</v>
      </c>
      <c r="BS413" s="25">
        <v>3.608715388107127</v>
      </c>
      <c r="BT413" s="25">
        <v>6.3549704947798462</v>
      </c>
      <c r="BU413" s="25">
        <v>0.20426690876078077</v>
      </c>
    </row>
    <row r="414" spans="1:98">
      <c r="D414" s="154"/>
      <c r="E414" s="154"/>
      <c r="F414" s="153" t="s">
        <v>55</v>
      </c>
      <c r="G414" s="153"/>
      <c r="H414" s="153"/>
      <c r="I414" s="153"/>
      <c r="J414" s="167">
        <f>BK414</f>
        <v>7.8431372549019605</v>
      </c>
      <c r="K414" s="168"/>
      <c r="L414" s="169"/>
      <c r="M414" s="167">
        <f>BL414</f>
        <v>19.607843137254903</v>
      </c>
      <c r="N414" s="168"/>
      <c r="O414" s="169"/>
      <c r="P414" s="167">
        <f>BM414</f>
        <v>9.8039215686274517</v>
      </c>
      <c r="Q414" s="168"/>
      <c r="R414" s="169"/>
      <c r="S414" s="167">
        <f>BN414</f>
        <v>11.76470588235294</v>
      </c>
      <c r="T414" s="168"/>
      <c r="U414" s="169"/>
      <c r="V414" s="167">
        <f>BO414</f>
        <v>7.8431372549019605</v>
      </c>
      <c r="W414" s="168"/>
      <c r="X414" s="169"/>
      <c r="Y414" s="167">
        <f>BP414</f>
        <v>21.568627450980394</v>
      </c>
      <c r="Z414" s="168"/>
      <c r="AA414" s="169"/>
      <c r="AB414" s="167">
        <f>BQ414</f>
        <v>13.725490196078432</v>
      </c>
      <c r="AC414" s="168"/>
      <c r="AD414" s="169"/>
      <c r="AE414" s="167">
        <f>BR414</f>
        <v>0</v>
      </c>
      <c r="AF414" s="168"/>
      <c r="AG414" s="169"/>
      <c r="AH414" s="167">
        <f>BS414</f>
        <v>3.9215686274509802</v>
      </c>
      <c r="AI414" s="168"/>
      <c r="AJ414" s="169"/>
      <c r="AK414" s="167">
        <f>BT414</f>
        <v>3.9215686274509802</v>
      </c>
      <c r="AL414" s="168"/>
      <c r="AM414" s="169"/>
      <c r="AN414" s="167">
        <f>BU414</f>
        <v>0</v>
      </c>
      <c r="AO414" s="168"/>
      <c r="AP414" s="169"/>
      <c r="AQ414" s="43"/>
      <c r="AR414" s="43"/>
      <c r="AS414" s="43"/>
      <c r="AT414" s="43"/>
      <c r="AU414" s="43"/>
      <c r="BH414" s="2" t="s">
        <v>56</v>
      </c>
      <c r="BK414" s="25">
        <v>7.8431372549019605</v>
      </c>
      <c r="BL414" s="25">
        <v>19.607843137254903</v>
      </c>
      <c r="BM414" s="25">
        <v>9.8039215686274517</v>
      </c>
      <c r="BN414" s="25">
        <v>11.76470588235294</v>
      </c>
      <c r="BO414" s="25">
        <v>7.8431372549019605</v>
      </c>
      <c r="BP414" s="25">
        <v>21.568627450980394</v>
      </c>
      <c r="BQ414" s="25">
        <v>13.725490196078432</v>
      </c>
      <c r="BR414" s="25">
        <v>0</v>
      </c>
      <c r="BS414" s="25">
        <v>3.9215686274509802</v>
      </c>
      <c r="BT414" s="25">
        <v>3.9215686274509802</v>
      </c>
      <c r="BU414" s="25">
        <v>0</v>
      </c>
    </row>
    <row r="415" spans="1:98" ht="15" customHeight="1">
      <c r="D415" s="33" t="s">
        <v>204</v>
      </c>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M415" s="31"/>
    </row>
    <row r="416" spans="1:98" ht="9.75" customHeight="1">
      <c r="D416" s="92"/>
      <c r="E416" s="93"/>
      <c r="F416" s="93"/>
      <c r="G416" s="93"/>
      <c r="H416" s="93"/>
      <c r="I416" s="94"/>
      <c r="J416" s="85">
        <v>1</v>
      </c>
      <c r="K416" s="86"/>
      <c r="L416" s="87"/>
      <c r="M416" s="85">
        <v>2</v>
      </c>
      <c r="N416" s="86"/>
      <c r="O416" s="87"/>
      <c r="P416" s="85">
        <v>3</v>
      </c>
      <c r="Q416" s="86"/>
      <c r="R416" s="87"/>
      <c r="S416" s="85">
        <v>4</v>
      </c>
      <c r="T416" s="86"/>
      <c r="U416" s="87"/>
      <c r="V416" s="85">
        <v>5</v>
      </c>
      <c r="W416" s="86"/>
      <c r="X416" s="87"/>
      <c r="Y416" s="85">
        <v>6</v>
      </c>
      <c r="Z416" s="86"/>
      <c r="AA416" s="87"/>
      <c r="AB416" s="85">
        <v>7</v>
      </c>
      <c r="AC416" s="86"/>
      <c r="AD416" s="87"/>
      <c r="AE416" s="85">
        <v>8</v>
      </c>
      <c r="AF416" s="86"/>
      <c r="AG416" s="87"/>
      <c r="AH416" s="85">
        <v>9</v>
      </c>
      <c r="AI416" s="86"/>
      <c r="AJ416" s="87"/>
      <c r="AK416" s="85">
        <v>10</v>
      </c>
      <c r="AL416" s="86"/>
      <c r="AM416" s="87"/>
      <c r="AN416" s="85"/>
      <c r="AO416" s="86"/>
      <c r="AP416" s="87"/>
      <c r="AQ416" s="45"/>
      <c r="AR416" s="45"/>
      <c r="AS416" s="45"/>
      <c r="AT416" s="45"/>
      <c r="AU416" s="45"/>
    </row>
    <row r="417" spans="1:98" ht="22.5" customHeight="1">
      <c r="D417" s="95"/>
      <c r="E417" s="96"/>
      <c r="F417" s="96"/>
      <c r="G417" s="96"/>
      <c r="H417" s="96"/>
      <c r="I417" s="97"/>
      <c r="J417" s="156" t="s">
        <v>107</v>
      </c>
      <c r="K417" s="157"/>
      <c r="L417" s="158"/>
      <c r="M417" s="156" t="s">
        <v>44</v>
      </c>
      <c r="N417" s="157"/>
      <c r="O417" s="158"/>
      <c r="P417" s="156" t="s">
        <v>45</v>
      </c>
      <c r="Q417" s="157"/>
      <c r="R417" s="158"/>
      <c r="S417" s="156" t="s">
        <v>46</v>
      </c>
      <c r="T417" s="157"/>
      <c r="U417" s="158"/>
      <c r="V417" s="156" t="s">
        <v>47</v>
      </c>
      <c r="W417" s="157"/>
      <c r="X417" s="158"/>
      <c r="Y417" s="156" t="s">
        <v>48</v>
      </c>
      <c r="Z417" s="157"/>
      <c r="AA417" s="158"/>
      <c r="AB417" s="156" t="s">
        <v>49</v>
      </c>
      <c r="AC417" s="157"/>
      <c r="AD417" s="158"/>
      <c r="AE417" s="156" t="s">
        <v>50</v>
      </c>
      <c r="AF417" s="157"/>
      <c r="AG417" s="158"/>
      <c r="AH417" s="156" t="s">
        <v>51</v>
      </c>
      <c r="AI417" s="157"/>
      <c r="AJ417" s="158"/>
      <c r="AK417" s="156" t="s">
        <v>52</v>
      </c>
      <c r="AL417" s="157"/>
      <c r="AM417" s="158"/>
      <c r="AN417" s="156" t="s">
        <v>12</v>
      </c>
      <c r="AO417" s="157"/>
      <c r="AP417" s="158"/>
      <c r="AQ417" s="46"/>
      <c r="AR417" s="46"/>
      <c r="AS417" s="46"/>
      <c r="AT417" s="46"/>
      <c r="AU417" s="46"/>
      <c r="BK417" s="2">
        <v>1</v>
      </c>
      <c r="BL417" s="2">
        <v>2</v>
      </c>
      <c r="BM417" s="2">
        <v>3</v>
      </c>
      <c r="BN417" s="2">
        <v>4</v>
      </c>
      <c r="BO417" s="2">
        <v>5</v>
      </c>
      <c r="BP417" s="2">
        <v>6</v>
      </c>
      <c r="BQ417" s="2">
        <v>7</v>
      </c>
      <c r="BR417" s="2">
        <v>8</v>
      </c>
      <c r="BS417" s="2">
        <v>9</v>
      </c>
      <c r="BT417" s="2">
        <v>10</v>
      </c>
      <c r="BU417" s="2">
        <v>0</v>
      </c>
    </row>
    <row r="418" spans="1:98">
      <c r="D418" s="154" t="s">
        <v>15</v>
      </c>
      <c r="E418" s="154"/>
      <c r="F418" s="155" t="s">
        <v>53</v>
      </c>
      <c r="G418" s="155"/>
      <c r="H418" s="155"/>
      <c r="I418" s="155"/>
      <c r="J418" s="164">
        <f>BK418</f>
        <v>6.5222623345367037</v>
      </c>
      <c r="K418" s="165"/>
      <c r="L418" s="166"/>
      <c r="M418" s="164">
        <f>BL418</f>
        <v>10.421179302045729</v>
      </c>
      <c r="N418" s="165"/>
      <c r="O418" s="166"/>
      <c r="P418" s="164">
        <f>BM418</f>
        <v>5.2707581227436826</v>
      </c>
      <c r="Q418" s="165"/>
      <c r="R418" s="166"/>
      <c r="S418" s="164">
        <f>BN418</f>
        <v>4.9578820697954278</v>
      </c>
      <c r="T418" s="165"/>
      <c r="U418" s="166"/>
      <c r="V418" s="164">
        <f>BO418</f>
        <v>13.237063778580024</v>
      </c>
      <c r="W418" s="165"/>
      <c r="X418" s="166"/>
      <c r="Y418" s="164">
        <f>BP418</f>
        <v>19.735258724428402</v>
      </c>
      <c r="Z418" s="165"/>
      <c r="AA418" s="166"/>
      <c r="AB418" s="164">
        <f>BQ418</f>
        <v>10.637785800240673</v>
      </c>
      <c r="AC418" s="165"/>
      <c r="AD418" s="166"/>
      <c r="AE418" s="164">
        <f>BR418</f>
        <v>9.5788206979542725</v>
      </c>
      <c r="AF418" s="165"/>
      <c r="AG418" s="166"/>
      <c r="AH418" s="164">
        <f>BS418</f>
        <v>5.5114320096269553</v>
      </c>
      <c r="AI418" s="165"/>
      <c r="AJ418" s="166"/>
      <c r="AK418" s="164">
        <f>BT418</f>
        <v>13.814681107099879</v>
      </c>
      <c r="AL418" s="165"/>
      <c r="AM418" s="166"/>
      <c r="AN418" s="164">
        <f>BU418</f>
        <v>0.3128760529482551</v>
      </c>
      <c r="AO418" s="165"/>
      <c r="AP418" s="166"/>
      <c r="AQ418" s="43"/>
      <c r="AR418" s="43"/>
      <c r="AS418" s="43"/>
      <c r="AT418" s="43"/>
      <c r="AU418" s="43"/>
      <c r="BG418" s="2">
        <v>71</v>
      </c>
      <c r="BH418" s="2" t="s">
        <v>54</v>
      </c>
      <c r="BK418" s="25">
        <v>6.5222623345367037</v>
      </c>
      <c r="BL418" s="25">
        <v>10.421179302045729</v>
      </c>
      <c r="BM418" s="25">
        <v>5.2707581227436826</v>
      </c>
      <c r="BN418" s="25">
        <v>4.9578820697954278</v>
      </c>
      <c r="BO418" s="25">
        <v>13.237063778580024</v>
      </c>
      <c r="BP418" s="25">
        <v>19.735258724428402</v>
      </c>
      <c r="BQ418" s="25">
        <v>10.637785800240673</v>
      </c>
      <c r="BR418" s="25">
        <v>9.5788206979542725</v>
      </c>
      <c r="BS418" s="25">
        <v>5.5114320096269553</v>
      </c>
      <c r="BT418" s="25">
        <v>13.814681107099879</v>
      </c>
      <c r="BU418" s="25">
        <v>0.3128760529482551</v>
      </c>
    </row>
    <row r="419" spans="1:98">
      <c r="D419" s="154"/>
      <c r="E419" s="154"/>
      <c r="F419" s="153" t="s">
        <v>55</v>
      </c>
      <c r="G419" s="153"/>
      <c r="H419" s="153"/>
      <c r="I419" s="153"/>
      <c r="J419" s="167">
        <f>BK419</f>
        <v>5.1282051282051277</v>
      </c>
      <c r="K419" s="168"/>
      <c r="L419" s="169"/>
      <c r="M419" s="167">
        <f>BL419</f>
        <v>15.384615384615385</v>
      </c>
      <c r="N419" s="168"/>
      <c r="O419" s="169"/>
      <c r="P419" s="167">
        <f>BM419</f>
        <v>2.5641025641025639</v>
      </c>
      <c r="Q419" s="168"/>
      <c r="R419" s="169"/>
      <c r="S419" s="167">
        <f>BN419</f>
        <v>7.6923076923076925</v>
      </c>
      <c r="T419" s="168"/>
      <c r="U419" s="169"/>
      <c r="V419" s="167">
        <f>BO419</f>
        <v>20.512820512820511</v>
      </c>
      <c r="W419" s="168"/>
      <c r="X419" s="169"/>
      <c r="Y419" s="167">
        <f>BP419</f>
        <v>12.820512820512819</v>
      </c>
      <c r="Z419" s="168"/>
      <c r="AA419" s="169"/>
      <c r="AB419" s="167">
        <f>BQ419</f>
        <v>15.384615384615385</v>
      </c>
      <c r="AC419" s="168"/>
      <c r="AD419" s="169"/>
      <c r="AE419" s="167">
        <f>BR419</f>
        <v>12.820512820512819</v>
      </c>
      <c r="AF419" s="168"/>
      <c r="AG419" s="169"/>
      <c r="AH419" s="167">
        <f>BS419</f>
        <v>7.6923076923076925</v>
      </c>
      <c r="AI419" s="168"/>
      <c r="AJ419" s="169"/>
      <c r="AK419" s="167">
        <f>BT419</f>
        <v>0</v>
      </c>
      <c r="AL419" s="168"/>
      <c r="AM419" s="169"/>
      <c r="AN419" s="167">
        <f>BU419</f>
        <v>0</v>
      </c>
      <c r="AO419" s="168"/>
      <c r="AP419" s="169"/>
      <c r="AQ419" s="43"/>
      <c r="AR419" s="43"/>
      <c r="AS419" s="43"/>
      <c r="AT419" s="43"/>
      <c r="AU419" s="43"/>
      <c r="BH419" s="2" t="s">
        <v>56</v>
      </c>
      <c r="BK419" s="25">
        <v>5.1282051282051277</v>
      </c>
      <c r="BL419" s="25">
        <v>15.384615384615385</v>
      </c>
      <c r="BM419" s="25">
        <v>2.5641025641025639</v>
      </c>
      <c r="BN419" s="25">
        <v>7.6923076923076925</v>
      </c>
      <c r="BO419" s="25">
        <v>20.512820512820511</v>
      </c>
      <c r="BP419" s="25">
        <v>12.820512820512819</v>
      </c>
      <c r="BQ419" s="25">
        <v>15.384615384615385</v>
      </c>
      <c r="BR419" s="25">
        <v>12.820512820512819</v>
      </c>
      <c r="BS419" s="25">
        <v>7.6923076923076925</v>
      </c>
      <c r="BT419" s="25">
        <v>0</v>
      </c>
      <c r="BU419" s="25">
        <v>0</v>
      </c>
    </row>
    <row r="420" spans="1:98">
      <c r="D420" s="154" t="s">
        <v>17</v>
      </c>
      <c r="E420" s="154"/>
      <c r="F420" s="155" t="s">
        <v>53</v>
      </c>
      <c r="G420" s="155"/>
      <c r="H420" s="155"/>
      <c r="I420" s="155"/>
      <c r="J420" s="164">
        <f>BK420</f>
        <v>6.967771221062188</v>
      </c>
      <c r="K420" s="165"/>
      <c r="L420" s="166"/>
      <c r="M420" s="164">
        <f>BL420</f>
        <v>9.8729005901044022</v>
      </c>
      <c r="N420" s="165"/>
      <c r="O420" s="166"/>
      <c r="P420" s="164">
        <f>BM420</f>
        <v>5.0158874262369491</v>
      </c>
      <c r="Q420" s="165"/>
      <c r="R420" s="166"/>
      <c r="S420" s="164">
        <f>BN420</f>
        <v>5.0385837494325916</v>
      </c>
      <c r="T420" s="165"/>
      <c r="U420" s="166"/>
      <c r="V420" s="164">
        <f>BO420</f>
        <v>12.119836586472992</v>
      </c>
      <c r="W420" s="165"/>
      <c r="X420" s="166"/>
      <c r="Y420" s="164">
        <f>BP420</f>
        <v>19.97276441216523</v>
      </c>
      <c r="Z420" s="165"/>
      <c r="AA420" s="166"/>
      <c r="AB420" s="164">
        <f>BQ420</f>
        <v>11.189287335451658</v>
      </c>
      <c r="AC420" s="165"/>
      <c r="AD420" s="166"/>
      <c r="AE420" s="164">
        <f>BR420</f>
        <v>10.258738084430322</v>
      </c>
      <c r="AF420" s="165"/>
      <c r="AG420" s="166"/>
      <c r="AH420" s="164">
        <f>BS420</f>
        <v>5.8556513844757152</v>
      </c>
      <c r="AI420" s="165"/>
      <c r="AJ420" s="166"/>
      <c r="AK420" s="164">
        <f>BT420</f>
        <v>13.436223331820246</v>
      </c>
      <c r="AL420" s="165"/>
      <c r="AM420" s="166"/>
      <c r="AN420" s="164">
        <f>BU420</f>
        <v>0.27235587834770769</v>
      </c>
      <c r="AO420" s="165"/>
      <c r="AP420" s="166"/>
      <c r="AQ420" s="43"/>
      <c r="AR420" s="43"/>
      <c r="AS420" s="43"/>
      <c r="AT420" s="43"/>
      <c r="AU420" s="43"/>
      <c r="BH420" s="2" t="s">
        <v>54</v>
      </c>
      <c r="BK420" s="25">
        <v>6.967771221062188</v>
      </c>
      <c r="BL420" s="25">
        <v>9.8729005901044022</v>
      </c>
      <c r="BM420" s="25">
        <v>5.0158874262369491</v>
      </c>
      <c r="BN420" s="25">
        <v>5.0385837494325916</v>
      </c>
      <c r="BO420" s="25">
        <v>12.119836586472992</v>
      </c>
      <c r="BP420" s="25">
        <v>19.97276441216523</v>
      </c>
      <c r="BQ420" s="25">
        <v>11.189287335451658</v>
      </c>
      <c r="BR420" s="25">
        <v>10.258738084430322</v>
      </c>
      <c r="BS420" s="25">
        <v>5.8556513844757152</v>
      </c>
      <c r="BT420" s="25">
        <v>13.436223331820246</v>
      </c>
      <c r="BU420" s="25">
        <v>0.27235587834770769</v>
      </c>
    </row>
    <row r="421" spans="1:98">
      <c r="D421" s="154"/>
      <c r="E421" s="154"/>
      <c r="F421" s="153" t="s">
        <v>55</v>
      </c>
      <c r="G421" s="153"/>
      <c r="H421" s="153"/>
      <c r="I421" s="153"/>
      <c r="J421" s="167">
        <f>BK421</f>
        <v>5.8823529411764701</v>
      </c>
      <c r="K421" s="168"/>
      <c r="L421" s="169"/>
      <c r="M421" s="167">
        <f>BL421</f>
        <v>9.8039215686274517</v>
      </c>
      <c r="N421" s="168"/>
      <c r="O421" s="169"/>
      <c r="P421" s="167">
        <f>BM421</f>
        <v>9.8039215686274517</v>
      </c>
      <c r="Q421" s="168"/>
      <c r="R421" s="169"/>
      <c r="S421" s="167">
        <f>BN421</f>
        <v>7.8431372549019605</v>
      </c>
      <c r="T421" s="168"/>
      <c r="U421" s="169"/>
      <c r="V421" s="167">
        <f>BO421</f>
        <v>9.8039215686274517</v>
      </c>
      <c r="W421" s="168"/>
      <c r="X421" s="169"/>
      <c r="Y421" s="167">
        <f>BP421</f>
        <v>23.52941176470588</v>
      </c>
      <c r="Z421" s="168"/>
      <c r="AA421" s="169"/>
      <c r="AB421" s="167">
        <f>BQ421</f>
        <v>11.76470588235294</v>
      </c>
      <c r="AC421" s="168"/>
      <c r="AD421" s="169"/>
      <c r="AE421" s="167">
        <f>BR421</f>
        <v>5.8823529411764701</v>
      </c>
      <c r="AF421" s="168"/>
      <c r="AG421" s="169"/>
      <c r="AH421" s="167">
        <f>BS421</f>
        <v>3.9215686274509802</v>
      </c>
      <c r="AI421" s="168"/>
      <c r="AJ421" s="169"/>
      <c r="AK421" s="167">
        <f>BT421</f>
        <v>11.76470588235294</v>
      </c>
      <c r="AL421" s="168"/>
      <c r="AM421" s="169"/>
      <c r="AN421" s="167">
        <f>BU421</f>
        <v>0</v>
      </c>
      <c r="AO421" s="168"/>
      <c r="AP421" s="169"/>
      <c r="AQ421" s="43"/>
      <c r="AR421" s="43"/>
      <c r="AS421" s="43"/>
      <c r="AT421" s="43"/>
      <c r="AU421" s="43"/>
      <c r="BH421" s="2" t="s">
        <v>56</v>
      </c>
      <c r="BK421" s="25">
        <v>5.8823529411764701</v>
      </c>
      <c r="BL421" s="25">
        <v>9.8039215686274517</v>
      </c>
      <c r="BM421" s="25">
        <v>9.8039215686274517</v>
      </c>
      <c r="BN421" s="25">
        <v>7.8431372549019605</v>
      </c>
      <c r="BO421" s="25">
        <v>9.8039215686274517</v>
      </c>
      <c r="BP421" s="25">
        <v>23.52941176470588</v>
      </c>
      <c r="BQ421" s="25">
        <v>11.76470588235294</v>
      </c>
      <c r="BR421" s="25">
        <v>5.8823529411764701</v>
      </c>
      <c r="BS421" s="25">
        <v>3.9215686274509802</v>
      </c>
      <c r="BT421" s="25">
        <v>11.76470588235294</v>
      </c>
      <c r="BU421" s="25">
        <v>0</v>
      </c>
    </row>
    <row r="422" spans="1:98" ht="13.5" hidden="1" customHeight="1"/>
    <row r="423" spans="1:98" hidden="1"/>
    <row r="424" spans="1:98" hidden="1"/>
    <row r="425" spans="1:98" ht="3.75" customHeight="1"/>
    <row r="426" spans="1:98" ht="15" customHeight="1"/>
    <row r="427" spans="1:98" s="20" customFormat="1" ht="11.25" customHeight="1">
      <c r="A427" s="2"/>
      <c r="B427" s="159" t="s">
        <v>108</v>
      </c>
      <c r="C427" s="159"/>
      <c r="D427" s="14" t="s">
        <v>234</v>
      </c>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7"/>
      <c r="AI427" s="27"/>
      <c r="AJ427" s="14"/>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V427" s="28"/>
      <c r="BX427" s="29"/>
      <c r="CG427" s="21"/>
      <c r="CH427" s="21"/>
      <c r="CI427" s="21"/>
      <c r="CK427" s="29"/>
      <c r="CT427" s="21"/>
    </row>
    <row r="428" spans="1:98" ht="15" customHeight="1">
      <c r="B428" s="159"/>
      <c r="C428" s="159"/>
      <c r="D428" s="33" t="s">
        <v>109</v>
      </c>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23"/>
      <c r="AI428" s="23"/>
      <c r="AJ428" s="24"/>
      <c r="AK428" s="23"/>
      <c r="AL428" s="23"/>
      <c r="AM428" s="23"/>
    </row>
    <row r="429" spans="1:98" ht="9.75" customHeight="1">
      <c r="D429" s="141"/>
      <c r="E429" s="142"/>
      <c r="F429" s="142"/>
      <c r="G429" s="142"/>
      <c r="H429" s="142"/>
      <c r="I429" s="143"/>
      <c r="J429" s="85">
        <v>1</v>
      </c>
      <c r="K429" s="86"/>
      <c r="L429" s="87"/>
      <c r="M429" s="85">
        <v>2</v>
      </c>
      <c r="N429" s="86"/>
      <c r="O429" s="87"/>
      <c r="P429" s="85">
        <v>3</v>
      </c>
      <c r="Q429" s="86"/>
      <c r="R429" s="87"/>
      <c r="S429" s="85">
        <v>4</v>
      </c>
      <c r="T429" s="86"/>
      <c r="U429" s="87"/>
      <c r="V429" s="85">
        <v>5</v>
      </c>
      <c r="W429" s="86"/>
      <c r="X429" s="87"/>
      <c r="Y429" s="85">
        <v>6</v>
      </c>
      <c r="Z429" s="86"/>
      <c r="AA429" s="87"/>
      <c r="AB429" s="85">
        <v>7</v>
      </c>
      <c r="AC429" s="86"/>
      <c r="AD429" s="87"/>
      <c r="AE429" s="85">
        <v>8</v>
      </c>
      <c r="AF429" s="86"/>
      <c r="AG429" s="87"/>
      <c r="AH429" s="85"/>
      <c r="AI429" s="86"/>
      <c r="AJ429" s="87"/>
      <c r="AK429" s="23"/>
      <c r="AL429" s="23"/>
      <c r="AM429" s="23"/>
      <c r="AN429" s="45"/>
      <c r="AO429" s="45"/>
      <c r="AP429" s="45"/>
      <c r="AQ429" s="45"/>
      <c r="AR429" s="45"/>
      <c r="AS429" s="45"/>
      <c r="AT429" s="45"/>
      <c r="AU429" s="45"/>
    </row>
    <row r="430" spans="1:98" ht="22.5" customHeight="1">
      <c r="D430" s="95"/>
      <c r="E430" s="96"/>
      <c r="F430" s="96"/>
      <c r="G430" s="96"/>
      <c r="H430" s="96"/>
      <c r="I430" s="97"/>
      <c r="J430" s="156" t="s">
        <v>110</v>
      </c>
      <c r="K430" s="157"/>
      <c r="L430" s="158"/>
      <c r="M430" s="156" t="s">
        <v>111</v>
      </c>
      <c r="N430" s="157"/>
      <c r="O430" s="158"/>
      <c r="P430" s="156" t="s">
        <v>112</v>
      </c>
      <c r="Q430" s="157"/>
      <c r="R430" s="158"/>
      <c r="S430" s="156" t="s">
        <v>113</v>
      </c>
      <c r="T430" s="157"/>
      <c r="U430" s="158"/>
      <c r="V430" s="156" t="s">
        <v>114</v>
      </c>
      <c r="W430" s="157"/>
      <c r="X430" s="158"/>
      <c r="Y430" s="156" t="s">
        <v>115</v>
      </c>
      <c r="Z430" s="157"/>
      <c r="AA430" s="158"/>
      <c r="AB430" s="156" t="s">
        <v>116</v>
      </c>
      <c r="AC430" s="157"/>
      <c r="AD430" s="158"/>
      <c r="AE430" s="156" t="s">
        <v>117</v>
      </c>
      <c r="AF430" s="157"/>
      <c r="AG430" s="158"/>
      <c r="AH430" s="156" t="s">
        <v>12</v>
      </c>
      <c r="AI430" s="157"/>
      <c r="AJ430" s="158"/>
      <c r="AN430" s="46"/>
      <c r="AO430" s="46"/>
      <c r="AP430" s="46"/>
      <c r="AQ430" s="46"/>
      <c r="AR430" s="46"/>
      <c r="AS430" s="46"/>
      <c r="AT430" s="46"/>
      <c r="AU430" s="46"/>
      <c r="BK430" s="2">
        <v>1</v>
      </c>
      <c r="BL430" s="2">
        <v>2</v>
      </c>
      <c r="BM430" s="2">
        <v>3</v>
      </c>
      <c r="BN430" s="2">
        <v>4</v>
      </c>
      <c r="BO430" s="2">
        <v>5</v>
      </c>
      <c r="BP430" s="2">
        <v>6</v>
      </c>
      <c r="BQ430" s="2">
        <v>7</v>
      </c>
      <c r="BR430" s="2">
        <v>8</v>
      </c>
      <c r="BS430" s="2">
        <v>0</v>
      </c>
    </row>
    <row r="431" spans="1:98">
      <c r="D431" s="154" t="s">
        <v>15</v>
      </c>
      <c r="E431" s="154"/>
      <c r="F431" s="155" t="s">
        <v>53</v>
      </c>
      <c r="G431" s="155"/>
      <c r="H431" s="155"/>
      <c r="I431" s="155"/>
      <c r="J431" s="164">
        <f>BK431</f>
        <v>5.3429602888086647</v>
      </c>
      <c r="K431" s="165"/>
      <c r="L431" s="166"/>
      <c r="M431" s="164">
        <f>BL431</f>
        <v>10.565583634175692</v>
      </c>
      <c r="N431" s="165"/>
      <c r="O431" s="166"/>
      <c r="P431" s="164">
        <f>BM431</f>
        <v>49.362214199759322</v>
      </c>
      <c r="Q431" s="165"/>
      <c r="R431" s="166"/>
      <c r="S431" s="164">
        <f>BN431</f>
        <v>25.607701564380264</v>
      </c>
      <c r="T431" s="165"/>
      <c r="U431" s="166"/>
      <c r="V431" s="164">
        <f>BO431</f>
        <v>5.487364620938628</v>
      </c>
      <c r="W431" s="165"/>
      <c r="X431" s="166"/>
      <c r="Y431" s="164">
        <f>BP431</f>
        <v>1.131167268351384</v>
      </c>
      <c r="Z431" s="165"/>
      <c r="AA431" s="166"/>
      <c r="AB431" s="164">
        <f>BQ431</f>
        <v>0.28880866425992779</v>
      </c>
      <c r="AC431" s="165"/>
      <c r="AD431" s="166"/>
      <c r="AE431" s="164">
        <f>BR431</f>
        <v>0.55354993983152823</v>
      </c>
      <c r="AF431" s="165"/>
      <c r="AG431" s="166"/>
      <c r="AH431" s="164">
        <f>BS431</f>
        <v>1.6606498194945849</v>
      </c>
      <c r="AI431" s="165"/>
      <c r="AJ431" s="166"/>
      <c r="AN431" s="43"/>
      <c r="AO431" s="43"/>
      <c r="AP431" s="43"/>
      <c r="AQ431" s="43"/>
      <c r="AR431" s="43"/>
      <c r="AS431" s="43"/>
      <c r="AT431" s="43"/>
      <c r="AU431" s="43"/>
      <c r="BG431" s="2">
        <v>72</v>
      </c>
      <c r="BH431" s="2" t="s">
        <v>54</v>
      </c>
      <c r="BK431" s="25">
        <v>5.3429602888086647</v>
      </c>
      <c r="BL431" s="25">
        <v>10.565583634175692</v>
      </c>
      <c r="BM431" s="25">
        <v>49.362214199759322</v>
      </c>
      <c r="BN431" s="25">
        <v>25.607701564380264</v>
      </c>
      <c r="BO431" s="25">
        <v>5.487364620938628</v>
      </c>
      <c r="BP431" s="25">
        <v>1.131167268351384</v>
      </c>
      <c r="BQ431" s="25">
        <v>0.28880866425992779</v>
      </c>
      <c r="BR431" s="25">
        <v>0.55354993983152823</v>
      </c>
      <c r="BS431" s="25">
        <v>1.6606498194945849</v>
      </c>
    </row>
    <row r="432" spans="1:98">
      <c r="D432" s="154"/>
      <c r="E432" s="154"/>
      <c r="F432" s="153" t="s">
        <v>55</v>
      </c>
      <c r="G432" s="153"/>
      <c r="H432" s="153"/>
      <c r="I432" s="153"/>
      <c r="J432" s="167">
        <f>BK432</f>
        <v>2.5641025641025639</v>
      </c>
      <c r="K432" s="168"/>
      <c r="L432" s="169"/>
      <c r="M432" s="167">
        <f>BL432</f>
        <v>7.6923076923076925</v>
      </c>
      <c r="N432" s="168"/>
      <c r="O432" s="169"/>
      <c r="P432" s="167">
        <f>BM432</f>
        <v>58.974358974358978</v>
      </c>
      <c r="Q432" s="168"/>
      <c r="R432" s="169"/>
      <c r="S432" s="167">
        <f>BN432</f>
        <v>28.205128205128204</v>
      </c>
      <c r="T432" s="168"/>
      <c r="U432" s="169"/>
      <c r="V432" s="167">
        <f>BO432</f>
        <v>0</v>
      </c>
      <c r="W432" s="168"/>
      <c r="X432" s="169"/>
      <c r="Y432" s="167">
        <f>BP432</f>
        <v>0</v>
      </c>
      <c r="Z432" s="168"/>
      <c r="AA432" s="169"/>
      <c r="AB432" s="167">
        <f>BQ432</f>
        <v>0</v>
      </c>
      <c r="AC432" s="168"/>
      <c r="AD432" s="169"/>
      <c r="AE432" s="167">
        <f>BR432</f>
        <v>2.5641025641025639</v>
      </c>
      <c r="AF432" s="168"/>
      <c r="AG432" s="169"/>
      <c r="AH432" s="167">
        <f>BS432</f>
        <v>0</v>
      </c>
      <c r="AI432" s="168"/>
      <c r="AJ432" s="169"/>
      <c r="AN432" s="43"/>
      <c r="AO432" s="43"/>
      <c r="AP432" s="43"/>
      <c r="AQ432" s="43"/>
      <c r="AR432" s="43"/>
      <c r="AS432" s="43"/>
      <c r="AT432" s="43"/>
      <c r="AU432" s="43"/>
      <c r="BH432" s="2" t="s">
        <v>56</v>
      </c>
      <c r="BK432" s="25">
        <v>2.5641025641025639</v>
      </c>
      <c r="BL432" s="25">
        <v>7.6923076923076925</v>
      </c>
      <c r="BM432" s="25">
        <v>58.974358974358978</v>
      </c>
      <c r="BN432" s="25">
        <v>28.205128205128204</v>
      </c>
      <c r="BO432" s="25">
        <v>0</v>
      </c>
      <c r="BP432" s="25">
        <v>0</v>
      </c>
      <c r="BQ432" s="25">
        <v>0</v>
      </c>
      <c r="BR432" s="25">
        <v>2.5641025641025639</v>
      </c>
      <c r="BS432" s="25">
        <v>0</v>
      </c>
    </row>
    <row r="433" spans="1:96">
      <c r="D433" s="154" t="s">
        <v>17</v>
      </c>
      <c r="E433" s="154"/>
      <c r="F433" s="155" t="s">
        <v>53</v>
      </c>
      <c r="G433" s="155"/>
      <c r="H433" s="155"/>
      <c r="I433" s="155"/>
      <c r="J433" s="164">
        <f>BK433</f>
        <v>4.3576940535633231</v>
      </c>
      <c r="K433" s="165"/>
      <c r="L433" s="166"/>
      <c r="M433" s="164">
        <f>BL433</f>
        <v>9.8048116205174765</v>
      </c>
      <c r="N433" s="165"/>
      <c r="O433" s="166"/>
      <c r="P433" s="164">
        <f>BM433</f>
        <v>50.317748524738995</v>
      </c>
      <c r="Q433" s="165"/>
      <c r="R433" s="166"/>
      <c r="S433" s="164">
        <f>BN433</f>
        <v>27.258284157966411</v>
      </c>
      <c r="T433" s="165"/>
      <c r="U433" s="166"/>
      <c r="V433" s="164">
        <f>BO433</f>
        <v>4.6981389014979573</v>
      </c>
      <c r="W433" s="165"/>
      <c r="X433" s="166"/>
      <c r="Y433" s="164">
        <f>BP433</f>
        <v>1.1348161597821154</v>
      </c>
      <c r="Z433" s="165"/>
      <c r="AA433" s="166"/>
      <c r="AB433" s="164">
        <f>BQ433</f>
        <v>0.27235587834770769</v>
      </c>
      <c r="AC433" s="165"/>
      <c r="AD433" s="166"/>
      <c r="AE433" s="164">
        <f>BR433</f>
        <v>0.54471175669541538</v>
      </c>
      <c r="AF433" s="165"/>
      <c r="AG433" s="166"/>
      <c r="AH433" s="164">
        <f>BS433</f>
        <v>1.6114389468906039</v>
      </c>
      <c r="AI433" s="165"/>
      <c r="AJ433" s="166"/>
      <c r="AN433" s="43"/>
      <c r="AO433" s="43"/>
      <c r="AP433" s="43"/>
      <c r="AQ433" s="43"/>
      <c r="AR433" s="43"/>
      <c r="AS433" s="43"/>
      <c r="AT433" s="43"/>
      <c r="AU433" s="43"/>
      <c r="BH433" s="2" t="s">
        <v>54</v>
      </c>
      <c r="BK433" s="25">
        <v>4.3576940535633231</v>
      </c>
      <c r="BL433" s="25">
        <v>9.8048116205174765</v>
      </c>
      <c r="BM433" s="25">
        <v>50.317748524738995</v>
      </c>
      <c r="BN433" s="25">
        <v>27.258284157966411</v>
      </c>
      <c r="BO433" s="25">
        <v>4.6981389014979573</v>
      </c>
      <c r="BP433" s="25">
        <v>1.1348161597821154</v>
      </c>
      <c r="BQ433" s="25">
        <v>0.27235587834770769</v>
      </c>
      <c r="BR433" s="25">
        <v>0.54471175669541538</v>
      </c>
      <c r="BS433" s="25">
        <v>1.6114389468906039</v>
      </c>
    </row>
    <row r="434" spans="1:96">
      <c r="D434" s="154"/>
      <c r="E434" s="154"/>
      <c r="F434" s="153" t="s">
        <v>55</v>
      </c>
      <c r="G434" s="153"/>
      <c r="H434" s="153"/>
      <c r="I434" s="153"/>
      <c r="J434" s="167">
        <f>BK434</f>
        <v>3.9215686274509802</v>
      </c>
      <c r="K434" s="168"/>
      <c r="L434" s="169"/>
      <c r="M434" s="167">
        <f>BL434</f>
        <v>5.8823529411764701</v>
      </c>
      <c r="N434" s="168"/>
      <c r="O434" s="169"/>
      <c r="P434" s="167">
        <f>BM434</f>
        <v>58.82352941176471</v>
      </c>
      <c r="Q434" s="168"/>
      <c r="R434" s="169"/>
      <c r="S434" s="167">
        <f>BN434</f>
        <v>29.411764705882355</v>
      </c>
      <c r="T434" s="168"/>
      <c r="U434" s="169"/>
      <c r="V434" s="167">
        <f>BO434</f>
        <v>1.9607843137254901</v>
      </c>
      <c r="W434" s="168"/>
      <c r="X434" s="169"/>
      <c r="Y434" s="167">
        <f>BP434</f>
        <v>0</v>
      </c>
      <c r="Z434" s="168"/>
      <c r="AA434" s="169"/>
      <c r="AB434" s="167">
        <f>BQ434</f>
        <v>0</v>
      </c>
      <c r="AC434" s="168"/>
      <c r="AD434" s="169"/>
      <c r="AE434" s="167">
        <f>BR434</f>
        <v>0</v>
      </c>
      <c r="AF434" s="168"/>
      <c r="AG434" s="169"/>
      <c r="AH434" s="167">
        <f>BS434</f>
        <v>0</v>
      </c>
      <c r="AI434" s="168"/>
      <c r="AJ434" s="169"/>
      <c r="AN434" s="43"/>
      <c r="AO434" s="43"/>
      <c r="AP434" s="43"/>
      <c r="AQ434" s="43"/>
      <c r="AR434" s="43"/>
      <c r="AS434" s="43"/>
      <c r="AT434" s="43"/>
      <c r="AU434" s="43"/>
      <c r="BH434" s="2" t="s">
        <v>56</v>
      </c>
      <c r="BK434" s="25">
        <v>3.9215686274509802</v>
      </c>
      <c r="BL434" s="25">
        <v>5.8823529411764701</v>
      </c>
      <c r="BM434" s="25">
        <v>58.82352941176471</v>
      </c>
      <c r="BN434" s="25">
        <v>29.411764705882355</v>
      </c>
      <c r="BO434" s="25">
        <v>1.9607843137254901</v>
      </c>
      <c r="BP434" s="25">
        <v>0</v>
      </c>
      <c r="BQ434" s="25">
        <v>0</v>
      </c>
      <c r="BR434" s="25">
        <v>0</v>
      </c>
      <c r="BS434" s="25">
        <v>0</v>
      </c>
    </row>
    <row r="435" spans="1:96" ht="15" customHeight="1">
      <c r="D435" s="33" t="s">
        <v>118</v>
      </c>
      <c r="E435" s="56"/>
      <c r="F435" s="56"/>
      <c r="G435" s="56"/>
      <c r="H435" s="56"/>
      <c r="I435" s="56"/>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M435" s="31"/>
    </row>
    <row r="436" spans="1:96" ht="9.75" customHeight="1">
      <c r="D436" s="92"/>
      <c r="E436" s="93"/>
      <c r="F436" s="93"/>
      <c r="G436" s="93"/>
      <c r="H436" s="93"/>
      <c r="I436" s="94"/>
      <c r="J436" s="85">
        <v>1</v>
      </c>
      <c r="K436" s="86"/>
      <c r="L436" s="87"/>
      <c r="M436" s="85">
        <v>2</v>
      </c>
      <c r="N436" s="86"/>
      <c r="O436" s="87"/>
      <c r="P436" s="85">
        <v>3</v>
      </c>
      <c r="Q436" s="86"/>
      <c r="R436" s="87"/>
      <c r="S436" s="85">
        <v>4</v>
      </c>
      <c r="T436" s="86"/>
      <c r="U436" s="87"/>
      <c r="V436" s="85">
        <v>5</v>
      </c>
      <c r="W436" s="86"/>
      <c r="X436" s="87"/>
      <c r="Y436" s="85">
        <v>6</v>
      </c>
      <c r="Z436" s="86"/>
      <c r="AA436" s="87"/>
      <c r="AB436" s="85">
        <v>7</v>
      </c>
      <c r="AC436" s="86"/>
      <c r="AD436" s="87"/>
      <c r="AE436" s="85">
        <v>8</v>
      </c>
      <c r="AF436" s="86"/>
      <c r="AG436" s="87"/>
      <c r="AH436" s="85">
        <v>9</v>
      </c>
      <c r="AI436" s="86"/>
      <c r="AJ436" s="87"/>
      <c r="AK436" s="85"/>
      <c r="AL436" s="86"/>
      <c r="AM436" s="87"/>
      <c r="AN436" s="45"/>
      <c r="AO436" s="45"/>
      <c r="AP436" s="45"/>
      <c r="AQ436" s="45"/>
      <c r="AR436" s="45"/>
      <c r="AS436" s="45"/>
      <c r="AT436" s="45"/>
      <c r="AU436" s="45"/>
    </row>
    <row r="437" spans="1:96" ht="22.5" customHeight="1">
      <c r="D437" s="95"/>
      <c r="E437" s="96"/>
      <c r="F437" s="96"/>
      <c r="G437" s="96"/>
      <c r="H437" s="96"/>
      <c r="I437" s="97"/>
      <c r="J437" s="156" t="s">
        <v>119</v>
      </c>
      <c r="K437" s="157"/>
      <c r="L437" s="158"/>
      <c r="M437" s="156" t="s">
        <v>120</v>
      </c>
      <c r="N437" s="157"/>
      <c r="O437" s="158"/>
      <c r="P437" s="156" t="s">
        <v>121</v>
      </c>
      <c r="Q437" s="157"/>
      <c r="R437" s="158"/>
      <c r="S437" s="156" t="s">
        <v>122</v>
      </c>
      <c r="T437" s="157"/>
      <c r="U437" s="158"/>
      <c r="V437" s="156" t="s">
        <v>123</v>
      </c>
      <c r="W437" s="157"/>
      <c r="X437" s="158"/>
      <c r="Y437" s="156" t="s">
        <v>124</v>
      </c>
      <c r="Z437" s="157"/>
      <c r="AA437" s="158"/>
      <c r="AB437" s="156" t="s">
        <v>125</v>
      </c>
      <c r="AC437" s="157"/>
      <c r="AD437" s="158"/>
      <c r="AE437" s="156" t="s">
        <v>111</v>
      </c>
      <c r="AF437" s="157"/>
      <c r="AG437" s="158"/>
      <c r="AH437" s="156" t="s">
        <v>126</v>
      </c>
      <c r="AI437" s="157"/>
      <c r="AJ437" s="158"/>
      <c r="AK437" s="156" t="s">
        <v>12</v>
      </c>
      <c r="AL437" s="157"/>
      <c r="AM437" s="158"/>
      <c r="AN437" s="46"/>
      <c r="AO437" s="46"/>
      <c r="AP437" s="46"/>
      <c r="AQ437" s="46"/>
      <c r="AR437" s="46"/>
      <c r="AS437" s="46"/>
      <c r="AT437" s="46"/>
      <c r="AU437" s="46"/>
      <c r="BK437" s="2">
        <v>1</v>
      </c>
      <c r="BL437" s="2">
        <v>2</v>
      </c>
      <c r="BM437" s="2">
        <v>3</v>
      </c>
      <c r="BN437" s="2">
        <v>4</v>
      </c>
      <c r="BO437" s="2">
        <v>5</v>
      </c>
      <c r="BP437" s="2">
        <v>6</v>
      </c>
      <c r="BQ437" s="2">
        <v>7</v>
      </c>
      <c r="BR437" s="2">
        <v>8</v>
      </c>
      <c r="BS437" s="2">
        <v>9</v>
      </c>
      <c r="BT437" s="2">
        <v>0</v>
      </c>
    </row>
    <row r="438" spans="1:96">
      <c r="D438" s="154" t="s">
        <v>15</v>
      </c>
      <c r="E438" s="154"/>
      <c r="F438" s="155" t="s">
        <v>53</v>
      </c>
      <c r="G438" s="155"/>
      <c r="H438" s="155"/>
      <c r="I438" s="155"/>
      <c r="J438" s="164">
        <f>BK438</f>
        <v>3.1528279181708787</v>
      </c>
      <c r="K438" s="165"/>
      <c r="L438" s="166"/>
      <c r="M438" s="164">
        <f>BL438</f>
        <v>3.5860409145607703</v>
      </c>
      <c r="N438" s="165"/>
      <c r="O438" s="166"/>
      <c r="P438" s="164">
        <f>BM438</f>
        <v>5.6558363417569195</v>
      </c>
      <c r="Q438" s="165"/>
      <c r="R438" s="166"/>
      <c r="S438" s="164">
        <f>BN438</f>
        <v>26.714801444043324</v>
      </c>
      <c r="T438" s="165"/>
      <c r="U438" s="166"/>
      <c r="V438" s="164">
        <f>BO438</f>
        <v>40.62575210589651</v>
      </c>
      <c r="W438" s="165"/>
      <c r="X438" s="166"/>
      <c r="Y438" s="164">
        <f>BP438</f>
        <v>17.304452466907343</v>
      </c>
      <c r="Z438" s="165"/>
      <c r="AA438" s="166"/>
      <c r="AB438" s="164">
        <f>BQ438</f>
        <v>1.7328519855595668</v>
      </c>
      <c r="AC438" s="165"/>
      <c r="AD438" s="166"/>
      <c r="AE438" s="164">
        <f>BR438</f>
        <v>0.52948255114320097</v>
      </c>
      <c r="AF438" s="165"/>
      <c r="AG438" s="166"/>
      <c r="AH438" s="164">
        <f>BS438</f>
        <v>0.457280385078219</v>
      </c>
      <c r="AI438" s="165"/>
      <c r="AJ438" s="166"/>
      <c r="AK438" s="164">
        <f>BT438</f>
        <v>0.24067388688327318</v>
      </c>
      <c r="AL438" s="165"/>
      <c r="AM438" s="166"/>
      <c r="AN438" s="43"/>
      <c r="AO438" s="43"/>
      <c r="AP438" s="43"/>
      <c r="AQ438" s="43"/>
      <c r="AR438" s="43"/>
      <c r="AS438" s="43"/>
      <c r="AT438" s="43"/>
      <c r="AU438" s="43"/>
      <c r="BG438" s="2">
        <v>73</v>
      </c>
      <c r="BH438" s="2" t="s">
        <v>54</v>
      </c>
      <c r="BK438" s="25">
        <v>3.1528279181708787</v>
      </c>
      <c r="BL438" s="25">
        <v>3.5860409145607703</v>
      </c>
      <c r="BM438" s="25">
        <v>5.6558363417569195</v>
      </c>
      <c r="BN438" s="25">
        <v>26.714801444043324</v>
      </c>
      <c r="BO438" s="25">
        <v>40.62575210589651</v>
      </c>
      <c r="BP438" s="25">
        <v>17.304452466907343</v>
      </c>
      <c r="BQ438" s="25">
        <v>1.7328519855595668</v>
      </c>
      <c r="BR438" s="25">
        <v>0.52948255114320097</v>
      </c>
      <c r="BS438" s="25">
        <v>0.457280385078219</v>
      </c>
      <c r="BT438" s="25">
        <v>0.24067388688327318</v>
      </c>
    </row>
    <row r="439" spans="1:96">
      <c r="D439" s="154"/>
      <c r="E439" s="154"/>
      <c r="F439" s="153" t="s">
        <v>55</v>
      </c>
      <c r="G439" s="153"/>
      <c r="H439" s="153"/>
      <c r="I439" s="153"/>
      <c r="J439" s="167">
        <f>BK439</f>
        <v>7.6923076923076925</v>
      </c>
      <c r="K439" s="168"/>
      <c r="L439" s="169"/>
      <c r="M439" s="167">
        <f>BL439</f>
        <v>0</v>
      </c>
      <c r="N439" s="168"/>
      <c r="O439" s="169"/>
      <c r="P439" s="167">
        <f>BM439</f>
        <v>7.6923076923076925</v>
      </c>
      <c r="Q439" s="168"/>
      <c r="R439" s="169"/>
      <c r="S439" s="167">
        <f>BN439</f>
        <v>33.333333333333329</v>
      </c>
      <c r="T439" s="168"/>
      <c r="U439" s="169"/>
      <c r="V439" s="167">
        <f>BO439</f>
        <v>30.76923076923077</v>
      </c>
      <c r="W439" s="168"/>
      <c r="X439" s="169"/>
      <c r="Y439" s="167">
        <f>BP439</f>
        <v>15.384615384615385</v>
      </c>
      <c r="Z439" s="168"/>
      <c r="AA439" s="169"/>
      <c r="AB439" s="167">
        <f>BQ439</f>
        <v>2.5641025641025639</v>
      </c>
      <c r="AC439" s="168"/>
      <c r="AD439" s="169"/>
      <c r="AE439" s="167">
        <f>BR439</f>
        <v>2.5641025641025639</v>
      </c>
      <c r="AF439" s="168"/>
      <c r="AG439" s="169"/>
      <c r="AH439" s="167">
        <f>BS439</f>
        <v>0</v>
      </c>
      <c r="AI439" s="168"/>
      <c r="AJ439" s="169"/>
      <c r="AK439" s="167">
        <f>BT439</f>
        <v>0</v>
      </c>
      <c r="AL439" s="168"/>
      <c r="AM439" s="169"/>
      <c r="AN439" s="43"/>
      <c r="AO439" s="43"/>
      <c r="AP439" s="43"/>
      <c r="AQ439" s="43"/>
      <c r="AR439" s="43"/>
      <c r="AS439" s="43"/>
      <c r="AT439" s="43"/>
      <c r="AU439" s="43"/>
      <c r="BH439" s="2" t="s">
        <v>56</v>
      </c>
      <c r="BK439" s="25">
        <v>7.6923076923076925</v>
      </c>
      <c r="BL439" s="25">
        <v>0</v>
      </c>
      <c r="BM439" s="25">
        <v>7.6923076923076925</v>
      </c>
      <c r="BN439" s="25">
        <v>33.333333333333329</v>
      </c>
      <c r="BO439" s="25">
        <v>30.76923076923077</v>
      </c>
      <c r="BP439" s="25">
        <v>15.384615384615385</v>
      </c>
      <c r="BQ439" s="25">
        <v>2.5641025641025639</v>
      </c>
      <c r="BR439" s="25">
        <v>2.5641025641025639</v>
      </c>
      <c r="BS439" s="25">
        <v>0</v>
      </c>
      <c r="BT439" s="25">
        <v>0</v>
      </c>
    </row>
    <row r="440" spans="1:96">
      <c r="D440" s="154" t="s">
        <v>17</v>
      </c>
      <c r="E440" s="154"/>
      <c r="F440" s="155" t="s">
        <v>53</v>
      </c>
      <c r="G440" s="155"/>
      <c r="H440" s="155"/>
      <c r="I440" s="155"/>
      <c r="J440" s="164">
        <f>BK440</f>
        <v>3.3363595097594194</v>
      </c>
      <c r="K440" s="165"/>
      <c r="L440" s="166"/>
      <c r="M440" s="164">
        <f>BL440</f>
        <v>3.8583749432591921</v>
      </c>
      <c r="N440" s="165"/>
      <c r="O440" s="166"/>
      <c r="P440" s="164">
        <f>BM440</f>
        <v>6.3322741715842037</v>
      </c>
      <c r="Q440" s="165"/>
      <c r="R440" s="166"/>
      <c r="S440" s="164">
        <f>BN440</f>
        <v>26.895142986836134</v>
      </c>
      <c r="T440" s="165"/>
      <c r="U440" s="166"/>
      <c r="V440" s="164">
        <f>BO440</f>
        <v>41.012256014525647</v>
      </c>
      <c r="W440" s="165"/>
      <c r="X440" s="166"/>
      <c r="Y440" s="164">
        <f>BP440</f>
        <v>16.000907852927824</v>
      </c>
      <c r="Z440" s="165"/>
      <c r="AA440" s="166"/>
      <c r="AB440" s="164">
        <f>BQ440</f>
        <v>1.6568315932818884</v>
      </c>
      <c r="AC440" s="165"/>
      <c r="AD440" s="166"/>
      <c r="AE440" s="164">
        <f>BR440</f>
        <v>0.38583749432591918</v>
      </c>
      <c r="AF440" s="165"/>
      <c r="AG440" s="166"/>
      <c r="AH440" s="164">
        <f>BS440</f>
        <v>0.27235587834770769</v>
      </c>
      <c r="AI440" s="165"/>
      <c r="AJ440" s="166"/>
      <c r="AK440" s="164">
        <f>BT440</f>
        <v>0.24965955515206537</v>
      </c>
      <c r="AL440" s="165"/>
      <c r="AM440" s="166"/>
      <c r="AN440" s="43"/>
      <c r="AO440" s="43"/>
      <c r="AP440" s="43"/>
      <c r="AQ440" s="43"/>
      <c r="AR440" s="43"/>
      <c r="AS440" s="43"/>
      <c r="AT440" s="43"/>
      <c r="AU440" s="43"/>
      <c r="BH440" s="2" t="s">
        <v>54</v>
      </c>
      <c r="BK440" s="25">
        <v>3.3363595097594194</v>
      </c>
      <c r="BL440" s="25">
        <v>3.8583749432591921</v>
      </c>
      <c r="BM440" s="25">
        <v>6.3322741715842037</v>
      </c>
      <c r="BN440" s="25">
        <v>26.895142986836134</v>
      </c>
      <c r="BO440" s="25">
        <v>41.012256014525647</v>
      </c>
      <c r="BP440" s="25">
        <v>16.000907852927824</v>
      </c>
      <c r="BQ440" s="25">
        <v>1.6568315932818884</v>
      </c>
      <c r="BR440" s="25">
        <v>0.38583749432591918</v>
      </c>
      <c r="BS440" s="25">
        <v>0.27235587834770769</v>
      </c>
      <c r="BT440" s="25">
        <v>0.24965955515206537</v>
      </c>
    </row>
    <row r="441" spans="1:96">
      <c r="D441" s="154"/>
      <c r="E441" s="154"/>
      <c r="F441" s="153" t="s">
        <v>55</v>
      </c>
      <c r="G441" s="153"/>
      <c r="H441" s="153"/>
      <c r="I441" s="153"/>
      <c r="J441" s="167">
        <f>BK441</f>
        <v>5.8823529411764701</v>
      </c>
      <c r="K441" s="168"/>
      <c r="L441" s="169"/>
      <c r="M441" s="167">
        <f>BL441</f>
        <v>5.8823529411764701</v>
      </c>
      <c r="N441" s="168"/>
      <c r="O441" s="169"/>
      <c r="P441" s="167">
        <f>BM441</f>
        <v>5.8823529411764701</v>
      </c>
      <c r="Q441" s="168"/>
      <c r="R441" s="169"/>
      <c r="S441" s="167">
        <f>BN441</f>
        <v>35.294117647058826</v>
      </c>
      <c r="T441" s="168"/>
      <c r="U441" s="169"/>
      <c r="V441" s="167">
        <f>BO441</f>
        <v>37.254901960784316</v>
      </c>
      <c r="W441" s="168"/>
      <c r="X441" s="169"/>
      <c r="Y441" s="167">
        <f>BP441</f>
        <v>7.8431372549019605</v>
      </c>
      <c r="Z441" s="168"/>
      <c r="AA441" s="169"/>
      <c r="AB441" s="167">
        <f>BQ441</f>
        <v>1.9607843137254901</v>
      </c>
      <c r="AC441" s="168"/>
      <c r="AD441" s="169"/>
      <c r="AE441" s="167">
        <f>BR441</f>
        <v>0</v>
      </c>
      <c r="AF441" s="168"/>
      <c r="AG441" s="169"/>
      <c r="AH441" s="167">
        <f>BS441</f>
        <v>0</v>
      </c>
      <c r="AI441" s="168"/>
      <c r="AJ441" s="169"/>
      <c r="AK441" s="167">
        <f>BT441</f>
        <v>0</v>
      </c>
      <c r="AL441" s="168"/>
      <c r="AM441" s="169"/>
      <c r="AN441" s="43"/>
      <c r="AO441" s="43"/>
      <c r="AP441" s="43"/>
      <c r="AQ441" s="43"/>
      <c r="AR441" s="43"/>
      <c r="AS441" s="43"/>
      <c r="AT441" s="43"/>
      <c r="AU441" s="43"/>
      <c r="BH441" s="2" t="s">
        <v>56</v>
      </c>
      <c r="BK441" s="25">
        <v>5.8823529411764701</v>
      </c>
      <c r="BL441" s="25">
        <v>5.8823529411764701</v>
      </c>
      <c r="BM441" s="25">
        <v>5.8823529411764701</v>
      </c>
      <c r="BN441" s="25">
        <v>35.294117647058826</v>
      </c>
      <c r="BO441" s="25">
        <v>37.254901960784316</v>
      </c>
      <c r="BP441" s="25">
        <v>7.8431372549019605</v>
      </c>
      <c r="BQ441" s="25">
        <v>1.9607843137254901</v>
      </c>
      <c r="BR441" s="25">
        <v>0</v>
      </c>
      <c r="BS441" s="25">
        <v>0</v>
      </c>
      <c r="BT441" s="25">
        <v>0</v>
      </c>
    </row>
    <row r="442" spans="1:96" hidden="1"/>
    <row r="443" spans="1:96" hidden="1"/>
    <row r="444" spans="1:96" hidden="1"/>
    <row r="445" spans="1:96" ht="3.75" customHeight="1"/>
    <row r="446" spans="1:96" ht="15" customHeight="1"/>
    <row r="447" spans="1:96" s="20" customFormat="1" ht="11.25" customHeight="1">
      <c r="A447" s="2"/>
      <c r="B447" s="170" t="s">
        <v>127</v>
      </c>
      <c r="C447" s="170"/>
      <c r="D447" s="14" t="s">
        <v>128</v>
      </c>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16"/>
      <c r="AI447" s="16"/>
      <c r="AJ447" s="17"/>
      <c r="AK447" s="18"/>
      <c r="AL447" s="18"/>
      <c r="AM447" s="18"/>
      <c r="AN447" s="19"/>
      <c r="AO447" s="19"/>
      <c r="AP447" s="19"/>
      <c r="AQ447" s="19"/>
      <c r="AR447" s="19"/>
      <c r="AS447" s="19"/>
      <c r="AT447" s="19"/>
      <c r="AU447" s="19"/>
      <c r="AV447" s="19"/>
      <c r="AW447" s="19"/>
      <c r="AX447" s="19"/>
      <c r="AY447" s="19"/>
      <c r="AZ447" s="19"/>
      <c r="BA447" s="19"/>
      <c r="BB447" s="19"/>
      <c r="BC447" s="19"/>
      <c r="BD447" s="19"/>
      <c r="BE447" s="19"/>
      <c r="BF447" s="19"/>
      <c r="CR447" s="21"/>
    </row>
    <row r="448" spans="1:96" ht="15" customHeight="1">
      <c r="B448" s="170"/>
      <c r="C448" s="170"/>
      <c r="D448" s="33" t="s">
        <v>129</v>
      </c>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23"/>
      <c r="AI448" s="23"/>
      <c r="AJ448" s="23"/>
      <c r="AK448" s="24"/>
      <c r="AL448" s="23"/>
      <c r="AM448" s="23"/>
    </row>
    <row r="449" spans="4:67" ht="9.75" customHeight="1">
      <c r="D449" s="92"/>
      <c r="E449" s="93"/>
      <c r="F449" s="93"/>
      <c r="G449" s="93"/>
      <c r="H449" s="93"/>
      <c r="I449" s="94"/>
      <c r="J449" s="98" t="s">
        <v>6</v>
      </c>
      <c r="K449" s="99"/>
      <c r="L449" s="99"/>
      <c r="M449" s="100"/>
      <c r="N449" s="98" t="s">
        <v>7</v>
      </c>
      <c r="O449" s="99"/>
      <c r="P449" s="99"/>
      <c r="Q449" s="100"/>
      <c r="R449" s="85">
        <v>1</v>
      </c>
      <c r="S449" s="86"/>
      <c r="T449" s="86"/>
      <c r="U449" s="87"/>
      <c r="V449" s="85">
        <v>2</v>
      </c>
      <c r="W449" s="86"/>
      <c r="X449" s="86"/>
      <c r="Y449" s="87"/>
      <c r="Z449" s="85">
        <v>3</v>
      </c>
      <c r="AA449" s="86"/>
      <c r="AB449" s="86"/>
      <c r="AC449" s="87"/>
      <c r="AD449" s="85">
        <v>4</v>
      </c>
      <c r="AE449" s="86"/>
      <c r="AF449" s="86"/>
      <c r="AG449" s="87"/>
      <c r="AH449" s="85"/>
      <c r="AI449" s="86"/>
      <c r="AJ449" s="86"/>
      <c r="AK449" s="87"/>
    </row>
    <row r="450" spans="4:67" ht="22.5" customHeight="1">
      <c r="D450" s="95"/>
      <c r="E450" s="96"/>
      <c r="F450" s="96"/>
      <c r="G450" s="96"/>
      <c r="H450" s="96"/>
      <c r="I450" s="97"/>
      <c r="J450" s="101"/>
      <c r="K450" s="102"/>
      <c r="L450" s="102"/>
      <c r="M450" s="103"/>
      <c r="N450" s="101"/>
      <c r="O450" s="102"/>
      <c r="P450" s="102"/>
      <c r="Q450" s="103"/>
      <c r="R450" s="88" t="s">
        <v>61</v>
      </c>
      <c r="S450" s="89"/>
      <c r="T450" s="89"/>
      <c r="U450" s="90"/>
      <c r="V450" s="88" t="s">
        <v>62</v>
      </c>
      <c r="W450" s="89"/>
      <c r="X450" s="89"/>
      <c r="Y450" s="90"/>
      <c r="Z450" s="88" t="s">
        <v>63</v>
      </c>
      <c r="AA450" s="89"/>
      <c r="AB450" s="89"/>
      <c r="AC450" s="90"/>
      <c r="AD450" s="88" t="s">
        <v>64</v>
      </c>
      <c r="AE450" s="89"/>
      <c r="AF450" s="89"/>
      <c r="AG450" s="90"/>
      <c r="AH450" s="88" t="s">
        <v>12</v>
      </c>
      <c r="AI450" s="89"/>
      <c r="AJ450" s="89"/>
      <c r="AK450" s="90"/>
      <c r="BI450" s="5" t="s">
        <v>13</v>
      </c>
      <c r="BJ450" s="2" t="s">
        <v>14</v>
      </c>
      <c r="BK450" s="2">
        <v>1</v>
      </c>
      <c r="BL450" s="2">
        <v>2</v>
      </c>
      <c r="BM450" s="2">
        <v>3</v>
      </c>
      <c r="BN450" s="2">
        <v>4</v>
      </c>
      <c r="BO450" s="2">
        <v>0</v>
      </c>
    </row>
    <row r="451" spans="4:67">
      <c r="D451" s="82" t="s">
        <v>15</v>
      </c>
      <c r="E451" s="83"/>
      <c r="F451" s="83"/>
      <c r="G451" s="83"/>
      <c r="H451" s="83"/>
      <c r="I451" s="84"/>
      <c r="J451" s="77">
        <f>BI451</f>
        <v>89.410348977135982</v>
      </c>
      <c r="K451" s="77"/>
      <c r="L451" s="77"/>
      <c r="M451" s="77"/>
      <c r="N451" s="77">
        <f>BJ451</f>
        <v>87.179487179487182</v>
      </c>
      <c r="O451" s="77"/>
      <c r="P451" s="77"/>
      <c r="Q451" s="77"/>
      <c r="R451" s="77">
        <f>BK451</f>
        <v>71.794871794871796</v>
      </c>
      <c r="S451" s="77"/>
      <c r="T451" s="77"/>
      <c r="U451" s="77"/>
      <c r="V451" s="77">
        <f>BL451</f>
        <v>15.384615384615385</v>
      </c>
      <c r="W451" s="77"/>
      <c r="X451" s="77"/>
      <c r="Y451" s="77"/>
      <c r="Z451" s="77">
        <f>BM451</f>
        <v>10.256410256410255</v>
      </c>
      <c r="AA451" s="77"/>
      <c r="AB451" s="77"/>
      <c r="AC451" s="77"/>
      <c r="AD451" s="77">
        <f>BN451</f>
        <v>2.5641025641025639</v>
      </c>
      <c r="AE451" s="77"/>
      <c r="AF451" s="77"/>
      <c r="AG451" s="77"/>
      <c r="AH451" s="77">
        <f>BO451</f>
        <v>0</v>
      </c>
      <c r="AI451" s="77"/>
      <c r="AJ451" s="77"/>
      <c r="AK451" s="77"/>
      <c r="BG451" s="2">
        <v>74</v>
      </c>
      <c r="BH451" s="2" t="s">
        <v>16</v>
      </c>
      <c r="BI451" s="25">
        <v>89.410348977135982</v>
      </c>
      <c r="BJ451" s="25">
        <f>BK451+BL451</f>
        <v>87.179487179487182</v>
      </c>
      <c r="BK451" s="25">
        <v>71.794871794871796</v>
      </c>
      <c r="BL451" s="25">
        <v>15.384615384615385</v>
      </c>
      <c r="BM451" s="25">
        <v>10.256410256410255</v>
      </c>
      <c r="BN451" s="25">
        <v>2.5641025641025639</v>
      </c>
      <c r="BO451" s="25">
        <v>0</v>
      </c>
    </row>
    <row r="452" spans="4:67">
      <c r="D452" s="123" t="s">
        <v>17</v>
      </c>
      <c r="E452" s="124"/>
      <c r="F452" s="124"/>
      <c r="G452" s="124"/>
      <c r="H452" s="124"/>
      <c r="I452" s="125"/>
      <c r="J452" s="81">
        <f>BI452</f>
        <v>87.335451656831594</v>
      </c>
      <c r="K452" s="81"/>
      <c r="L452" s="81"/>
      <c r="M452" s="81"/>
      <c r="N452" s="81">
        <f>IF(ISERROR(BJ452),"",BJ452)</f>
        <v>90.196078431372541</v>
      </c>
      <c r="O452" s="81"/>
      <c r="P452" s="81"/>
      <c r="Q452" s="81"/>
      <c r="R452" s="81">
        <f>BK452</f>
        <v>66.666666666666657</v>
      </c>
      <c r="S452" s="81"/>
      <c r="T452" s="81"/>
      <c r="U452" s="81"/>
      <c r="V452" s="81">
        <f>BL452</f>
        <v>23.52941176470588</v>
      </c>
      <c r="W452" s="81"/>
      <c r="X452" s="81"/>
      <c r="Y452" s="81"/>
      <c r="Z452" s="81">
        <f>BM452</f>
        <v>0</v>
      </c>
      <c r="AA452" s="81"/>
      <c r="AB452" s="81"/>
      <c r="AC452" s="81"/>
      <c r="AD452" s="81">
        <f>BN452</f>
        <v>9.8039215686274517</v>
      </c>
      <c r="AE452" s="81"/>
      <c r="AF452" s="81"/>
      <c r="AG452" s="81"/>
      <c r="AH452" s="81">
        <f>BO452</f>
        <v>0</v>
      </c>
      <c r="AI452" s="81"/>
      <c r="AJ452" s="81"/>
      <c r="AK452" s="81"/>
      <c r="BH452" s="2" t="s">
        <v>18</v>
      </c>
      <c r="BI452" s="25">
        <v>87.335451656831594</v>
      </c>
      <c r="BJ452" s="25">
        <f>BK452+BL452</f>
        <v>90.196078431372541</v>
      </c>
      <c r="BK452" s="25">
        <v>66.666666666666657</v>
      </c>
      <c r="BL452" s="25">
        <v>23.52941176470588</v>
      </c>
      <c r="BM452" s="25">
        <v>0</v>
      </c>
      <c r="BN452" s="25">
        <v>9.8039215686274517</v>
      </c>
      <c r="BO452" s="25">
        <v>0</v>
      </c>
    </row>
    <row r="453" spans="4:67" ht="15" customHeight="1">
      <c r="D453" s="33" t="s">
        <v>130</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82" t="s">
        <v>15</v>
      </c>
      <c r="E454" s="83"/>
      <c r="F454" s="83"/>
      <c r="G454" s="83"/>
      <c r="H454" s="83"/>
      <c r="I454" s="84"/>
      <c r="J454" s="77">
        <f>BI454</f>
        <v>84.187725631768956</v>
      </c>
      <c r="K454" s="77"/>
      <c r="L454" s="77"/>
      <c r="M454" s="77"/>
      <c r="N454" s="77">
        <f>BJ454</f>
        <v>79.487179487179475</v>
      </c>
      <c r="O454" s="77"/>
      <c r="P454" s="77"/>
      <c r="Q454" s="77"/>
      <c r="R454" s="77">
        <f>BK454</f>
        <v>46.153846153846153</v>
      </c>
      <c r="S454" s="77"/>
      <c r="T454" s="77"/>
      <c r="U454" s="77"/>
      <c r="V454" s="77">
        <f>BL454</f>
        <v>33.333333333333329</v>
      </c>
      <c r="W454" s="77"/>
      <c r="X454" s="77"/>
      <c r="Y454" s="77"/>
      <c r="Z454" s="77">
        <f>BM454</f>
        <v>15.384615384615385</v>
      </c>
      <c r="AA454" s="77"/>
      <c r="AB454" s="77"/>
      <c r="AC454" s="77"/>
      <c r="AD454" s="77">
        <f>BN454</f>
        <v>5.1282051282051277</v>
      </c>
      <c r="AE454" s="77"/>
      <c r="AF454" s="77"/>
      <c r="AG454" s="77"/>
      <c r="AH454" s="77">
        <f>BO454</f>
        <v>0</v>
      </c>
      <c r="AI454" s="77"/>
      <c r="AJ454" s="77"/>
      <c r="AK454" s="77"/>
      <c r="BG454" s="2">
        <v>75</v>
      </c>
      <c r="BH454" s="2" t="s">
        <v>16</v>
      </c>
      <c r="BI454" s="25">
        <v>84.187725631768956</v>
      </c>
      <c r="BJ454" s="25">
        <f>BK454+BL454</f>
        <v>79.487179487179475</v>
      </c>
      <c r="BK454" s="25">
        <v>46.153846153846153</v>
      </c>
      <c r="BL454" s="25">
        <v>33.333333333333329</v>
      </c>
      <c r="BM454" s="25">
        <v>15.384615384615385</v>
      </c>
      <c r="BN454" s="25">
        <v>5.1282051282051277</v>
      </c>
      <c r="BO454" s="25">
        <v>0</v>
      </c>
    </row>
    <row r="455" spans="4:67">
      <c r="D455" s="123" t="s">
        <v>17</v>
      </c>
      <c r="E455" s="124"/>
      <c r="F455" s="124"/>
      <c r="G455" s="124"/>
      <c r="H455" s="124"/>
      <c r="I455" s="125"/>
      <c r="J455" s="81">
        <f>BI455</f>
        <v>82.591920108942347</v>
      </c>
      <c r="K455" s="81"/>
      <c r="L455" s="81"/>
      <c r="M455" s="81"/>
      <c r="N455" s="81">
        <f>IF(ISERROR(BJ455),"",BJ455)</f>
        <v>82.352941176470594</v>
      </c>
      <c r="O455" s="81"/>
      <c r="P455" s="81"/>
      <c r="Q455" s="81"/>
      <c r="R455" s="81">
        <f>BK455</f>
        <v>52.941176470588239</v>
      </c>
      <c r="S455" s="81"/>
      <c r="T455" s="81"/>
      <c r="U455" s="81"/>
      <c r="V455" s="81">
        <f>BL455</f>
        <v>29.411764705882355</v>
      </c>
      <c r="W455" s="81"/>
      <c r="X455" s="81"/>
      <c r="Y455" s="81"/>
      <c r="Z455" s="81">
        <f>BM455</f>
        <v>15.686274509803921</v>
      </c>
      <c r="AA455" s="81"/>
      <c r="AB455" s="81"/>
      <c r="AC455" s="81"/>
      <c r="AD455" s="81">
        <f>BN455</f>
        <v>1.9607843137254901</v>
      </c>
      <c r="AE455" s="81"/>
      <c r="AF455" s="81"/>
      <c r="AG455" s="81"/>
      <c r="AH455" s="81">
        <f>BO455</f>
        <v>0</v>
      </c>
      <c r="AI455" s="81"/>
      <c r="AJ455" s="81"/>
      <c r="AK455" s="81"/>
      <c r="BH455" s="2" t="s">
        <v>18</v>
      </c>
      <c r="BI455" s="25">
        <v>82.591920108942347</v>
      </c>
      <c r="BJ455" s="25">
        <f>BK455+BL455</f>
        <v>82.352941176470594</v>
      </c>
      <c r="BK455" s="25">
        <v>52.941176470588239</v>
      </c>
      <c r="BL455" s="25">
        <v>29.411764705882355</v>
      </c>
      <c r="BM455" s="25">
        <v>15.686274509803921</v>
      </c>
      <c r="BN455" s="25">
        <v>1.9607843137254901</v>
      </c>
      <c r="BO455" s="25">
        <v>0</v>
      </c>
    </row>
    <row r="456" spans="4:67" ht="15" customHeight="1">
      <c r="D456" s="33" t="s">
        <v>131</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82" t="s">
        <v>15</v>
      </c>
      <c r="E457" s="83"/>
      <c r="F457" s="83"/>
      <c r="G457" s="83"/>
      <c r="H457" s="83"/>
      <c r="I457" s="84"/>
      <c r="J457" s="77">
        <f>BI457</f>
        <v>83.513838748495786</v>
      </c>
      <c r="K457" s="77"/>
      <c r="L457" s="77"/>
      <c r="M457" s="77"/>
      <c r="N457" s="77">
        <f>BJ457</f>
        <v>74.358974358974365</v>
      </c>
      <c r="O457" s="77"/>
      <c r="P457" s="77"/>
      <c r="Q457" s="77"/>
      <c r="R457" s="77">
        <f>BK457</f>
        <v>46.153846153846153</v>
      </c>
      <c r="S457" s="77"/>
      <c r="T457" s="77"/>
      <c r="U457" s="77"/>
      <c r="V457" s="77">
        <f>BL457</f>
        <v>28.205128205128204</v>
      </c>
      <c r="W457" s="77"/>
      <c r="X457" s="77"/>
      <c r="Y457" s="77"/>
      <c r="Z457" s="77">
        <f>BM457</f>
        <v>17.948717948717949</v>
      </c>
      <c r="AA457" s="77"/>
      <c r="AB457" s="77"/>
      <c r="AC457" s="77"/>
      <c r="AD457" s="77">
        <f>BN457</f>
        <v>7.6923076923076925</v>
      </c>
      <c r="AE457" s="77"/>
      <c r="AF457" s="77"/>
      <c r="AG457" s="77"/>
      <c r="AH457" s="77">
        <f>BO457</f>
        <v>0</v>
      </c>
      <c r="AI457" s="77"/>
      <c r="AJ457" s="77"/>
      <c r="AK457" s="77"/>
      <c r="BG457" s="2">
        <v>76</v>
      </c>
      <c r="BH457" s="2" t="s">
        <v>16</v>
      </c>
      <c r="BI457" s="25">
        <v>83.513838748495786</v>
      </c>
      <c r="BJ457" s="25">
        <f>BK457+BL457</f>
        <v>74.358974358974365</v>
      </c>
      <c r="BK457" s="25">
        <v>46.153846153846153</v>
      </c>
      <c r="BL457" s="25">
        <v>28.205128205128204</v>
      </c>
      <c r="BM457" s="25">
        <v>17.948717948717949</v>
      </c>
      <c r="BN457" s="25">
        <v>7.6923076923076925</v>
      </c>
      <c r="BO457" s="25">
        <v>0</v>
      </c>
    </row>
    <row r="458" spans="4:67">
      <c r="D458" s="78" t="s">
        <v>17</v>
      </c>
      <c r="E458" s="79"/>
      <c r="F458" s="79"/>
      <c r="G458" s="79"/>
      <c r="H458" s="79"/>
      <c r="I458" s="80"/>
      <c r="J458" s="81">
        <f>BI458</f>
        <v>83.862914207898314</v>
      </c>
      <c r="K458" s="81"/>
      <c r="L458" s="81"/>
      <c r="M458" s="81"/>
      <c r="N458" s="81">
        <f>IF(ISERROR(BJ458),"",BJ458)</f>
        <v>78.431372549019613</v>
      </c>
      <c r="O458" s="81"/>
      <c r="P458" s="81"/>
      <c r="Q458" s="81"/>
      <c r="R458" s="81">
        <f>BK458</f>
        <v>50.980392156862742</v>
      </c>
      <c r="S458" s="81"/>
      <c r="T458" s="81"/>
      <c r="U458" s="81"/>
      <c r="V458" s="81">
        <f>BL458</f>
        <v>27.450980392156865</v>
      </c>
      <c r="W458" s="81"/>
      <c r="X458" s="81"/>
      <c r="Y458" s="81"/>
      <c r="Z458" s="81">
        <f>BM458</f>
        <v>17.647058823529413</v>
      </c>
      <c r="AA458" s="81"/>
      <c r="AB458" s="81"/>
      <c r="AC458" s="81"/>
      <c r="AD458" s="81">
        <f>BN458</f>
        <v>3.9215686274509802</v>
      </c>
      <c r="AE458" s="81"/>
      <c r="AF458" s="81"/>
      <c r="AG458" s="81"/>
      <c r="AH458" s="81">
        <f>BO458</f>
        <v>0</v>
      </c>
      <c r="AI458" s="81"/>
      <c r="AJ458" s="81"/>
      <c r="AK458" s="81"/>
      <c r="BH458" s="2" t="s">
        <v>18</v>
      </c>
      <c r="BI458" s="25">
        <v>83.862914207898314</v>
      </c>
      <c r="BJ458" s="25">
        <f>BK458+BL458</f>
        <v>78.431372549019613</v>
      </c>
      <c r="BK458" s="25">
        <v>50.980392156862742</v>
      </c>
      <c r="BL458" s="25">
        <v>27.450980392156865</v>
      </c>
      <c r="BM458" s="25">
        <v>17.647058823529413</v>
      </c>
      <c r="BN458" s="25">
        <v>3.9215686274509802</v>
      </c>
      <c r="BO458" s="25">
        <v>0</v>
      </c>
    </row>
    <row r="459" spans="4:67" ht="15" customHeight="1">
      <c r="D459" s="33" t="s">
        <v>235</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82" t="s">
        <v>15</v>
      </c>
      <c r="E460" s="83"/>
      <c r="F460" s="83"/>
      <c r="G460" s="83"/>
      <c r="H460" s="83"/>
      <c r="I460" s="84"/>
      <c r="J460" s="77">
        <f>BI460</f>
        <v>86.883273164861606</v>
      </c>
      <c r="K460" s="77"/>
      <c r="L460" s="77"/>
      <c r="M460" s="77"/>
      <c r="N460" s="77">
        <f>BJ460</f>
        <v>87.179487179487182</v>
      </c>
      <c r="O460" s="77"/>
      <c r="P460" s="77"/>
      <c r="Q460" s="77"/>
      <c r="R460" s="77">
        <f>BK460</f>
        <v>46.153846153846153</v>
      </c>
      <c r="S460" s="77"/>
      <c r="T460" s="77"/>
      <c r="U460" s="77"/>
      <c r="V460" s="77">
        <f>BL460</f>
        <v>41.025641025641022</v>
      </c>
      <c r="W460" s="77"/>
      <c r="X460" s="77"/>
      <c r="Y460" s="77"/>
      <c r="Z460" s="77">
        <f>BM460</f>
        <v>7.6923076923076925</v>
      </c>
      <c r="AA460" s="77"/>
      <c r="AB460" s="77"/>
      <c r="AC460" s="77"/>
      <c r="AD460" s="77">
        <f>BN460</f>
        <v>5.1282051282051277</v>
      </c>
      <c r="AE460" s="77"/>
      <c r="AF460" s="77"/>
      <c r="AG460" s="77"/>
      <c r="AH460" s="77">
        <f>BO460</f>
        <v>0</v>
      </c>
      <c r="AI460" s="77"/>
      <c r="AJ460" s="77"/>
      <c r="AK460" s="77"/>
      <c r="BG460" s="2">
        <v>77</v>
      </c>
      <c r="BH460" s="2" t="s">
        <v>16</v>
      </c>
      <c r="BI460" s="25">
        <v>86.883273164861606</v>
      </c>
      <c r="BJ460" s="25">
        <f>BK460+BL460</f>
        <v>87.179487179487182</v>
      </c>
      <c r="BK460" s="25">
        <v>46.153846153846153</v>
      </c>
      <c r="BL460" s="25">
        <v>41.025641025641022</v>
      </c>
      <c r="BM460" s="25">
        <v>7.6923076923076925</v>
      </c>
      <c r="BN460" s="25">
        <v>5.1282051282051277</v>
      </c>
      <c r="BO460" s="25">
        <v>0</v>
      </c>
    </row>
    <row r="461" spans="4:67">
      <c r="D461" s="123" t="s">
        <v>17</v>
      </c>
      <c r="E461" s="124"/>
      <c r="F461" s="124"/>
      <c r="G461" s="124"/>
      <c r="H461" s="124"/>
      <c r="I461" s="125"/>
      <c r="J461" s="81">
        <f>BI461</f>
        <v>83.817521561507036</v>
      </c>
      <c r="K461" s="81"/>
      <c r="L461" s="81"/>
      <c r="M461" s="81"/>
      <c r="N461" s="81">
        <f>IF(ISERROR(BJ461),"",BJ461)</f>
        <v>80.392156862745111</v>
      </c>
      <c r="O461" s="81"/>
      <c r="P461" s="81"/>
      <c r="Q461" s="81"/>
      <c r="R461" s="81">
        <f>BK461</f>
        <v>45.098039215686278</v>
      </c>
      <c r="S461" s="81"/>
      <c r="T461" s="81"/>
      <c r="U461" s="81"/>
      <c r="V461" s="81">
        <f>BL461</f>
        <v>35.294117647058826</v>
      </c>
      <c r="W461" s="81"/>
      <c r="X461" s="81"/>
      <c r="Y461" s="81"/>
      <c r="Z461" s="81">
        <f>BM461</f>
        <v>13.725490196078432</v>
      </c>
      <c r="AA461" s="81"/>
      <c r="AB461" s="81"/>
      <c r="AC461" s="81"/>
      <c r="AD461" s="81">
        <f>BN461</f>
        <v>5.8823529411764701</v>
      </c>
      <c r="AE461" s="81"/>
      <c r="AF461" s="81"/>
      <c r="AG461" s="81"/>
      <c r="AH461" s="81">
        <f>BO461</f>
        <v>0</v>
      </c>
      <c r="AI461" s="81"/>
      <c r="AJ461" s="81"/>
      <c r="AK461" s="81"/>
      <c r="BH461" s="2" t="s">
        <v>18</v>
      </c>
      <c r="BI461" s="25">
        <v>83.817521561507036</v>
      </c>
      <c r="BJ461" s="25">
        <f>BK461+BL461</f>
        <v>80.392156862745111</v>
      </c>
      <c r="BK461" s="25">
        <v>45.098039215686278</v>
      </c>
      <c r="BL461" s="25">
        <v>35.294117647058826</v>
      </c>
      <c r="BM461" s="25">
        <v>13.725490196078432</v>
      </c>
      <c r="BN461" s="25">
        <v>5.8823529411764701</v>
      </c>
      <c r="BO461" s="25">
        <v>0</v>
      </c>
    </row>
    <row r="462" spans="4:67" ht="15" customHeight="1">
      <c r="D462" s="33" t="s">
        <v>132</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82" t="s">
        <v>15</v>
      </c>
      <c r="E463" s="83"/>
      <c r="F463" s="83"/>
      <c r="G463" s="83"/>
      <c r="H463" s="83"/>
      <c r="I463" s="84"/>
      <c r="J463" s="77">
        <f>BI463</f>
        <v>89.867629362214203</v>
      </c>
      <c r="K463" s="77"/>
      <c r="L463" s="77"/>
      <c r="M463" s="77"/>
      <c r="N463" s="77">
        <f>BJ463</f>
        <v>84.615384615384613</v>
      </c>
      <c r="O463" s="77"/>
      <c r="P463" s="77"/>
      <c r="Q463" s="77"/>
      <c r="R463" s="77">
        <f>BK463</f>
        <v>41.025641025641022</v>
      </c>
      <c r="S463" s="77"/>
      <c r="T463" s="77"/>
      <c r="U463" s="77"/>
      <c r="V463" s="77">
        <f>BL463</f>
        <v>43.589743589743591</v>
      </c>
      <c r="W463" s="77"/>
      <c r="X463" s="77"/>
      <c r="Y463" s="77"/>
      <c r="Z463" s="77">
        <f>BM463</f>
        <v>10.256410256410255</v>
      </c>
      <c r="AA463" s="77"/>
      <c r="AB463" s="77"/>
      <c r="AC463" s="77"/>
      <c r="AD463" s="77">
        <f>BN463</f>
        <v>5.1282051282051277</v>
      </c>
      <c r="AE463" s="77"/>
      <c r="AF463" s="77"/>
      <c r="AG463" s="77"/>
      <c r="AH463" s="77">
        <f>BO463</f>
        <v>0</v>
      </c>
      <c r="AI463" s="77"/>
      <c r="AJ463" s="77"/>
      <c r="AK463" s="77"/>
      <c r="BG463" s="2">
        <v>78</v>
      </c>
      <c r="BH463" s="2" t="s">
        <v>16</v>
      </c>
      <c r="BI463" s="25">
        <v>89.867629362214203</v>
      </c>
      <c r="BJ463" s="25">
        <f>BK463+BL463</f>
        <v>84.615384615384613</v>
      </c>
      <c r="BK463" s="25">
        <v>41.025641025641022</v>
      </c>
      <c r="BL463" s="25">
        <v>43.589743589743591</v>
      </c>
      <c r="BM463" s="25">
        <v>10.256410256410255</v>
      </c>
      <c r="BN463" s="25">
        <v>5.1282051282051277</v>
      </c>
      <c r="BO463" s="25">
        <v>0</v>
      </c>
    </row>
    <row r="464" spans="4:67">
      <c r="D464" s="123" t="s">
        <v>17</v>
      </c>
      <c r="E464" s="124"/>
      <c r="F464" s="124"/>
      <c r="G464" s="124"/>
      <c r="H464" s="124"/>
      <c r="I464" s="125"/>
      <c r="J464" s="81">
        <f>BI464</f>
        <v>90.853381752156153</v>
      </c>
      <c r="K464" s="81"/>
      <c r="L464" s="81"/>
      <c r="M464" s="81"/>
      <c r="N464" s="81">
        <f>IF(ISERROR(BJ464),"",BJ464)</f>
        <v>82.35294117647058</v>
      </c>
      <c r="O464" s="81"/>
      <c r="P464" s="81"/>
      <c r="Q464" s="81"/>
      <c r="R464" s="81">
        <f>BK464</f>
        <v>50.980392156862742</v>
      </c>
      <c r="S464" s="81"/>
      <c r="T464" s="81"/>
      <c r="U464" s="81"/>
      <c r="V464" s="81">
        <f>BL464</f>
        <v>31.372549019607842</v>
      </c>
      <c r="W464" s="81"/>
      <c r="X464" s="81"/>
      <c r="Y464" s="81"/>
      <c r="Z464" s="81">
        <f>BM464</f>
        <v>15.686274509803921</v>
      </c>
      <c r="AA464" s="81"/>
      <c r="AB464" s="81"/>
      <c r="AC464" s="81"/>
      <c r="AD464" s="81">
        <f>BN464</f>
        <v>1.9607843137254901</v>
      </c>
      <c r="AE464" s="81"/>
      <c r="AF464" s="81"/>
      <c r="AG464" s="81"/>
      <c r="AH464" s="81">
        <f>BO464</f>
        <v>0</v>
      </c>
      <c r="AI464" s="81"/>
      <c r="AJ464" s="81"/>
      <c r="AK464" s="81"/>
      <c r="BH464" s="2" t="s">
        <v>18</v>
      </c>
      <c r="BI464" s="25">
        <v>90.853381752156153</v>
      </c>
      <c r="BJ464" s="25">
        <f>BK464+BL464</f>
        <v>82.35294117647058</v>
      </c>
      <c r="BK464" s="25">
        <v>50.980392156862742</v>
      </c>
      <c r="BL464" s="25">
        <v>31.372549019607842</v>
      </c>
      <c r="BM464" s="25">
        <v>15.686274509803921</v>
      </c>
      <c r="BN464" s="25">
        <v>1.9607843137254901</v>
      </c>
      <c r="BO464" s="25">
        <v>0</v>
      </c>
    </row>
    <row r="465" spans="4:67" ht="15" customHeight="1">
      <c r="D465" s="33" t="s">
        <v>133</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82" t="s">
        <v>15</v>
      </c>
      <c r="E466" s="83"/>
      <c r="F466" s="83"/>
      <c r="G466" s="83"/>
      <c r="H466" s="83"/>
      <c r="I466" s="84"/>
      <c r="J466" s="77">
        <f>BI466</f>
        <v>97.328519855595658</v>
      </c>
      <c r="K466" s="77"/>
      <c r="L466" s="77"/>
      <c r="M466" s="77"/>
      <c r="N466" s="77">
        <f>BJ466</f>
        <v>100</v>
      </c>
      <c r="O466" s="77"/>
      <c r="P466" s="77"/>
      <c r="Q466" s="77"/>
      <c r="R466" s="77">
        <f>BK466</f>
        <v>87.179487179487182</v>
      </c>
      <c r="S466" s="77"/>
      <c r="T466" s="77"/>
      <c r="U466" s="77"/>
      <c r="V466" s="77">
        <f>BL466</f>
        <v>12.820512820512819</v>
      </c>
      <c r="W466" s="77"/>
      <c r="X466" s="77"/>
      <c r="Y466" s="77"/>
      <c r="Z466" s="77">
        <f>BM466</f>
        <v>0</v>
      </c>
      <c r="AA466" s="77"/>
      <c r="AB466" s="77"/>
      <c r="AC466" s="77"/>
      <c r="AD466" s="77">
        <f>BN466</f>
        <v>0</v>
      </c>
      <c r="AE466" s="77"/>
      <c r="AF466" s="77"/>
      <c r="AG466" s="77"/>
      <c r="AH466" s="77">
        <f>BO466</f>
        <v>0</v>
      </c>
      <c r="AI466" s="77"/>
      <c r="AJ466" s="77"/>
      <c r="AK466" s="77"/>
      <c r="BG466" s="2">
        <v>79</v>
      </c>
      <c r="BH466" s="2" t="s">
        <v>16</v>
      </c>
      <c r="BI466" s="25">
        <v>97.328519855595658</v>
      </c>
      <c r="BJ466" s="25">
        <f>BK466+BL466</f>
        <v>100</v>
      </c>
      <c r="BK466" s="25">
        <v>87.179487179487182</v>
      </c>
      <c r="BL466" s="25">
        <v>12.820512820512819</v>
      </c>
      <c r="BM466" s="25">
        <v>0</v>
      </c>
      <c r="BN466" s="25">
        <v>0</v>
      </c>
      <c r="BO466" s="25">
        <v>0</v>
      </c>
    </row>
    <row r="467" spans="4:67">
      <c r="D467" s="78" t="s">
        <v>17</v>
      </c>
      <c r="E467" s="79"/>
      <c r="F467" s="79"/>
      <c r="G467" s="79"/>
      <c r="H467" s="79"/>
      <c r="I467" s="80"/>
      <c r="J467" s="81">
        <f>BI467</f>
        <v>97.458011802088066</v>
      </c>
      <c r="K467" s="81"/>
      <c r="L467" s="81"/>
      <c r="M467" s="81"/>
      <c r="N467" s="81">
        <f>IF(ISERROR(BJ467),"",BJ467)</f>
        <v>96.078431372549019</v>
      </c>
      <c r="O467" s="81"/>
      <c r="P467" s="81"/>
      <c r="Q467" s="81"/>
      <c r="R467" s="81">
        <f>BK467</f>
        <v>84.313725490196077</v>
      </c>
      <c r="S467" s="81"/>
      <c r="T467" s="81"/>
      <c r="U467" s="81"/>
      <c r="V467" s="81">
        <f>BL467</f>
        <v>11.76470588235294</v>
      </c>
      <c r="W467" s="81"/>
      <c r="X467" s="81"/>
      <c r="Y467" s="81"/>
      <c r="Z467" s="81">
        <f>BM467</f>
        <v>3.9215686274509802</v>
      </c>
      <c r="AA467" s="81"/>
      <c r="AB467" s="81"/>
      <c r="AC467" s="81"/>
      <c r="AD467" s="81">
        <f>BN467</f>
        <v>0</v>
      </c>
      <c r="AE467" s="81"/>
      <c r="AF467" s="81"/>
      <c r="AG467" s="81"/>
      <c r="AH467" s="81">
        <f>BO467</f>
        <v>0</v>
      </c>
      <c r="AI467" s="81"/>
      <c r="AJ467" s="81"/>
      <c r="AK467" s="81"/>
      <c r="BH467" s="2" t="s">
        <v>18</v>
      </c>
      <c r="BI467" s="25">
        <v>97.458011802088066</v>
      </c>
      <c r="BJ467" s="25">
        <f>BK467+BL467</f>
        <v>96.078431372549019</v>
      </c>
      <c r="BK467" s="25">
        <v>84.313725490196077</v>
      </c>
      <c r="BL467" s="25">
        <v>11.76470588235294</v>
      </c>
      <c r="BM467" s="25">
        <v>3.9215686274509802</v>
      </c>
      <c r="BN467" s="25">
        <v>0</v>
      </c>
      <c r="BO467" s="25">
        <v>0</v>
      </c>
    </row>
    <row r="468" spans="4:67" ht="15" customHeight="1">
      <c r="D468" s="33" t="s">
        <v>134</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82" t="s">
        <v>15</v>
      </c>
      <c r="E469" s="83"/>
      <c r="F469" s="83"/>
      <c r="G469" s="83"/>
      <c r="H469" s="83"/>
      <c r="I469" s="84"/>
      <c r="J469" s="77">
        <f>BI469</f>
        <v>97.30445246690735</v>
      </c>
      <c r="K469" s="77"/>
      <c r="L469" s="77"/>
      <c r="M469" s="77"/>
      <c r="N469" s="77">
        <f>BJ469</f>
        <v>94.871794871794876</v>
      </c>
      <c r="O469" s="77"/>
      <c r="P469" s="77"/>
      <c r="Q469" s="77"/>
      <c r="R469" s="77">
        <f>BK469</f>
        <v>87.179487179487182</v>
      </c>
      <c r="S469" s="77"/>
      <c r="T469" s="77"/>
      <c r="U469" s="77"/>
      <c r="V469" s="77">
        <f>BL469</f>
        <v>7.6923076923076925</v>
      </c>
      <c r="W469" s="77"/>
      <c r="X469" s="77"/>
      <c r="Y469" s="77"/>
      <c r="Z469" s="77">
        <f>BM469</f>
        <v>2.5641025641025639</v>
      </c>
      <c r="AA469" s="77"/>
      <c r="AB469" s="77"/>
      <c r="AC469" s="77"/>
      <c r="AD469" s="77">
        <f>BN469</f>
        <v>0</v>
      </c>
      <c r="AE469" s="77"/>
      <c r="AF469" s="77"/>
      <c r="AG469" s="77"/>
      <c r="AH469" s="77">
        <f>BO469</f>
        <v>2.5641025641025639</v>
      </c>
      <c r="AI469" s="77"/>
      <c r="AJ469" s="77"/>
      <c r="AK469" s="77"/>
      <c r="BG469" s="2">
        <v>80</v>
      </c>
      <c r="BH469" s="2" t="s">
        <v>16</v>
      </c>
      <c r="BI469" s="25">
        <v>97.30445246690735</v>
      </c>
      <c r="BJ469" s="25">
        <f>BK469+BL469</f>
        <v>94.871794871794876</v>
      </c>
      <c r="BK469" s="25">
        <v>87.179487179487182</v>
      </c>
      <c r="BL469" s="25">
        <v>7.6923076923076925</v>
      </c>
      <c r="BM469" s="25">
        <v>2.5641025641025639</v>
      </c>
      <c r="BN469" s="25">
        <v>0</v>
      </c>
      <c r="BO469" s="25">
        <v>2.5641025641025639</v>
      </c>
    </row>
    <row r="470" spans="4:67">
      <c r="D470" s="78" t="s">
        <v>17</v>
      </c>
      <c r="E470" s="79"/>
      <c r="F470" s="79"/>
      <c r="G470" s="79"/>
      <c r="H470" s="79"/>
      <c r="I470" s="80"/>
      <c r="J470" s="81">
        <f>BI470</f>
        <v>97.140263277349064</v>
      </c>
      <c r="K470" s="81"/>
      <c r="L470" s="81"/>
      <c r="M470" s="81"/>
      <c r="N470" s="81">
        <f>IF(ISERROR(BJ470),"",BJ470)</f>
        <v>94.117647058823536</v>
      </c>
      <c r="O470" s="81"/>
      <c r="P470" s="81"/>
      <c r="Q470" s="81"/>
      <c r="R470" s="81">
        <f>BK470</f>
        <v>80.392156862745097</v>
      </c>
      <c r="S470" s="81"/>
      <c r="T470" s="81"/>
      <c r="U470" s="81"/>
      <c r="V470" s="81">
        <f>BL470</f>
        <v>13.725490196078432</v>
      </c>
      <c r="W470" s="81"/>
      <c r="X470" s="81"/>
      <c r="Y470" s="81"/>
      <c r="Z470" s="81">
        <f>BM470</f>
        <v>0</v>
      </c>
      <c r="AA470" s="81"/>
      <c r="AB470" s="81"/>
      <c r="AC470" s="81"/>
      <c r="AD470" s="81">
        <f>BN470</f>
        <v>5.8823529411764701</v>
      </c>
      <c r="AE470" s="81"/>
      <c r="AF470" s="81"/>
      <c r="AG470" s="81"/>
      <c r="AH470" s="81">
        <f>BO470</f>
        <v>0</v>
      </c>
      <c r="AI470" s="81"/>
      <c r="AJ470" s="81"/>
      <c r="AK470" s="81"/>
      <c r="BH470" s="2" t="s">
        <v>18</v>
      </c>
      <c r="BI470" s="25">
        <v>97.140263277349064</v>
      </c>
      <c r="BJ470" s="25">
        <f>BK470+BL470</f>
        <v>94.117647058823536</v>
      </c>
      <c r="BK470" s="25">
        <v>80.392156862745097</v>
      </c>
      <c r="BL470" s="25">
        <v>13.725490196078432</v>
      </c>
      <c r="BM470" s="25">
        <v>0</v>
      </c>
      <c r="BN470" s="25">
        <v>5.8823529411764701</v>
      </c>
      <c r="BO470" s="25">
        <v>0</v>
      </c>
    </row>
    <row r="471" spans="4:67" ht="15" customHeight="1">
      <c r="D471" s="33" t="s">
        <v>135</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82" t="s">
        <v>15</v>
      </c>
      <c r="E472" s="83"/>
      <c r="F472" s="83"/>
      <c r="G472" s="83"/>
      <c r="H472" s="83"/>
      <c r="I472" s="84"/>
      <c r="J472" s="77">
        <f>BI472</f>
        <v>88.375451263537911</v>
      </c>
      <c r="K472" s="77"/>
      <c r="L472" s="77"/>
      <c r="M472" s="77"/>
      <c r="N472" s="77">
        <f>BJ472</f>
        <v>87.179487179487182</v>
      </c>
      <c r="O472" s="77"/>
      <c r="P472" s="77"/>
      <c r="Q472" s="77"/>
      <c r="R472" s="77">
        <f>BK472</f>
        <v>43.589743589743591</v>
      </c>
      <c r="S472" s="77"/>
      <c r="T472" s="77"/>
      <c r="U472" s="77"/>
      <c r="V472" s="77">
        <f>BL472</f>
        <v>43.589743589743591</v>
      </c>
      <c r="W472" s="77"/>
      <c r="X472" s="77"/>
      <c r="Y472" s="77"/>
      <c r="Z472" s="77">
        <f>BM472</f>
        <v>10.256410256410255</v>
      </c>
      <c r="AA472" s="77"/>
      <c r="AB472" s="77"/>
      <c r="AC472" s="77"/>
      <c r="AD472" s="77">
        <f>BN472</f>
        <v>2.5641025641025639</v>
      </c>
      <c r="AE472" s="77"/>
      <c r="AF472" s="77"/>
      <c r="AG472" s="77"/>
      <c r="AH472" s="77">
        <f>BO472</f>
        <v>0</v>
      </c>
      <c r="AI472" s="77"/>
      <c r="AJ472" s="77"/>
      <c r="AK472" s="77"/>
      <c r="BG472" s="2">
        <v>81</v>
      </c>
      <c r="BH472" s="2" t="s">
        <v>16</v>
      </c>
      <c r="BI472" s="25">
        <v>88.375451263537911</v>
      </c>
      <c r="BJ472" s="25">
        <f>BK472+BL472</f>
        <v>87.179487179487182</v>
      </c>
      <c r="BK472" s="25">
        <v>43.589743589743591</v>
      </c>
      <c r="BL472" s="25">
        <v>43.589743589743591</v>
      </c>
      <c r="BM472" s="25">
        <v>10.256410256410255</v>
      </c>
      <c r="BN472" s="25">
        <v>2.5641025641025639</v>
      </c>
      <c r="BO472" s="25">
        <v>0</v>
      </c>
    </row>
    <row r="473" spans="4:67">
      <c r="D473" s="78" t="s">
        <v>17</v>
      </c>
      <c r="E473" s="79"/>
      <c r="F473" s="79"/>
      <c r="G473" s="79"/>
      <c r="H473" s="79"/>
      <c r="I473" s="80"/>
      <c r="J473" s="81">
        <f>BI473</f>
        <v>87.471629596005457</v>
      </c>
      <c r="K473" s="81"/>
      <c r="L473" s="81"/>
      <c r="M473" s="81"/>
      <c r="N473" s="81">
        <f>IF(ISERROR(BJ473),"",BJ473)</f>
        <v>78.431372549019613</v>
      </c>
      <c r="O473" s="81"/>
      <c r="P473" s="81"/>
      <c r="Q473" s="81"/>
      <c r="R473" s="81">
        <f>BK473</f>
        <v>35.294117647058826</v>
      </c>
      <c r="S473" s="81"/>
      <c r="T473" s="81"/>
      <c r="U473" s="81"/>
      <c r="V473" s="81">
        <f>BL473</f>
        <v>43.137254901960787</v>
      </c>
      <c r="W473" s="81"/>
      <c r="X473" s="81"/>
      <c r="Y473" s="81"/>
      <c r="Z473" s="81">
        <f>BM473</f>
        <v>17.647058823529413</v>
      </c>
      <c r="AA473" s="81"/>
      <c r="AB473" s="81"/>
      <c r="AC473" s="81"/>
      <c r="AD473" s="81">
        <f>BN473</f>
        <v>3.9215686274509802</v>
      </c>
      <c r="AE473" s="81"/>
      <c r="AF473" s="81"/>
      <c r="AG473" s="81"/>
      <c r="AH473" s="81">
        <f>BO473</f>
        <v>0</v>
      </c>
      <c r="AI473" s="81"/>
      <c r="AJ473" s="81"/>
      <c r="AK473" s="81"/>
      <c r="BH473" s="2" t="s">
        <v>18</v>
      </c>
      <c r="BI473" s="25">
        <v>87.471629596005457</v>
      </c>
      <c r="BJ473" s="25">
        <f>BK473+BL473</f>
        <v>78.431372549019613</v>
      </c>
      <c r="BK473" s="25">
        <v>35.294117647058826</v>
      </c>
      <c r="BL473" s="25">
        <v>43.137254901960787</v>
      </c>
      <c r="BM473" s="25">
        <v>17.647058823529413</v>
      </c>
      <c r="BN473" s="25">
        <v>3.9215686274509802</v>
      </c>
      <c r="BO473" s="25">
        <v>0</v>
      </c>
    </row>
    <row r="474" spans="4:67" ht="15" customHeight="1">
      <c r="D474" s="33" t="s">
        <v>236</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82" t="s">
        <v>15</v>
      </c>
      <c r="E475" s="83"/>
      <c r="F475" s="83"/>
      <c r="G475" s="83"/>
      <c r="H475" s="83"/>
      <c r="I475" s="84"/>
      <c r="J475" s="77">
        <f>BI475</f>
        <v>97.376654632972333</v>
      </c>
      <c r="K475" s="77"/>
      <c r="L475" s="77"/>
      <c r="M475" s="77"/>
      <c r="N475" s="77">
        <f>BJ475</f>
        <v>94.871794871794876</v>
      </c>
      <c r="O475" s="77"/>
      <c r="P475" s="77"/>
      <c r="Q475" s="77"/>
      <c r="R475" s="77">
        <f>BK475</f>
        <v>74.358974358974365</v>
      </c>
      <c r="S475" s="77"/>
      <c r="T475" s="77"/>
      <c r="U475" s="77"/>
      <c r="V475" s="77">
        <f>BL475</f>
        <v>20.512820512820511</v>
      </c>
      <c r="W475" s="77"/>
      <c r="X475" s="77"/>
      <c r="Y475" s="77"/>
      <c r="Z475" s="77">
        <f>BM475</f>
        <v>5.1282051282051277</v>
      </c>
      <c r="AA475" s="77"/>
      <c r="AB475" s="77"/>
      <c r="AC475" s="77"/>
      <c r="AD475" s="77">
        <f>BN475</f>
        <v>0</v>
      </c>
      <c r="AE475" s="77"/>
      <c r="AF475" s="77"/>
      <c r="AG475" s="77"/>
      <c r="AH475" s="77">
        <f>BO475</f>
        <v>0</v>
      </c>
      <c r="AI475" s="77"/>
      <c r="AJ475" s="77"/>
      <c r="AK475" s="77"/>
      <c r="BG475" s="2">
        <v>82</v>
      </c>
      <c r="BH475" s="2" t="s">
        <v>16</v>
      </c>
      <c r="BI475" s="25">
        <v>97.376654632972333</v>
      </c>
      <c r="BJ475" s="25">
        <f>BK475+BL475</f>
        <v>94.871794871794876</v>
      </c>
      <c r="BK475" s="25">
        <v>74.358974358974365</v>
      </c>
      <c r="BL475" s="25">
        <v>20.512820512820511</v>
      </c>
      <c r="BM475" s="25">
        <v>5.1282051282051277</v>
      </c>
      <c r="BN475" s="25">
        <v>0</v>
      </c>
      <c r="BO475" s="25">
        <v>0</v>
      </c>
    </row>
    <row r="476" spans="4:67">
      <c r="D476" s="78" t="s">
        <v>17</v>
      </c>
      <c r="E476" s="79"/>
      <c r="F476" s="79"/>
      <c r="G476" s="79"/>
      <c r="H476" s="79"/>
      <c r="I476" s="80"/>
      <c r="J476" s="81">
        <f>BI476</f>
        <v>97.412619155696774</v>
      </c>
      <c r="K476" s="81"/>
      <c r="L476" s="81"/>
      <c r="M476" s="81"/>
      <c r="N476" s="81">
        <f>IF(ISERROR(BJ476),"",BJ476)</f>
        <v>98.039215686274517</v>
      </c>
      <c r="O476" s="81"/>
      <c r="P476" s="81"/>
      <c r="Q476" s="81"/>
      <c r="R476" s="81">
        <f>BK476</f>
        <v>90.196078431372555</v>
      </c>
      <c r="S476" s="81"/>
      <c r="T476" s="81"/>
      <c r="U476" s="81"/>
      <c r="V476" s="81">
        <f>BL476</f>
        <v>7.8431372549019605</v>
      </c>
      <c r="W476" s="81"/>
      <c r="X476" s="81"/>
      <c r="Y476" s="81"/>
      <c r="Z476" s="81">
        <f>BM476</f>
        <v>0</v>
      </c>
      <c r="AA476" s="81"/>
      <c r="AB476" s="81"/>
      <c r="AC476" s="81"/>
      <c r="AD476" s="81">
        <f>BN476</f>
        <v>1.9607843137254901</v>
      </c>
      <c r="AE476" s="81"/>
      <c r="AF476" s="81"/>
      <c r="AG476" s="81"/>
      <c r="AH476" s="81">
        <f>BO476</f>
        <v>0</v>
      </c>
      <c r="AI476" s="81"/>
      <c r="AJ476" s="81"/>
      <c r="AK476" s="81"/>
      <c r="BH476" s="2" t="s">
        <v>18</v>
      </c>
      <c r="BI476" s="25">
        <v>97.412619155696774</v>
      </c>
      <c r="BJ476" s="25">
        <f>BK476+BL476</f>
        <v>98.039215686274517</v>
      </c>
      <c r="BK476" s="25">
        <v>90.196078431372555</v>
      </c>
      <c r="BL476" s="25">
        <v>7.8431372549019605</v>
      </c>
      <c r="BM476" s="25">
        <v>0</v>
      </c>
      <c r="BN476" s="25">
        <v>1.9607843137254901</v>
      </c>
      <c r="BO476" s="25">
        <v>0</v>
      </c>
    </row>
    <row r="477" spans="4:67" ht="15" customHeight="1">
      <c r="D477" s="33" t="s">
        <v>136</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82" t="s">
        <v>15</v>
      </c>
      <c r="E478" s="83"/>
      <c r="F478" s="83"/>
      <c r="G478" s="83"/>
      <c r="H478" s="83"/>
      <c r="I478" s="84"/>
      <c r="J478" s="77">
        <f>BI478</f>
        <v>97.882069795427199</v>
      </c>
      <c r="K478" s="77"/>
      <c r="L478" s="77"/>
      <c r="M478" s="77"/>
      <c r="N478" s="77">
        <f>BJ478</f>
        <v>100</v>
      </c>
      <c r="O478" s="77"/>
      <c r="P478" s="77"/>
      <c r="Q478" s="77"/>
      <c r="R478" s="77">
        <f>BK478</f>
        <v>82.051282051282044</v>
      </c>
      <c r="S478" s="77"/>
      <c r="T478" s="77"/>
      <c r="U478" s="77"/>
      <c r="V478" s="77">
        <f>BL478</f>
        <v>17.948717948717949</v>
      </c>
      <c r="W478" s="77"/>
      <c r="X478" s="77"/>
      <c r="Y478" s="77"/>
      <c r="Z478" s="77">
        <f>BM478</f>
        <v>0</v>
      </c>
      <c r="AA478" s="77"/>
      <c r="AB478" s="77"/>
      <c r="AC478" s="77"/>
      <c r="AD478" s="77">
        <f>BN478</f>
        <v>0</v>
      </c>
      <c r="AE478" s="77"/>
      <c r="AF478" s="77"/>
      <c r="AG478" s="77"/>
      <c r="AH478" s="77">
        <f>BO478</f>
        <v>0</v>
      </c>
      <c r="AI478" s="77"/>
      <c r="AJ478" s="77"/>
      <c r="AK478" s="77"/>
      <c r="BG478" s="2">
        <v>83</v>
      </c>
      <c r="BH478" s="2" t="s">
        <v>16</v>
      </c>
      <c r="BI478" s="25">
        <v>97.882069795427199</v>
      </c>
      <c r="BJ478" s="25">
        <f>BK478+BL478</f>
        <v>100</v>
      </c>
      <c r="BK478" s="25">
        <v>82.051282051282044</v>
      </c>
      <c r="BL478" s="25">
        <v>17.948717948717949</v>
      </c>
      <c r="BM478" s="25">
        <v>0</v>
      </c>
      <c r="BN478" s="25">
        <v>0</v>
      </c>
      <c r="BO478" s="25">
        <v>0</v>
      </c>
    </row>
    <row r="479" spans="4:67">
      <c r="D479" s="78" t="s">
        <v>17</v>
      </c>
      <c r="E479" s="79"/>
      <c r="F479" s="79"/>
      <c r="G479" s="79"/>
      <c r="H479" s="79"/>
      <c r="I479" s="80"/>
      <c r="J479" s="81">
        <f>BI479</f>
        <v>98.070812528370396</v>
      </c>
      <c r="K479" s="81"/>
      <c r="L479" s="81"/>
      <c r="M479" s="81"/>
      <c r="N479" s="81">
        <f>IF(ISERROR(BJ479),"",BJ479)</f>
        <v>99.999999999999986</v>
      </c>
      <c r="O479" s="81"/>
      <c r="P479" s="81"/>
      <c r="Q479" s="81"/>
      <c r="R479" s="81">
        <f>BK479</f>
        <v>94.117647058823522</v>
      </c>
      <c r="S479" s="81"/>
      <c r="T479" s="81"/>
      <c r="U479" s="81"/>
      <c r="V479" s="81">
        <f>BL479</f>
        <v>5.8823529411764701</v>
      </c>
      <c r="W479" s="81"/>
      <c r="X479" s="81"/>
      <c r="Y479" s="81"/>
      <c r="Z479" s="81">
        <f>BM479</f>
        <v>0</v>
      </c>
      <c r="AA479" s="81"/>
      <c r="AB479" s="81"/>
      <c r="AC479" s="81"/>
      <c r="AD479" s="81">
        <f>BN479</f>
        <v>0</v>
      </c>
      <c r="AE479" s="81"/>
      <c r="AF479" s="81"/>
      <c r="AG479" s="81"/>
      <c r="AH479" s="81">
        <f>BO479</f>
        <v>0</v>
      </c>
      <c r="AI479" s="81"/>
      <c r="AJ479" s="81"/>
      <c r="AK479" s="81"/>
      <c r="BH479" s="2" t="s">
        <v>18</v>
      </c>
      <c r="BI479" s="25">
        <v>98.070812528370396</v>
      </c>
      <c r="BJ479" s="25">
        <f>BK479+BL479</f>
        <v>99.999999999999986</v>
      </c>
      <c r="BK479" s="25">
        <v>94.117647058823522</v>
      </c>
      <c r="BL479" s="25">
        <v>5.8823529411764701</v>
      </c>
      <c r="BM479" s="25">
        <v>0</v>
      </c>
      <c r="BN479" s="25">
        <v>0</v>
      </c>
      <c r="BO479" s="25">
        <v>0</v>
      </c>
    </row>
    <row r="480" spans="4:67" ht="15" customHeight="1">
      <c r="D480" s="33" t="s">
        <v>237</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4:67">
      <c r="D481" s="82" t="s">
        <v>15</v>
      </c>
      <c r="E481" s="83"/>
      <c r="F481" s="83"/>
      <c r="G481" s="83"/>
      <c r="H481" s="83"/>
      <c r="I481" s="84"/>
      <c r="J481" s="77">
        <f>BI481</f>
        <v>97.593261131167267</v>
      </c>
      <c r="K481" s="77"/>
      <c r="L481" s="77"/>
      <c r="M481" s="77"/>
      <c r="N481" s="77">
        <f>BJ481</f>
        <v>97.435897435897431</v>
      </c>
      <c r="O481" s="77"/>
      <c r="P481" s="77"/>
      <c r="Q481" s="77"/>
      <c r="R481" s="77">
        <f>BK481</f>
        <v>92.307692307692307</v>
      </c>
      <c r="S481" s="77"/>
      <c r="T481" s="77"/>
      <c r="U481" s="77"/>
      <c r="V481" s="77">
        <f>BL481</f>
        <v>5.1282051282051277</v>
      </c>
      <c r="W481" s="77"/>
      <c r="X481" s="77"/>
      <c r="Y481" s="77"/>
      <c r="Z481" s="77">
        <f>BM481</f>
        <v>2.5641025641025639</v>
      </c>
      <c r="AA481" s="77"/>
      <c r="AB481" s="77"/>
      <c r="AC481" s="77"/>
      <c r="AD481" s="77">
        <f>BN481</f>
        <v>0</v>
      </c>
      <c r="AE481" s="77"/>
      <c r="AF481" s="77"/>
      <c r="AG481" s="77"/>
      <c r="AH481" s="77">
        <f>BO481</f>
        <v>0</v>
      </c>
      <c r="AI481" s="77"/>
      <c r="AJ481" s="77"/>
      <c r="AK481" s="77"/>
      <c r="BG481" s="2">
        <v>84</v>
      </c>
      <c r="BH481" s="2" t="s">
        <v>16</v>
      </c>
      <c r="BI481" s="25">
        <v>97.593261131167267</v>
      </c>
      <c r="BJ481" s="25">
        <f>BK481+BL481</f>
        <v>97.435897435897431</v>
      </c>
      <c r="BK481" s="25">
        <v>92.307692307692307</v>
      </c>
      <c r="BL481" s="25">
        <v>5.1282051282051277</v>
      </c>
      <c r="BM481" s="25">
        <v>2.5641025641025639</v>
      </c>
      <c r="BN481" s="25">
        <v>0</v>
      </c>
      <c r="BO481" s="25">
        <v>0</v>
      </c>
    </row>
    <row r="482" spans="4:67">
      <c r="D482" s="78" t="s">
        <v>17</v>
      </c>
      <c r="E482" s="79"/>
      <c r="F482" s="79"/>
      <c r="G482" s="79"/>
      <c r="H482" s="79"/>
      <c r="I482" s="80"/>
      <c r="J482" s="81">
        <f>BI482</f>
        <v>97.775760326827054</v>
      </c>
      <c r="K482" s="81"/>
      <c r="L482" s="81"/>
      <c r="M482" s="81"/>
      <c r="N482" s="81">
        <f>IF(ISERROR(BJ482),"",BJ482)</f>
        <v>100</v>
      </c>
      <c r="O482" s="81"/>
      <c r="P482" s="81"/>
      <c r="Q482" s="81"/>
      <c r="R482" s="81">
        <f>BK482</f>
        <v>84.313725490196077</v>
      </c>
      <c r="S482" s="81"/>
      <c r="T482" s="81"/>
      <c r="U482" s="81"/>
      <c r="V482" s="81">
        <f>BL482</f>
        <v>15.686274509803921</v>
      </c>
      <c r="W482" s="81"/>
      <c r="X482" s="81"/>
      <c r="Y482" s="81"/>
      <c r="Z482" s="81">
        <f>BM482</f>
        <v>0</v>
      </c>
      <c r="AA482" s="81"/>
      <c r="AB482" s="81"/>
      <c r="AC482" s="81"/>
      <c r="AD482" s="81">
        <f>BN482</f>
        <v>0</v>
      </c>
      <c r="AE482" s="81"/>
      <c r="AF482" s="81"/>
      <c r="AG482" s="81"/>
      <c r="AH482" s="81">
        <f>BO482</f>
        <v>0</v>
      </c>
      <c r="AI482" s="81"/>
      <c r="AJ482" s="81"/>
      <c r="AK482" s="81"/>
      <c r="BH482" s="2" t="s">
        <v>18</v>
      </c>
      <c r="BI482" s="25">
        <v>97.775760326827054</v>
      </c>
      <c r="BJ482" s="25">
        <f>BK482+BL482</f>
        <v>100</v>
      </c>
      <c r="BK482" s="25">
        <v>84.313725490196077</v>
      </c>
      <c r="BL482" s="25">
        <v>15.686274509803921</v>
      </c>
      <c r="BM482" s="25">
        <v>0</v>
      </c>
      <c r="BN482" s="25">
        <v>0</v>
      </c>
      <c r="BO482" s="25">
        <v>0</v>
      </c>
    </row>
    <row r="483" spans="4:67" ht="15" customHeight="1">
      <c r="D483" s="33" t="s">
        <v>137</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4:67">
      <c r="D484" s="82" t="s">
        <v>15</v>
      </c>
      <c r="E484" s="83"/>
      <c r="F484" s="83"/>
      <c r="G484" s="83"/>
      <c r="H484" s="83"/>
      <c r="I484" s="84"/>
      <c r="J484" s="77">
        <f>BI484</f>
        <v>92.250300842358598</v>
      </c>
      <c r="K484" s="77"/>
      <c r="L484" s="77"/>
      <c r="M484" s="77"/>
      <c r="N484" s="77">
        <f>BJ484</f>
        <v>97.435897435897431</v>
      </c>
      <c r="O484" s="77"/>
      <c r="P484" s="77"/>
      <c r="Q484" s="77"/>
      <c r="R484" s="77">
        <f>BK484</f>
        <v>51.282051282051277</v>
      </c>
      <c r="S484" s="77"/>
      <c r="T484" s="77"/>
      <c r="U484" s="77"/>
      <c r="V484" s="77">
        <f>BL484</f>
        <v>46.153846153846153</v>
      </c>
      <c r="W484" s="77"/>
      <c r="X484" s="77"/>
      <c r="Y484" s="77"/>
      <c r="Z484" s="77">
        <f>BM484</f>
        <v>0</v>
      </c>
      <c r="AA484" s="77"/>
      <c r="AB484" s="77"/>
      <c r="AC484" s="77"/>
      <c r="AD484" s="77">
        <f>BN484</f>
        <v>2.5641025641025639</v>
      </c>
      <c r="AE484" s="77"/>
      <c r="AF484" s="77"/>
      <c r="AG484" s="77"/>
      <c r="AH484" s="77">
        <f>BO484</f>
        <v>0</v>
      </c>
      <c r="AI484" s="77"/>
      <c r="AJ484" s="77"/>
      <c r="AK484" s="77"/>
      <c r="BG484" s="2">
        <v>85</v>
      </c>
      <c r="BH484" s="2" t="s">
        <v>16</v>
      </c>
      <c r="BI484" s="25">
        <v>92.250300842358598</v>
      </c>
      <c r="BJ484" s="25">
        <f>BK484+BL484</f>
        <v>97.435897435897431</v>
      </c>
      <c r="BK484" s="25">
        <v>51.282051282051277</v>
      </c>
      <c r="BL484" s="25">
        <v>46.153846153846153</v>
      </c>
      <c r="BM484" s="25">
        <v>0</v>
      </c>
      <c r="BN484" s="25">
        <v>2.5641025641025639</v>
      </c>
      <c r="BO484" s="25">
        <v>0</v>
      </c>
    </row>
    <row r="485" spans="4:67">
      <c r="D485" s="123" t="s">
        <v>17</v>
      </c>
      <c r="E485" s="124"/>
      <c r="F485" s="124"/>
      <c r="G485" s="124"/>
      <c r="H485" s="124"/>
      <c r="I485" s="125"/>
      <c r="J485" s="81">
        <f>BI485</f>
        <v>91.783931003177486</v>
      </c>
      <c r="K485" s="81"/>
      <c r="L485" s="81"/>
      <c r="M485" s="81"/>
      <c r="N485" s="81">
        <f>IF(ISERROR(BJ485),"",BJ485)</f>
        <v>88.235294117647072</v>
      </c>
      <c r="O485" s="81"/>
      <c r="P485" s="81"/>
      <c r="Q485" s="81"/>
      <c r="R485" s="81">
        <f>BK485</f>
        <v>52.941176470588239</v>
      </c>
      <c r="S485" s="81"/>
      <c r="T485" s="81"/>
      <c r="U485" s="81"/>
      <c r="V485" s="81">
        <f>BL485</f>
        <v>35.294117647058826</v>
      </c>
      <c r="W485" s="81"/>
      <c r="X485" s="81"/>
      <c r="Y485" s="81"/>
      <c r="Z485" s="81">
        <f>BM485</f>
        <v>9.8039215686274517</v>
      </c>
      <c r="AA485" s="81"/>
      <c r="AB485" s="81"/>
      <c r="AC485" s="81"/>
      <c r="AD485" s="81">
        <f>BN485</f>
        <v>1.9607843137254901</v>
      </c>
      <c r="AE485" s="81"/>
      <c r="AF485" s="81"/>
      <c r="AG485" s="81"/>
      <c r="AH485" s="81">
        <f>BO485</f>
        <v>0</v>
      </c>
      <c r="AI485" s="81"/>
      <c r="AJ485" s="81"/>
      <c r="AK485" s="81"/>
      <c r="BH485" s="2" t="s">
        <v>18</v>
      </c>
      <c r="BI485" s="25">
        <v>91.783931003177486</v>
      </c>
      <c r="BJ485" s="25">
        <f>BK485+BL485</f>
        <v>88.235294117647072</v>
      </c>
      <c r="BK485" s="25">
        <v>52.941176470588239</v>
      </c>
      <c r="BL485" s="25">
        <v>35.294117647058826</v>
      </c>
      <c r="BM485" s="25">
        <v>9.8039215686274517</v>
      </c>
      <c r="BN485" s="25">
        <v>1.9607843137254901</v>
      </c>
      <c r="BO485" s="25">
        <v>0</v>
      </c>
    </row>
    <row r="486" spans="4:67" ht="15" customHeight="1">
      <c r="D486" s="33" t="s">
        <v>238</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4:67">
      <c r="D487" s="82" t="s">
        <v>15</v>
      </c>
      <c r="E487" s="83"/>
      <c r="F487" s="83"/>
      <c r="G487" s="83"/>
      <c r="H487" s="83"/>
      <c r="I487" s="84"/>
      <c r="J487" s="77">
        <f>BI487</f>
        <v>89.819494584837543</v>
      </c>
      <c r="K487" s="77"/>
      <c r="L487" s="77"/>
      <c r="M487" s="77"/>
      <c r="N487" s="77">
        <f>BJ487</f>
        <v>84.615384615384613</v>
      </c>
      <c r="O487" s="77"/>
      <c r="P487" s="77"/>
      <c r="Q487" s="77"/>
      <c r="R487" s="77">
        <f>BK487</f>
        <v>53.846153846153847</v>
      </c>
      <c r="S487" s="77"/>
      <c r="T487" s="77"/>
      <c r="U487" s="77"/>
      <c r="V487" s="77">
        <f>BL487</f>
        <v>30.76923076923077</v>
      </c>
      <c r="W487" s="77"/>
      <c r="X487" s="77"/>
      <c r="Y487" s="77"/>
      <c r="Z487" s="77">
        <f>BM487</f>
        <v>15.384615384615385</v>
      </c>
      <c r="AA487" s="77"/>
      <c r="AB487" s="77"/>
      <c r="AC487" s="77"/>
      <c r="AD487" s="77">
        <f>BN487</f>
        <v>0</v>
      </c>
      <c r="AE487" s="77"/>
      <c r="AF487" s="77"/>
      <c r="AG487" s="77"/>
      <c r="AH487" s="77">
        <f>BO487</f>
        <v>0</v>
      </c>
      <c r="AI487" s="77"/>
      <c r="AJ487" s="77"/>
      <c r="AK487" s="77"/>
      <c r="BG487" s="2">
        <v>86</v>
      </c>
      <c r="BH487" s="2" t="s">
        <v>16</v>
      </c>
      <c r="BI487" s="25">
        <v>89.819494584837543</v>
      </c>
      <c r="BJ487" s="25">
        <f>BK487+BL487</f>
        <v>84.615384615384613</v>
      </c>
      <c r="BK487" s="25">
        <v>53.846153846153847</v>
      </c>
      <c r="BL487" s="25">
        <v>30.76923076923077</v>
      </c>
      <c r="BM487" s="25">
        <v>15.384615384615385</v>
      </c>
      <c r="BN487" s="25">
        <v>0</v>
      </c>
      <c r="BO487" s="25">
        <v>0</v>
      </c>
    </row>
    <row r="488" spans="4:67">
      <c r="D488" s="78" t="s">
        <v>17</v>
      </c>
      <c r="E488" s="79"/>
      <c r="F488" s="79"/>
      <c r="G488" s="79"/>
      <c r="H488" s="79"/>
      <c r="I488" s="80"/>
      <c r="J488" s="81">
        <f>BI488</f>
        <v>89.491602360417616</v>
      </c>
      <c r="K488" s="81"/>
      <c r="L488" s="81"/>
      <c r="M488" s="81"/>
      <c r="N488" s="81">
        <f>IF(ISERROR(BJ488),"",BJ488)</f>
        <v>88.235294117647072</v>
      </c>
      <c r="O488" s="81"/>
      <c r="P488" s="81"/>
      <c r="Q488" s="81"/>
      <c r="R488" s="81">
        <f>BK488</f>
        <v>52.941176470588239</v>
      </c>
      <c r="S488" s="81"/>
      <c r="T488" s="81"/>
      <c r="U488" s="81"/>
      <c r="V488" s="81">
        <f>BL488</f>
        <v>35.294117647058826</v>
      </c>
      <c r="W488" s="81"/>
      <c r="X488" s="81"/>
      <c r="Y488" s="81"/>
      <c r="Z488" s="81">
        <f>BM488</f>
        <v>9.8039215686274517</v>
      </c>
      <c r="AA488" s="81"/>
      <c r="AB488" s="81"/>
      <c r="AC488" s="81"/>
      <c r="AD488" s="81">
        <f>BN488</f>
        <v>1.9607843137254901</v>
      </c>
      <c r="AE488" s="81"/>
      <c r="AF488" s="81"/>
      <c r="AG488" s="81"/>
      <c r="AH488" s="81">
        <f>BO488</f>
        <v>0</v>
      </c>
      <c r="AI488" s="81"/>
      <c r="AJ488" s="81"/>
      <c r="AK488" s="81"/>
      <c r="BH488" s="2" t="s">
        <v>18</v>
      </c>
      <c r="BI488" s="25">
        <v>89.491602360417616</v>
      </c>
      <c r="BJ488" s="25">
        <f>BK488+BL488</f>
        <v>88.235294117647072</v>
      </c>
      <c r="BK488" s="25">
        <v>52.941176470588239</v>
      </c>
      <c r="BL488" s="25">
        <v>35.294117647058826</v>
      </c>
      <c r="BM488" s="25">
        <v>9.8039215686274517</v>
      </c>
      <c r="BN488" s="25">
        <v>1.9607843137254901</v>
      </c>
      <c r="BO488" s="25">
        <v>0</v>
      </c>
    </row>
    <row r="489" spans="4:67" ht="15" customHeight="1">
      <c r="D489" s="33" t="s">
        <v>239</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4:67">
      <c r="D490" s="82" t="s">
        <v>15</v>
      </c>
      <c r="E490" s="83"/>
      <c r="F490" s="83"/>
      <c r="G490" s="83"/>
      <c r="H490" s="83"/>
      <c r="I490" s="84"/>
      <c r="J490" s="77">
        <f>BI490</f>
        <v>98.194945848375454</v>
      </c>
      <c r="K490" s="77"/>
      <c r="L490" s="77"/>
      <c r="M490" s="77"/>
      <c r="N490" s="77">
        <f>BJ490</f>
        <v>97.435897435897431</v>
      </c>
      <c r="O490" s="77"/>
      <c r="P490" s="77"/>
      <c r="Q490" s="77"/>
      <c r="R490" s="77">
        <f>BK490</f>
        <v>94.871794871794862</v>
      </c>
      <c r="S490" s="77"/>
      <c r="T490" s="77"/>
      <c r="U490" s="77"/>
      <c r="V490" s="77">
        <f>BL490</f>
        <v>2.5641025641025639</v>
      </c>
      <c r="W490" s="77"/>
      <c r="X490" s="77"/>
      <c r="Y490" s="77"/>
      <c r="Z490" s="77">
        <f>BM490</f>
        <v>2.5641025641025639</v>
      </c>
      <c r="AA490" s="77"/>
      <c r="AB490" s="77"/>
      <c r="AC490" s="77"/>
      <c r="AD490" s="77">
        <f>BN490</f>
        <v>0</v>
      </c>
      <c r="AE490" s="77"/>
      <c r="AF490" s="77"/>
      <c r="AG490" s="77"/>
      <c r="AH490" s="77">
        <f>BO490</f>
        <v>0</v>
      </c>
      <c r="AI490" s="77"/>
      <c r="AJ490" s="77"/>
      <c r="AK490" s="77"/>
      <c r="BG490" s="2">
        <v>87</v>
      </c>
      <c r="BH490" s="2" t="s">
        <v>16</v>
      </c>
      <c r="BI490" s="25">
        <v>98.194945848375454</v>
      </c>
      <c r="BJ490" s="25">
        <f>BK490+BL490</f>
        <v>97.435897435897431</v>
      </c>
      <c r="BK490" s="25">
        <v>94.871794871794862</v>
      </c>
      <c r="BL490" s="25">
        <v>2.5641025641025639</v>
      </c>
      <c r="BM490" s="25">
        <v>2.5641025641025639</v>
      </c>
      <c r="BN490" s="25">
        <v>0</v>
      </c>
      <c r="BO490" s="25">
        <v>0</v>
      </c>
    </row>
    <row r="491" spans="4:67">
      <c r="D491" s="78" t="s">
        <v>17</v>
      </c>
      <c r="E491" s="79"/>
      <c r="F491" s="79"/>
      <c r="G491" s="79"/>
      <c r="H491" s="79"/>
      <c r="I491" s="80"/>
      <c r="J491" s="81">
        <f>BI491</f>
        <v>98.002723558783472</v>
      </c>
      <c r="K491" s="81"/>
      <c r="L491" s="81"/>
      <c r="M491" s="81"/>
      <c r="N491" s="81">
        <f>IF(ISERROR(BJ491),"",BJ491)</f>
        <v>100</v>
      </c>
      <c r="O491" s="81"/>
      <c r="P491" s="81"/>
      <c r="Q491" s="81"/>
      <c r="R491" s="81">
        <f>BK491</f>
        <v>92.156862745098039</v>
      </c>
      <c r="S491" s="81"/>
      <c r="T491" s="81"/>
      <c r="U491" s="81"/>
      <c r="V491" s="81">
        <f>BL491</f>
        <v>7.8431372549019605</v>
      </c>
      <c r="W491" s="81"/>
      <c r="X491" s="81"/>
      <c r="Y491" s="81"/>
      <c r="Z491" s="81">
        <f>BM491</f>
        <v>0</v>
      </c>
      <c r="AA491" s="81"/>
      <c r="AB491" s="81"/>
      <c r="AC491" s="81"/>
      <c r="AD491" s="81">
        <f>BN491</f>
        <v>0</v>
      </c>
      <c r="AE491" s="81"/>
      <c r="AF491" s="81"/>
      <c r="AG491" s="81"/>
      <c r="AH491" s="81">
        <f>BO491</f>
        <v>0</v>
      </c>
      <c r="AI491" s="81"/>
      <c r="AJ491" s="81"/>
      <c r="AK491" s="81"/>
      <c r="BH491" s="2" t="s">
        <v>18</v>
      </c>
      <c r="BI491" s="25">
        <v>98.002723558783472</v>
      </c>
      <c r="BJ491" s="25">
        <f>BK491+BL491</f>
        <v>100</v>
      </c>
      <c r="BK491" s="25">
        <v>92.156862745098039</v>
      </c>
      <c r="BL491" s="25">
        <v>7.8431372549019605</v>
      </c>
      <c r="BM491" s="25">
        <v>0</v>
      </c>
      <c r="BN491" s="25">
        <v>0</v>
      </c>
      <c r="BO491" s="25">
        <v>0</v>
      </c>
    </row>
    <row r="492" spans="4:67" ht="15" customHeight="1">
      <c r="D492" s="33" t="s">
        <v>138</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4:67">
      <c r="D493" s="82" t="s">
        <v>15</v>
      </c>
      <c r="E493" s="83"/>
      <c r="F493" s="83"/>
      <c r="G493" s="83"/>
      <c r="H493" s="83"/>
      <c r="I493" s="84"/>
      <c r="J493" s="77">
        <f>BI493</f>
        <v>95.691937424789415</v>
      </c>
      <c r="K493" s="77"/>
      <c r="L493" s="77"/>
      <c r="M493" s="77"/>
      <c r="N493" s="77">
        <f>BJ493</f>
        <v>94.87179487179489</v>
      </c>
      <c r="O493" s="77"/>
      <c r="P493" s="77"/>
      <c r="Q493" s="77"/>
      <c r="R493" s="77">
        <f>BK493</f>
        <v>76.923076923076934</v>
      </c>
      <c r="S493" s="77"/>
      <c r="T493" s="77"/>
      <c r="U493" s="77"/>
      <c r="V493" s="77">
        <f>BL493</f>
        <v>17.948717948717949</v>
      </c>
      <c r="W493" s="77"/>
      <c r="X493" s="77"/>
      <c r="Y493" s="77"/>
      <c r="Z493" s="77">
        <f>BM493</f>
        <v>5.1282051282051277</v>
      </c>
      <c r="AA493" s="77"/>
      <c r="AB493" s="77"/>
      <c r="AC493" s="77"/>
      <c r="AD493" s="77">
        <f>BN493</f>
        <v>0</v>
      </c>
      <c r="AE493" s="77"/>
      <c r="AF493" s="77"/>
      <c r="AG493" s="77"/>
      <c r="AH493" s="77">
        <f>BO493</f>
        <v>0</v>
      </c>
      <c r="AI493" s="77"/>
      <c r="AJ493" s="77"/>
      <c r="AK493" s="77"/>
      <c r="BG493" s="2">
        <v>88</v>
      </c>
      <c r="BH493" s="2" t="s">
        <v>16</v>
      </c>
      <c r="BI493" s="25">
        <v>95.691937424789415</v>
      </c>
      <c r="BJ493" s="25">
        <f>BK493+BL493</f>
        <v>94.87179487179489</v>
      </c>
      <c r="BK493" s="25">
        <v>76.923076923076934</v>
      </c>
      <c r="BL493" s="25">
        <v>17.948717948717949</v>
      </c>
      <c r="BM493" s="25">
        <v>5.1282051282051277</v>
      </c>
      <c r="BN493" s="25">
        <v>0</v>
      </c>
      <c r="BO493" s="25">
        <v>0</v>
      </c>
    </row>
    <row r="494" spans="4:67">
      <c r="D494" s="123" t="s">
        <v>17</v>
      </c>
      <c r="E494" s="124"/>
      <c r="F494" s="124"/>
      <c r="G494" s="124"/>
      <c r="H494" s="124"/>
      <c r="I494" s="125"/>
      <c r="J494" s="81">
        <f>BI494</f>
        <v>95.05220154334998</v>
      </c>
      <c r="K494" s="81"/>
      <c r="L494" s="81"/>
      <c r="M494" s="81"/>
      <c r="N494" s="81">
        <f>IF(ISERROR(BJ494),"",BJ494)</f>
        <v>90.196078431372541</v>
      </c>
      <c r="O494" s="81"/>
      <c r="P494" s="81"/>
      <c r="Q494" s="81"/>
      <c r="R494" s="81">
        <f>BK494</f>
        <v>64.705882352941174</v>
      </c>
      <c r="S494" s="81"/>
      <c r="T494" s="81"/>
      <c r="U494" s="81"/>
      <c r="V494" s="81">
        <f>BL494</f>
        <v>25.490196078431371</v>
      </c>
      <c r="W494" s="81"/>
      <c r="X494" s="81"/>
      <c r="Y494" s="81"/>
      <c r="Z494" s="81">
        <f>BM494</f>
        <v>9.8039215686274517</v>
      </c>
      <c r="AA494" s="81"/>
      <c r="AB494" s="81"/>
      <c r="AC494" s="81"/>
      <c r="AD494" s="81">
        <f>BN494</f>
        <v>0</v>
      </c>
      <c r="AE494" s="81"/>
      <c r="AF494" s="81"/>
      <c r="AG494" s="81"/>
      <c r="AH494" s="81">
        <f>BO494</f>
        <v>0</v>
      </c>
      <c r="AI494" s="81"/>
      <c r="AJ494" s="81"/>
      <c r="AK494" s="81"/>
      <c r="BH494" s="2" t="s">
        <v>18</v>
      </c>
      <c r="BI494" s="25">
        <v>95.05220154334998</v>
      </c>
      <c r="BJ494" s="25">
        <f>BK494+BL494</f>
        <v>90.196078431372541</v>
      </c>
      <c r="BK494" s="25">
        <v>64.705882352941174</v>
      </c>
      <c r="BL494" s="25">
        <v>25.490196078431371</v>
      </c>
      <c r="BM494" s="25">
        <v>9.8039215686274517</v>
      </c>
      <c r="BN494" s="25">
        <v>0</v>
      </c>
      <c r="BO494" s="25">
        <v>0</v>
      </c>
    </row>
    <row r="495" spans="4:67" ht="15" customHeight="1">
      <c r="D495" s="33" t="s">
        <v>139</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13</v>
      </c>
      <c r="BJ495" s="2" t="s">
        <v>14</v>
      </c>
      <c r="BK495" s="2">
        <v>1</v>
      </c>
      <c r="BL495" s="2">
        <v>2</v>
      </c>
      <c r="BM495" s="2">
        <v>3</v>
      </c>
      <c r="BN495" s="2">
        <v>4</v>
      </c>
      <c r="BO495" s="2">
        <v>0</v>
      </c>
    </row>
    <row r="496" spans="4:67">
      <c r="D496" s="82" t="s">
        <v>15</v>
      </c>
      <c r="E496" s="83"/>
      <c r="F496" s="83"/>
      <c r="G496" s="83"/>
      <c r="H496" s="83"/>
      <c r="I496" s="84"/>
      <c r="J496" s="77">
        <f>BI496</f>
        <v>93.477737665463295</v>
      </c>
      <c r="K496" s="77"/>
      <c r="L496" s="77"/>
      <c r="M496" s="77"/>
      <c r="N496" s="77">
        <f>BJ496</f>
        <v>100</v>
      </c>
      <c r="O496" s="77"/>
      <c r="P496" s="77"/>
      <c r="Q496" s="77"/>
      <c r="R496" s="77">
        <f>BK496</f>
        <v>69.230769230769226</v>
      </c>
      <c r="S496" s="77"/>
      <c r="T496" s="77"/>
      <c r="U496" s="77"/>
      <c r="V496" s="77">
        <f>BL496</f>
        <v>30.76923076923077</v>
      </c>
      <c r="W496" s="77"/>
      <c r="X496" s="77"/>
      <c r="Y496" s="77"/>
      <c r="Z496" s="77">
        <f>BM496</f>
        <v>0</v>
      </c>
      <c r="AA496" s="77"/>
      <c r="AB496" s="77"/>
      <c r="AC496" s="77"/>
      <c r="AD496" s="77">
        <f>BN496</f>
        <v>0</v>
      </c>
      <c r="AE496" s="77"/>
      <c r="AF496" s="77"/>
      <c r="AG496" s="77"/>
      <c r="AH496" s="77">
        <f>BO496</f>
        <v>0</v>
      </c>
      <c r="AI496" s="77"/>
      <c r="AJ496" s="77"/>
      <c r="AK496" s="77"/>
      <c r="BG496" s="2">
        <v>89</v>
      </c>
      <c r="BH496" s="2" t="s">
        <v>16</v>
      </c>
      <c r="BI496" s="25">
        <v>93.477737665463295</v>
      </c>
      <c r="BJ496" s="25">
        <f>BK496+BL496</f>
        <v>100</v>
      </c>
      <c r="BK496" s="25">
        <v>69.230769230769226</v>
      </c>
      <c r="BL496" s="25">
        <v>30.76923076923077</v>
      </c>
      <c r="BM496" s="25">
        <v>0</v>
      </c>
      <c r="BN496" s="25">
        <v>0</v>
      </c>
      <c r="BO496" s="25">
        <v>0</v>
      </c>
    </row>
    <row r="497" spans="1:96">
      <c r="D497" s="78" t="s">
        <v>17</v>
      </c>
      <c r="E497" s="79"/>
      <c r="F497" s="79"/>
      <c r="G497" s="79"/>
      <c r="H497" s="79"/>
      <c r="I497" s="80"/>
      <c r="J497" s="81">
        <f>BI497</f>
        <v>92.510213345438046</v>
      </c>
      <c r="K497" s="81"/>
      <c r="L497" s="81"/>
      <c r="M497" s="81"/>
      <c r="N497" s="81">
        <f>IF(ISERROR(BJ497),"",BJ497)</f>
        <v>94.117647058823536</v>
      </c>
      <c r="O497" s="81"/>
      <c r="P497" s="81"/>
      <c r="Q497" s="81"/>
      <c r="R497" s="81">
        <f>BK497</f>
        <v>76.470588235294116</v>
      </c>
      <c r="S497" s="81"/>
      <c r="T497" s="81"/>
      <c r="U497" s="81"/>
      <c r="V497" s="81">
        <f>BL497</f>
        <v>17.647058823529413</v>
      </c>
      <c r="W497" s="81"/>
      <c r="X497" s="81"/>
      <c r="Y497" s="81"/>
      <c r="Z497" s="81">
        <f>BM497</f>
        <v>1.9607843137254901</v>
      </c>
      <c r="AA497" s="81"/>
      <c r="AB497" s="81"/>
      <c r="AC497" s="81"/>
      <c r="AD497" s="81">
        <f>BN497</f>
        <v>3.9215686274509802</v>
      </c>
      <c r="AE497" s="81"/>
      <c r="AF497" s="81"/>
      <c r="AG497" s="81"/>
      <c r="AH497" s="81">
        <f>BO497</f>
        <v>0</v>
      </c>
      <c r="AI497" s="81"/>
      <c r="AJ497" s="81"/>
      <c r="AK497" s="81"/>
      <c r="BH497" s="2" t="s">
        <v>18</v>
      </c>
      <c r="BI497" s="25">
        <v>92.510213345438046</v>
      </c>
      <c r="BJ497" s="25">
        <f>BK497+BL497</f>
        <v>94.117647058823536</v>
      </c>
      <c r="BK497" s="25">
        <v>76.470588235294116</v>
      </c>
      <c r="BL497" s="25">
        <v>17.647058823529413</v>
      </c>
      <c r="BM497" s="25">
        <v>1.9607843137254901</v>
      </c>
      <c r="BN497" s="25">
        <v>3.9215686274509802</v>
      </c>
      <c r="BO497" s="25">
        <v>0</v>
      </c>
    </row>
    <row r="498" spans="1:96" ht="15" customHeight="1">
      <c r="D498" s="33" t="s">
        <v>240</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13</v>
      </c>
      <c r="BJ498" s="2" t="s">
        <v>14</v>
      </c>
      <c r="BK498" s="2">
        <v>1</v>
      </c>
      <c r="BL498" s="2">
        <v>2</v>
      </c>
      <c r="BM498" s="2">
        <v>3</v>
      </c>
      <c r="BN498" s="2">
        <v>4</v>
      </c>
      <c r="BO498" s="2">
        <v>0</v>
      </c>
    </row>
    <row r="499" spans="1:96">
      <c r="D499" s="82" t="s">
        <v>15</v>
      </c>
      <c r="E499" s="83"/>
      <c r="F499" s="83"/>
      <c r="G499" s="83"/>
      <c r="H499" s="83"/>
      <c r="I499" s="84"/>
      <c r="J499" s="77">
        <f>BI499</f>
        <v>52.996389891696751</v>
      </c>
      <c r="K499" s="77"/>
      <c r="L499" s="77"/>
      <c r="M499" s="77"/>
      <c r="N499" s="77">
        <f>BJ499</f>
        <v>28.205128205128204</v>
      </c>
      <c r="O499" s="77"/>
      <c r="P499" s="77"/>
      <c r="Q499" s="77"/>
      <c r="R499" s="77">
        <f>BK499</f>
        <v>17.948717948717949</v>
      </c>
      <c r="S499" s="77"/>
      <c r="T499" s="77"/>
      <c r="U499" s="77"/>
      <c r="V499" s="77">
        <f>BL499</f>
        <v>10.256410256410255</v>
      </c>
      <c r="W499" s="77"/>
      <c r="X499" s="77"/>
      <c r="Y499" s="77"/>
      <c r="Z499" s="77">
        <f>BM499</f>
        <v>30.76923076923077</v>
      </c>
      <c r="AA499" s="77"/>
      <c r="AB499" s="77"/>
      <c r="AC499" s="77"/>
      <c r="AD499" s="77">
        <f>BN499</f>
        <v>41.025641025641022</v>
      </c>
      <c r="AE499" s="77"/>
      <c r="AF499" s="77"/>
      <c r="AG499" s="77"/>
      <c r="AH499" s="77">
        <f>BO499</f>
        <v>0</v>
      </c>
      <c r="AI499" s="77"/>
      <c r="AJ499" s="77"/>
      <c r="AK499" s="77"/>
      <c r="BG499" s="2">
        <v>90</v>
      </c>
      <c r="BH499" s="2" t="s">
        <v>16</v>
      </c>
      <c r="BI499" s="25">
        <v>52.996389891696751</v>
      </c>
      <c r="BJ499" s="25">
        <f>BK499+BL499</f>
        <v>28.205128205128204</v>
      </c>
      <c r="BK499" s="25">
        <v>17.948717948717949</v>
      </c>
      <c r="BL499" s="25">
        <v>10.256410256410255</v>
      </c>
      <c r="BM499" s="25">
        <v>30.76923076923077</v>
      </c>
      <c r="BN499" s="25">
        <v>41.025641025641022</v>
      </c>
      <c r="BO499" s="25">
        <v>0</v>
      </c>
    </row>
    <row r="500" spans="1:96">
      <c r="D500" s="78" t="s">
        <v>17</v>
      </c>
      <c r="E500" s="79"/>
      <c r="F500" s="79"/>
      <c r="G500" s="79"/>
      <c r="H500" s="79"/>
      <c r="I500" s="80"/>
      <c r="J500" s="81">
        <f>BI500</f>
        <v>51.543349977303677</v>
      </c>
      <c r="K500" s="81"/>
      <c r="L500" s="81"/>
      <c r="M500" s="81"/>
      <c r="N500" s="81">
        <f>IF(ISERROR(BJ500),"",BJ500)</f>
        <v>66.666666666666671</v>
      </c>
      <c r="O500" s="81"/>
      <c r="P500" s="81"/>
      <c r="Q500" s="81"/>
      <c r="R500" s="81">
        <f>BK500</f>
        <v>39.215686274509807</v>
      </c>
      <c r="S500" s="81"/>
      <c r="T500" s="81"/>
      <c r="U500" s="81"/>
      <c r="V500" s="81">
        <f>BL500</f>
        <v>27.450980392156865</v>
      </c>
      <c r="W500" s="81"/>
      <c r="X500" s="81"/>
      <c r="Y500" s="81"/>
      <c r="Z500" s="81">
        <f>BM500</f>
        <v>11.76470588235294</v>
      </c>
      <c r="AA500" s="81"/>
      <c r="AB500" s="81"/>
      <c r="AC500" s="81"/>
      <c r="AD500" s="81">
        <f>BN500</f>
        <v>21.568627450980394</v>
      </c>
      <c r="AE500" s="81"/>
      <c r="AF500" s="81"/>
      <c r="AG500" s="81"/>
      <c r="AH500" s="81">
        <f>BO500</f>
        <v>0</v>
      </c>
      <c r="AI500" s="81"/>
      <c r="AJ500" s="81"/>
      <c r="AK500" s="81"/>
      <c r="BH500" s="2" t="s">
        <v>18</v>
      </c>
      <c r="BI500" s="25">
        <v>51.543349977303677</v>
      </c>
      <c r="BJ500" s="25">
        <f>BK500+BL500</f>
        <v>66.666666666666671</v>
      </c>
      <c r="BK500" s="25">
        <v>39.215686274509807</v>
      </c>
      <c r="BL500" s="25">
        <v>27.450980392156865</v>
      </c>
      <c r="BM500" s="25">
        <v>11.76470588235294</v>
      </c>
      <c r="BN500" s="25">
        <v>21.568627450980394</v>
      </c>
      <c r="BO500" s="25">
        <v>0</v>
      </c>
    </row>
    <row r="501" spans="1:96" ht="15" customHeight="1">
      <c r="D501" s="33" t="s">
        <v>140</v>
      </c>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K501" s="31"/>
      <c r="BI501" s="5" t="s">
        <v>13</v>
      </c>
      <c r="BJ501" s="2" t="s">
        <v>14</v>
      </c>
      <c r="BK501" s="2">
        <v>1</v>
      </c>
      <c r="BL501" s="2">
        <v>2</v>
      </c>
      <c r="BM501" s="2">
        <v>3</v>
      </c>
      <c r="BN501" s="2">
        <v>4</v>
      </c>
      <c r="BO501" s="2">
        <v>0</v>
      </c>
    </row>
    <row r="502" spans="1:96">
      <c r="D502" s="82" t="s">
        <v>15</v>
      </c>
      <c r="E502" s="83"/>
      <c r="F502" s="83"/>
      <c r="G502" s="83"/>
      <c r="H502" s="83"/>
      <c r="I502" s="84"/>
      <c r="J502" s="77">
        <f>BI502</f>
        <v>73.453670276774972</v>
      </c>
      <c r="K502" s="77"/>
      <c r="L502" s="77"/>
      <c r="M502" s="77"/>
      <c r="N502" s="77">
        <f>BJ502</f>
        <v>71.794871794871796</v>
      </c>
      <c r="O502" s="77"/>
      <c r="P502" s="77"/>
      <c r="Q502" s="77"/>
      <c r="R502" s="77">
        <f>BK502</f>
        <v>41.025641025641022</v>
      </c>
      <c r="S502" s="77"/>
      <c r="T502" s="77"/>
      <c r="U502" s="77"/>
      <c r="V502" s="77">
        <f>BL502</f>
        <v>30.76923076923077</v>
      </c>
      <c r="W502" s="77"/>
      <c r="X502" s="77"/>
      <c r="Y502" s="77"/>
      <c r="Z502" s="77">
        <f>BM502</f>
        <v>23.076923076923077</v>
      </c>
      <c r="AA502" s="77"/>
      <c r="AB502" s="77"/>
      <c r="AC502" s="77"/>
      <c r="AD502" s="77">
        <f>BN502</f>
        <v>5.1282051282051277</v>
      </c>
      <c r="AE502" s="77"/>
      <c r="AF502" s="77"/>
      <c r="AG502" s="77"/>
      <c r="AH502" s="77">
        <f>BO502</f>
        <v>0</v>
      </c>
      <c r="AI502" s="77"/>
      <c r="AJ502" s="77"/>
      <c r="AK502" s="77"/>
      <c r="BG502" s="2">
        <v>91</v>
      </c>
      <c r="BH502" s="2" t="s">
        <v>16</v>
      </c>
      <c r="BI502" s="25">
        <v>73.453670276774972</v>
      </c>
      <c r="BJ502" s="25">
        <f>BK502+BL502</f>
        <v>71.794871794871796</v>
      </c>
      <c r="BK502" s="25">
        <v>41.025641025641022</v>
      </c>
      <c r="BL502" s="25">
        <v>30.76923076923077</v>
      </c>
      <c r="BM502" s="25">
        <v>23.076923076923077</v>
      </c>
      <c r="BN502" s="25">
        <v>5.1282051282051277</v>
      </c>
      <c r="BO502" s="25">
        <v>0</v>
      </c>
    </row>
    <row r="503" spans="1:96">
      <c r="D503" s="78" t="s">
        <v>17</v>
      </c>
      <c r="E503" s="79"/>
      <c r="F503" s="79"/>
      <c r="G503" s="79"/>
      <c r="H503" s="79"/>
      <c r="I503" s="80"/>
      <c r="J503" s="81">
        <f>BI503</f>
        <v>69.314571039491597</v>
      </c>
      <c r="K503" s="81"/>
      <c r="L503" s="81"/>
      <c r="M503" s="81"/>
      <c r="N503" s="81">
        <f>IF(ISERROR(BJ503),"",BJ503)</f>
        <v>72.549019607843135</v>
      </c>
      <c r="O503" s="81"/>
      <c r="P503" s="81"/>
      <c r="Q503" s="81"/>
      <c r="R503" s="81">
        <f>BK503</f>
        <v>39.215686274509807</v>
      </c>
      <c r="S503" s="81"/>
      <c r="T503" s="81"/>
      <c r="U503" s="81"/>
      <c r="V503" s="81">
        <f>BL503</f>
        <v>33.333333333333329</v>
      </c>
      <c r="W503" s="81"/>
      <c r="X503" s="81"/>
      <c r="Y503" s="81"/>
      <c r="Z503" s="81">
        <f>BM503</f>
        <v>17.647058823529413</v>
      </c>
      <c r="AA503" s="81"/>
      <c r="AB503" s="81"/>
      <c r="AC503" s="81"/>
      <c r="AD503" s="81">
        <f>BN503</f>
        <v>9.8039215686274517</v>
      </c>
      <c r="AE503" s="81"/>
      <c r="AF503" s="81"/>
      <c r="AG503" s="81"/>
      <c r="AH503" s="81">
        <f>BO503</f>
        <v>0</v>
      </c>
      <c r="AI503" s="81"/>
      <c r="AJ503" s="81"/>
      <c r="AK503" s="81"/>
      <c r="BH503" s="2" t="s">
        <v>18</v>
      </c>
      <c r="BI503" s="25">
        <v>69.314571039491597</v>
      </c>
      <c r="BJ503" s="25">
        <f>BK503+BL503</f>
        <v>72.549019607843135</v>
      </c>
      <c r="BK503" s="25">
        <v>39.215686274509807</v>
      </c>
      <c r="BL503" s="25">
        <v>33.333333333333329</v>
      </c>
      <c r="BM503" s="25">
        <v>17.647058823529413</v>
      </c>
      <c r="BN503" s="25">
        <v>9.8039215686274517</v>
      </c>
      <c r="BO503" s="25">
        <v>0</v>
      </c>
    </row>
    <row r="504" spans="1:96" ht="15" customHeight="1">
      <c r="D504" s="33" t="s">
        <v>241</v>
      </c>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K504" s="31"/>
      <c r="BI504" s="5" t="s">
        <v>13</v>
      </c>
      <c r="BJ504" s="2" t="s">
        <v>14</v>
      </c>
      <c r="BK504" s="2">
        <v>1</v>
      </c>
      <c r="BL504" s="2">
        <v>2</v>
      </c>
      <c r="BM504" s="2">
        <v>3</v>
      </c>
      <c r="BN504" s="2">
        <v>4</v>
      </c>
      <c r="BO504" s="2">
        <v>0</v>
      </c>
    </row>
    <row r="505" spans="1:96">
      <c r="D505" s="82" t="s">
        <v>15</v>
      </c>
      <c r="E505" s="83"/>
      <c r="F505" s="83"/>
      <c r="G505" s="83"/>
      <c r="H505" s="83"/>
      <c r="I505" s="84"/>
      <c r="J505" s="77">
        <f>BI505</f>
        <v>84.163658243080633</v>
      </c>
      <c r="K505" s="77"/>
      <c r="L505" s="77"/>
      <c r="M505" s="77"/>
      <c r="N505" s="77">
        <f>BJ505</f>
        <v>82.051282051282044</v>
      </c>
      <c r="O505" s="77"/>
      <c r="P505" s="77"/>
      <c r="Q505" s="77"/>
      <c r="R505" s="77">
        <f>BK505</f>
        <v>56.410256410256409</v>
      </c>
      <c r="S505" s="77"/>
      <c r="T505" s="77"/>
      <c r="U505" s="77"/>
      <c r="V505" s="77">
        <f>BL505</f>
        <v>25.641025641025639</v>
      </c>
      <c r="W505" s="77"/>
      <c r="X505" s="77"/>
      <c r="Y505" s="77"/>
      <c r="Z505" s="77">
        <f>BM505</f>
        <v>12.820512820512819</v>
      </c>
      <c r="AA505" s="77"/>
      <c r="AB505" s="77"/>
      <c r="AC505" s="77"/>
      <c r="AD505" s="77">
        <f>BN505</f>
        <v>5.1282051282051277</v>
      </c>
      <c r="AE505" s="77"/>
      <c r="AF505" s="77"/>
      <c r="AG505" s="77"/>
      <c r="AH505" s="77">
        <f>BO505</f>
        <v>0</v>
      </c>
      <c r="AI505" s="77"/>
      <c r="AJ505" s="77"/>
      <c r="AK505" s="77"/>
      <c r="BG505" s="2">
        <v>92</v>
      </c>
      <c r="BH505" s="2" t="s">
        <v>16</v>
      </c>
      <c r="BI505" s="25">
        <v>84.163658243080633</v>
      </c>
      <c r="BJ505" s="25">
        <f>BK505+BL505</f>
        <v>82.051282051282044</v>
      </c>
      <c r="BK505" s="25">
        <v>56.410256410256409</v>
      </c>
      <c r="BL505" s="25">
        <v>25.641025641025639</v>
      </c>
      <c r="BM505" s="25">
        <v>12.820512820512819</v>
      </c>
      <c r="BN505" s="25">
        <v>5.1282051282051277</v>
      </c>
      <c r="BO505" s="25">
        <v>0</v>
      </c>
    </row>
    <row r="506" spans="1:96">
      <c r="D506" s="78" t="s">
        <v>17</v>
      </c>
      <c r="E506" s="79"/>
      <c r="F506" s="79"/>
      <c r="G506" s="79"/>
      <c r="H506" s="79"/>
      <c r="I506" s="80"/>
      <c r="J506" s="163" t="s">
        <v>73</v>
      </c>
      <c r="K506" s="163"/>
      <c r="L506" s="163"/>
      <c r="M506" s="163"/>
      <c r="N506" s="163" t="s">
        <v>73</v>
      </c>
      <c r="O506" s="163"/>
      <c r="P506" s="163"/>
      <c r="Q506" s="163"/>
      <c r="R506" s="163" t="s">
        <v>73</v>
      </c>
      <c r="S506" s="163"/>
      <c r="T506" s="163"/>
      <c r="U506" s="163"/>
      <c r="V506" s="163" t="s">
        <v>73</v>
      </c>
      <c r="W506" s="163"/>
      <c r="X506" s="163"/>
      <c r="Y506" s="163"/>
      <c r="Z506" s="163" t="s">
        <v>73</v>
      </c>
      <c r="AA506" s="163"/>
      <c r="AB506" s="163"/>
      <c r="AC506" s="163"/>
      <c r="AD506" s="163" t="s">
        <v>73</v>
      </c>
      <c r="AE506" s="163"/>
      <c r="AF506" s="163"/>
      <c r="AG506" s="163"/>
      <c r="AH506" s="163" t="s">
        <v>73</v>
      </c>
      <c r="AI506" s="163"/>
      <c r="AJ506" s="163"/>
      <c r="AK506" s="163"/>
      <c r="BH506" s="2" t="s">
        <v>18</v>
      </c>
      <c r="BI506" s="25"/>
      <c r="BJ506" s="25">
        <f>BK506+BL506</f>
        <v>0</v>
      </c>
      <c r="BK506" s="25"/>
      <c r="BL506" s="25"/>
      <c r="BM506" s="25"/>
      <c r="BN506" s="25"/>
      <c r="BO506" s="25"/>
    </row>
    <row r="507" spans="1:96">
      <c r="D507" s="42"/>
      <c r="E507" s="42"/>
      <c r="F507" s="42"/>
      <c r="G507" s="42"/>
      <c r="H507" s="42"/>
      <c r="I507" s="42"/>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43"/>
      <c r="AK507" s="43"/>
      <c r="BI507" s="25"/>
      <c r="BJ507" s="25"/>
      <c r="BK507" s="25"/>
      <c r="BL507" s="25"/>
      <c r="BM507" s="25"/>
      <c r="BN507" s="25"/>
      <c r="BO507" s="25"/>
    </row>
    <row r="508" spans="1:96" s="20" customFormat="1" ht="11.25" customHeight="1">
      <c r="A508" s="2"/>
      <c r="B508" s="2"/>
      <c r="C508" s="2"/>
      <c r="D508" s="14" t="s">
        <v>141</v>
      </c>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27"/>
      <c r="AI508" s="27"/>
      <c r="AJ508" s="14"/>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CR508" s="21"/>
    </row>
    <row r="509" spans="1:96" ht="15" customHeight="1">
      <c r="D509" s="33" t="s">
        <v>242</v>
      </c>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31"/>
    </row>
    <row r="510" spans="1:96" ht="9.75" customHeight="1">
      <c r="D510" s="92"/>
      <c r="E510" s="93"/>
      <c r="F510" s="93"/>
      <c r="G510" s="93"/>
      <c r="H510" s="93"/>
      <c r="I510" s="94"/>
      <c r="J510" s="98" t="s">
        <v>6</v>
      </c>
      <c r="K510" s="99"/>
      <c r="L510" s="99"/>
      <c r="M510" s="100"/>
      <c r="N510" s="98" t="s">
        <v>7</v>
      </c>
      <c r="O510" s="99"/>
      <c r="P510" s="99"/>
      <c r="Q510" s="100"/>
      <c r="R510" s="85">
        <v>1</v>
      </c>
      <c r="S510" s="86"/>
      <c r="T510" s="86"/>
      <c r="U510" s="87"/>
      <c r="V510" s="85">
        <v>2</v>
      </c>
      <c r="W510" s="86"/>
      <c r="X510" s="86"/>
      <c r="Y510" s="87"/>
      <c r="Z510" s="85">
        <v>3</v>
      </c>
      <c r="AA510" s="86"/>
      <c r="AB510" s="86"/>
      <c r="AC510" s="87"/>
      <c r="AD510" s="85">
        <v>4</v>
      </c>
      <c r="AE510" s="86"/>
      <c r="AF510" s="86"/>
      <c r="AG510" s="87"/>
      <c r="AH510" s="85"/>
      <c r="AI510" s="86"/>
      <c r="AJ510" s="86"/>
      <c r="AK510" s="87"/>
    </row>
    <row r="511" spans="1:96" ht="22.5" customHeight="1">
      <c r="D511" s="95"/>
      <c r="E511" s="96"/>
      <c r="F511" s="96"/>
      <c r="G511" s="96"/>
      <c r="H511" s="96"/>
      <c r="I511" s="97"/>
      <c r="J511" s="101"/>
      <c r="K511" s="102"/>
      <c r="L511" s="102"/>
      <c r="M511" s="103"/>
      <c r="N511" s="101"/>
      <c r="O511" s="102"/>
      <c r="P511" s="102"/>
      <c r="Q511" s="103"/>
      <c r="R511" s="88" t="s">
        <v>61</v>
      </c>
      <c r="S511" s="89"/>
      <c r="T511" s="89"/>
      <c r="U511" s="90"/>
      <c r="V511" s="88" t="s">
        <v>62</v>
      </c>
      <c r="W511" s="89"/>
      <c r="X511" s="89"/>
      <c r="Y511" s="90"/>
      <c r="Z511" s="88" t="s">
        <v>63</v>
      </c>
      <c r="AA511" s="89"/>
      <c r="AB511" s="89"/>
      <c r="AC511" s="90"/>
      <c r="AD511" s="88" t="s">
        <v>64</v>
      </c>
      <c r="AE511" s="89"/>
      <c r="AF511" s="89"/>
      <c r="AG511" s="90"/>
      <c r="AH511" s="88" t="s">
        <v>12</v>
      </c>
      <c r="AI511" s="89"/>
      <c r="AJ511" s="89"/>
      <c r="AK511" s="90"/>
      <c r="BI511" s="5" t="s">
        <v>13</v>
      </c>
      <c r="BJ511" s="2" t="s">
        <v>14</v>
      </c>
      <c r="BK511" s="2">
        <v>1</v>
      </c>
      <c r="BL511" s="2">
        <v>2</v>
      </c>
      <c r="BM511" s="2">
        <v>3</v>
      </c>
      <c r="BN511" s="2">
        <v>4</v>
      </c>
      <c r="BO511" s="2">
        <v>0</v>
      </c>
    </row>
    <row r="512" spans="1:96">
      <c r="D512" s="82" t="s">
        <v>15</v>
      </c>
      <c r="E512" s="83"/>
      <c r="F512" s="83"/>
      <c r="G512" s="83"/>
      <c r="H512" s="83"/>
      <c r="I512" s="84"/>
      <c r="J512" s="77">
        <f>BI512</f>
        <v>91.335740072202171</v>
      </c>
      <c r="K512" s="77"/>
      <c r="L512" s="77"/>
      <c r="M512" s="77"/>
      <c r="N512" s="77">
        <f>BJ512</f>
        <v>87.179487179487182</v>
      </c>
      <c r="O512" s="77"/>
      <c r="P512" s="77"/>
      <c r="Q512" s="77"/>
      <c r="R512" s="77">
        <f>BK512</f>
        <v>61.53846153846154</v>
      </c>
      <c r="S512" s="77"/>
      <c r="T512" s="77"/>
      <c r="U512" s="77"/>
      <c r="V512" s="77">
        <f>BL512</f>
        <v>25.641025641025639</v>
      </c>
      <c r="W512" s="77"/>
      <c r="X512" s="77"/>
      <c r="Y512" s="77"/>
      <c r="Z512" s="77">
        <f>BM512</f>
        <v>12.820512820512819</v>
      </c>
      <c r="AA512" s="77"/>
      <c r="AB512" s="77"/>
      <c r="AC512" s="77"/>
      <c r="AD512" s="77">
        <f>BN512</f>
        <v>0</v>
      </c>
      <c r="AE512" s="77"/>
      <c r="AF512" s="77"/>
      <c r="AG512" s="77"/>
      <c r="AH512" s="77">
        <f>BO512</f>
        <v>0</v>
      </c>
      <c r="AI512" s="77"/>
      <c r="AJ512" s="77"/>
      <c r="AK512" s="77"/>
      <c r="BG512" s="2">
        <v>93</v>
      </c>
      <c r="BH512" s="2" t="s">
        <v>16</v>
      </c>
      <c r="BI512" s="25">
        <v>91.335740072202171</v>
      </c>
      <c r="BJ512" s="25">
        <f>BK512+BL512</f>
        <v>87.179487179487182</v>
      </c>
      <c r="BK512" s="25">
        <v>61.53846153846154</v>
      </c>
      <c r="BL512" s="25">
        <v>25.641025641025639</v>
      </c>
      <c r="BM512" s="25">
        <v>12.820512820512819</v>
      </c>
      <c r="BN512" s="25">
        <v>0</v>
      </c>
      <c r="BO512" s="25">
        <v>0</v>
      </c>
    </row>
    <row r="513" spans="1:96">
      <c r="D513" s="78" t="s">
        <v>17</v>
      </c>
      <c r="E513" s="79"/>
      <c r="F513" s="79"/>
      <c r="G513" s="79"/>
      <c r="H513" s="79"/>
      <c r="I513" s="80"/>
      <c r="J513" s="81">
        <f>BI513</f>
        <v>90.694507489786659</v>
      </c>
      <c r="K513" s="81"/>
      <c r="L513" s="81"/>
      <c r="M513" s="81"/>
      <c r="N513" s="81">
        <f>IF(ISERROR(BJ513),"",BJ513)</f>
        <v>88.235294117647058</v>
      </c>
      <c r="O513" s="81"/>
      <c r="P513" s="81"/>
      <c r="Q513" s="81"/>
      <c r="R513" s="81">
        <f>BK513</f>
        <v>54.901960784313729</v>
      </c>
      <c r="S513" s="81"/>
      <c r="T513" s="81"/>
      <c r="U513" s="81"/>
      <c r="V513" s="81">
        <f>BL513</f>
        <v>33.333333333333329</v>
      </c>
      <c r="W513" s="81"/>
      <c r="X513" s="81"/>
      <c r="Y513" s="81"/>
      <c r="Z513" s="81">
        <f>BM513</f>
        <v>9.8039215686274517</v>
      </c>
      <c r="AA513" s="81"/>
      <c r="AB513" s="81"/>
      <c r="AC513" s="81"/>
      <c r="AD513" s="81">
        <f>BN513</f>
        <v>1.9607843137254901</v>
      </c>
      <c r="AE513" s="81"/>
      <c r="AF513" s="81"/>
      <c r="AG513" s="81"/>
      <c r="AH513" s="81">
        <f>BO513</f>
        <v>0</v>
      </c>
      <c r="AI513" s="81"/>
      <c r="AJ513" s="81"/>
      <c r="AK513" s="81"/>
      <c r="BH513" s="2" t="s">
        <v>18</v>
      </c>
      <c r="BI513" s="25">
        <v>90.694507489786659</v>
      </c>
      <c r="BJ513" s="25">
        <f>BK513+BL513</f>
        <v>88.235294117647058</v>
      </c>
      <c r="BK513" s="25">
        <v>54.901960784313729</v>
      </c>
      <c r="BL513" s="25">
        <v>33.333333333333329</v>
      </c>
      <c r="BM513" s="25">
        <v>9.8039215686274517</v>
      </c>
      <c r="BN513" s="25">
        <v>1.9607843137254901</v>
      </c>
      <c r="BO513" s="25">
        <v>0</v>
      </c>
    </row>
    <row r="514" spans="1:96" ht="15" customHeight="1">
      <c r="D514" s="33" t="s">
        <v>243</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13</v>
      </c>
      <c r="BJ514" s="2" t="s">
        <v>14</v>
      </c>
      <c r="BK514" s="2">
        <v>1</v>
      </c>
      <c r="BL514" s="2">
        <v>2</v>
      </c>
      <c r="BM514" s="2">
        <v>3</v>
      </c>
      <c r="BN514" s="2">
        <v>4</v>
      </c>
      <c r="BO514" s="2">
        <v>0</v>
      </c>
    </row>
    <row r="515" spans="1:96">
      <c r="D515" s="82" t="s">
        <v>15</v>
      </c>
      <c r="E515" s="83"/>
      <c r="F515" s="83"/>
      <c r="G515" s="83"/>
      <c r="H515" s="83"/>
      <c r="I515" s="84"/>
      <c r="J515" s="77">
        <f>BI515</f>
        <v>87.172081829121538</v>
      </c>
      <c r="K515" s="77"/>
      <c r="L515" s="77"/>
      <c r="M515" s="77"/>
      <c r="N515" s="77">
        <f>BJ515</f>
        <v>87.179487179487182</v>
      </c>
      <c r="O515" s="77"/>
      <c r="P515" s="77"/>
      <c r="Q515" s="77"/>
      <c r="R515" s="77">
        <f>BK515</f>
        <v>61.53846153846154</v>
      </c>
      <c r="S515" s="77"/>
      <c r="T515" s="77"/>
      <c r="U515" s="77"/>
      <c r="V515" s="77">
        <f>BL515</f>
        <v>25.641025641025639</v>
      </c>
      <c r="W515" s="77"/>
      <c r="X515" s="77"/>
      <c r="Y515" s="77"/>
      <c r="Z515" s="77">
        <f>BM515</f>
        <v>5.1282051282051277</v>
      </c>
      <c r="AA515" s="77"/>
      <c r="AB515" s="77"/>
      <c r="AC515" s="77"/>
      <c r="AD515" s="77">
        <f>BN515</f>
        <v>7.6923076923076925</v>
      </c>
      <c r="AE515" s="77"/>
      <c r="AF515" s="77"/>
      <c r="AG515" s="77"/>
      <c r="AH515" s="77">
        <f>BO515</f>
        <v>0</v>
      </c>
      <c r="AI515" s="77"/>
      <c r="AJ515" s="77"/>
      <c r="AK515" s="77"/>
      <c r="BG515" s="2">
        <v>94</v>
      </c>
      <c r="BH515" s="2" t="s">
        <v>16</v>
      </c>
      <c r="BI515" s="25">
        <v>87.172081829121538</v>
      </c>
      <c r="BJ515" s="25">
        <f>BK515+BL515</f>
        <v>87.179487179487182</v>
      </c>
      <c r="BK515" s="25">
        <v>61.53846153846154</v>
      </c>
      <c r="BL515" s="25">
        <v>25.641025641025639</v>
      </c>
      <c r="BM515" s="25">
        <v>5.1282051282051277</v>
      </c>
      <c r="BN515" s="25">
        <v>7.6923076923076925</v>
      </c>
      <c r="BO515" s="25">
        <v>0</v>
      </c>
    </row>
    <row r="516" spans="1:96">
      <c r="D516" s="78" t="s">
        <v>17</v>
      </c>
      <c r="E516" s="79"/>
      <c r="F516" s="79"/>
      <c r="G516" s="79"/>
      <c r="H516" s="79"/>
      <c r="I516" s="80"/>
      <c r="J516" s="81">
        <f>BI516</f>
        <v>87.108488424875176</v>
      </c>
      <c r="K516" s="81"/>
      <c r="L516" s="81"/>
      <c r="M516" s="81"/>
      <c r="N516" s="81">
        <f>IF(ISERROR(BJ516),"",BJ516)</f>
        <v>88.235294117647058</v>
      </c>
      <c r="O516" s="81"/>
      <c r="P516" s="81"/>
      <c r="Q516" s="81"/>
      <c r="R516" s="81">
        <f>BK516</f>
        <v>68.627450980392155</v>
      </c>
      <c r="S516" s="81"/>
      <c r="T516" s="81"/>
      <c r="U516" s="81"/>
      <c r="V516" s="81">
        <f>BL516</f>
        <v>19.607843137254903</v>
      </c>
      <c r="W516" s="81"/>
      <c r="X516" s="81"/>
      <c r="Y516" s="81"/>
      <c r="Z516" s="81">
        <f>BM516</f>
        <v>11.76470588235294</v>
      </c>
      <c r="AA516" s="81"/>
      <c r="AB516" s="81"/>
      <c r="AC516" s="81"/>
      <c r="AD516" s="81">
        <f>BN516</f>
        <v>0</v>
      </c>
      <c r="AE516" s="81"/>
      <c r="AF516" s="81"/>
      <c r="AG516" s="81"/>
      <c r="AH516" s="81">
        <f>BO516</f>
        <v>0</v>
      </c>
      <c r="AI516" s="81"/>
      <c r="AJ516" s="81"/>
      <c r="AK516" s="81"/>
      <c r="BH516" s="2" t="s">
        <v>18</v>
      </c>
      <c r="BI516" s="25">
        <v>87.108488424875176</v>
      </c>
      <c r="BJ516" s="25">
        <f>BK516+BL516</f>
        <v>88.235294117647058</v>
      </c>
      <c r="BK516" s="25">
        <v>68.627450980392155</v>
      </c>
      <c r="BL516" s="25">
        <v>19.607843137254903</v>
      </c>
      <c r="BM516" s="25">
        <v>11.76470588235294</v>
      </c>
      <c r="BN516" s="25">
        <v>0</v>
      </c>
      <c r="BO516" s="25">
        <v>0</v>
      </c>
    </row>
    <row r="517" spans="1:96" ht="15" customHeight="1">
      <c r="D517" s="33" t="s">
        <v>244</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13</v>
      </c>
      <c r="BJ517" s="2" t="s">
        <v>14</v>
      </c>
      <c r="BK517" s="2">
        <v>1</v>
      </c>
      <c r="BL517" s="2">
        <v>2</v>
      </c>
      <c r="BM517" s="2">
        <v>3</v>
      </c>
      <c r="BN517" s="2">
        <v>4</v>
      </c>
      <c r="BO517" s="2">
        <v>0</v>
      </c>
    </row>
    <row r="518" spans="1:96">
      <c r="D518" s="82" t="s">
        <v>15</v>
      </c>
      <c r="E518" s="83"/>
      <c r="F518" s="83"/>
      <c r="G518" s="83"/>
      <c r="H518" s="83"/>
      <c r="I518" s="84"/>
      <c r="J518" s="77">
        <f>BI518</f>
        <v>91.480144404332137</v>
      </c>
      <c r="K518" s="77"/>
      <c r="L518" s="77"/>
      <c r="M518" s="77"/>
      <c r="N518" s="77">
        <f>BJ518</f>
        <v>89.743589743589752</v>
      </c>
      <c r="O518" s="77"/>
      <c r="P518" s="77"/>
      <c r="Q518" s="77"/>
      <c r="R518" s="77">
        <f>BK518</f>
        <v>79.487179487179489</v>
      </c>
      <c r="S518" s="77"/>
      <c r="T518" s="77"/>
      <c r="U518" s="77"/>
      <c r="V518" s="77">
        <f>BL518</f>
        <v>10.256410256410255</v>
      </c>
      <c r="W518" s="77"/>
      <c r="X518" s="77"/>
      <c r="Y518" s="77"/>
      <c r="Z518" s="77">
        <f>BM518</f>
        <v>7.6923076923076925</v>
      </c>
      <c r="AA518" s="77"/>
      <c r="AB518" s="77"/>
      <c r="AC518" s="77"/>
      <c r="AD518" s="77">
        <f>BN518</f>
        <v>2.5641025641025639</v>
      </c>
      <c r="AE518" s="77"/>
      <c r="AF518" s="77"/>
      <c r="AG518" s="77"/>
      <c r="AH518" s="77">
        <f>BO518</f>
        <v>0</v>
      </c>
      <c r="AI518" s="77"/>
      <c r="AJ518" s="77"/>
      <c r="AK518" s="77"/>
      <c r="BG518" s="2">
        <v>95</v>
      </c>
      <c r="BH518" s="2" t="s">
        <v>16</v>
      </c>
      <c r="BI518" s="25">
        <v>91.480144404332137</v>
      </c>
      <c r="BJ518" s="25">
        <f>BK518+BL518</f>
        <v>89.743589743589752</v>
      </c>
      <c r="BK518" s="25">
        <v>79.487179487179489</v>
      </c>
      <c r="BL518" s="25">
        <v>10.256410256410255</v>
      </c>
      <c r="BM518" s="25">
        <v>7.6923076923076925</v>
      </c>
      <c r="BN518" s="25">
        <v>2.5641025641025639</v>
      </c>
      <c r="BO518" s="25">
        <v>0</v>
      </c>
    </row>
    <row r="519" spans="1:96">
      <c r="D519" s="78" t="s">
        <v>17</v>
      </c>
      <c r="E519" s="79"/>
      <c r="F519" s="79"/>
      <c r="G519" s="79"/>
      <c r="H519" s="79"/>
      <c r="I519" s="80"/>
      <c r="J519" s="81">
        <f>BI519</f>
        <v>91.534271448025422</v>
      </c>
      <c r="K519" s="81"/>
      <c r="L519" s="81"/>
      <c r="M519" s="81"/>
      <c r="N519" s="81">
        <f>IF(ISERROR(BJ519),"",BJ519)</f>
        <v>88.235294117647072</v>
      </c>
      <c r="O519" s="81"/>
      <c r="P519" s="81"/>
      <c r="Q519" s="81"/>
      <c r="R519" s="81">
        <f>BK519</f>
        <v>70.588235294117652</v>
      </c>
      <c r="S519" s="81"/>
      <c r="T519" s="81"/>
      <c r="U519" s="81"/>
      <c r="V519" s="81">
        <f>BL519</f>
        <v>17.647058823529413</v>
      </c>
      <c r="W519" s="81"/>
      <c r="X519" s="81"/>
      <c r="Y519" s="81"/>
      <c r="Z519" s="81">
        <f>BM519</f>
        <v>5.8823529411764701</v>
      </c>
      <c r="AA519" s="81"/>
      <c r="AB519" s="81"/>
      <c r="AC519" s="81"/>
      <c r="AD519" s="81">
        <f>BN519</f>
        <v>5.8823529411764701</v>
      </c>
      <c r="AE519" s="81"/>
      <c r="AF519" s="81"/>
      <c r="AG519" s="81"/>
      <c r="AH519" s="81">
        <f>BO519</f>
        <v>0</v>
      </c>
      <c r="AI519" s="81"/>
      <c r="AJ519" s="81"/>
      <c r="AK519" s="81"/>
      <c r="BH519" s="2" t="s">
        <v>18</v>
      </c>
      <c r="BI519" s="25">
        <v>91.534271448025422</v>
      </c>
      <c r="BJ519" s="25">
        <f>BK519+BL519</f>
        <v>88.235294117647072</v>
      </c>
      <c r="BK519" s="25">
        <v>70.588235294117652</v>
      </c>
      <c r="BL519" s="25">
        <v>17.647058823529413</v>
      </c>
      <c r="BM519" s="25">
        <v>5.8823529411764701</v>
      </c>
      <c r="BN519" s="25">
        <v>5.8823529411764701</v>
      </c>
      <c r="BO519" s="25">
        <v>0</v>
      </c>
    </row>
    <row r="520" spans="1:96" ht="15" customHeight="1">
      <c r="D520" s="33" t="s">
        <v>142</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13</v>
      </c>
      <c r="BJ520" s="2" t="s">
        <v>14</v>
      </c>
      <c r="BK520" s="2">
        <v>1</v>
      </c>
      <c r="BL520" s="2">
        <v>2</v>
      </c>
      <c r="BM520" s="2">
        <v>3</v>
      </c>
      <c r="BN520" s="2">
        <v>4</v>
      </c>
      <c r="BO520" s="2">
        <v>0</v>
      </c>
    </row>
    <row r="521" spans="1:96">
      <c r="D521" s="82" t="s">
        <v>15</v>
      </c>
      <c r="E521" s="83"/>
      <c r="F521" s="83"/>
      <c r="G521" s="83"/>
      <c r="H521" s="83"/>
      <c r="I521" s="84"/>
      <c r="J521" s="77">
        <f>BI521</f>
        <v>96.389891696750908</v>
      </c>
      <c r="K521" s="77"/>
      <c r="L521" s="77"/>
      <c r="M521" s="77"/>
      <c r="N521" s="77">
        <f>BJ521</f>
        <v>89.743589743589752</v>
      </c>
      <c r="O521" s="77"/>
      <c r="P521" s="77"/>
      <c r="Q521" s="77"/>
      <c r="R521" s="77">
        <f>BK521</f>
        <v>79.487179487179489</v>
      </c>
      <c r="S521" s="77"/>
      <c r="T521" s="77"/>
      <c r="U521" s="77"/>
      <c r="V521" s="77">
        <f>BL521</f>
        <v>10.256410256410255</v>
      </c>
      <c r="W521" s="77"/>
      <c r="X521" s="77"/>
      <c r="Y521" s="77"/>
      <c r="Z521" s="77">
        <f>BM521</f>
        <v>10.256410256410255</v>
      </c>
      <c r="AA521" s="77"/>
      <c r="AB521" s="77"/>
      <c r="AC521" s="77"/>
      <c r="AD521" s="77">
        <f>BN521</f>
        <v>0</v>
      </c>
      <c r="AE521" s="77"/>
      <c r="AF521" s="77"/>
      <c r="AG521" s="77"/>
      <c r="AH521" s="77">
        <f>BO521</f>
        <v>0</v>
      </c>
      <c r="AI521" s="77"/>
      <c r="AJ521" s="77"/>
      <c r="AK521" s="77"/>
      <c r="BG521" s="2">
        <v>96</v>
      </c>
      <c r="BH521" s="2" t="s">
        <v>16</v>
      </c>
      <c r="BI521" s="25">
        <v>96.389891696750908</v>
      </c>
      <c r="BJ521" s="25">
        <f>BK521+BL521</f>
        <v>89.743589743589752</v>
      </c>
      <c r="BK521" s="25">
        <v>79.487179487179489</v>
      </c>
      <c r="BL521" s="25">
        <v>10.256410256410255</v>
      </c>
      <c r="BM521" s="25">
        <v>10.256410256410255</v>
      </c>
      <c r="BN521" s="25">
        <v>0</v>
      </c>
      <c r="BO521" s="25">
        <v>0</v>
      </c>
    </row>
    <row r="522" spans="1:96">
      <c r="D522" s="78" t="s">
        <v>17</v>
      </c>
      <c r="E522" s="79"/>
      <c r="F522" s="79"/>
      <c r="G522" s="79"/>
      <c r="H522" s="79"/>
      <c r="I522" s="80"/>
      <c r="J522" s="81">
        <f>BI522</f>
        <v>96.436677258284149</v>
      </c>
      <c r="K522" s="81"/>
      <c r="L522" s="81"/>
      <c r="M522" s="81"/>
      <c r="N522" s="81">
        <f>IF(ISERROR(BJ522),"",BJ522)</f>
        <v>96.078431372549019</v>
      </c>
      <c r="O522" s="81"/>
      <c r="P522" s="81"/>
      <c r="Q522" s="81"/>
      <c r="R522" s="81">
        <f>BK522</f>
        <v>88.235294117647058</v>
      </c>
      <c r="S522" s="81"/>
      <c r="T522" s="81"/>
      <c r="U522" s="81"/>
      <c r="V522" s="81">
        <f>BL522</f>
        <v>7.8431372549019605</v>
      </c>
      <c r="W522" s="81"/>
      <c r="X522" s="81"/>
      <c r="Y522" s="81"/>
      <c r="Z522" s="81">
        <f>BM522</f>
        <v>3.9215686274509802</v>
      </c>
      <c r="AA522" s="81"/>
      <c r="AB522" s="81"/>
      <c r="AC522" s="81"/>
      <c r="AD522" s="81">
        <f>BN522</f>
        <v>0</v>
      </c>
      <c r="AE522" s="81"/>
      <c r="AF522" s="81"/>
      <c r="AG522" s="81"/>
      <c r="AH522" s="81">
        <f>BO522</f>
        <v>0</v>
      </c>
      <c r="AI522" s="81"/>
      <c r="AJ522" s="81"/>
      <c r="AK522" s="81"/>
      <c r="BH522" s="2" t="s">
        <v>18</v>
      </c>
      <c r="BI522" s="25">
        <v>96.436677258284149</v>
      </c>
      <c r="BJ522" s="25">
        <f>BK522+BL522</f>
        <v>96.078431372549019</v>
      </c>
      <c r="BK522" s="25">
        <v>88.235294117647058</v>
      </c>
      <c r="BL522" s="25">
        <v>7.8431372549019605</v>
      </c>
      <c r="BM522" s="25">
        <v>3.9215686274509802</v>
      </c>
      <c r="BN522" s="25">
        <v>0</v>
      </c>
      <c r="BO522" s="25">
        <v>0</v>
      </c>
    </row>
    <row r="523" spans="1:96" ht="15" customHeight="1">
      <c r="D523" s="33" t="s">
        <v>143</v>
      </c>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K523" s="31"/>
      <c r="BI523" s="5" t="s">
        <v>13</v>
      </c>
      <c r="BJ523" s="2" t="s">
        <v>14</v>
      </c>
      <c r="BK523" s="2">
        <v>1</v>
      </c>
      <c r="BL523" s="2">
        <v>2</v>
      </c>
      <c r="BM523" s="2">
        <v>3</v>
      </c>
      <c r="BN523" s="2">
        <v>4</v>
      </c>
      <c r="BO523" s="2">
        <v>0</v>
      </c>
    </row>
    <row r="524" spans="1:96">
      <c r="D524" s="82" t="s">
        <v>15</v>
      </c>
      <c r="E524" s="83"/>
      <c r="F524" s="83"/>
      <c r="G524" s="83"/>
      <c r="H524" s="83"/>
      <c r="I524" s="84"/>
      <c r="J524" s="77">
        <f>BI524</f>
        <v>96.823104693140792</v>
      </c>
      <c r="K524" s="77"/>
      <c r="L524" s="77"/>
      <c r="M524" s="77"/>
      <c r="N524" s="77">
        <f>BJ524</f>
        <v>97.435897435897445</v>
      </c>
      <c r="O524" s="77"/>
      <c r="P524" s="77"/>
      <c r="Q524" s="77"/>
      <c r="R524" s="77">
        <f>BK524</f>
        <v>89.743589743589752</v>
      </c>
      <c r="S524" s="77"/>
      <c r="T524" s="77"/>
      <c r="U524" s="77"/>
      <c r="V524" s="77">
        <f>BL524</f>
        <v>7.6923076923076925</v>
      </c>
      <c r="W524" s="77"/>
      <c r="X524" s="77"/>
      <c r="Y524" s="77"/>
      <c r="Z524" s="77">
        <f>BM524</f>
        <v>0</v>
      </c>
      <c r="AA524" s="77"/>
      <c r="AB524" s="77"/>
      <c r="AC524" s="77"/>
      <c r="AD524" s="77">
        <f>BN524</f>
        <v>0</v>
      </c>
      <c r="AE524" s="77"/>
      <c r="AF524" s="77"/>
      <c r="AG524" s="77"/>
      <c r="AH524" s="77">
        <f>BO524</f>
        <v>2.5641025641025639</v>
      </c>
      <c r="AI524" s="77"/>
      <c r="AJ524" s="77"/>
      <c r="AK524" s="77"/>
      <c r="BG524" s="2">
        <v>97</v>
      </c>
      <c r="BH524" s="2" t="s">
        <v>16</v>
      </c>
      <c r="BI524" s="25">
        <v>96.823104693140792</v>
      </c>
      <c r="BJ524" s="25">
        <f>BK524+BL524</f>
        <v>97.435897435897445</v>
      </c>
      <c r="BK524" s="25">
        <v>89.743589743589752</v>
      </c>
      <c r="BL524" s="25">
        <v>7.6923076923076925</v>
      </c>
      <c r="BM524" s="25">
        <v>0</v>
      </c>
      <c r="BN524" s="25">
        <v>0</v>
      </c>
      <c r="BO524" s="25">
        <v>2.5641025641025639</v>
      </c>
    </row>
    <row r="525" spans="1:96">
      <c r="D525" s="78" t="s">
        <v>17</v>
      </c>
      <c r="E525" s="79"/>
      <c r="F525" s="79"/>
      <c r="G525" s="79"/>
      <c r="H525" s="79"/>
      <c r="I525" s="80"/>
      <c r="J525" s="81">
        <f>BI525</f>
        <v>96.754425783023152</v>
      </c>
      <c r="K525" s="81"/>
      <c r="L525" s="81"/>
      <c r="M525" s="81"/>
      <c r="N525" s="81">
        <f>IF(ISERROR(BJ525),"",BJ525)</f>
        <v>100</v>
      </c>
      <c r="O525" s="81"/>
      <c r="P525" s="81"/>
      <c r="Q525" s="81"/>
      <c r="R525" s="81">
        <f>BK525</f>
        <v>92.156862745098039</v>
      </c>
      <c r="S525" s="81"/>
      <c r="T525" s="81"/>
      <c r="U525" s="81"/>
      <c r="V525" s="81">
        <f>BL525</f>
        <v>7.8431372549019605</v>
      </c>
      <c r="W525" s="81"/>
      <c r="X525" s="81"/>
      <c r="Y525" s="81"/>
      <c r="Z525" s="81">
        <f>BM525</f>
        <v>0</v>
      </c>
      <c r="AA525" s="81"/>
      <c r="AB525" s="81"/>
      <c r="AC525" s="81"/>
      <c r="AD525" s="81">
        <f>BN525</f>
        <v>0</v>
      </c>
      <c r="AE525" s="81"/>
      <c r="AF525" s="81"/>
      <c r="AG525" s="81"/>
      <c r="AH525" s="81">
        <f>BO525</f>
        <v>0</v>
      </c>
      <c r="AI525" s="81"/>
      <c r="AJ525" s="81"/>
      <c r="AK525" s="81"/>
      <c r="BH525" s="2" t="s">
        <v>18</v>
      </c>
      <c r="BI525" s="25">
        <v>96.754425783023152</v>
      </c>
      <c r="BJ525" s="25">
        <f>BK525+BL525</f>
        <v>100</v>
      </c>
      <c r="BK525" s="25">
        <v>92.156862745098039</v>
      </c>
      <c r="BL525" s="25">
        <v>7.8431372549019605</v>
      </c>
      <c r="BM525" s="25">
        <v>0</v>
      </c>
      <c r="BN525" s="25">
        <v>0</v>
      </c>
      <c r="BO525" s="25">
        <v>0</v>
      </c>
    </row>
    <row r="526" spans="1:96" ht="15" customHeight="1">
      <c r="D526" s="42"/>
      <c r="E526" s="42"/>
      <c r="F526" s="42"/>
      <c r="G526" s="42"/>
      <c r="H526" s="42"/>
      <c r="I526" s="42"/>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43"/>
      <c r="AK526" s="43"/>
      <c r="BI526" s="25"/>
      <c r="BJ526" s="25"/>
      <c r="BK526" s="25"/>
      <c r="BL526" s="25"/>
      <c r="BM526" s="25"/>
      <c r="BN526" s="25"/>
      <c r="BO526" s="25"/>
    </row>
    <row r="527" spans="1:96" s="20" customFormat="1" ht="11.25" customHeight="1">
      <c r="A527" s="2"/>
      <c r="B527" s="159"/>
      <c r="C527" s="159"/>
      <c r="D527" s="14" t="s">
        <v>144</v>
      </c>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27"/>
      <c r="AI527" s="27"/>
      <c r="AJ527" s="14"/>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W527" s="2"/>
      <c r="CR527" s="21"/>
    </row>
    <row r="528" spans="1:96" ht="15" customHeight="1">
      <c r="B528" s="159"/>
      <c r="C528" s="159"/>
      <c r="D528" s="33" t="s">
        <v>145</v>
      </c>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K528" s="31"/>
    </row>
    <row r="529" spans="4:67" ht="9.75" customHeight="1">
      <c r="D529" s="92"/>
      <c r="E529" s="93"/>
      <c r="F529" s="93"/>
      <c r="G529" s="93"/>
      <c r="H529" s="93"/>
      <c r="I529" s="94"/>
      <c r="J529" s="98" t="s">
        <v>6</v>
      </c>
      <c r="K529" s="132"/>
      <c r="L529" s="132"/>
      <c r="M529" s="133"/>
      <c r="N529" s="98" t="s">
        <v>7</v>
      </c>
      <c r="O529" s="132"/>
      <c r="P529" s="132"/>
      <c r="Q529" s="133"/>
      <c r="R529" s="85">
        <v>1</v>
      </c>
      <c r="S529" s="86"/>
      <c r="T529" s="86"/>
      <c r="U529" s="87"/>
      <c r="V529" s="85">
        <v>2</v>
      </c>
      <c r="W529" s="86"/>
      <c r="X529" s="86"/>
      <c r="Y529" s="87"/>
      <c r="Z529" s="85">
        <v>3</v>
      </c>
      <c r="AA529" s="86"/>
      <c r="AB529" s="86"/>
      <c r="AC529" s="87"/>
      <c r="AD529" s="85">
        <v>4</v>
      </c>
      <c r="AE529" s="86"/>
      <c r="AF529" s="86"/>
      <c r="AG529" s="87"/>
      <c r="AH529" s="85"/>
      <c r="AI529" s="86"/>
      <c r="AJ529" s="86"/>
      <c r="AK529" s="87"/>
    </row>
    <row r="530" spans="4:67" ht="22.5" customHeight="1">
      <c r="D530" s="95"/>
      <c r="E530" s="96"/>
      <c r="F530" s="96"/>
      <c r="G530" s="96"/>
      <c r="H530" s="96"/>
      <c r="I530" s="97"/>
      <c r="J530" s="134"/>
      <c r="K530" s="135"/>
      <c r="L530" s="135"/>
      <c r="M530" s="136"/>
      <c r="N530" s="134"/>
      <c r="O530" s="135"/>
      <c r="P530" s="135"/>
      <c r="Q530" s="136"/>
      <c r="R530" s="88" t="s">
        <v>61</v>
      </c>
      <c r="S530" s="89"/>
      <c r="T530" s="89"/>
      <c r="U530" s="90"/>
      <c r="V530" s="88" t="s">
        <v>62</v>
      </c>
      <c r="W530" s="89"/>
      <c r="X530" s="89"/>
      <c r="Y530" s="90"/>
      <c r="Z530" s="88" t="s">
        <v>63</v>
      </c>
      <c r="AA530" s="89"/>
      <c r="AB530" s="89"/>
      <c r="AC530" s="90"/>
      <c r="AD530" s="88" t="s">
        <v>64</v>
      </c>
      <c r="AE530" s="89"/>
      <c r="AF530" s="89"/>
      <c r="AG530" s="90"/>
      <c r="AH530" s="88" t="s">
        <v>12</v>
      </c>
      <c r="AI530" s="89"/>
      <c r="AJ530" s="89"/>
      <c r="AK530" s="90"/>
      <c r="BI530" s="5" t="s">
        <v>13</v>
      </c>
      <c r="BJ530" s="2" t="s">
        <v>14</v>
      </c>
      <c r="BK530" s="2">
        <v>1</v>
      </c>
      <c r="BL530" s="2">
        <v>2</v>
      </c>
      <c r="BM530" s="2">
        <v>3</v>
      </c>
      <c r="BN530" s="2">
        <v>4</v>
      </c>
      <c r="BO530" s="2">
        <v>0</v>
      </c>
    </row>
    <row r="531" spans="4:67">
      <c r="D531" s="82" t="s">
        <v>15</v>
      </c>
      <c r="E531" s="83"/>
      <c r="F531" s="83"/>
      <c r="G531" s="83"/>
      <c r="H531" s="83"/>
      <c r="I531" s="84"/>
      <c r="J531" s="120">
        <f>BI531</f>
        <v>93.598074608904938</v>
      </c>
      <c r="K531" s="121"/>
      <c r="L531" s="121"/>
      <c r="M531" s="122"/>
      <c r="N531" s="120">
        <f>BJ531</f>
        <v>97.435897435897431</v>
      </c>
      <c r="O531" s="121"/>
      <c r="P531" s="121"/>
      <c r="Q531" s="122"/>
      <c r="R531" s="120">
        <f>BK531</f>
        <v>79.487179487179489</v>
      </c>
      <c r="S531" s="121"/>
      <c r="T531" s="121"/>
      <c r="U531" s="122"/>
      <c r="V531" s="120">
        <f>BL531</f>
        <v>17.948717948717949</v>
      </c>
      <c r="W531" s="121"/>
      <c r="X531" s="121"/>
      <c r="Y531" s="122"/>
      <c r="Z531" s="120">
        <f>BM531</f>
        <v>0</v>
      </c>
      <c r="AA531" s="121"/>
      <c r="AB531" s="121"/>
      <c r="AC531" s="122"/>
      <c r="AD531" s="120">
        <f>BN531</f>
        <v>2.5641025641025639</v>
      </c>
      <c r="AE531" s="121"/>
      <c r="AF531" s="121"/>
      <c r="AG531" s="122"/>
      <c r="AH531" s="120">
        <f>BO531</f>
        <v>0</v>
      </c>
      <c r="AI531" s="121"/>
      <c r="AJ531" s="121"/>
      <c r="AK531" s="122"/>
      <c r="BG531" s="2">
        <v>98</v>
      </c>
      <c r="BH531" s="2" t="s">
        <v>16</v>
      </c>
      <c r="BI531" s="25">
        <v>93.598074608904938</v>
      </c>
      <c r="BJ531" s="25">
        <f>BK531+BL531</f>
        <v>97.435897435897431</v>
      </c>
      <c r="BK531" s="25">
        <v>79.487179487179489</v>
      </c>
      <c r="BL531" s="25">
        <v>17.948717948717949</v>
      </c>
      <c r="BM531" s="25">
        <v>0</v>
      </c>
      <c r="BN531" s="25">
        <v>2.5641025641025639</v>
      </c>
      <c r="BO531" s="25">
        <v>0</v>
      </c>
    </row>
    <row r="532" spans="4:67">
      <c r="D532" s="78" t="s">
        <v>17</v>
      </c>
      <c r="E532" s="79"/>
      <c r="F532" s="79"/>
      <c r="G532" s="79"/>
      <c r="H532" s="79"/>
      <c r="I532" s="80"/>
      <c r="J532" s="126">
        <f>BI532</f>
        <v>93.622333182024505</v>
      </c>
      <c r="K532" s="127"/>
      <c r="L532" s="127"/>
      <c r="M532" s="128"/>
      <c r="N532" s="81">
        <f>IF(ISERROR(BJ532),"",BJ532)</f>
        <v>94.117647058823536</v>
      </c>
      <c r="O532" s="81"/>
      <c r="P532" s="81"/>
      <c r="Q532" s="81"/>
      <c r="R532" s="126">
        <f>BK532</f>
        <v>78.431372549019613</v>
      </c>
      <c r="S532" s="127"/>
      <c r="T532" s="127"/>
      <c r="U532" s="128"/>
      <c r="V532" s="126">
        <f>BL532</f>
        <v>15.686274509803921</v>
      </c>
      <c r="W532" s="127"/>
      <c r="X532" s="127"/>
      <c r="Y532" s="128"/>
      <c r="Z532" s="126">
        <f>BM532</f>
        <v>5.8823529411764701</v>
      </c>
      <c r="AA532" s="127"/>
      <c r="AB532" s="127"/>
      <c r="AC532" s="128"/>
      <c r="AD532" s="126">
        <f>BN532</f>
        <v>0</v>
      </c>
      <c r="AE532" s="127"/>
      <c r="AF532" s="127"/>
      <c r="AG532" s="128"/>
      <c r="AH532" s="126">
        <f>BO532</f>
        <v>0</v>
      </c>
      <c r="AI532" s="127"/>
      <c r="AJ532" s="127"/>
      <c r="AK532" s="128"/>
      <c r="BH532" s="2" t="s">
        <v>18</v>
      </c>
      <c r="BI532" s="25">
        <v>93.622333182024505</v>
      </c>
      <c r="BJ532" s="25">
        <f>BK532+BL532</f>
        <v>94.117647058823536</v>
      </c>
      <c r="BK532" s="25">
        <v>78.431372549019613</v>
      </c>
      <c r="BL532" s="25">
        <v>15.686274509803921</v>
      </c>
      <c r="BM532" s="25">
        <v>5.8823529411764701</v>
      </c>
      <c r="BN532" s="25">
        <v>0</v>
      </c>
      <c r="BO532" s="25">
        <v>0</v>
      </c>
    </row>
    <row r="533" spans="4:67" ht="15" customHeight="1">
      <c r="D533" s="33" t="s">
        <v>245</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13</v>
      </c>
      <c r="BJ533" s="2" t="s">
        <v>14</v>
      </c>
      <c r="BK533" s="2">
        <v>1</v>
      </c>
      <c r="BL533" s="2">
        <v>2</v>
      </c>
      <c r="BM533" s="2">
        <v>3</v>
      </c>
      <c r="BN533" s="2">
        <v>4</v>
      </c>
      <c r="BO533" s="2">
        <v>0</v>
      </c>
    </row>
    <row r="534" spans="4:67">
      <c r="D534" s="82" t="s">
        <v>15</v>
      </c>
      <c r="E534" s="83"/>
      <c r="F534" s="83"/>
      <c r="G534" s="83"/>
      <c r="H534" s="83"/>
      <c r="I534" s="84"/>
      <c r="J534" s="120">
        <f>BI534</f>
        <v>78.868832731648624</v>
      </c>
      <c r="K534" s="121"/>
      <c r="L534" s="121"/>
      <c r="M534" s="122"/>
      <c r="N534" s="120">
        <f>BJ534</f>
        <v>71.794871794871796</v>
      </c>
      <c r="O534" s="121"/>
      <c r="P534" s="121"/>
      <c r="Q534" s="122"/>
      <c r="R534" s="120">
        <f>BK534</f>
        <v>48.717948717948715</v>
      </c>
      <c r="S534" s="121"/>
      <c r="T534" s="121"/>
      <c r="U534" s="122"/>
      <c r="V534" s="120">
        <f>BL534</f>
        <v>23.076923076923077</v>
      </c>
      <c r="W534" s="121"/>
      <c r="X534" s="121"/>
      <c r="Y534" s="122"/>
      <c r="Z534" s="120">
        <f>BM534</f>
        <v>17.948717948717949</v>
      </c>
      <c r="AA534" s="121"/>
      <c r="AB534" s="121"/>
      <c r="AC534" s="122"/>
      <c r="AD534" s="120">
        <f>BN534</f>
        <v>10.256410256410255</v>
      </c>
      <c r="AE534" s="121"/>
      <c r="AF534" s="121"/>
      <c r="AG534" s="122"/>
      <c r="AH534" s="120">
        <f>BO534</f>
        <v>0</v>
      </c>
      <c r="AI534" s="121"/>
      <c r="AJ534" s="121"/>
      <c r="AK534" s="122"/>
      <c r="BG534" s="2">
        <v>99</v>
      </c>
      <c r="BH534" s="2" t="s">
        <v>16</v>
      </c>
      <c r="BI534" s="25">
        <v>78.868832731648624</v>
      </c>
      <c r="BJ534" s="25">
        <f>BK534+BL534</f>
        <v>71.794871794871796</v>
      </c>
      <c r="BK534" s="25">
        <v>48.717948717948715</v>
      </c>
      <c r="BL534" s="25">
        <v>23.076923076923077</v>
      </c>
      <c r="BM534" s="25">
        <v>17.948717948717949</v>
      </c>
      <c r="BN534" s="25">
        <v>10.256410256410255</v>
      </c>
      <c r="BO534" s="25">
        <v>0</v>
      </c>
    </row>
    <row r="535" spans="4:67">
      <c r="D535" s="78" t="s">
        <v>17</v>
      </c>
      <c r="E535" s="79"/>
      <c r="F535" s="79"/>
      <c r="G535" s="79"/>
      <c r="H535" s="79"/>
      <c r="I535" s="80"/>
      <c r="J535" s="126">
        <f>BI535</f>
        <v>79.232864275987296</v>
      </c>
      <c r="K535" s="127"/>
      <c r="L535" s="127"/>
      <c r="M535" s="128"/>
      <c r="N535" s="81">
        <f>IF(ISERROR(BJ535),"",BJ535)</f>
        <v>82.352941176470594</v>
      </c>
      <c r="O535" s="81"/>
      <c r="P535" s="81"/>
      <c r="Q535" s="81"/>
      <c r="R535" s="126">
        <f>BK535</f>
        <v>52.941176470588239</v>
      </c>
      <c r="S535" s="127"/>
      <c r="T535" s="127"/>
      <c r="U535" s="128"/>
      <c r="V535" s="126">
        <f>BL535</f>
        <v>29.411764705882355</v>
      </c>
      <c r="W535" s="127"/>
      <c r="X535" s="127"/>
      <c r="Y535" s="128"/>
      <c r="Z535" s="126">
        <f>BM535</f>
        <v>11.76470588235294</v>
      </c>
      <c r="AA535" s="127"/>
      <c r="AB535" s="127"/>
      <c r="AC535" s="128"/>
      <c r="AD535" s="126">
        <f>BN535</f>
        <v>5.8823529411764701</v>
      </c>
      <c r="AE535" s="127"/>
      <c r="AF535" s="127"/>
      <c r="AG535" s="128"/>
      <c r="AH535" s="126">
        <f>BO535</f>
        <v>0</v>
      </c>
      <c r="AI535" s="127"/>
      <c r="AJ535" s="127"/>
      <c r="AK535" s="128"/>
      <c r="BH535" s="2" t="s">
        <v>18</v>
      </c>
      <c r="BI535" s="25">
        <v>79.232864275987296</v>
      </c>
      <c r="BJ535" s="25">
        <f>BK535+BL535</f>
        <v>82.352941176470594</v>
      </c>
      <c r="BK535" s="25">
        <v>52.941176470588239</v>
      </c>
      <c r="BL535" s="25">
        <v>29.411764705882355</v>
      </c>
      <c r="BM535" s="25">
        <v>11.76470588235294</v>
      </c>
      <c r="BN535" s="25">
        <v>5.8823529411764701</v>
      </c>
      <c r="BO535" s="25">
        <v>0</v>
      </c>
    </row>
    <row r="536" spans="4:67" ht="15" customHeight="1">
      <c r="D536" s="33" t="s">
        <v>146</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13</v>
      </c>
      <c r="BJ536" s="2" t="s">
        <v>14</v>
      </c>
      <c r="BK536" s="2">
        <v>1</v>
      </c>
      <c r="BL536" s="2">
        <v>2</v>
      </c>
      <c r="BM536" s="2">
        <v>3</v>
      </c>
      <c r="BN536" s="2">
        <v>4</v>
      </c>
      <c r="BO536" s="2">
        <v>0</v>
      </c>
    </row>
    <row r="537" spans="4:67">
      <c r="D537" s="82" t="s">
        <v>15</v>
      </c>
      <c r="E537" s="83"/>
      <c r="F537" s="83"/>
      <c r="G537" s="83"/>
      <c r="H537" s="83"/>
      <c r="I537" s="84"/>
      <c r="J537" s="120">
        <f>BI537</f>
        <v>96.101083032490976</v>
      </c>
      <c r="K537" s="121"/>
      <c r="L537" s="121"/>
      <c r="M537" s="122"/>
      <c r="N537" s="120">
        <f>BJ537</f>
        <v>100</v>
      </c>
      <c r="O537" s="121"/>
      <c r="P537" s="121"/>
      <c r="Q537" s="122"/>
      <c r="R537" s="120">
        <f>BK537</f>
        <v>89.743589743589752</v>
      </c>
      <c r="S537" s="121"/>
      <c r="T537" s="121"/>
      <c r="U537" s="122"/>
      <c r="V537" s="120">
        <f>BL537</f>
        <v>10.256410256410255</v>
      </c>
      <c r="W537" s="121"/>
      <c r="X537" s="121"/>
      <c r="Y537" s="122"/>
      <c r="Z537" s="120">
        <f>BM537</f>
        <v>0</v>
      </c>
      <c r="AA537" s="121"/>
      <c r="AB537" s="121"/>
      <c r="AC537" s="122"/>
      <c r="AD537" s="120">
        <f>BN537</f>
        <v>0</v>
      </c>
      <c r="AE537" s="121"/>
      <c r="AF537" s="121"/>
      <c r="AG537" s="122"/>
      <c r="AH537" s="120">
        <f>BO537</f>
        <v>0</v>
      </c>
      <c r="AI537" s="121"/>
      <c r="AJ537" s="121"/>
      <c r="AK537" s="122"/>
      <c r="BG537" s="2">
        <v>100</v>
      </c>
      <c r="BH537" s="2" t="s">
        <v>16</v>
      </c>
      <c r="BI537" s="25">
        <v>96.101083032490976</v>
      </c>
      <c r="BJ537" s="25">
        <f>BK537+BL537</f>
        <v>100</v>
      </c>
      <c r="BK537" s="25">
        <v>89.743589743589752</v>
      </c>
      <c r="BL537" s="25">
        <v>10.256410256410255</v>
      </c>
      <c r="BM537" s="25">
        <v>0</v>
      </c>
      <c r="BN537" s="25">
        <v>0</v>
      </c>
      <c r="BO537" s="25">
        <v>0</v>
      </c>
    </row>
    <row r="538" spans="4:67">
      <c r="D538" s="78" t="s">
        <v>17</v>
      </c>
      <c r="E538" s="79"/>
      <c r="F538" s="79"/>
      <c r="G538" s="79"/>
      <c r="H538" s="79"/>
      <c r="I538" s="80"/>
      <c r="J538" s="126">
        <f>BI538</f>
        <v>96.413980935088517</v>
      </c>
      <c r="K538" s="127"/>
      <c r="L538" s="127"/>
      <c r="M538" s="128"/>
      <c r="N538" s="81">
        <f>IF(ISERROR(BJ538),"",BJ538)</f>
        <v>100</v>
      </c>
      <c r="O538" s="81"/>
      <c r="P538" s="81"/>
      <c r="Q538" s="81"/>
      <c r="R538" s="126">
        <f>BK538</f>
        <v>92.156862745098039</v>
      </c>
      <c r="S538" s="127"/>
      <c r="T538" s="127"/>
      <c r="U538" s="128"/>
      <c r="V538" s="126">
        <f>BL538</f>
        <v>7.8431372549019605</v>
      </c>
      <c r="W538" s="127"/>
      <c r="X538" s="127"/>
      <c r="Y538" s="128"/>
      <c r="Z538" s="126">
        <f>BM538</f>
        <v>0</v>
      </c>
      <c r="AA538" s="127"/>
      <c r="AB538" s="127"/>
      <c r="AC538" s="128"/>
      <c r="AD538" s="126">
        <f>BN538</f>
        <v>0</v>
      </c>
      <c r="AE538" s="127"/>
      <c r="AF538" s="127"/>
      <c r="AG538" s="128"/>
      <c r="AH538" s="126">
        <f>BO538</f>
        <v>0</v>
      </c>
      <c r="AI538" s="127"/>
      <c r="AJ538" s="127"/>
      <c r="AK538" s="128"/>
      <c r="BH538" s="2" t="s">
        <v>18</v>
      </c>
      <c r="BI538" s="25">
        <v>96.413980935088517</v>
      </c>
      <c r="BJ538" s="25">
        <f>BK538+BL538</f>
        <v>100</v>
      </c>
      <c r="BK538" s="25">
        <v>92.156862745098039</v>
      </c>
      <c r="BL538" s="25">
        <v>7.8431372549019605</v>
      </c>
      <c r="BM538" s="25">
        <v>0</v>
      </c>
      <c r="BN538" s="25">
        <v>0</v>
      </c>
      <c r="BO538" s="25">
        <v>0</v>
      </c>
    </row>
    <row r="539" spans="4:67" ht="15" customHeight="1">
      <c r="D539" s="33" t="s">
        <v>246</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1"/>
      <c r="BI539" s="5" t="s">
        <v>13</v>
      </c>
      <c r="BJ539" s="2" t="s">
        <v>14</v>
      </c>
      <c r="BK539" s="2">
        <v>1</v>
      </c>
      <c r="BL539" s="2">
        <v>2</v>
      </c>
      <c r="BM539" s="2">
        <v>3</v>
      </c>
      <c r="BN539" s="2">
        <v>4</v>
      </c>
      <c r="BO539" s="2">
        <v>0</v>
      </c>
    </row>
    <row r="540" spans="4:67">
      <c r="D540" s="82" t="s">
        <v>15</v>
      </c>
      <c r="E540" s="83"/>
      <c r="F540" s="83"/>
      <c r="G540" s="83"/>
      <c r="H540" s="83"/>
      <c r="I540" s="84"/>
      <c r="J540" s="120">
        <f>BI540</f>
        <v>86.883273164861606</v>
      </c>
      <c r="K540" s="121"/>
      <c r="L540" s="121"/>
      <c r="M540" s="122"/>
      <c r="N540" s="120">
        <f>BJ540</f>
        <v>87.179487179487168</v>
      </c>
      <c r="O540" s="121"/>
      <c r="P540" s="121"/>
      <c r="Q540" s="122"/>
      <c r="R540" s="120">
        <f>BK540</f>
        <v>66.666666666666657</v>
      </c>
      <c r="S540" s="121"/>
      <c r="T540" s="121"/>
      <c r="U540" s="122"/>
      <c r="V540" s="120">
        <f>BL540</f>
        <v>20.512820512820511</v>
      </c>
      <c r="W540" s="121"/>
      <c r="X540" s="121"/>
      <c r="Y540" s="122"/>
      <c r="Z540" s="120">
        <f>BM540</f>
        <v>10.256410256410255</v>
      </c>
      <c r="AA540" s="121"/>
      <c r="AB540" s="121"/>
      <c r="AC540" s="122"/>
      <c r="AD540" s="120">
        <f>BN540</f>
        <v>2.5641025641025639</v>
      </c>
      <c r="AE540" s="121"/>
      <c r="AF540" s="121"/>
      <c r="AG540" s="122"/>
      <c r="AH540" s="120">
        <f>BO540</f>
        <v>0</v>
      </c>
      <c r="AI540" s="121"/>
      <c r="AJ540" s="121"/>
      <c r="AK540" s="122"/>
      <c r="BG540" s="2">
        <v>101</v>
      </c>
      <c r="BH540" s="2" t="s">
        <v>16</v>
      </c>
      <c r="BI540" s="25">
        <v>86.883273164861606</v>
      </c>
      <c r="BJ540" s="25">
        <f>BK540+BL540</f>
        <v>87.179487179487168</v>
      </c>
      <c r="BK540" s="25">
        <v>66.666666666666657</v>
      </c>
      <c r="BL540" s="25">
        <v>20.512820512820511</v>
      </c>
      <c r="BM540" s="25">
        <v>10.256410256410255</v>
      </c>
      <c r="BN540" s="25">
        <v>2.5641025641025639</v>
      </c>
      <c r="BO540" s="25">
        <v>0</v>
      </c>
    </row>
    <row r="541" spans="4:67">
      <c r="D541" s="78" t="s">
        <v>17</v>
      </c>
      <c r="E541" s="79"/>
      <c r="F541" s="79"/>
      <c r="G541" s="79"/>
      <c r="H541" s="79"/>
      <c r="I541" s="80"/>
      <c r="J541" s="126">
        <f>BI541</f>
        <v>87.426236949614164</v>
      </c>
      <c r="K541" s="127"/>
      <c r="L541" s="127"/>
      <c r="M541" s="128"/>
      <c r="N541" s="81">
        <f>IF(ISERROR(BJ541),"",BJ541)</f>
        <v>86.274509803921561</v>
      </c>
      <c r="O541" s="81"/>
      <c r="P541" s="81"/>
      <c r="Q541" s="81"/>
      <c r="R541" s="126">
        <f>BK541</f>
        <v>66.666666666666657</v>
      </c>
      <c r="S541" s="127"/>
      <c r="T541" s="127"/>
      <c r="U541" s="128"/>
      <c r="V541" s="126">
        <f>BL541</f>
        <v>19.607843137254903</v>
      </c>
      <c r="W541" s="127"/>
      <c r="X541" s="127"/>
      <c r="Y541" s="128"/>
      <c r="Z541" s="126">
        <f>BM541</f>
        <v>11.76470588235294</v>
      </c>
      <c r="AA541" s="127"/>
      <c r="AB541" s="127"/>
      <c r="AC541" s="128"/>
      <c r="AD541" s="126">
        <f>BN541</f>
        <v>1.9607843137254901</v>
      </c>
      <c r="AE541" s="127"/>
      <c r="AF541" s="127"/>
      <c r="AG541" s="128"/>
      <c r="AH541" s="126">
        <f>BO541</f>
        <v>0</v>
      </c>
      <c r="AI541" s="127"/>
      <c r="AJ541" s="127"/>
      <c r="AK541" s="128"/>
      <c r="BH541" s="2" t="s">
        <v>18</v>
      </c>
      <c r="BI541" s="25">
        <v>87.426236949614164</v>
      </c>
      <c r="BJ541" s="25">
        <f>BK541+BL541</f>
        <v>86.274509803921561</v>
      </c>
      <c r="BK541" s="25">
        <v>66.666666666666657</v>
      </c>
      <c r="BL541" s="25">
        <v>19.607843137254903</v>
      </c>
      <c r="BM541" s="25">
        <v>11.76470588235294</v>
      </c>
      <c r="BN541" s="25">
        <v>1.9607843137254901</v>
      </c>
      <c r="BO541" s="25">
        <v>0</v>
      </c>
    </row>
    <row r="542" spans="4:67" ht="15" customHeight="1">
      <c r="D542" s="33" t="s">
        <v>247</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13</v>
      </c>
      <c r="BJ542" s="2" t="s">
        <v>14</v>
      </c>
      <c r="BK542" s="2">
        <v>1</v>
      </c>
      <c r="BL542" s="2">
        <v>2</v>
      </c>
      <c r="BM542" s="2">
        <v>3</v>
      </c>
      <c r="BN542" s="2">
        <v>4</v>
      </c>
      <c r="BO542" s="2">
        <v>0</v>
      </c>
    </row>
    <row r="543" spans="4:67">
      <c r="D543" s="82" t="s">
        <v>15</v>
      </c>
      <c r="E543" s="83"/>
      <c r="F543" s="83"/>
      <c r="G543" s="83"/>
      <c r="H543" s="83"/>
      <c r="I543" s="84"/>
      <c r="J543" s="120">
        <f>BI543</f>
        <v>92.611311672683513</v>
      </c>
      <c r="K543" s="121"/>
      <c r="L543" s="121"/>
      <c r="M543" s="122"/>
      <c r="N543" s="120">
        <f>BJ543</f>
        <v>89.743589743589752</v>
      </c>
      <c r="O543" s="121"/>
      <c r="P543" s="121"/>
      <c r="Q543" s="122"/>
      <c r="R543" s="120">
        <f>BK543</f>
        <v>79.487179487179489</v>
      </c>
      <c r="S543" s="121"/>
      <c r="T543" s="121"/>
      <c r="U543" s="122"/>
      <c r="V543" s="120">
        <f>BL543</f>
        <v>10.256410256410255</v>
      </c>
      <c r="W543" s="121"/>
      <c r="X543" s="121"/>
      <c r="Y543" s="122"/>
      <c r="Z543" s="120">
        <f>BM543</f>
        <v>5.1282051282051277</v>
      </c>
      <c r="AA543" s="121"/>
      <c r="AB543" s="121"/>
      <c r="AC543" s="122"/>
      <c r="AD543" s="120">
        <f>BN543</f>
        <v>5.1282051282051277</v>
      </c>
      <c r="AE543" s="121"/>
      <c r="AF543" s="121"/>
      <c r="AG543" s="122"/>
      <c r="AH543" s="120">
        <f>BO543</f>
        <v>0</v>
      </c>
      <c r="AI543" s="121"/>
      <c r="AJ543" s="121"/>
      <c r="AK543" s="122"/>
      <c r="BG543" s="2">
        <v>102</v>
      </c>
      <c r="BH543" s="2" t="s">
        <v>16</v>
      </c>
      <c r="BI543" s="25">
        <v>92.611311672683513</v>
      </c>
      <c r="BJ543" s="25">
        <f>BK543+BL543</f>
        <v>89.743589743589752</v>
      </c>
      <c r="BK543" s="25">
        <v>79.487179487179489</v>
      </c>
      <c r="BL543" s="25">
        <v>10.256410256410255</v>
      </c>
      <c r="BM543" s="25">
        <v>5.1282051282051277</v>
      </c>
      <c r="BN543" s="25">
        <v>5.1282051282051277</v>
      </c>
      <c r="BO543" s="25">
        <v>0</v>
      </c>
    </row>
    <row r="544" spans="4:67">
      <c r="D544" s="78" t="s">
        <v>17</v>
      </c>
      <c r="E544" s="79"/>
      <c r="F544" s="79"/>
      <c r="G544" s="79"/>
      <c r="H544" s="79"/>
      <c r="I544" s="80"/>
      <c r="J544" s="126">
        <f>BI544</f>
        <v>92.964139809350883</v>
      </c>
      <c r="K544" s="127"/>
      <c r="L544" s="127"/>
      <c r="M544" s="128"/>
      <c r="N544" s="81">
        <f>IF(ISERROR(BJ544),"",BJ544)</f>
        <v>88.235294117647072</v>
      </c>
      <c r="O544" s="81"/>
      <c r="P544" s="81"/>
      <c r="Q544" s="81"/>
      <c r="R544" s="126">
        <f>BK544</f>
        <v>78.431372549019613</v>
      </c>
      <c r="S544" s="127"/>
      <c r="T544" s="127"/>
      <c r="U544" s="128"/>
      <c r="V544" s="126">
        <f>BL544</f>
        <v>9.8039215686274517</v>
      </c>
      <c r="W544" s="127"/>
      <c r="X544" s="127"/>
      <c r="Y544" s="128"/>
      <c r="Z544" s="126">
        <f>BM544</f>
        <v>11.76470588235294</v>
      </c>
      <c r="AA544" s="127"/>
      <c r="AB544" s="127"/>
      <c r="AC544" s="128"/>
      <c r="AD544" s="126">
        <f>BN544</f>
        <v>0</v>
      </c>
      <c r="AE544" s="127"/>
      <c r="AF544" s="127"/>
      <c r="AG544" s="128"/>
      <c r="AH544" s="126">
        <f>BO544</f>
        <v>0</v>
      </c>
      <c r="AI544" s="127"/>
      <c r="AJ544" s="127"/>
      <c r="AK544" s="128"/>
      <c r="BH544" s="2" t="s">
        <v>18</v>
      </c>
      <c r="BI544" s="25">
        <v>92.964139809350883</v>
      </c>
      <c r="BJ544" s="25">
        <f>BK544+BL544</f>
        <v>88.235294117647072</v>
      </c>
      <c r="BK544" s="25">
        <v>78.431372549019613</v>
      </c>
      <c r="BL544" s="25">
        <v>9.8039215686274517</v>
      </c>
      <c r="BM544" s="25">
        <v>11.76470588235294</v>
      </c>
      <c r="BN544" s="25">
        <v>0</v>
      </c>
      <c r="BO544" s="25">
        <v>0</v>
      </c>
    </row>
    <row r="545" spans="1:96" ht="15" customHeight="1">
      <c r="D545" s="33" t="s">
        <v>248</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13</v>
      </c>
      <c r="BJ545" s="2" t="s">
        <v>14</v>
      </c>
      <c r="BK545" s="2">
        <v>1</v>
      </c>
      <c r="BL545" s="2">
        <v>2</v>
      </c>
      <c r="BM545" s="2">
        <v>3</v>
      </c>
      <c r="BN545" s="2">
        <v>4</v>
      </c>
      <c r="BO545" s="2">
        <v>0</v>
      </c>
    </row>
    <row r="546" spans="1:96">
      <c r="D546" s="82" t="s">
        <v>15</v>
      </c>
      <c r="E546" s="83"/>
      <c r="F546" s="83"/>
      <c r="G546" s="83"/>
      <c r="H546" s="83"/>
      <c r="I546" s="84"/>
      <c r="J546" s="120">
        <f>BI546</f>
        <v>94.801444043321297</v>
      </c>
      <c r="K546" s="121"/>
      <c r="L546" s="121"/>
      <c r="M546" s="122"/>
      <c r="N546" s="120">
        <f>BJ546</f>
        <v>92.307692307692307</v>
      </c>
      <c r="O546" s="121"/>
      <c r="P546" s="121"/>
      <c r="Q546" s="122"/>
      <c r="R546" s="120">
        <f>BK546</f>
        <v>69.230769230769226</v>
      </c>
      <c r="S546" s="121"/>
      <c r="T546" s="121"/>
      <c r="U546" s="122"/>
      <c r="V546" s="120">
        <f>BL546</f>
        <v>23.076923076923077</v>
      </c>
      <c r="W546" s="121"/>
      <c r="X546" s="121"/>
      <c r="Y546" s="122"/>
      <c r="Z546" s="120">
        <f>BM546</f>
        <v>2.5641025641025639</v>
      </c>
      <c r="AA546" s="121"/>
      <c r="AB546" s="121"/>
      <c r="AC546" s="122"/>
      <c r="AD546" s="120">
        <f>BN546</f>
        <v>5.1282051282051277</v>
      </c>
      <c r="AE546" s="121"/>
      <c r="AF546" s="121"/>
      <c r="AG546" s="122"/>
      <c r="AH546" s="120">
        <f>BO546</f>
        <v>0</v>
      </c>
      <c r="AI546" s="121"/>
      <c r="AJ546" s="121"/>
      <c r="AK546" s="122"/>
      <c r="BG546" s="2">
        <v>103</v>
      </c>
      <c r="BH546" s="2" t="s">
        <v>16</v>
      </c>
      <c r="BI546" s="25">
        <v>94.801444043321297</v>
      </c>
      <c r="BJ546" s="25">
        <f>BK546+BL546</f>
        <v>92.307692307692307</v>
      </c>
      <c r="BK546" s="25">
        <v>69.230769230769226</v>
      </c>
      <c r="BL546" s="25">
        <v>23.076923076923077</v>
      </c>
      <c r="BM546" s="25">
        <v>2.5641025641025639</v>
      </c>
      <c r="BN546" s="25">
        <v>5.1282051282051277</v>
      </c>
      <c r="BO546" s="25">
        <v>0</v>
      </c>
    </row>
    <row r="547" spans="1:96">
      <c r="D547" s="78" t="s">
        <v>17</v>
      </c>
      <c r="E547" s="79"/>
      <c r="F547" s="79"/>
      <c r="G547" s="79"/>
      <c r="H547" s="79"/>
      <c r="I547" s="80"/>
      <c r="J547" s="126">
        <f>BI547</f>
        <v>93.962778029959154</v>
      </c>
      <c r="K547" s="127"/>
      <c r="L547" s="127"/>
      <c r="M547" s="128"/>
      <c r="N547" s="81">
        <f>IF(ISERROR(BJ547),"",BJ547)</f>
        <v>94.117647058823536</v>
      </c>
      <c r="O547" s="81"/>
      <c r="P547" s="81"/>
      <c r="Q547" s="81"/>
      <c r="R547" s="126">
        <f>BK547</f>
        <v>70.588235294117652</v>
      </c>
      <c r="S547" s="127"/>
      <c r="T547" s="127"/>
      <c r="U547" s="128"/>
      <c r="V547" s="126">
        <f>BL547</f>
        <v>23.52941176470588</v>
      </c>
      <c r="W547" s="127"/>
      <c r="X547" s="127"/>
      <c r="Y547" s="128"/>
      <c r="Z547" s="126">
        <f>BM547</f>
        <v>5.8823529411764701</v>
      </c>
      <c r="AA547" s="127"/>
      <c r="AB547" s="127"/>
      <c r="AC547" s="128"/>
      <c r="AD547" s="126">
        <f>BN547</f>
        <v>0</v>
      </c>
      <c r="AE547" s="127"/>
      <c r="AF547" s="127"/>
      <c r="AG547" s="128"/>
      <c r="AH547" s="126">
        <f>BO547</f>
        <v>0</v>
      </c>
      <c r="AI547" s="127"/>
      <c r="AJ547" s="127"/>
      <c r="AK547" s="128"/>
      <c r="BH547" s="2" t="s">
        <v>18</v>
      </c>
      <c r="BI547" s="25">
        <v>93.962778029959154</v>
      </c>
      <c r="BJ547" s="25">
        <f>BK547+BL547</f>
        <v>94.117647058823536</v>
      </c>
      <c r="BK547" s="25">
        <v>70.588235294117652</v>
      </c>
      <c r="BL547" s="25">
        <v>23.52941176470588</v>
      </c>
      <c r="BM547" s="25">
        <v>5.8823529411764701</v>
      </c>
      <c r="BN547" s="25">
        <v>0</v>
      </c>
      <c r="BO547" s="25">
        <v>0</v>
      </c>
    </row>
    <row r="548" spans="1:96" ht="15" customHeight="1">
      <c r="D548" s="33" t="s">
        <v>249</v>
      </c>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K548" s="31"/>
      <c r="BI548" s="5" t="s">
        <v>13</v>
      </c>
      <c r="BJ548" s="2" t="s">
        <v>14</v>
      </c>
      <c r="BK548" s="2">
        <v>1</v>
      </c>
      <c r="BL548" s="2">
        <v>2</v>
      </c>
      <c r="BM548" s="2">
        <v>3</v>
      </c>
      <c r="BN548" s="2">
        <v>4</v>
      </c>
      <c r="BO548" s="2">
        <v>0</v>
      </c>
    </row>
    <row r="549" spans="1:96">
      <c r="D549" s="82" t="s">
        <v>15</v>
      </c>
      <c r="E549" s="83"/>
      <c r="F549" s="83"/>
      <c r="G549" s="83"/>
      <c r="H549" s="83"/>
      <c r="I549" s="84"/>
      <c r="J549" s="120">
        <f>BI549</f>
        <v>91.311672683513834</v>
      </c>
      <c r="K549" s="121"/>
      <c r="L549" s="121"/>
      <c r="M549" s="122"/>
      <c r="N549" s="120">
        <f>BJ549</f>
        <v>97.435897435897431</v>
      </c>
      <c r="O549" s="121"/>
      <c r="P549" s="121"/>
      <c r="Q549" s="122"/>
      <c r="R549" s="120">
        <f>BK549</f>
        <v>79.487179487179489</v>
      </c>
      <c r="S549" s="121"/>
      <c r="T549" s="121"/>
      <c r="U549" s="122"/>
      <c r="V549" s="120">
        <f>BL549</f>
        <v>17.948717948717949</v>
      </c>
      <c r="W549" s="121"/>
      <c r="X549" s="121"/>
      <c r="Y549" s="122"/>
      <c r="Z549" s="120">
        <f>BM549</f>
        <v>2.5641025641025639</v>
      </c>
      <c r="AA549" s="121"/>
      <c r="AB549" s="121"/>
      <c r="AC549" s="122"/>
      <c r="AD549" s="120">
        <f>BN549</f>
        <v>0</v>
      </c>
      <c r="AE549" s="121"/>
      <c r="AF549" s="121"/>
      <c r="AG549" s="122"/>
      <c r="AH549" s="120">
        <f>BO549</f>
        <v>0</v>
      </c>
      <c r="AI549" s="121"/>
      <c r="AJ549" s="121"/>
      <c r="AK549" s="122"/>
      <c r="BG549" s="2">
        <v>104</v>
      </c>
      <c r="BH549" s="2" t="s">
        <v>16</v>
      </c>
      <c r="BI549" s="25">
        <v>91.311672683513834</v>
      </c>
      <c r="BJ549" s="25">
        <f>BK549+BL549</f>
        <v>97.435897435897431</v>
      </c>
      <c r="BK549" s="25">
        <v>79.487179487179489</v>
      </c>
      <c r="BL549" s="25">
        <v>17.948717948717949</v>
      </c>
      <c r="BM549" s="25">
        <v>2.5641025641025639</v>
      </c>
      <c r="BN549" s="25">
        <v>0</v>
      </c>
      <c r="BO549" s="25">
        <v>0</v>
      </c>
    </row>
    <row r="550" spans="1:96">
      <c r="D550" s="78" t="s">
        <v>17</v>
      </c>
      <c r="E550" s="79"/>
      <c r="F550" s="79"/>
      <c r="G550" s="79"/>
      <c r="H550" s="79"/>
      <c r="I550" s="80"/>
      <c r="J550" s="126">
        <f>BI550</f>
        <v>91.511575124829776</v>
      </c>
      <c r="K550" s="127"/>
      <c r="L550" s="127"/>
      <c r="M550" s="128"/>
      <c r="N550" s="81">
        <f>IF(ISERROR(BJ550),"",BJ550)</f>
        <v>98.039215686274503</v>
      </c>
      <c r="O550" s="81"/>
      <c r="P550" s="81"/>
      <c r="Q550" s="81"/>
      <c r="R550" s="126">
        <f>BK550</f>
        <v>76.470588235294116</v>
      </c>
      <c r="S550" s="127"/>
      <c r="T550" s="127"/>
      <c r="U550" s="128"/>
      <c r="V550" s="126">
        <f>BL550</f>
        <v>21.568627450980394</v>
      </c>
      <c r="W550" s="127"/>
      <c r="X550" s="127"/>
      <c r="Y550" s="128"/>
      <c r="Z550" s="126">
        <f>BM550</f>
        <v>1.9607843137254901</v>
      </c>
      <c r="AA550" s="127"/>
      <c r="AB550" s="127"/>
      <c r="AC550" s="128"/>
      <c r="AD550" s="126">
        <f>BN550</f>
        <v>0</v>
      </c>
      <c r="AE550" s="127"/>
      <c r="AF550" s="127"/>
      <c r="AG550" s="128"/>
      <c r="AH550" s="126">
        <f>BO550</f>
        <v>0</v>
      </c>
      <c r="AI550" s="127"/>
      <c r="AJ550" s="127"/>
      <c r="AK550" s="128"/>
      <c r="BH550" s="2" t="s">
        <v>18</v>
      </c>
      <c r="BI550" s="25">
        <v>91.511575124829776</v>
      </c>
      <c r="BJ550" s="25">
        <f>BK550+BL550</f>
        <v>98.039215686274503</v>
      </c>
      <c r="BK550" s="25">
        <v>76.470588235294116</v>
      </c>
      <c r="BL550" s="25">
        <v>21.568627450980394</v>
      </c>
      <c r="BM550" s="25">
        <v>1.9607843137254901</v>
      </c>
      <c r="BN550" s="25">
        <v>0</v>
      </c>
      <c r="BO550" s="25">
        <v>0</v>
      </c>
    </row>
    <row r="551" spans="1:96" ht="15" customHeight="1">
      <c r="D551" s="39"/>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K551" s="31"/>
      <c r="BI551" s="5"/>
    </row>
    <row r="552" spans="1:96" ht="13.5" customHeight="1">
      <c r="D552" s="54"/>
      <c r="E552" s="54"/>
      <c r="F552" s="54"/>
      <c r="G552" s="54"/>
      <c r="H552" s="54"/>
      <c r="I552" s="54"/>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3"/>
      <c r="BI552" s="25"/>
      <c r="BJ552" s="25"/>
      <c r="BK552" s="25"/>
      <c r="BL552" s="25"/>
      <c r="BM552" s="25"/>
      <c r="BN552" s="25"/>
      <c r="BO552" s="25"/>
    </row>
    <row r="553" spans="1:96" ht="13.5" customHeight="1">
      <c r="D553" s="54"/>
      <c r="E553" s="54"/>
      <c r="F553" s="54"/>
      <c r="G553" s="54"/>
      <c r="H553" s="54"/>
      <c r="I553" s="54"/>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43"/>
      <c r="AK553" s="43"/>
      <c r="BI553" s="25"/>
      <c r="BJ553" s="25"/>
      <c r="BK553" s="25"/>
      <c r="BL553" s="25"/>
      <c r="BM553" s="25"/>
      <c r="BN553" s="25"/>
      <c r="BO553" s="25"/>
    </row>
    <row r="555" spans="1:96" s="20" customFormat="1" ht="11.25" customHeight="1">
      <c r="A555" s="2"/>
      <c r="B555" s="159"/>
      <c r="C555" s="159"/>
      <c r="D555" s="14" t="s">
        <v>147</v>
      </c>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27"/>
      <c r="AI555" s="27"/>
      <c r="AJ555" s="14"/>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CR555" s="21"/>
    </row>
    <row r="556" spans="1:96" ht="15" customHeight="1">
      <c r="B556" s="159"/>
      <c r="C556" s="159"/>
      <c r="D556" s="33" t="s">
        <v>148</v>
      </c>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23"/>
      <c r="AI556" s="23"/>
      <c r="AJ556" s="23"/>
      <c r="AK556" s="24"/>
      <c r="AL556" s="23"/>
      <c r="AM556" s="23"/>
    </row>
    <row r="557" spans="1:96" ht="9.75" customHeight="1">
      <c r="D557" s="141"/>
      <c r="E557" s="142"/>
      <c r="F557" s="142"/>
      <c r="G557" s="142"/>
      <c r="H557" s="142"/>
      <c r="I557" s="143"/>
      <c r="J557" s="98" t="s">
        <v>6</v>
      </c>
      <c r="K557" s="132"/>
      <c r="L557" s="132"/>
      <c r="M557" s="133"/>
      <c r="N557" s="98" t="s">
        <v>7</v>
      </c>
      <c r="O557" s="132"/>
      <c r="P557" s="132"/>
      <c r="Q557" s="133"/>
      <c r="R557" s="85">
        <v>1</v>
      </c>
      <c r="S557" s="86"/>
      <c r="T557" s="86"/>
      <c r="U557" s="87"/>
      <c r="V557" s="85">
        <v>2</v>
      </c>
      <c r="W557" s="86"/>
      <c r="X557" s="86"/>
      <c r="Y557" s="87"/>
      <c r="Z557" s="85">
        <v>3</v>
      </c>
      <c r="AA557" s="86"/>
      <c r="AB557" s="86"/>
      <c r="AC557" s="87"/>
      <c r="AD557" s="85">
        <v>4</v>
      </c>
      <c r="AE557" s="86"/>
      <c r="AF557" s="86"/>
      <c r="AG557" s="87"/>
      <c r="AH557" s="85"/>
      <c r="AI557" s="86"/>
      <c r="AJ557" s="86"/>
      <c r="AK557" s="87"/>
      <c r="AL557" s="23"/>
      <c r="AM557" s="23"/>
    </row>
    <row r="558" spans="1:96" ht="22.5" customHeight="1">
      <c r="D558" s="95"/>
      <c r="E558" s="96"/>
      <c r="F558" s="96"/>
      <c r="G558" s="96"/>
      <c r="H558" s="96"/>
      <c r="I558" s="97"/>
      <c r="J558" s="134"/>
      <c r="K558" s="135"/>
      <c r="L558" s="135"/>
      <c r="M558" s="136"/>
      <c r="N558" s="134"/>
      <c r="O558" s="135"/>
      <c r="P558" s="135"/>
      <c r="Q558" s="136"/>
      <c r="R558" s="88" t="s">
        <v>61</v>
      </c>
      <c r="S558" s="89"/>
      <c r="T558" s="89"/>
      <c r="U558" s="90"/>
      <c r="V558" s="88" t="s">
        <v>62</v>
      </c>
      <c r="W558" s="89"/>
      <c r="X558" s="89"/>
      <c r="Y558" s="90"/>
      <c r="Z558" s="88" t="s">
        <v>63</v>
      </c>
      <c r="AA558" s="89"/>
      <c r="AB558" s="89"/>
      <c r="AC558" s="90"/>
      <c r="AD558" s="88" t="s">
        <v>64</v>
      </c>
      <c r="AE558" s="89"/>
      <c r="AF558" s="89"/>
      <c r="AG558" s="90"/>
      <c r="AH558" s="88" t="s">
        <v>12</v>
      </c>
      <c r="AI558" s="89"/>
      <c r="AJ558" s="89"/>
      <c r="AK558" s="90"/>
      <c r="BI558" s="5" t="s">
        <v>13</v>
      </c>
      <c r="BJ558" s="2" t="s">
        <v>14</v>
      </c>
      <c r="BK558" s="2">
        <v>1</v>
      </c>
      <c r="BL558" s="2">
        <v>2</v>
      </c>
      <c r="BM558" s="2">
        <v>3</v>
      </c>
      <c r="BN558" s="2">
        <v>4</v>
      </c>
      <c r="BO558" s="2">
        <v>0</v>
      </c>
    </row>
    <row r="559" spans="1:96">
      <c r="D559" s="82" t="s">
        <v>15</v>
      </c>
      <c r="E559" s="83"/>
      <c r="F559" s="83"/>
      <c r="G559" s="83"/>
      <c r="H559" s="83"/>
      <c r="I559" s="84"/>
      <c r="J559" s="120">
        <f>BI559</f>
        <v>63.152827918170871</v>
      </c>
      <c r="K559" s="121"/>
      <c r="L559" s="121"/>
      <c r="M559" s="122"/>
      <c r="N559" s="120">
        <f>BJ559</f>
        <v>58.974358974358978</v>
      </c>
      <c r="O559" s="121"/>
      <c r="P559" s="121"/>
      <c r="Q559" s="122"/>
      <c r="R559" s="120">
        <f>BK559</f>
        <v>28.205128205128204</v>
      </c>
      <c r="S559" s="121"/>
      <c r="T559" s="121"/>
      <c r="U559" s="122"/>
      <c r="V559" s="120">
        <f>BL559</f>
        <v>30.76923076923077</v>
      </c>
      <c r="W559" s="121"/>
      <c r="X559" s="121"/>
      <c r="Y559" s="122"/>
      <c r="Z559" s="120">
        <f>BM559</f>
        <v>23.076923076923077</v>
      </c>
      <c r="AA559" s="121"/>
      <c r="AB559" s="121"/>
      <c r="AC559" s="122"/>
      <c r="AD559" s="120">
        <f>BN559</f>
        <v>17.948717948717949</v>
      </c>
      <c r="AE559" s="121"/>
      <c r="AF559" s="121"/>
      <c r="AG559" s="122"/>
      <c r="AH559" s="120">
        <f>BO559</f>
        <v>0</v>
      </c>
      <c r="AI559" s="121"/>
      <c r="AJ559" s="121"/>
      <c r="AK559" s="122"/>
      <c r="BG559" s="2">
        <v>105</v>
      </c>
      <c r="BH559" s="2" t="s">
        <v>16</v>
      </c>
      <c r="BI559" s="25">
        <v>63.152827918170871</v>
      </c>
      <c r="BJ559" s="25">
        <f>BK559+BL559</f>
        <v>58.974358974358978</v>
      </c>
      <c r="BK559" s="25">
        <v>28.205128205128204</v>
      </c>
      <c r="BL559" s="25">
        <v>30.76923076923077</v>
      </c>
      <c r="BM559" s="25">
        <v>23.076923076923077</v>
      </c>
      <c r="BN559" s="25">
        <v>17.948717948717949</v>
      </c>
      <c r="BO559" s="25">
        <v>0</v>
      </c>
    </row>
    <row r="560" spans="1:96">
      <c r="D560" s="78" t="s">
        <v>17</v>
      </c>
      <c r="E560" s="79"/>
      <c r="F560" s="79"/>
      <c r="G560" s="79"/>
      <c r="H560" s="79"/>
      <c r="I560" s="80"/>
      <c r="J560" s="126">
        <f>BI560</f>
        <v>64.434861552428501</v>
      </c>
      <c r="K560" s="127"/>
      <c r="L560" s="127"/>
      <c r="M560" s="128"/>
      <c r="N560" s="81">
        <f>IF(ISERROR(BJ560),"",BJ560)</f>
        <v>64.705882352941174</v>
      </c>
      <c r="O560" s="81"/>
      <c r="P560" s="81"/>
      <c r="Q560" s="81"/>
      <c r="R560" s="126">
        <f>BK560</f>
        <v>39.215686274509807</v>
      </c>
      <c r="S560" s="127"/>
      <c r="T560" s="127"/>
      <c r="U560" s="128"/>
      <c r="V560" s="126">
        <f>BL560</f>
        <v>25.490196078431371</v>
      </c>
      <c r="W560" s="127"/>
      <c r="X560" s="127"/>
      <c r="Y560" s="128"/>
      <c r="Z560" s="126">
        <f>BM560</f>
        <v>17.647058823529413</v>
      </c>
      <c r="AA560" s="127"/>
      <c r="AB560" s="127"/>
      <c r="AC560" s="128"/>
      <c r="AD560" s="126">
        <f>BN560</f>
        <v>17.647058823529413</v>
      </c>
      <c r="AE560" s="127"/>
      <c r="AF560" s="127"/>
      <c r="AG560" s="128"/>
      <c r="AH560" s="126">
        <f>BO560</f>
        <v>0</v>
      </c>
      <c r="AI560" s="127"/>
      <c r="AJ560" s="127"/>
      <c r="AK560" s="128"/>
      <c r="BH560" s="2" t="s">
        <v>18</v>
      </c>
      <c r="BI560" s="25">
        <v>64.434861552428501</v>
      </c>
      <c r="BJ560" s="25">
        <f>BK560+BL560</f>
        <v>64.705882352941174</v>
      </c>
      <c r="BK560" s="25">
        <v>39.215686274509807</v>
      </c>
      <c r="BL560" s="25">
        <v>25.490196078431371</v>
      </c>
      <c r="BM560" s="25">
        <v>17.647058823529413</v>
      </c>
      <c r="BN560" s="25">
        <v>17.647058823529413</v>
      </c>
      <c r="BO560" s="25">
        <v>0</v>
      </c>
    </row>
    <row r="561" spans="4:67" ht="15" customHeight="1">
      <c r="D561" s="33" t="s">
        <v>149</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13</v>
      </c>
      <c r="BJ561" s="2" t="s">
        <v>14</v>
      </c>
      <c r="BK561" s="2">
        <v>1</v>
      </c>
      <c r="BL561" s="2">
        <v>2</v>
      </c>
      <c r="BM561" s="2">
        <v>3</v>
      </c>
      <c r="BN561" s="2">
        <v>4</v>
      </c>
      <c r="BO561" s="2">
        <v>0</v>
      </c>
    </row>
    <row r="562" spans="4:67">
      <c r="D562" s="82" t="s">
        <v>15</v>
      </c>
      <c r="E562" s="83"/>
      <c r="F562" s="83"/>
      <c r="G562" s="83"/>
      <c r="H562" s="83"/>
      <c r="I562" s="84"/>
      <c r="J562" s="120">
        <f>BI562</f>
        <v>77.448856799037301</v>
      </c>
      <c r="K562" s="121"/>
      <c r="L562" s="121"/>
      <c r="M562" s="122"/>
      <c r="N562" s="120">
        <f>BJ562</f>
        <v>82.051282051282044</v>
      </c>
      <c r="O562" s="121"/>
      <c r="P562" s="121"/>
      <c r="Q562" s="122"/>
      <c r="R562" s="120">
        <f>BK562</f>
        <v>48.717948717948715</v>
      </c>
      <c r="S562" s="121"/>
      <c r="T562" s="121"/>
      <c r="U562" s="122"/>
      <c r="V562" s="120">
        <f>BL562</f>
        <v>33.333333333333329</v>
      </c>
      <c r="W562" s="121"/>
      <c r="X562" s="121"/>
      <c r="Y562" s="122"/>
      <c r="Z562" s="120">
        <f>BM562</f>
        <v>7.6923076923076925</v>
      </c>
      <c r="AA562" s="121"/>
      <c r="AB562" s="121"/>
      <c r="AC562" s="122"/>
      <c r="AD562" s="120">
        <f>BN562</f>
        <v>10.256410256410255</v>
      </c>
      <c r="AE562" s="121"/>
      <c r="AF562" s="121"/>
      <c r="AG562" s="122"/>
      <c r="AH562" s="120">
        <f>BO562</f>
        <v>0</v>
      </c>
      <c r="AI562" s="121"/>
      <c r="AJ562" s="121"/>
      <c r="AK562" s="122"/>
      <c r="BG562" s="2">
        <v>106</v>
      </c>
      <c r="BH562" s="2" t="s">
        <v>16</v>
      </c>
      <c r="BI562" s="25">
        <v>77.448856799037301</v>
      </c>
      <c r="BJ562" s="25">
        <f>BK562+BL562</f>
        <v>82.051282051282044</v>
      </c>
      <c r="BK562" s="25">
        <v>48.717948717948715</v>
      </c>
      <c r="BL562" s="25">
        <v>33.333333333333329</v>
      </c>
      <c r="BM562" s="25">
        <v>7.6923076923076925</v>
      </c>
      <c r="BN562" s="25">
        <v>10.256410256410255</v>
      </c>
      <c r="BO562" s="25">
        <v>0</v>
      </c>
    </row>
    <row r="563" spans="4:67">
      <c r="D563" s="78" t="s">
        <v>17</v>
      </c>
      <c r="E563" s="79"/>
      <c r="F563" s="79"/>
      <c r="G563" s="79"/>
      <c r="H563" s="79"/>
      <c r="I563" s="80"/>
      <c r="J563" s="126">
        <f>BI563</f>
        <v>79.346345891965498</v>
      </c>
      <c r="K563" s="127"/>
      <c r="L563" s="127"/>
      <c r="M563" s="128"/>
      <c r="N563" s="81">
        <f>IF(ISERROR(BJ563),"",BJ563)</f>
        <v>82.352941176470594</v>
      </c>
      <c r="O563" s="81"/>
      <c r="P563" s="81"/>
      <c r="Q563" s="81"/>
      <c r="R563" s="126">
        <f>BK563</f>
        <v>54.901960784313729</v>
      </c>
      <c r="S563" s="127"/>
      <c r="T563" s="127"/>
      <c r="U563" s="128"/>
      <c r="V563" s="126">
        <f>BL563</f>
        <v>27.450980392156865</v>
      </c>
      <c r="W563" s="127"/>
      <c r="X563" s="127"/>
      <c r="Y563" s="128"/>
      <c r="Z563" s="126">
        <f>BM563</f>
        <v>13.725490196078432</v>
      </c>
      <c r="AA563" s="127"/>
      <c r="AB563" s="127"/>
      <c r="AC563" s="128"/>
      <c r="AD563" s="126">
        <f>BN563</f>
        <v>3.9215686274509802</v>
      </c>
      <c r="AE563" s="127"/>
      <c r="AF563" s="127"/>
      <c r="AG563" s="128"/>
      <c r="AH563" s="126">
        <f>BO563</f>
        <v>0</v>
      </c>
      <c r="AI563" s="127"/>
      <c r="AJ563" s="127"/>
      <c r="AK563" s="128"/>
      <c r="BH563" s="2" t="s">
        <v>18</v>
      </c>
      <c r="BI563" s="25">
        <v>79.346345891965498</v>
      </c>
      <c r="BJ563" s="25">
        <f>BK563+BL563</f>
        <v>82.352941176470594</v>
      </c>
      <c r="BK563" s="25">
        <v>54.901960784313729</v>
      </c>
      <c r="BL563" s="25">
        <v>27.450980392156865</v>
      </c>
      <c r="BM563" s="25">
        <v>13.725490196078432</v>
      </c>
      <c r="BN563" s="25">
        <v>3.9215686274509802</v>
      </c>
      <c r="BO563" s="25">
        <v>0</v>
      </c>
    </row>
    <row r="564" spans="4:67" ht="15" customHeight="1">
      <c r="D564" s="33" t="s">
        <v>250</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13</v>
      </c>
      <c r="BJ564" s="2" t="s">
        <v>14</v>
      </c>
      <c r="BK564" s="2">
        <v>1</v>
      </c>
      <c r="BL564" s="2">
        <v>2</v>
      </c>
      <c r="BM564" s="2">
        <v>3</v>
      </c>
      <c r="BN564" s="2">
        <v>4</v>
      </c>
      <c r="BO564" s="2">
        <v>0</v>
      </c>
    </row>
    <row r="565" spans="4:67">
      <c r="D565" s="82" t="s">
        <v>15</v>
      </c>
      <c r="E565" s="83"/>
      <c r="F565" s="83"/>
      <c r="G565" s="83"/>
      <c r="H565" s="83"/>
      <c r="I565" s="84"/>
      <c r="J565" s="120">
        <f>BI565</f>
        <v>64.091456077015636</v>
      </c>
      <c r="K565" s="121"/>
      <c r="L565" s="121"/>
      <c r="M565" s="122"/>
      <c r="N565" s="120">
        <f>BJ565</f>
        <v>61.538461538461533</v>
      </c>
      <c r="O565" s="121"/>
      <c r="P565" s="121"/>
      <c r="Q565" s="122"/>
      <c r="R565" s="120">
        <f>BK565</f>
        <v>35.897435897435898</v>
      </c>
      <c r="S565" s="121"/>
      <c r="T565" s="121"/>
      <c r="U565" s="122"/>
      <c r="V565" s="120">
        <f>BL565</f>
        <v>25.641025641025639</v>
      </c>
      <c r="W565" s="121"/>
      <c r="X565" s="121"/>
      <c r="Y565" s="122"/>
      <c r="Z565" s="120">
        <f>BM565</f>
        <v>20.512820512820511</v>
      </c>
      <c r="AA565" s="121"/>
      <c r="AB565" s="121"/>
      <c r="AC565" s="122"/>
      <c r="AD565" s="120">
        <f>BN565</f>
        <v>17.948717948717949</v>
      </c>
      <c r="AE565" s="121"/>
      <c r="AF565" s="121"/>
      <c r="AG565" s="122"/>
      <c r="AH565" s="120">
        <f>BO565</f>
        <v>0</v>
      </c>
      <c r="AI565" s="121"/>
      <c r="AJ565" s="121"/>
      <c r="AK565" s="122"/>
      <c r="BG565" s="2">
        <v>107</v>
      </c>
      <c r="BH565" s="2" t="s">
        <v>16</v>
      </c>
      <c r="BI565" s="25">
        <v>64.091456077015636</v>
      </c>
      <c r="BJ565" s="25">
        <f>BK565+BL565</f>
        <v>61.538461538461533</v>
      </c>
      <c r="BK565" s="25">
        <v>35.897435897435898</v>
      </c>
      <c r="BL565" s="25">
        <v>25.641025641025639</v>
      </c>
      <c r="BM565" s="25">
        <v>20.512820512820511</v>
      </c>
      <c r="BN565" s="25">
        <v>17.948717948717949</v>
      </c>
      <c r="BO565" s="25">
        <v>0</v>
      </c>
    </row>
    <row r="566" spans="4:67">
      <c r="D566" s="78" t="s">
        <v>17</v>
      </c>
      <c r="E566" s="79"/>
      <c r="F566" s="79"/>
      <c r="G566" s="79"/>
      <c r="H566" s="79"/>
      <c r="I566" s="80"/>
      <c r="J566" s="126">
        <f>BI566</f>
        <v>63.731275533363593</v>
      </c>
      <c r="K566" s="127"/>
      <c r="L566" s="127"/>
      <c r="M566" s="128"/>
      <c r="N566" s="81">
        <f>IF(ISERROR(BJ566),"",BJ566)</f>
        <v>70.588235294117652</v>
      </c>
      <c r="O566" s="81"/>
      <c r="P566" s="81"/>
      <c r="Q566" s="81"/>
      <c r="R566" s="126">
        <f>BK566</f>
        <v>43.137254901960787</v>
      </c>
      <c r="S566" s="127"/>
      <c r="T566" s="127"/>
      <c r="U566" s="128"/>
      <c r="V566" s="126">
        <f>BL566</f>
        <v>27.450980392156865</v>
      </c>
      <c r="W566" s="127"/>
      <c r="X566" s="127"/>
      <c r="Y566" s="128"/>
      <c r="Z566" s="126">
        <f>BM566</f>
        <v>19.607843137254903</v>
      </c>
      <c r="AA566" s="127"/>
      <c r="AB566" s="127"/>
      <c r="AC566" s="128"/>
      <c r="AD566" s="126">
        <f>BN566</f>
        <v>9.8039215686274517</v>
      </c>
      <c r="AE566" s="127"/>
      <c r="AF566" s="127"/>
      <c r="AG566" s="128"/>
      <c r="AH566" s="126">
        <f>BO566</f>
        <v>0</v>
      </c>
      <c r="AI566" s="127"/>
      <c r="AJ566" s="127"/>
      <c r="AK566" s="128"/>
      <c r="BH566" s="2" t="s">
        <v>18</v>
      </c>
      <c r="BI566" s="25">
        <v>63.731275533363593</v>
      </c>
      <c r="BJ566" s="25">
        <f>BK566+BL566</f>
        <v>70.588235294117652</v>
      </c>
      <c r="BK566" s="25">
        <v>43.137254901960787</v>
      </c>
      <c r="BL566" s="25">
        <v>27.450980392156865</v>
      </c>
      <c r="BM566" s="25">
        <v>19.607843137254903</v>
      </c>
      <c r="BN566" s="25">
        <v>9.8039215686274517</v>
      </c>
      <c r="BO566" s="25">
        <v>0</v>
      </c>
    </row>
    <row r="567" spans="4:67" ht="15" customHeight="1">
      <c r="D567" s="33" t="s">
        <v>150</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13</v>
      </c>
      <c r="BJ567" s="2" t="s">
        <v>14</v>
      </c>
      <c r="BK567" s="2">
        <v>1</v>
      </c>
      <c r="BL567" s="2">
        <v>2</v>
      </c>
      <c r="BM567" s="2">
        <v>3</v>
      </c>
      <c r="BN567" s="2">
        <v>4</v>
      </c>
      <c r="BO567" s="2">
        <v>0</v>
      </c>
    </row>
    <row r="568" spans="4:67">
      <c r="D568" s="82" t="s">
        <v>15</v>
      </c>
      <c r="E568" s="83"/>
      <c r="F568" s="83"/>
      <c r="G568" s="83"/>
      <c r="H568" s="83"/>
      <c r="I568" s="84"/>
      <c r="J568" s="120">
        <f>BI568</f>
        <v>73.453670276774972</v>
      </c>
      <c r="K568" s="121"/>
      <c r="L568" s="121"/>
      <c r="M568" s="122"/>
      <c r="N568" s="120">
        <f>BJ568</f>
        <v>79.487179487179489</v>
      </c>
      <c r="O568" s="121"/>
      <c r="P568" s="121"/>
      <c r="Q568" s="122"/>
      <c r="R568" s="120">
        <f>BK568</f>
        <v>48.717948717948715</v>
      </c>
      <c r="S568" s="121"/>
      <c r="T568" s="121"/>
      <c r="U568" s="122"/>
      <c r="V568" s="120">
        <f>BL568</f>
        <v>30.76923076923077</v>
      </c>
      <c r="W568" s="121"/>
      <c r="X568" s="121"/>
      <c r="Y568" s="122"/>
      <c r="Z568" s="120">
        <f>BM568</f>
        <v>10.256410256410255</v>
      </c>
      <c r="AA568" s="121"/>
      <c r="AB568" s="121"/>
      <c r="AC568" s="122"/>
      <c r="AD568" s="120">
        <f>BN568</f>
        <v>10.256410256410255</v>
      </c>
      <c r="AE568" s="121"/>
      <c r="AF568" s="121"/>
      <c r="AG568" s="122"/>
      <c r="AH568" s="120">
        <f>BO568</f>
        <v>0</v>
      </c>
      <c r="AI568" s="121"/>
      <c r="AJ568" s="121"/>
      <c r="AK568" s="122"/>
      <c r="BG568" s="2">
        <v>108</v>
      </c>
      <c r="BH568" s="2" t="s">
        <v>16</v>
      </c>
      <c r="BI568" s="25">
        <v>73.453670276774972</v>
      </c>
      <c r="BJ568" s="25">
        <f>BK568+BL568</f>
        <v>79.487179487179489</v>
      </c>
      <c r="BK568" s="25">
        <v>48.717948717948715</v>
      </c>
      <c r="BL568" s="25">
        <v>30.76923076923077</v>
      </c>
      <c r="BM568" s="25">
        <v>10.256410256410255</v>
      </c>
      <c r="BN568" s="25">
        <v>10.256410256410255</v>
      </c>
      <c r="BO568" s="25">
        <v>0</v>
      </c>
    </row>
    <row r="569" spans="4:67">
      <c r="D569" s="78" t="s">
        <v>17</v>
      </c>
      <c r="E569" s="79"/>
      <c r="F569" s="79"/>
      <c r="G569" s="79"/>
      <c r="H569" s="79"/>
      <c r="I569" s="80"/>
      <c r="J569" s="126">
        <f>BI569</f>
        <v>67.498865183840223</v>
      </c>
      <c r="K569" s="127"/>
      <c r="L569" s="127"/>
      <c r="M569" s="128"/>
      <c r="N569" s="81">
        <f>IF(ISERROR(BJ569),"",BJ569)</f>
        <v>68.627450980392155</v>
      </c>
      <c r="O569" s="81"/>
      <c r="P569" s="81"/>
      <c r="Q569" s="81"/>
      <c r="R569" s="126">
        <f>BK569</f>
        <v>41.17647058823529</v>
      </c>
      <c r="S569" s="127"/>
      <c r="T569" s="127"/>
      <c r="U569" s="128"/>
      <c r="V569" s="126">
        <f>BL569</f>
        <v>27.450980392156865</v>
      </c>
      <c r="W569" s="127"/>
      <c r="X569" s="127"/>
      <c r="Y569" s="128"/>
      <c r="Z569" s="126">
        <f>BM569</f>
        <v>17.647058823529413</v>
      </c>
      <c r="AA569" s="127"/>
      <c r="AB569" s="127"/>
      <c r="AC569" s="128"/>
      <c r="AD569" s="126">
        <f>BN569</f>
        <v>11.76470588235294</v>
      </c>
      <c r="AE569" s="127"/>
      <c r="AF569" s="127"/>
      <c r="AG569" s="128"/>
      <c r="AH569" s="126">
        <f>BO569</f>
        <v>1.9607843137254901</v>
      </c>
      <c r="AI569" s="127"/>
      <c r="AJ569" s="127"/>
      <c r="AK569" s="128"/>
      <c r="BH569" s="2" t="s">
        <v>18</v>
      </c>
      <c r="BI569" s="25">
        <v>67.498865183840223</v>
      </c>
      <c r="BJ569" s="25">
        <f>BK569+BL569</f>
        <v>68.627450980392155</v>
      </c>
      <c r="BK569" s="25">
        <v>41.17647058823529</v>
      </c>
      <c r="BL569" s="25">
        <v>27.450980392156865</v>
      </c>
      <c r="BM569" s="25">
        <v>17.647058823529413</v>
      </c>
      <c r="BN569" s="25">
        <v>11.76470588235294</v>
      </c>
      <c r="BO569" s="25">
        <v>1.9607843137254901</v>
      </c>
    </row>
    <row r="570" spans="4:67" ht="15" customHeight="1">
      <c r="D570" s="33" t="s">
        <v>151</v>
      </c>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K570" s="31"/>
      <c r="BI570" s="5" t="s">
        <v>13</v>
      </c>
      <c r="BJ570" s="2" t="s">
        <v>14</v>
      </c>
      <c r="BK570" s="2">
        <v>1</v>
      </c>
      <c r="BL570" s="2">
        <v>2</v>
      </c>
      <c r="BM570" s="2">
        <v>3</v>
      </c>
      <c r="BN570" s="2">
        <v>4</v>
      </c>
      <c r="BO570" s="2">
        <v>0</v>
      </c>
    </row>
    <row r="571" spans="4:67">
      <c r="D571" s="82" t="s">
        <v>15</v>
      </c>
      <c r="E571" s="83"/>
      <c r="F571" s="83"/>
      <c r="G571" s="83"/>
      <c r="H571" s="83"/>
      <c r="I571" s="84"/>
      <c r="J571" s="120">
        <f>BI571</f>
        <v>56.678700361010826</v>
      </c>
      <c r="K571" s="121"/>
      <c r="L571" s="121"/>
      <c r="M571" s="122"/>
      <c r="N571" s="120">
        <f>BJ571</f>
        <v>66.666666666666671</v>
      </c>
      <c r="O571" s="121"/>
      <c r="P571" s="121"/>
      <c r="Q571" s="122"/>
      <c r="R571" s="120">
        <f>BK571</f>
        <v>53.846153846153847</v>
      </c>
      <c r="S571" s="121"/>
      <c r="T571" s="121"/>
      <c r="U571" s="122"/>
      <c r="V571" s="120">
        <f>BL571</f>
        <v>12.820512820512819</v>
      </c>
      <c r="W571" s="121"/>
      <c r="X571" s="121"/>
      <c r="Y571" s="122"/>
      <c r="Z571" s="120">
        <f>BM571</f>
        <v>7.6923076923076925</v>
      </c>
      <c r="AA571" s="121"/>
      <c r="AB571" s="121"/>
      <c r="AC571" s="122"/>
      <c r="AD571" s="120">
        <f>BN571</f>
        <v>25.641025641025639</v>
      </c>
      <c r="AE571" s="121"/>
      <c r="AF571" s="121"/>
      <c r="AG571" s="122"/>
      <c r="AH571" s="120">
        <f>BO571</f>
        <v>0</v>
      </c>
      <c r="AI571" s="121"/>
      <c r="AJ571" s="121"/>
      <c r="AK571" s="122"/>
      <c r="BG571" s="2">
        <v>109</v>
      </c>
      <c r="BH571" s="2" t="s">
        <v>16</v>
      </c>
      <c r="BI571" s="25">
        <v>56.678700361010826</v>
      </c>
      <c r="BJ571" s="25">
        <f>BK571+BL571</f>
        <v>66.666666666666671</v>
      </c>
      <c r="BK571" s="25">
        <v>53.846153846153847</v>
      </c>
      <c r="BL571" s="25">
        <v>12.820512820512819</v>
      </c>
      <c r="BM571" s="25">
        <v>7.6923076923076925</v>
      </c>
      <c r="BN571" s="25">
        <v>25.641025641025639</v>
      </c>
      <c r="BO571" s="25">
        <v>0</v>
      </c>
    </row>
    <row r="572" spans="4:67">
      <c r="D572" s="78" t="s">
        <v>17</v>
      </c>
      <c r="E572" s="79"/>
      <c r="F572" s="79"/>
      <c r="G572" s="79"/>
      <c r="H572" s="79"/>
      <c r="I572" s="80"/>
      <c r="J572" s="126">
        <f>BI572</f>
        <v>57.262823422605535</v>
      </c>
      <c r="K572" s="127"/>
      <c r="L572" s="127"/>
      <c r="M572" s="128"/>
      <c r="N572" s="81">
        <f>IF(ISERROR(BJ572),"",BJ572)</f>
        <v>62.745098039215691</v>
      </c>
      <c r="O572" s="81"/>
      <c r="P572" s="81"/>
      <c r="Q572" s="81"/>
      <c r="R572" s="126">
        <f>BK572</f>
        <v>35.294117647058826</v>
      </c>
      <c r="S572" s="127"/>
      <c r="T572" s="127"/>
      <c r="U572" s="128"/>
      <c r="V572" s="126">
        <f>BL572</f>
        <v>27.450980392156865</v>
      </c>
      <c r="W572" s="127"/>
      <c r="X572" s="127"/>
      <c r="Y572" s="128"/>
      <c r="Z572" s="126">
        <f>BM572</f>
        <v>17.647058823529413</v>
      </c>
      <c r="AA572" s="127"/>
      <c r="AB572" s="127"/>
      <c r="AC572" s="128"/>
      <c r="AD572" s="126">
        <f>BN572</f>
        <v>19.607843137254903</v>
      </c>
      <c r="AE572" s="127"/>
      <c r="AF572" s="127"/>
      <c r="AG572" s="128"/>
      <c r="AH572" s="126">
        <f>BO572</f>
        <v>0</v>
      </c>
      <c r="AI572" s="127"/>
      <c r="AJ572" s="127"/>
      <c r="AK572" s="128"/>
      <c r="BH572" s="2" t="s">
        <v>18</v>
      </c>
      <c r="BI572" s="25">
        <v>57.262823422605535</v>
      </c>
      <c r="BJ572" s="25">
        <f>BK572+BL572</f>
        <v>62.745098039215691</v>
      </c>
      <c r="BK572" s="25">
        <v>35.294117647058826</v>
      </c>
      <c r="BL572" s="25">
        <v>27.450980392156865</v>
      </c>
      <c r="BM572" s="25">
        <v>17.647058823529413</v>
      </c>
      <c r="BN572" s="25">
        <v>19.607843137254903</v>
      </c>
      <c r="BO572" s="25">
        <v>0</v>
      </c>
    </row>
    <row r="573" spans="4:67">
      <c r="D573" s="42"/>
      <c r="E573" s="42"/>
      <c r="F573" s="42"/>
      <c r="G573" s="42"/>
      <c r="H573" s="42"/>
      <c r="I573" s="42"/>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BI573" s="25"/>
      <c r="BJ573" s="25"/>
      <c r="BK573" s="25"/>
      <c r="BL573" s="25"/>
      <c r="BM573" s="25"/>
      <c r="BN573" s="25"/>
      <c r="BO573" s="25"/>
    </row>
    <row r="574" spans="4:67">
      <c r="D574" s="42"/>
      <c r="E574" s="42"/>
      <c r="F574" s="42"/>
      <c r="G574" s="42"/>
      <c r="H574" s="42"/>
      <c r="I574" s="42"/>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BI574" s="25"/>
      <c r="BJ574" s="25"/>
      <c r="BK574" s="25"/>
      <c r="BL574" s="25"/>
      <c r="BM574" s="25"/>
      <c r="BN574" s="25"/>
      <c r="BO574" s="25"/>
    </row>
    <row r="575" spans="4:67">
      <c r="D575" s="42"/>
      <c r="E575" s="42"/>
      <c r="F575" s="42"/>
      <c r="G575" s="42"/>
      <c r="H575" s="42"/>
      <c r="I575" s="42"/>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3"/>
      <c r="BI575" s="25"/>
      <c r="BJ575" s="25"/>
      <c r="BK575" s="25"/>
      <c r="BL575" s="25"/>
      <c r="BM575" s="25"/>
      <c r="BN575" s="25"/>
      <c r="BO575" s="25"/>
    </row>
    <row r="577" spans="1:98" ht="14.25" thickBot="1">
      <c r="A577" s="59"/>
      <c r="B577" s="60"/>
      <c r="C577" s="61" t="s">
        <v>78</v>
      </c>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8.75" customHeight="1">
      <c r="A578" s="59"/>
      <c r="B578" s="62"/>
      <c r="C578" s="144" t="s">
        <v>270</v>
      </c>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c r="AA578" s="145"/>
      <c r="AB578" s="145"/>
      <c r="AC578" s="145"/>
      <c r="AD578" s="145"/>
      <c r="AE578" s="145"/>
      <c r="AF578" s="145"/>
      <c r="AG578" s="145"/>
      <c r="AH578" s="145"/>
      <c r="AI578" s="145"/>
      <c r="AJ578" s="145"/>
      <c r="AK578" s="145"/>
      <c r="AL578" s="145"/>
      <c r="AM578" s="145"/>
      <c r="AN578" s="145"/>
      <c r="AO578" s="145"/>
      <c r="AP578" s="145"/>
      <c r="AQ578" s="146"/>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2"/>
      <c r="C579" s="147"/>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c r="AB579" s="148"/>
      <c r="AC579" s="148"/>
      <c r="AD579" s="148"/>
      <c r="AE579" s="148"/>
      <c r="AF579" s="148"/>
      <c r="AG579" s="148"/>
      <c r="AH579" s="148"/>
      <c r="AI579" s="148"/>
      <c r="AJ579" s="148"/>
      <c r="AK579" s="148"/>
      <c r="AL579" s="148"/>
      <c r="AM579" s="148"/>
      <c r="AN579" s="148"/>
      <c r="AO579" s="148"/>
      <c r="AP579" s="148"/>
      <c r="AQ579" s="149"/>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2"/>
      <c r="C580" s="147"/>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c r="AB580" s="148"/>
      <c r="AC580" s="148"/>
      <c r="AD580" s="148"/>
      <c r="AE580" s="148"/>
      <c r="AF580" s="148"/>
      <c r="AG580" s="148"/>
      <c r="AH580" s="148"/>
      <c r="AI580" s="148"/>
      <c r="AJ580" s="148"/>
      <c r="AK580" s="148"/>
      <c r="AL580" s="148"/>
      <c r="AM580" s="148"/>
      <c r="AN580" s="148"/>
      <c r="AO580" s="148"/>
      <c r="AP580" s="148"/>
      <c r="AQ580" s="149"/>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2"/>
      <c r="C581" s="147"/>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c r="AB581" s="148"/>
      <c r="AC581" s="148"/>
      <c r="AD581" s="148"/>
      <c r="AE581" s="148"/>
      <c r="AF581" s="148"/>
      <c r="AG581" s="148"/>
      <c r="AH581" s="148"/>
      <c r="AI581" s="148"/>
      <c r="AJ581" s="148"/>
      <c r="AK581" s="148"/>
      <c r="AL581" s="148"/>
      <c r="AM581" s="148"/>
      <c r="AN581" s="148"/>
      <c r="AO581" s="148"/>
      <c r="AP581" s="148"/>
      <c r="AQ581" s="149"/>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8.75" customHeight="1">
      <c r="A582" s="59"/>
      <c r="B582" s="62"/>
      <c r="C582" s="147"/>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c r="AB582" s="148"/>
      <c r="AC582" s="148"/>
      <c r="AD582" s="148"/>
      <c r="AE582" s="148"/>
      <c r="AF582" s="148"/>
      <c r="AG582" s="148"/>
      <c r="AH582" s="148"/>
      <c r="AI582" s="148"/>
      <c r="AJ582" s="148"/>
      <c r="AK582" s="148"/>
      <c r="AL582" s="148"/>
      <c r="AM582" s="148"/>
      <c r="AN582" s="148"/>
      <c r="AO582" s="148"/>
      <c r="AP582" s="148"/>
      <c r="AQ582" s="149"/>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18.75" customHeight="1">
      <c r="A583" s="59"/>
      <c r="B583" s="62"/>
      <c r="C583" s="147"/>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c r="AB583" s="148"/>
      <c r="AC583" s="148"/>
      <c r="AD583" s="148"/>
      <c r="AE583" s="148"/>
      <c r="AF583" s="148"/>
      <c r="AG583" s="148"/>
      <c r="AH583" s="148"/>
      <c r="AI583" s="148"/>
      <c r="AJ583" s="148"/>
      <c r="AK583" s="148"/>
      <c r="AL583" s="148"/>
      <c r="AM583" s="148"/>
      <c r="AN583" s="148"/>
      <c r="AO583" s="148"/>
      <c r="AP583" s="148"/>
      <c r="AQ583" s="149"/>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ht="18.75" customHeight="1">
      <c r="A584" s="59"/>
      <c r="B584" s="62"/>
      <c r="C584" s="147"/>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c r="AB584" s="148"/>
      <c r="AC584" s="148"/>
      <c r="AD584" s="148"/>
      <c r="AE584" s="148"/>
      <c r="AF584" s="148"/>
      <c r="AG584" s="148"/>
      <c r="AH584" s="148"/>
      <c r="AI584" s="148"/>
      <c r="AJ584" s="148"/>
      <c r="AK584" s="148"/>
      <c r="AL584" s="148"/>
      <c r="AM584" s="148"/>
      <c r="AN584" s="148"/>
      <c r="AO584" s="148"/>
      <c r="AP584" s="148"/>
      <c r="AQ584" s="149"/>
      <c r="AR584" s="60"/>
      <c r="AS584" s="60"/>
      <c r="AT584" s="60"/>
      <c r="AU584" s="60"/>
      <c r="AV584" s="60"/>
      <c r="AW584" s="60"/>
      <c r="AX584" s="60"/>
      <c r="AY584" s="60"/>
      <c r="AZ584" s="60"/>
      <c r="BA584" s="60"/>
      <c r="BB584" s="60"/>
      <c r="BC584" s="60"/>
      <c r="BD584" s="60"/>
      <c r="BE584" s="60"/>
      <c r="BF584" s="60"/>
      <c r="BG584" s="60"/>
      <c r="BH584" s="60"/>
      <c r="BI584" s="60"/>
      <c r="BJ584" s="60"/>
      <c r="BK584" s="60"/>
      <c r="BL584" s="60"/>
      <c r="BM584" s="60"/>
      <c r="BN584" s="60"/>
      <c r="BO584" s="60"/>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3.5" customHeight="1">
      <c r="A585" s="59"/>
      <c r="B585" s="62"/>
      <c r="C585" s="147"/>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c r="AB585" s="148"/>
      <c r="AC585" s="148"/>
      <c r="AD585" s="148"/>
      <c r="AE585" s="148"/>
      <c r="AF585" s="148"/>
      <c r="AG585" s="148"/>
      <c r="AH585" s="148"/>
      <c r="AI585" s="148"/>
      <c r="AJ585" s="148"/>
      <c r="AK585" s="148"/>
      <c r="AL585" s="148"/>
      <c r="AM585" s="148"/>
      <c r="AN585" s="148"/>
      <c r="AO585" s="148"/>
      <c r="AP585" s="148"/>
      <c r="AQ585" s="149"/>
      <c r="AR585" s="60"/>
      <c r="AS585" s="60"/>
      <c r="AT585" s="60"/>
      <c r="AU585" s="60"/>
      <c r="AV585" s="60"/>
      <c r="AW585" s="60"/>
      <c r="AX585" s="60"/>
      <c r="AY585" s="60"/>
      <c r="AZ585" s="60"/>
      <c r="BA585" s="60"/>
      <c r="BB585" s="60"/>
      <c r="BC585" s="60"/>
      <c r="BD585" s="60"/>
      <c r="BE585" s="60"/>
      <c r="BF585" s="60"/>
      <c r="BG585" s="60"/>
      <c r="BH585" s="60"/>
      <c r="BI585" s="60"/>
      <c r="BJ585" s="60"/>
      <c r="BK585" s="60"/>
      <c r="BL585" s="60"/>
      <c r="BM585" s="60"/>
      <c r="BN585" s="60"/>
      <c r="BO585" s="60"/>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ht="18.75" customHeight="1">
      <c r="A586" s="59"/>
      <c r="B586" s="62"/>
      <c r="C586" s="147"/>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c r="AB586" s="148"/>
      <c r="AC586" s="148"/>
      <c r="AD586" s="148"/>
      <c r="AE586" s="148"/>
      <c r="AF586" s="148"/>
      <c r="AG586" s="148"/>
      <c r="AH586" s="148"/>
      <c r="AI586" s="148"/>
      <c r="AJ586" s="148"/>
      <c r="AK586" s="148"/>
      <c r="AL586" s="148"/>
      <c r="AM586" s="148"/>
      <c r="AN586" s="148"/>
      <c r="AO586" s="148"/>
      <c r="AP586" s="148"/>
      <c r="AQ586" s="149"/>
      <c r="AR586" s="60"/>
      <c r="AS586" s="60"/>
      <c r="AT586" s="60"/>
      <c r="AU586" s="60"/>
      <c r="AV586" s="60"/>
      <c r="AW586" s="60"/>
      <c r="AX586" s="60"/>
      <c r="AY586" s="60"/>
      <c r="AZ586" s="60"/>
      <c r="BA586" s="60"/>
      <c r="BB586" s="60"/>
      <c r="BC586" s="60"/>
      <c r="BD586" s="60"/>
      <c r="BE586" s="60"/>
      <c r="BF586" s="60"/>
      <c r="BG586" s="60"/>
      <c r="BH586" s="60"/>
      <c r="BI586" s="60"/>
      <c r="BJ586" s="60"/>
      <c r="BK586" s="60"/>
      <c r="BL586" s="60"/>
      <c r="BM586" s="60"/>
      <c r="BN586" s="60"/>
      <c r="BO586" s="60"/>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ht="18.75" customHeight="1">
      <c r="A587" s="59"/>
      <c r="B587" s="62"/>
      <c r="C587" s="147"/>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c r="AB587" s="148"/>
      <c r="AC587" s="148"/>
      <c r="AD587" s="148"/>
      <c r="AE587" s="148"/>
      <c r="AF587" s="148"/>
      <c r="AG587" s="148"/>
      <c r="AH587" s="148"/>
      <c r="AI587" s="148"/>
      <c r="AJ587" s="148"/>
      <c r="AK587" s="148"/>
      <c r="AL587" s="148"/>
      <c r="AM587" s="148"/>
      <c r="AN587" s="148"/>
      <c r="AO587" s="148"/>
      <c r="AP587" s="148"/>
      <c r="AQ587" s="14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ht="18.75" customHeight="1">
      <c r="A588" s="59"/>
      <c r="B588" s="62"/>
      <c r="C588" s="147"/>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c r="AB588" s="148"/>
      <c r="AC588" s="148"/>
      <c r="AD588" s="148"/>
      <c r="AE588" s="148"/>
      <c r="AF588" s="148"/>
      <c r="AG588" s="148"/>
      <c r="AH588" s="148"/>
      <c r="AI588" s="148"/>
      <c r="AJ588" s="148"/>
      <c r="AK588" s="148"/>
      <c r="AL588" s="148"/>
      <c r="AM588" s="148"/>
      <c r="AN588" s="148"/>
      <c r="AO588" s="148"/>
      <c r="AP588" s="148"/>
      <c r="AQ588" s="14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ht="18.75" customHeight="1">
      <c r="A589" s="59"/>
      <c r="B589" s="60"/>
      <c r="C589" s="147"/>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c r="AB589" s="148"/>
      <c r="AC589" s="148"/>
      <c r="AD589" s="148"/>
      <c r="AE589" s="148"/>
      <c r="AF589" s="148"/>
      <c r="AG589" s="148"/>
      <c r="AH589" s="148"/>
      <c r="AI589" s="148"/>
      <c r="AJ589" s="148"/>
      <c r="AK589" s="148"/>
      <c r="AL589" s="148"/>
      <c r="AM589" s="148"/>
      <c r="AN589" s="148"/>
      <c r="AO589" s="148"/>
      <c r="AP589" s="148"/>
      <c r="AQ589" s="14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ht="18.75" customHeight="1">
      <c r="A590" s="60"/>
      <c r="B590" s="60"/>
      <c r="C590" s="147"/>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c r="AB590" s="148"/>
      <c r="AC590" s="148"/>
      <c r="AD590" s="148"/>
      <c r="AE590" s="148"/>
      <c r="AF590" s="148"/>
      <c r="AG590" s="148"/>
      <c r="AH590" s="148"/>
      <c r="AI590" s="148"/>
      <c r="AJ590" s="148"/>
      <c r="AK590" s="148"/>
      <c r="AL590" s="148"/>
      <c r="AM590" s="148"/>
      <c r="AN590" s="148"/>
      <c r="AO590" s="148"/>
      <c r="AP590" s="148"/>
      <c r="AQ590" s="149"/>
      <c r="AR590" s="60"/>
      <c r="AS590" s="60"/>
      <c r="AT590" s="60"/>
      <c r="AU590" s="60"/>
      <c r="AV590" s="60"/>
      <c r="AW590" s="60"/>
      <c r="AX590" s="60"/>
      <c r="AY590" s="60"/>
      <c r="AZ590" s="60"/>
      <c r="BA590" s="60"/>
      <c r="BB590" s="60"/>
      <c r="BC590" s="60"/>
      <c r="BD590" s="60"/>
      <c r="BE590" s="60"/>
      <c r="BF590" s="60"/>
      <c r="BG590" s="60"/>
      <c r="BH590" s="60"/>
      <c r="BI590" s="60"/>
      <c r="BJ590" s="60"/>
      <c r="BK590" s="60"/>
      <c r="BL590" s="60"/>
      <c r="BM590" s="60"/>
      <c r="BN590" s="60"/>
      <c r="BO590" s="60"/>
      <c r="BP590" s="60"/>
      <c r="BQ590" s="60"/>
      <c r="BR590" s="60"/>
      <c r="BS590" s="60"/>
      <c r="BT590" s="60"/>
      <c r="BU590" s="60"/>
      <c r="BV590" s="60"/>
      <c r="BW590" s="60"/>
      <c r="BX590" s="60"/>
      <c r="BY590" s="60"/>
      <c r="BZ590" s="60"/>
      <c r="CA590" s="60"/>
      <c r="CB590" s="60"/>
      <c r="CC590" s="60"/>
      <c r="CD590" s="60"/>
      <c r="CE590" s="60"/>
      <c r="CF590" s="60"/>
      <c r="CG590" s="60"/>
      <c r="CH590" s="60"/>
      <c r="CI590" s="60"/>
      <c r="CJ590" s="60"/>
      <c r="CK590" s="60"/>
      <c r="CL590" s="60"/>
      <c r="CM590" s="60"/>
      <c r="CN590" s="60"/>
      <c r="CO590" s="60"/>
      <c r="CP590" s="60"/>
      <c r="CQ590" s="59"/>
      <c r="CR590" s="59"/>
      <c r="CS590" s="59"/>
      <c r="CT590" s="59"/>
    </row>
    <row r="591" spans="1:98" ht="18.75" customHeight="1">
      <c r="A591" s="60"/>
      <c r="B591" s="60"/>
      <c r="C591" s="147"/>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c r="AB591" s="148"/>
      <c r="AC591" s="148"/>
      <c r="AD591" s="148"/>
      <c r="AE591" s="148"/>
      <c r="AF591" s="148"/>
      <c r="AG591" s="148"/>
      <c r="AH591" s="148"/>
      <c r="AI591" s="148"/>
      <c r="AJ591" s="148"/>
      <c r="AK591" s="148"/>
      <c r="AL591" s="148"/>
      <c r="AM591" s="148"/>
      <c r="AN591" s="148"/>
      <c r="AO591" s="148"/>
      <c r="AP591" s="148"/>
      <c r="AQ591" s="149"/>
      <c r="AR591" s="60"/>
      <c r="AS591" s="60"/>
      <c r="AT591" s="60"/>
      <c r="AU591" s="60"/>
      <c r="AV591" s="60"/>
      <c r="AW591" s="60"/>
      <c r="AX591" s="60"/>
      <c r="AY591" s="60"/>
      <c r="AZ591" s="60"/>
      <c r="BA591" s="60"/>
      <c r="BB591" s="60"/>
      <c r="BC591" s="60"/>
      <c r="BD591" s="60"/>
      <c r="BE591" s="60"/>
      <c r="BF591" s="60"/>
      <c r="BG591" s="60"/>
      <c r="BH591" s="60"/>
      <c r="BI591" s="60"/>
      <c r="BJ591" s="60"/>
      <c r="BK591" s="60"/>
      <c r="BL591" s="60"/>
      <c r="BM591" s="60"/>
      <c r="BN591" s="60"/>
      <c r="BO591" s="60"/>
      <c r="BP591" s="60"/>
      <c r="BQ591" s="60"/>
      <c r="BR591" s="60"/>
      <c r="BS591" s="60"/>
      <c r="BT591" s="60"/>
      <c r="BU591" s="60"/>
      <c r="BV591" s="60"/>
      <c r="BW591" s="60"/>
      <c r="BX591" s="60"/>
      <c r="BY591" s="60"/>
      <c r="BZ591" s="60"/>
      <c r="CA591" s="60"/>
      <c r="CB591" s="60"/>
      <c r="CC591" s="60"/>
      <c r="CD591" s="60"/>
      <c r="CE591" s="60"/>
      <c r="CF591" s="60"/>
      <c r="CG591" s="60"/>
      <c r="CH591" s="60"/>
      <c r="CI591" s="60"/>
      <c r="CJ591" s="60"/>
      <c r="CK591" s="60"/>
      <c r="CL591" s="60"/>
      <c r="CM591" s="60"/>
      <c r="CN591" s="60"/>
      <c r="CO591" s="60"/>
      <c r="CP591" s="60"/>
      <c r="CQ591" s="59"/>
      <c r="CR591" s="59"/>
      <c r="CS591" s="59"/>
      <c r="CT591" s="59"/>
    </row>
    <row r="592" spans="1:98" ht="18.75" customHeight="1">
      <c r="A592" s="60"/>
      <c r="B592" s="60"/>
      <c r="C592" s="147"/>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c r="AB592" s="148"/>
      <c r="AC592" s="148"/>
      <c r="AD592" s="148"/>
      <c r="AE592" s="148"/>
      <c r="AF592" s="148"/>
      <c r="AG592" s="148"/>
      <c r="AH592" s="148"/>
      <c r="AI592" s="148"/>
      <c r="AJ592" s="148"/>
      <c r="AK592" s="148"/>
      <c r="AL592" s="148"/>
      <c r="AM592" s="148"/>
      <c r="AN592" s="148"/>
      <c r="AO592" s="148"/>
      <c r="AP592" s="148"/>
      <c r="AQ592" s="149"/>
      <c r="AR592" s="60"/>
      <c r="AS592" s="60"/>
      <c r="AT592" s="60"/>
      <c r="AU592" s="60"/>
      <c r="AV592" s="60"/>
      <c r="AW592" s="60"/>
      <c r="AX592" s="60"/>
      <c r="AY592" s="60"/>
      <c r="AZ592" s="60"/>
      <c r="BA592" s="60"/>
      <c r="BB592" s="60"/>
      <c r="BC592" s="60"/>
      <c r="BD592" s="60"/>
      <c r="BE592" s="60"/>
      <c r="BF592" s="60"/>
      <c r="BG592" s="60"/>
      <c r="BH592" s="60"/>
      <c r="BI592" s="60"/>
      <c r="BJ592" s="60"/>
      <c r="BK592" s="60"/>
      <c r="BL592" s="60"/>
      <c r="BM592" s="60"/>
      <c r="BN592" s="60"/>
      <c r="BO592" s="60"/>
      <c r="BP592" s="60"/>
      <c r="BQ592" s="60"/>
      <c r="BR592" s="60"/>
      <c r="BS592" s="60"/>
      <c r="BT592" s="60"/>
      <c r="BU592" s="60"/>
      <c r="BV592" s="60"/>
      <c r="BW592" s="60"/>
      <c r="BX592" s="60"/>
      <c r="BY592" s="60"/>
      <c r="BZ592" s="60"/>
      <c r="CA592" s="60"/>
      <c r="CB592" s="60"/>
      <c r="CC592" s="60"/>
      <c r="CD592" s="60"/>
      <c r="CE592" s="60"/>
      <c r="CF592" s="60"/>
      <c r="CG592" s="60"/>
      <c r="CH592" s="60"/>
      <c r="CI592" s="60"/>
      <c r="CJ592" s="60"/>
      <c r="CK592" s="60"/>
      <c r="CL592" s="60"/>
      <c r="CM592" s="60"/>
      <c r="CN592" s="60"/>
      <c r="CO592" s="60"/>
      <c r="CP592" s="60"/>
      <c r="CQ592" s="59"/>
      <c r="CR592" s="59"/>
      <c r="CS592" s="59"/>
      <c r="CT592" s="59"/>
    </row>
    <row r="593" spans="1:98" ht="18.75" customHeight="1">
      <c r="A593" s="60"/>
      <c r="B593" s="60"/>
      <c r="C593" s="147"/>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c r="AB593" s="148"/>
      <c r="AC593" s="148"/>
      <c r="AD593" s="148"/>
      <c r="AE593" s="148"/>
      <c r="AF593" s="148"/>
      <c r="AG593" s="148"/>
      <c r="AH593" s="148"/>
      <c r="AI593" s="148"/>
      <c r="AJ593" s="148"/>
      <c r="AK593" s="148"/>
      <c r="AL593" s="148"/>
      <c r="AM593" s="148"/>
      <c r="AN593" s="148"/>
      <c r="AO593" s="148"/>
      <c r="AP593" s="148"/>
      <c r="AQ593" s="149"/>
      <c r="AR593" s="60"/>
      <c r="AS593" s="60"/>
      <c r="AT593" s="60"/>
      <c r="AU593" s="60"/>
      <c r="AV593" s="60"/>
      <c r="AW593" s="60"/>
      <c r="AX593" s="60"/>
      <c r="AY593" s="60"/>
      <c r="AZ593" s="60"/>
      <c r="BA593" s="60"/>
      <c r="BB593" s="60"/>
      <c r="BC593" s="60"/>
      <c r="BD593" s="60"/>
      <c r="BE593" s="60"/>
      <c r="BF593" s="60"/>
      <c r="BG593" s="60"/>
      <c r="BH593" s="60"/>
      <c r="BI593" s="60"/>
      <c r="BJ593" s="60"/>
      <c r="BK593" s="60"/>
      <c r="BL593" s="60"/>
      <c r="BM593" s="60"/>
      <c r="BN593" s="60"/>
      <c r="BO593" s="60"/>
      <c r="BP593" s="60"/>
      <c r="BQ593" s="60"/>
      <c r="BR593" s="60"/>
      <c r="BS593" s="60"/>
      <c r="BT593" s="60"/>
      <c r="BU593" s="60"/>
      <c r="BV593" s="60"/>
      <c r="BW593" s="60"/>
      <c r="BX593" s="60"/>
      <c r="BY593" s="60"/>
      <c r="BZ593" s="60"/>
      <c r="CA593" s="60"/>
      <c r="CB593" s="60"/>
      <c r="CC593" s="60"/>
      <c r="CD593" s="60"/>
      <c r="CE593" s="60"/>
      <c r="CF593" s="60"/>
      <c r="CG593" s="60"/>
      <c r="CH593" s="60"/>
      <c r="CI593" s="60"/>
      <c r="CJ593" s="60"/>
      <c r="CK593" s="60"/>
      <c r="CL593" s="60"/>
      <c r="CM593" s="60"/>
      <c r="CN593" s="60"/>
      <c r="CO593" s="60"/>
      <c r="CP593" s="60"/>
      <c r="CQ593" s="59"/>
      <c r="CR593" s="59"/>
      <c r="CS593" s="59"/>
      <c r="CT593" s="59"/>
    </row>
    <row r="594" spans="1:98" ht="18.75" customHeight="1">
      <c r="A594" s="60"/>
      <c r="B594" s="60"/>
      <c r="C594" s="147"/>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c r="AB594" s="148"/>
      <c r="AC594" s="148"/>
      <c r="AD594" s="148"/>
      <c r="AE594" s="148"/>
      <c r="AF594" s="148"/>
      <c r="AG594" s="148"/>
      <c r="AH594" s="148"/>
      <c r="AI594" s="148"/>
      <c r="AJ594" s="148"/>
      <c r="AK594" s="148"/>
      <c r="AL594" s="148"/>
      <c r="AM594" s="148"/>
      <c r="AN594" s="148"/>
      <c r="AO594" s="148"/>
      <c r="AP594" s="148"/>
      <c r="AQ594" s="149"/>
      <c r="AR594" s="60"/>
      <c r="AS594" s="60"/>
      <c r="AT594" s="60"/>
      <c r="AU594" s="60"/>
      <c r="AV594" s="60"/>
      <c r="AW594" s="60"/>
      <c r="AX594" s="60"/>
      <c r="AY594" s="60"/>
      <c r="AZ594" s="60"/>
      <c r="BA594" s="60"/>
      <c r="BB594" s="60"/>
      <c r="BC594" s="60"/>
      <c r="BD594" s="60"/>
      <c r="BE594" s="60"/>
      <c r="BF594" s="60"/>
      <c r="BG594" s="60"/>
      <c r="BH594" s="60"/>
      <c r="BI594" s="60"/>
      <c r="BJ594" s="60"/>
      <c r="BK594" s="60"/>
      <c r="BL594" s="60"/>
      <c r="BM594" s="60"/>
      <c r="BN594" s="60"/>
      <c r="BO594" s="60"/>
      <c r="BP594" s="60"/>
      <c r="BQ594" s="60"/>
      <c r="BR594" s="60"/>
      <c r="BS594" s="60"/>
      <c r="BT594" s="60"/>
      <c r="BU594" s="60"/>
      <c r="BV594" s="60"/>
      <c r="BW594" s="60"/>
      <c r="BX594" s="60"/>
      <c r="BY594" s="60"/>
      <c r="BZ594" s="60"/>
      <c r="CA594" s="60"/>
      <c r="CB594" s="60"/>
      <c r="CC594" s="60"/>
      <c r="CD594" s="60"/>
      <c r="CE594" s="60"/>
      <c r="CF594" s="60"/>
      <c r="CG594" s="60"/>
      <c r="CH594" s="60"/>
      <c r="CI594" s="60"/>
      <c r="CJ594" s="60"/>
      <c r="CK594" s="60"/>
      <c r="CL594" s="60"/>
      <c r="CM594" s="60"/>
      <c r="CN594" s="60"/>
      <c r="CO594" s="60"/>
      <c r="CP594" s="60"/>
      <c r="CQ594" s="59"/>
      <c r="CR594" s="59"/>
      <c r="CS594" s="59"/>
      <c r="CT594" s="59"/>
    </row>
    <row r="595" spans="1:98" ht="18.75" customHeight="1">
      <c r="A595" s="60"/>
      <c r="B595" s="60"/>
      <c r="C595" s="147"/>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c r="AB595" s="148"/>
      <c r="AC595" s="148"/>
      <c r="AD595" s="148"/>
      <c r="AE595" s="148"/>
      <c r="AF595" s="148"/>
      <c r="AG595" s="148"/>
      <c r="AH595" s="148"/>
      <c r="AI595" s="148"/>
      <c r="AJ595" s="148"/>
      <c r="AK595" s="148"/>
      <c r="AL595" s="148"/>
      <c r="AM595" s="148"/>
      <c r="AN595" s="148"/>
      <c r="AO595" s="148"/>
      <c r="AP595" s="148"/>
      <c r="AQ595" s="149"/>
      <c r="AR595" s="60"/>
      <c r="AS595" s="60"/>
      <c r="AT595" s="60"/>
      <c r="AU595" s="60"/>
      <c r="AV595" s="60"/>
      <c r="AW595" s="60"/>
      <c r="AX595" s="60"/>
      <c r="AY595" s="60"/>
      <c r="AZ595" s="60"/>
      <c r="BA595" s="60"/>
      <c r="BB595" s="60"/>
      <c r="BC595" s="60"/>
      <c r="BD595" s="60"/>
      <c r="BE595" s="60"/>
      <c r="BF595" s="60"/>
      <c r="BG595" s="60"/>
      <c r="BH595" s="60"/>
      <c r="BI595" s="60"/>
      <c r="BJ595" s="60"/>
      <c r="BK595" s="60"/>
      <c r="BL595" s="60"/>
      <c r="BM595" s="60"/>
      <c r="BN595" s="60"/>
      <c r="BO595" s="60"/>
      <c r="BP595" s="60"/>
      <c r="BQ595" s="60"/>
      <c r="BR595" s="60"/>
      <c r="BS595" s="60"/>
      <c r="BT595" s="60"/>
      <c r="BU595" s="60"/>
      <c r="BV595" s="60"/>
      <c r="BW595" s="60"/>
      <c r="BX595" s="60"/>
      <c r="BY595" s="60"/>
      <c r="BZ595" s="60"/>
      <c r="CA595" s="60"/>
      <c r="CB595" s="60"/>
      <c r="CC595" s="60"/>
      <c r="CD595" s="60"/>
      <c r="CE595" s="60"/>
      <c r="CF595" s="60"/>
      <c r="CG595" s="60"/>
      <c r="CH595" s="60"/>
      <c r="CI595" s="60"/>
      <c r="CJ595" s="60"/>
      <c r="CK595" s="60"/>
      <c r="CL595" s="60"/>
      <c r="CM595" s="60"/>
      <c r="CN595" s="60"/>
      <c r="CO595" s="60"/>
      <c r="CP595" s="60"/>
      <c r="CQ595" s="59"/>
      <c r="CR595" s="59"/>
      <c r="CS595" s="59"/>
      <c r="CT595" s="59"/>
    </row>
    <row r="596" spans="1:98" ht="18.75" customHeight="1">
      <c r="A596" s="60"/>
      <c r="B596" s="60"/>
      <c r="C596" s="147"/>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c r="AB596" s="148"/>
      <c r="AC596" s="148"/>
      <c r="AD596" s="148"/>
      <c r="AE596" s="148"/>
      <c r="AF596" s="148"/>
      <c r="AG596" s="148"/>
      <c r="AH596" s="148"/>
      <c r="AI596" s="148"/>
      <c r="AJ596" s="148"/>
      <c r="AK596" s="148"/>
      <c r="AL596" s="148"/>
      <c r="AM596" s="148"/>
      <c r="AN596" s="148"/>
      <c r="AO596" s="148"/>
      <c r="AP596" s="148"/>
      <c r="AQ596" s="149"/>
      <c r="AR596" s="60"/>
      <c r="AS596" s="60"/>
      <c r="AT596" s="60"/>
      <c r="AU596" s="60"/>
      <c r="AV596" s="60"/>
      <c r="AW596" s="60"/>
      <c r="AX596" s="60"/>
      <c r="AY596" s="60"/>
      <c r="AZ596" s="60"/>
      <c r="BA596" s="60"/>
      <c r="BB596" s="60"/>
      <c r="BC596" s="60"/>
      <c r="BD596" s="60"/>
      <c r="BE596" s="60"/>
      <c r="BF596" s="60"/>
      <c r="BG596" s="60"/>
      <c r="BH596" s="60"/>
      <c r="BI596" s="60"/>
      <c r="BJ596" s="60"/>
      <c r="BK596" s="60"/>
      <c r="BL596" s="60"/>
      <c r="BM596" s="60"/>
      <c r="BN596" s="60"/>
      <c r="BO596" s="60"/>
      <c r="BP596" s="60"/>
      <c r="BQ596" s="60"/>
      <c r="BR596" s="60"/>
      <c r="BS596" s="60"/>
      <c r="BT596" s="60"/>
      <c r="BU596" s="60"/>
      <c r="BV596" s="60"/>
      <c r="BW596" s="60"/>
      <c r="BX596" s="60"/>
      <c r="BY596" s="60"/>
      <c r="BZ596" s="60"/>
      <c r="CA596" s="60"/>
      <c r="CB596" s="60"/>
      <c r="CC596" s="60"/>
      <c r="CD596" s="60"/>
      <c r="CE596" s="60"/>
      <c r="CF596" s="60"/>
      <c r="CG596" s="60"/>
      <c r="CH596" s="60"/>
      <c r="CI596" s="60"/>
      <c r="CJ596" s="60"/>
      <c r="CK596" s="60"/>
      <c r="CL596" s="60"/>
      <c r="CM596" s="60"/>
      <c r="CN596" s="60"/>
      <c r="CO596" s="60"/>
      <c r="CP596" s="60"/>
      <c r="CQ596" s="59"/>
      <c r="CR596" s="59"/>
      <c r="CS596" s="59"/>
      <c r="CT596" s="59"/>
    </row>
    <row r="597" spans="1:98" ht="18.75" customHeight="1">
      <c r="A597" s="60"/>
      <c r="B597" s="60"/>
      <c r="C597" s="147"/>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c r="AB597" s="148"/>
      <c r="AC597" s="148"/>
      <c r="AD597" s="148"/>
      <c r="AE597" s="148"/>
      <c r="AF597" s="148"/>
      <c r="AG597" s="148"/>
      <c r="AH597" s="148"/>
      <c r="AI597" s="148"/>
      <c r="AJ597" s="148"/>
      <c r="AK597" s="148"/>
      <c r="AL597" s="148"/>
      <c r="AM597" s="148"/>
      <c r="AN597" s="148"/>
      <c r="AO597" s="148"/>
      <c r="AP597" s="148"/>
      <c r="AQ597" s="149"/>
      <c r="AR597" s="60"/>
      <c r="AS597" s="60"/>
      <c r="AT597" s="60"/>
      <c r="AU597" s="60"/>
      <c r="AV597" s="60"/>
      <c r="AW597" s="60"/>
      <c r="AX597" s="60"/>
      <c r="AY597" s="60"/>
      <c r="AZ597" s="60"/>
      <c r="BA597" s="60"/>
      <c r="BB597" s="60"/>
      <c r="BC597" s="60"/>
      <c r="BD597" s="60"/>
      <c r="BE597" s="60"/>
      <c r="BF597" s="60"/>
      <c r="BG597" s="60"/>
      <c r="BH597" s="60"/>
      <c r="BI597" s="60"/>
      <c r="BJ597" s="60"/>
      <c r="BK597" s="60"/>
      <c r="BL597" s="60"/>
      <c r="BM597" s="60"/>
      <c r="BN597" s="60"/>
      <c r="BO597" s="60"/>
      <c r="BP597" s="60"/>
      <c r="BQ597" s="60"/>
      <c r="BR597" s="60"/>
      <c r="BS597" s="60"/>
      <c r="BT597" s="60"/>
      <c r="BU597" s="60"/>
      <c r="BV597" s="60"/>
      <c r="BW597" s="60"/>
      <c r="BX597" s="60"/>
      <c r="BY597" s="60"/>
      <c r="BZ597" s="60"/>
      <c r="CA597" s="60"/>
      <c r="CB597" s="60"/>
      <c r="CC597" s="60"/>
      <c r="CD597" s="60"/>
      <c r="CE597" s="60"/>
      <c r="CF597" s="60"/>
      <c r="CG597" s="60"/>
      <c r="CH597" s="60"/>
      <c r="CI597" s="60"/>
      <c r="CJ597" s="60"/>
      <c r="CK597" s="60"/>
      <c r="CL597" s="60"/>
      <c r="CM597" s="60"/>
      <c r="CN597" s="60"/>
      <c r="CO597" s="60"/>
      <c r="CP597" s="60"/>
      <c r="CQ597" s="59"/>
      <c r="CR597" s="59"/>
      <c r="CS597" s="59"/>
      <c r="CT597" s="59"/>
    </row>
    <row r="598" spans="1:98" ht="18.75" customHeight="1">
      <c r="A598" s="60"/>
      <c r="B598" s="60"/>
      <c r="C598" s="147"/>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c r="AB598" s="148"/>
      <c r="AC598" s="148"/>
      <c r="AD598" s="148"/>
      <c r="AE598" s="148"/>
      <c r="AF598" s="148"/>
      <c r="AG598" s="148"/>
      <c r="AH598" s="148"/>
      <c r="AI598" s="148"/>
      <c r="AJ598" s="148"/>
      <c r="AK598" s="148"/>
      <c r="AL598" s="148"/>
      <c r="AM598" s="148"/>
      <c r="AN598" s="148"/>
      <c r="AO598" s="148"/>
      <c r="AP598" s="148"/>
      <c r="AQ598" s="149"/>
      <c r="AR598" s="60"/>
      <c r="AS598" s="60"/>
      <c r="AT598" s="60"/>
      <c r="AU598" s="60"/>
      <c r="AV598" s="60"/>
      <c r="AW598" s="60"/>
      <c r="AX598" s="60"/>
      <c r="AY598" s="60"/>
      <c r="AZ598" s="60"/>
      <c r="BA598" s="60"/>
      <c r="BB598" s="60"/>
      <c r="BC598" s="60"/>
      <c r="BD598" s="60"/>
      <c r="BE598" s="60"/>
      <c r="BF598" s="60"/>
      <c r="BG598" s="60"/>
      <c r="BH598" s="60"/>
      <c r="BI598" s="60"/>
      <c r="BJ598" s="60"/>
      <c r="BK598" s="60"/>
      <c r="BL598" s="60"/>
      <c r="BM598" s="60"/>
      <c r="BN598" s="60"/>
      <c r="BO598" s="60"/>
      <c r="BP598" s="60"/>
      <c r="BQ598" s="60"/>
      <c r="BR598" s="60"/>
      <c r="BS598" s="60"/>
      <c r="BT598" s="60"/>
      <c r="BU598" s="60"/>
      <c r="BV598" s="60"/>
      <c r="BW598" s="60"/>
      <c r="BX598" s="60"/>
      <c r="BY598" s="60"/>
      <c r="BZ598" s="60"/>
      <c r="CA598" s="60"/>
      <c r="CB598" s="60"/>
      <c r="CC598" s="60"/>
      <c r="CD598" s="60"/>
      <c r="CE598" s="60"/>
      <c r="CF598" s="60"/>
      <c r="CG598" s="60"/>
      <c r="CH598" s="60"/>
      <c r="CI598" s="60"/>
      <c r="CJ598" s="60"/>
      <c r="CK598" s="60"/>
      <c r="CL598" s="60"/>
      <c r="CM598" s="60"/>
      <c r="CN598" s="60"/>
      <c r="CO598" s="60"/>
      <c r="CP598" s="60"/>
      <c r="CQ598" s="59"/>
      <c r="CR598" s="59"/>
      <c r="CS598" s="59"/>
      <c r="CT598" s="59"/>
    </row>
    <row r="599" spans="1:98" ht="18.75" customHeight="1">
      <c r="A599" s="60"/>
      <c r="B599" s="60"/>
      <c r="C599" s="147"/>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c r="AB599" s="148"/>
      <c r="AC599" s="148"/>
      <c r="AD599" s="148"/>
      <c r="AE599" s="148"/>
      <c r="AF599" s="148"/>
      <c r="AG599" s="148"/>
      <c r="AH599" s="148"/>
      <c r="AI599" s="148"/>
      <c r="AJ599" s="148"/>
      <c r="AK599" s="148"/>
      <c r="AL599" s="148"/>
      <c r="AM599" s="148"/>
      <c r="AN599" s="148"/>
      <c r="AO599" s="148"/>
      <c r="AP599" s="148"/>
      <c r="AQ599" s="149"/>
      <c r="AR599" s="60"/>
      <c r="AS599" s="60"/>
      <c r="AT599" s="60"/>
      <c r="AU599" s="60"/>
      <c r="AV599" s="60"/>
      <c r="AW599" s="60"/>
      <c r="AX599" s="60"/>
      <c r="AY599" s="60"/>
      <c r="AZ599" s="60"/>
      <c r="BA599" s="60"/>
      <c r="BB599" s="60"/>
      <c r="BC599" s="60"/>
      <c r="BD599" s="60"/>
      <c r="BE599" s="60"/>
      <c r="BF599" s="60"/>
      <c r="BG599" s="60"/>
      <c r="BH599" s="60"/>
      <c r="BI599" s="60"/>
      <c r="BJ599" s="60"/>
      <c r="BK599" s="60"/>
      <c r="BL599" s="60"/>
      <c r="BM599" s="60"/>
      <c r="BN599" s="60"/>
      <c r="BO599" s="60"/>
      <c r="BP599" s="60"/>
      <c r="BQ599" s="60"/>
      <c r="BR599" s="60"/>
      <c r="BS599" s="60"/>
      <c r="BT599" s="60"/>
      <c r="BU599" s="60"/>
      <c r="BV599" s="60"/>
      <c r="BW599" s="60"/>
      <c r="BX599" s="60"/>
      <c r="BY599" s="60"/>
      <c r="BZ599" s="60"/>
      <c r="CA599" s="60"/>
      <c r="CB599" s="60"/>
      <c r="CC599" s="60"/>
      <c r="CD599" s="60"/>
      <c r="CE599" s="60"/>
      <c r="CF599" s="60"/>
      <c r="CG599" s="60"/>
      <c r="CH599" s="60"/>
      <c r="CI599" s="60"/>
      <c r="CJ599" s="60"/>
      <c r="CK599" s="60"/>
      <c r="CL599" s="60"/>
      <c r="CM599" s="60"/>
      <c r="CN599" s="60"/>
      <c r="CO599" s="60"/>
      <c r="CP599" s="60"/>
      <c r="CQ599" s="59"/>
      <c r="CR599" s="59"/>
      <c r="CS599" s="59"/>
      <c r="CT599" s="59"/>
    </row>
    <row r="600" spans="1:98" ht="18.75" customHeight="1">
      <c r="A600" s="60"/>
      <c r="B600" s="60"/>
      <c r="C600" s="147"/>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c r="AB600" s="148"/>
      <c r="AC600" s="148"/>
      <c r="AD600" s="148"/>
      <c r="AE600" s="148"/>
      <c r="AF600" s="148"/>
      <c r="AG600" s="148"/>
      <c r="AH600" s="148"/>
      <c r="AI600" s="148"/>
      <c r="AJ600" s="148"/>
      <c r="AK600" s="148"/>
      <c r="AL600" s="148"/>
      <c r="AM600" s="148"/>
      <c r="AN600" s="148"/>
      <c r="AO600" s="148"/>
      <c r="AP600" s="148"/>
      <c r="AQ600" s="149"/>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ht="18.75" customHeight="1" thickBot="1">
      <c r="A601" s="60"/>
      <c r="B601" s="60"/>
      <c r="C601" s="150"/>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c r="AA601" s="151"/>
      <c r="AB601" s="151"/>
      <c r="AC601" s="151"/>
      <c r="AD601" s="151"/>
      <c r="AE601" s="151"/>
      <c r="AF601" s="151"/>
      <c r="AG601" s="151"/>
      <c r="AH601" s="151"/>
      <c r="AI601" s="151"/>
      <c r="AJ601" s="151"/>
      <c r="AK601" s="151"/>
      <c r="AL601" s="151"/>
      <c r="AM601" s="151"/>
      <c r="AN601" s="151"/>
      <c r="AO601" s="151"/>
      <c r="AP601" s="151"/>
      <c r="AQ601" s="152"/>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c r="CS602" s="59"/>
      <c r="CT602" s="59"/>
    </row>
    <row r="603" spans="1:98" s="9" customFormat="1" ht="14.25" customHeight="1">
      <c r="A603" s="67" t="s">
        <v>152</v>
      </c>
      <c r="F603" s="10"/>
      <c r="AD603" s="11"/>
      <c r="AE603" s="11"/>
      <c r="AF603" s="11"/>
      <c r="AG603" s="11"/>
      <c r="AH603" s="11"/>
      <c r="AI603" s="11"/>
      <c r="AJ603" s="11"/>
      <c r="AK603" s="11"/>
      <c r="AL603" s="11"/>
      <c r="AM603" s="12"/>
      <c r="AN603" s="12"/>
      <c r="AO603" s="12"/>
      <c r="AP603" s="12"/>
      <c r="AQ603" s="12"/>
      <c r="AR603" s="12"/>
      <c r="AS603" s="12"/>
      <c r="AT603" s="12"/>
      <c r="AU603" s="12"/>
      <c r="AV603" s="12"/>
      <c r="AW603" s="12"/>
      <c r="AX603" s="12"/>
      <c r="AY603" s="12"/>
      <c r="AZ603" s="12"/>
      <c r="BA603" s="12"/>
      <c r="BB603" s="12"/>
      <c r="BC603" s="12"/>
      <c r="BD603" s="12"/>
      <c r="BE603" s="12"/>
      <c r="BF603" s="12"/>
      <c r="CO603" s="13"/>
    </row>
    <row r="604" spans="1:98" ht="3" customHeight="1"/>
    <row r="605" spans="1:98" s="20" customFormat="1" ht="11.25" customHeight="1">
      <c r="A605" s="2"/>
      <c r="B605" s="159" t="s">
        <v>4</v>
      </c>
      <c r="C605" s="159"/>
      <c r="D605" s="14" t="s">
        <v>153</v>
      </c>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6"/>
      <c r="AI605" s="16"/>
      <c r="AJ605" s="17"/>
      <c r="AK605" s="18"/>
      <c r="AL605" s="18"/>
      <c r="AM605" s="18"/>
      <c r="AN605" s="19"/>
      <c r="AO605" s="19"/>
      <c r="AP605" s="19"/>
      <c r="AQ605" s="19"/>
      <c r="AR605" s="19"/>
      <c r="AS605" s="19"/>
      <c r="AT605" s="19"/>
      <c r="AU605" s="19"/>
      <c r="AV605" s="19"/>
      <c r="AW605" s="19"/>
      <c r="AX605" s="19"/>
      <c r="AY605" s="19"/>
      <c r="AZ605" s="19"/>
      <c r="BA605" s="19"/>
      <c r="BB605" s="19"/>
      <c r="BC605" s="19"/>
      <c r="BD605" s="19"/>
      <c r="BE605" s="19"/>
      <c r="BF605" s="19"/>
      <c r="CP605" s="21"/>
    </row>
    <row r="606" spans="1:98">
      <c r="B606" s="159"/>
      <c r="C606" s="159"/>
      <c r="D606" s="22"/>
      <c r="E606" s="22"/>
      <c r="F606" s="22"/>
      <c r="G606" s="22"/>
      <c r="H606" s="22"/>
      <c r="I606" s="22"/>
      <c r="J606" s="22"/>
      <c r="K606" s="22"/>
      <c r="L606" s="22"/>
      <c r="M606" s="22"/>
      <c r="N606" s="22"/>
      <c r="O606" s="22"/>
      <c r="P606" s="22"/>
      <c r="Q606" s="22"/>
      <c r="R606" s="22"/>
      <c r="S606" s="22"/>
      <c r="T606" s="22"/>
      <c r="U606" s="22"/>
      <c r="V606" s="22"/>
      <c r="W606" s="22"/>
      <c r="X606" s="22"/>
      <c r="Y606" s="22"/>
      <c r="Z606" s="23"/>
      <c r="AA606" s="23"/>
      <c r="AB606" s="23"/>
      <c r="AC606" s="24"/>
      <c r="AD606" s="68"/>
      <c r="AE606" s="68"/>
      <c r="AF606" s="68"/>
      <c r="AG606" s="68"/>
      <c r="AH606" s="23"/>
      <c r="AI606" s="23"/>
      <c r="AJ606" s="23"/>
      <c r="AK606" s="23"/>
      <c r="AL606" s="23"/>
      <c r="AM606" s="23"/>
    </row>
    <row r="607" spans="1:98" ht="9.75" customHeight="1">
      <c r="D607" s="92"/>
      <c r="E607" s="93"/>
      <c r="F607" s="93"/>
      <c r="G607" s="93"/>
      <c r="H607" s="93"/>
      <c r="I607" s="94"/>
      <c r="J607" s="118">
        <v>1</v>
      </c>
      <c r="K607" s="118"/>
      <c r="L607" s="118"/>
      <c r="M607" s="118"/>
      <c r="N607" s="118">
        <v>2</v>
      </c>
      <c r="O607" s="118"/>
      <c r="P607" s="118"/>
      <c r="Q607" s="118"/>
      <c r="R607" s="118">
        <v>3</v>
      </c>
      <c r="S607" s="118"/>
      <c r="T607" s="118"/>
      <c r="U607" s="118"/>
      <c r="V607" s="118">
        <v>4</v>
      </c>
      <c r="W607" s="118"/>
      <c r="X607" s="118"/>
      <c r="Y607" s="118"/>
      <c r="Z607" s="118"/>
      <c r="AA607" s="118"/>
      <c r="AB607" s="118"/>
      <c r="AC607" s="118"/>
      <c r="AD607" s="45"/>
      <c r="AE607" s="45"/>
      <c r="AF607" s="45"/>
      <c r="AG607" s="45"/>
      <c r="AH607" s="45"/>
      <c r="AI607" s="45"/>
      <c r="AJ607" s="45"/>
      <c r="AK607" s="45"/>
    </row>
    <row r="608" spans="1:98" ht="22.5" customHeight="1">
      <c r="D608" s="95"/>
      <c r="E608" s="96"/>
      <c r="F608" s="96"/>
      <c r="G608" s="96"/>
      <c r="H608" s="96"/>
      <c r="I608" s="97"/>
      <c r="J608" s="88" t="s">
        <v>107</v>
      </c>
      <c r="K608" s="89"/>
      <c r="L608" s="89"/>
      <c r="M608" s="90"/>
      <c r="N608" s="88" t="s">
        <v>154</v>
      </c>
      <c r="O608" s="89"/>
      <c r="P608" s="89"/>
      <c r="Q608" s="90"/>
      <c r="R608" s="88" t="s">
        <v>155</v>
      </c>
      <c r="S608" s="89"/>
      <c r="T608" s="89"/>
      <c r="U608" s="90"/>
      <c r="V608" s="88" t="s">
        <v>156</v>
      </c>
      <c r="W608" s="89"/>
      <c r="X608" s="89"/>
      <c r="Y608" s="90"/>
      <c r="Z608" s="88" t="s">
        <v>12</v>
      </c>
      <c r="AA608" s="89"/>
      <c r="AB608" s="89"/>
      <c r="AC608" s="90"/>
      <c r="AD608" s="46"/>
      <c r="AE608" s="46"/>
      <c r="AF608" s="46"/>
      <c r="AG608" s="46"/>
      <c r="AH608" s="46"/>
      <c r="AI608" s="46"/>
      <c r="AJ608" s="46"/>
      <c r="AK608" s="46"/>
      <c r="BK608" s="2">
        <v>1</v>
      </c>
      <c r="BL608" s="2">
        <v>2</v>
      </c>
      <c r="BM608" s="2">
        <v>3</v>
      </c>
      <c r="BN608" s="2">
        <v>4</v>
      </c>
      <c r="BO608" s="2">
        <v>0</v>
      </c>
    </row>
    <row r="609" spans="1:94">
      <c r="D609" s="154" t="s">
        <v>15</v>
      </c>
      <c r="E609" s="154"/>
      <c r="F609" s="155" t="s">
        <v>53</v>
      </c>
      <c r="G609" s="155"/>
      <c r="H609" s="155"/>
      <c r="I609" s="155"/>
      <c r="J609" s="77">
        <f>BK609</f>
        <v>62.382671480144403</v>
      </c>
      <c r="K609" s="77"/>
      <c r="L609" s="77"/>
      <c r="M609" s="77"/>
      <c r="N609" s="77">
        <f>BL609</f>
        <v>14.392298435619736</v>
      </c>
      <c r="O609" s="77"/>
      <c r="P609" s="77"/>
      <c r="Q609" s="77"/>
      <c r="R609" s="77">
        <f>BM609</f>
        <v>4.115523465703971</v>
      </c>
      <c r="S609" s="77"/>
      <c r="T609" s="77"/>
      <c r="U609" s="77"/>
      <c r="V609" s="77">
        <f>BN609</f>
        <v>18.580024067388688</v>
      </c>
      <c r="W609" s="77"/>
      <c r="X609" s="77"/>
      <c r="Y609" s="77"/>
      <c r="Z609" s="77">
        <f>BO609</f>
        <v>0.52948255114320097</v>
      </c>
      <c r="AA609" s="77"/>
      <c r="AB609" s="77"/>
      <c r="AC609" s="77"/>
      <c r="AD609" s="43"/>
      <c r="AE609" s="43"/>
      <c r="AF609" s="43"/>
      <c r="AG609" s="43"/>
      <c r="AH609" s="43"/>
      <c r="AI609" s="43"/>
      <c r="AJ609" s="43"/>
      <c r="AK609" s="43"/>
      <c r="BG609" s="2">
        <v>110</v>
      </c>
      <c r="BH609" s="2" t="s">
        <v>54</v>
      </c>
      <c r="BK609" s="25">
        <v>62.382671480144403</v>
      </c>
      <c r="BL609" s="25">
        <v>14.392298435619736</v>
      </c>
      <c r="BM609" s="25">
        <v>4.115523465703971</v>
      </c>
      <c r="BN609" s="25">
        <v>18.580024067388688</v>
      </c>
      <c r="BO609" s="2">
        <v>0.52948255114320097</v>
      </c>
    </row>
    <row r="610" spans="1:94">
      <c r="D610" s="154"/>
      <c r="E610" s="154"/>
      <c r="F610" s="153" t="s">
        <v>55</v>
      </c>
      <c r="G610" s="153"/>
      <c r="H610" s="153"/>
      <c r="I610" s="153"/>
      <c r="J610" s="81">
        <f>BK610</f>
        <v>71.794871794871796</v>
      </c>
      <c r="K610" s="81"/>
      <c r="L610" s="81"/>
      <c r="M610" s="81"/>
      <c r="N610" s="81">
        <f>BL610</f>
        <v>10.256410256410255</v>
      </c>
      <c r="O610" s="81"/>
      <c r="P610" s="81"/>
      <c r="Q610" s="81"/>
      <c r="R610" s="81">
        <f>BM610</f>
        <v>0</v>
      </c>
      <c r="S610" s="81"/>
      <c r="T610" s="81"/>
      <c r="U610" s="81"/>
      <c r="V610" s="81">
        <f>BN610</f>
        <v>17.948717948717949</v>
      </c>
      <c r="W610" s="81"/>
      <c r="X610" s="81"/>
      <c r="Y610" s="81"/>
      <c r="Z610" s="81">
        <f>BO610</f>
        <v>0</v>
      </c>
      <c r="AA610" s="81"/>
      <c r="AB610" s="81"/>
      <c r="AC610" s="81"/>
      <c r="AD610" s="43"/>
      <c r="AE610" s="43"/>
      <c r="AF610" s="43"/>
      <c r="AG610" s="43"/>
      <c r="AH610" s="43"/>
      <c r="AI610" s="43"/>
      <c r="AJ610" s="43"/>
      <c r="AK610" s="43"/>
      <c r="BH610" s="2" t="s">
        <v>56</v>
      </c>
      <c r="BK610" s="25">
        <v>71.794871794871796</v>
      </c>
      <c r="BL610" s="25">
        <v>10.256410256410255</v>
      </c>
      <c r="BM610" s="25">
        <v>0</v>
      </c>
      <c r="BN610" s="25">
        <v>17.948717948717949</v>
      </c>
      <c r="BO610" s="2">
        <v>0</v>
      </c>
    </row>
    <row r="611" spans="1:94" s="9" customFormat="1" ht="14.25" customHeight="1">
      <c r="A611" s="67"/>
      <c r="D611" s="154" t="s">
        <v>17</v>
      </c>
      <c r="E611" s="154"/>
      <c r="F611" s="155" t="s">
        <v>53</v>
      </c>
      <c r="G611" s="155"/>
      <c r="H611" s="155"/>
      <c r="I611" s="155"/>
      <c r="J611" s="77">
        <f>BK611</f>
        <v>63.867453472537449</v>
      </c>
      <c r="K611" s="77"/>
      <c r="L611" s="77"/>
      <c r="M611" s="77"/>
      <c r="N611" s="77">
        <f>BL611</f>
        <v>16.137085792101679</v>
      </c>
      <c r="O611" s="77"/>
      <c r="P611" s="77"/>
      <c r="Q611" s="77"/>
      <c r="R611" s="77">
        <f>BM611</f>
        <v>4.1080344984112571</v>
      </c>
      <c r="S611" s="77"/>
      <c r="T611" s="77"/>
      <c r="U611" s="77"/>
      <c r="V611" s="77">
        <f>BN611</f>
        <v>15.229232864275987</v>
      </c>
      <c r="W611" s="77"/>
      <c r="X611" s="77"/>
      <c r="Y611" s="77"/>
      <c r="Z611" s="77">
        <f>BO611</f>
        <v>0.65819337267362688</v>
      </c>
      <c r="AA611" s="77"/>
      <c r="AB611" s="77"/>
      <c r="AC611" s="77"/>
      <c r="AD611" s="43"/>
      <c r="AE611" s="43"/>
      <c r="AF611" s="43"/>
      <c r="AG611" s="43"/>
      <c r="AH611" s="43"/>
      <c r="AI611" s="43"/>
      <c r="AJ611" s="43"/>
      <c r="AK611" s="43"/>
      <c r="AL611" s="2"/>
      <c r="AM611" s="2"/>
      <c r="AN611" s="2"/>
      <c r="AO611" s="2"/>
      <c r="AP611" s="2"/>
      <c r="AQ611" s="2"/>
      <c r="AR611" s="2"/>
      <c r="AS611" s="2"/>
      <c r="AT611" s="2"/>
      <c r="AU611" s="2"/>
      <c r="AV611" s="2"/>
      <c r="AW611" s="2"/>
      <c r="AX611" s="2"/>
      <c r="AY611" s="2"/>
      <c r="AZ611" s="2"/>
      <c r="BA611" s="2"/>
      <c r="BB611" s="2"/>
      <c r="BC611" s="2"/>
      <c r="BD611" s="2"/>
      <c r="BE611" s="2"/>
      <c r="BF611" s="2"/>
      <c r="BG611" s="2"/>
      <c r="BH611" s="2" t="s">
        <v>54</v>
      </c>
      <c r="BI611" s="2"/>
      <c r="BJ611" s="2"/>
      <c r="BK611" s="25">
        <v>63.867453472537449</v>
      </c>
      <c r="BL611" s="25">
        <v>16.137085792101679</v>
      </c>
      <c r="BM611" s="25">
        <v>4.1080344984112571</v>
      </c>
      <c r="BN611" s="25">
        <v>15.229232864275987</v>
      </c>
      <c r="BO611" s="63">
        <v>0.65819337267362688</v>
      </c>
      <c r="BP611" s="63"/>
      <c r="BQ611" s="63"/>
      <c r="BR611" s="63"/>
      <c r="BS611" s="63"/>
      <c r="BT611" s="63"/>
      <c r="BU611" s="2"/>
      <c r="CM611" s="13"/>
    </row>
    <row r="612" spans="1:94" s="9" customFormat="1" ht="14.25" customHeight="1">
      <c r="A612" s="67"/>
      <c r="D612" s="154"/>
      <c r="E612" s="154"/>
      <c r="F612" s="153" t="s">
        <v>55</v>
      </c>
      <c r="G612" s="153"/>
      <c r="H612" s="153"/>
      <c r="I612" s="153"/>
      <c r="J612" s="81">
        <f>BK612</f>
        <v>62.745098039215684</v>
      </c>
      <c r="K612" s="81"/>
      <c r="L612" s="81"/>
      <c r="M612" s="81"/>
      <c r="N612" s="81">
        <f>BL612</f>
        <v>13.725490196078432</v>
      </c>
      <c r="O612" s="81"/>
      <c r="P612" s="81"/>
      <c r="Q612" s="81"/>
      <c r="R612" s="81">
        <f>BM612</f>
        <v>1.9607843137254901</v>
      </c>
      <c r="S612" s="81"/>
      <c r="T612" s="81"/>
      <c r="U612" s="81"/>
      <c r="V612" s="81">
        <f>BN612</f>
        <v>21.568627450980394</v>
      </c>
      <c r="W612" s="81"/>
      <c r="X612" s="81"/>
      <c r="Y612" s="81"/>
      <c r="Z612" s="81">
        <f>BO612</f>
        <v>0</v>
      </c>
      <c r="AA612" s="81"/>
      <c r="AB612" s="81"/>
      <c r="AC612" s="81"/>
      <c r="AD612" s="43"/>
      <c r="AE612" s="43"/>
      <c r="AF612" s="43"/>
      <c r="AG612" s="43"/>
      <c r="AH612" s="43"/>
      <c r="AI612" s="43"/>
      <c r="AJ612" s="43"/>
      <c r="AK612" s="43"/>
      <c r="AL612" s="2"/>
      <c r="AM612" s="2"/>
      <c r="AN612" s="2"/>
      <c r="AO612" s="2"/>
      <c r="AP612" s="2"/>
      <c r="AQ612" s="2"/>
      <c r="AR612" s="2"/>
      <c r="AS612" s="2"/>
      <c r="AT612" s="2"/>
      <c r="AU612" s="2"/>
      <c r="AV612" s="2"/>
      <c r="AW612" s="2"/>
      <c r="AX612" s="2"/>
      <c r="AY612" s="2"/>
      <c r="AZ612" s="2"/>
      <c r="BA612" s="2"/>
      <c r="BB612" s="2"/>
      <c r="BC612" s="2"/>
      <c r="BD612" s="2"/>
      <c r="BE612" s="2"/>
      <c r="BF612" s="2"/>
      <c r="BG612" s="2"/>
      <c r="BH612" s="2" t="s">
        <v>56</v>
      </c>
      <c r="BI612" s="2"/>
      <c r="BJ612" s="2"/>
      <c r="BK612" s="25">
        <v>62.745098039215684</v>
      </c>
      <c r="BL612" s="25">
        <v>13.725490196078432</v>
      </c>
      <c r="BM612" s="25">
        <v>1.9607843137254901</v>
      </c>
      <c r="BN612" s="25">
        <v>21.568627450980394</v>
      </c>
      <c r="BO612" s="63">
        <v>0</v>
      </c>
      <c r="BP612" s="63"/>
      <c r="BQ612" s="63"/>
      <c r="BR612" s="63"/>
      <c r="BS612" s="63"/>
      <c r="BT612" s="63"/>
      <c r="BU612" s="2"/>
      <c r="CM612" s="13"/>
    </row>
    <row r="613" spans="1:94" ht="15" customHeight="1">
      <c r="B613" s="162" t="s">
        <v>19</v>
      </c>
      <c r="C613" s="162"/>
      <c r="D613" s="69" t="s">
        <v>251</v>
      </c>
    </row>
    <row r="614" spans="1:94" s="20" customFormat="1" ht="11.25" hidden="1" customHeight="1">
      <c r="A614" s="2"/>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7"/>
      <c r="AI614" s="27"/>
      <c r="AJ614" s="14"/>
      <c r="AK614" s="19"/>
      <c r="AL614" s="19"/>
      <c r="AM614" s="19"/>
      <c r="AN614" s="19"/>
      <c r="AO614" s="19"/>
      <c r="AP614" s="19"/>
      <c r="AQ614" s="19"/>
      <c r="AR614" s="19"/>
      <c r="AS614" s="19"/>
      <c r="AT614" s="19"/>
      <c r="AU614" s="19"/>
      <c r="AV614" s="19"/>
      <c r="AW614" s="19"/>
      <c r="AX614" s="19"/>
      <c r="AY614" s="19"/>
      <c r="AZ614" s="19"/>
      <c r="BA614" s="19"/>
      <c r="BB614" s="19"/>
      <c r="BC614" s="19"/>
      <c r="BD614" s="19"/>
      <c r="BE614" s="19"/>
      <c r="BF614" s="19"/>
      <c r="BU614" s="2"/>
      <c r="CP614" s="21"/>
    </row>
    <row r="615" spans="1:94">
      <c r="D615" s="33" t="s">
        <v>252</v>
      </c>
      <c r="E615" s="30"/>
      <c r="F615" s="30"/>
      <c r="G615" s="30"/>
      <c r="H615" s="30"/>
      <c r="I615" s="30"/>
      <c r="J615" s="30"/>
      <c r="K615" s="30"/>
      <c r="L615" s="30"/>
      <c r="M615" s="30"/>
      <c r="N615" s="30"/>
      <c r="O615" s="30"/>
      <c r="P615" s="30"/>
      <c r="Q615" s="30"/>
      <c r="R615" s="30"/>
      <c r="S615" s="30"/>
      <c r="T615" s="30"/>
      <c r="U615" s="30"/>
      <c r="V615" s="30"/>
      <c r="W615" s="30"/>
      <c r="X615" s="30"/>
      <c r="Y615" s="30"/>
      <c r="AC615" s="31"/>
      <c r="AD615" s="70"/>
      <c r="AE615" s="70"/>
      <c r="AF615" s="70"/>
      <c r="AG615" s="70"/>
    </row>
    <row r="616" spans="1:94" ht="9.75" customHeight="1">
      <c r="D616" s="92"/>
      <c r="E616" s="93"/>
      <c r="F616" s="93"/>
      <c r="G616" s="93"/>
      <c r="H616" s="93"/>
      <c r="I616" s="94"/>
      <c r="J616" s="98" t="s">
        <v>6</v>
      </c>
      <c r="K616" s="99"/>
      <c r="L616" s="99"/>
      <c r="M616" s="100"/>
      <c r="N616" s="98" t="s">
        <v>7</v>
      </c>
      <c r="O616" s="99"/>
      <c r="P616" s="99"/>
      <c r="Q616" s="100"/>
      <c r="R616" s="85">
        <v>1</v>
      </c>
      <c r="S616" s="86"/>
      <c r="T616" s="86"/>
      <c r="U616" s="87"/>
      <c r="V616" s="85">
        <v>2</v>
      </c>
      <c r="W616" s="86"/>
      <c r="X616" s="86"/>
      <c r="Y616" s="87"/>
      <c r="Z616" s="85"/>
      <c r="AA616" s="86"/>
      <c r="AB616" s="86"/>
      <c r="AC616" s="87"/>
      <c r="AD616" s="45"/>
      <c r="AE616" s="45"/>
      <c r="AF616" s="45"/>
      <c r="AG616" s="45"/>
    </row>
    <row r="617" spans="1:94" ht="22.5" customHeight="1">
      <c r="D617" s="95"/>
      <c r="E617" s="96"/>
      <c r="F617" s="96"/>
      <c r="G617" s="96"/>
      <c r="H617" s="96"/>
      <c r="I617" s="97"/>
      <c r="J617" s="101"/>
      <c r="K617" s="102"/>
      <c r="L617" s="102"/>
      <c r="M617" s="103"/>
      <c r="N617" s="101"/>
      <c r="O617" s="102"/>
      <c r="P617" s="102"/>
      <c r="Q617" s="103"/>
      <c r="R617" s="88" t="s">
        <v>157</v>
      </c>
      <c r="S617" s="89"/>
      <c r="T617" s="89"/>
      <c r="U617" s="90"/>
      <c r="V617" s="88" t="s">
        <v>158</v>
      </c>
      <c r="W617" s="89"/>
      <c r="X617" s="89"/>
      <c r="Y617" s="90"/>
      <c r="Z617" s="88" t="s">
        <v>12</v>
      </c>
      <c r="AA617" s="89"/>
      <c r="AB617" s="89"/>
      <c r="AC617" s="90"/>
      <c r="AD617" s="46"/>
      <c r="AE617" s="46"/>
      <c r="AF617" s="46"/>
      <c r="AG617" s="46"/>
      <c r="BI617" s="5" t="s">
        <v>13</v>
      </c>
      <c r="BJ617" s="2" t="s">
        <v>14</v>
      </c>
      <c r="BK617" s="2">
        <v>1</v>
      </c>
      <c r="BL617" s="2">
        <v>2</v>
      </c>
      <c r="BM617" s="2">
        <v>0</v>
      </c>
    </row>
    <row r="618" spans="1:94">
      <c r="D618" s="82" t="s">
        <v>15</v>
      </c>
      <c r="E618" s="83"/>
      <c r="F618" s="83"/>
      <c r="G618" s="83"/>
      <c r="H618" s="83"/>
      <c r="I618" s="84"/>
      <c r="J618" s="77">
        <f>BI618</f>
        <v>68.007787151200517</v>
      </c>
      <c r="K618" s="77"/>
      <c r="L618" s="77"/>
      <c r="M618" s="77"/>
      <c r="N618" s="77">
        <f>BJ618</f>
        <v>54.54545454545454</v>
      </c>
      <c r="O618" s="77"/>
      <c r="P618" s="77"/>
      <c r="Q618" s="77"/>
      <c r="R618" s="77">
        <f>BK618</f>
        <v>54.54545454545454</v>
      </c>
      <c r="S618" s="77"/>
      <c r="T618" s="77"/>
      <c r="U618" s="77"/>
      <c r="V618" s="77">
        <f>BL618</f>
        <v>45.454545454545453</v>
      </c>
      <c r="W618" s="77"/>
      <c r="X618" s="77"/>
      <c r="Y618" s="77"/>
      <c r="Z618" s="77">
        <f>BM618</f>
        <v>0</v>
      </c>
      <c r="AA618" s="77"/>
      <c r="AB618" s="77"/>
      <c r="AC618" s="77"/>
      <c r="AD618" s="43"/>
      <c r="AE618" s="43"/>
      <c r="AF618" s="43"/>
      <c r="AG618" s="43"/>
      <c r="BG618" s="2">
        <v>111</v>
      </c>
      <c r="BH618" s="2" t="s">
        <v>16</v>
      </c>
      <c r="BI618" s="25">
        <v>68.007787151200517</v>
      </c>
      <c r="BJ618" s="25">
        <f>BK618</f>
        <v>54.54545454545454</v>
      </c>
      <c r="BK618" s="25">
        <v>54.54545454545454</v>
      </c>
      <c r="BL618" s="25">
        <v>45.454545454545453</v>
      </c>
      <c r="BM618" s="25">
        <v>0</v>
      </c>
    </row>
    <row r="619" spans="1:94">
      <c r="D619" s="78" t="s">
        <v>17</v>
      </c>
      <c r="E619" s="79"/>
      <c r="F619" s="79"/>
      <c r="G619" s="79"/>
      <c r="H619" s="79"/>
      <c r="I619" s="80"/>
      <c r="J619" s="81">
        <f>BI619</f>
        <v>71.593090211132434</v>
      </c>
      <c r="K619" s="81"/>
      <c r="L619" s="81"/>
      <c r="M619" s="81"/>
      <c r="N619" s="81">
        <f>BJ619</f>
        <v>84.210526315789465</v>
      </c>
      <c r="O619" s="81"/>
      <c r="P619" s="81"/>
      <c r="Q619" s="81"/>
      <c r="R619" s="81">
        <f>BK619</f>
        <v>84.210526315789465</v>
      </c>
      <c r="S619" s="81"/>
      <c r="T619" s="81"/>
      <c r="U619" s="81"/>
      <c r="V619" s="81">
        <f>BL619</f>
        <v>15.789473684210526</v>
      </c>
      <c r="W619" s="81"/>
      <c r="X619" s="81"/>
      <c r="Y619" s="81"/>
      <c r="Z619" s="81">
        <f>BM619</f>
        <v>0</v>
      </c>
      <c r="AA619" s="81"/>
      <c r="AB619" s="81"/>
      <c r="AC619" s="81"/>
      <c r="AD619" s="43"/>
      <c r="AE619" s="43"/>
      <c r="AF619" s="43"/>
      <c r="AG619" s="43"/>
      <c r="BH619" s="2" t="s">
        <v>18</v>
      </c>
      <c r="BI619" s="25">
        <v>71.593090211132434</v>
      </c>
      <c r="BJ619" s="25">
        <f>BK619</f>
        <v>84.210526315789465</v>
      </c>
      <c r="BK619" s="25">
        <v>84.210526315789465</v>
      </c>
      <c r="BL619" s="25">
        <v>15.789473684210526</v>
      </c>
      <c r="BM619" s="25">
        <v>0</v>
      </c>
    </row>
    <row r="620" spans="1:94">
      <c r="B620" s="9"/>
      <c r="C620" s="9"/>
      <c r="D620" s="33" t="s">
        <v>253</v>
      </c>
      <c r="E620" s="30"/>
      <c r="F620" s="30"/>
      <c r="G620" s="30"/>
      <c r="H620" s="30"/>
      <c r="I620" s="30"/>
      <c r="J620" s="30"/>
      <c r="K620" s="30"/>
      <c r="L620" s="30"/>
      <c r="M620" s="30"/>
      <c r="N620" s="30"/>
      <c r="O620" s="30"/>
      <c r="P620" s="30"/>
      <c r="Q620" s="30"/>
      <c r="R620" s="30"/>
      <c r="S620" s="30"/>
      <c r="T620" s="30"/>
      <c r="U620" s="30"/>
      <c r="V620" s="30"/>
      <c r="W620" s="30"/>
      <c r="X620" s="30"/>
      <c r="Y620" s="30"/>
      <c r="AC620" s="31"/>
      <c r="AD620" s="70"/>
      <c r="AE620" s="70"/>
      <c r="AF620" s="70"/>
      <c r="AG620" s="70"/>
    </row>
    <row r="621" spans="1:94" ht="9.75" customHeight="1">
      <c r="D621" s="92"/>
      <c r="E621" s="93"/>
      <c r="F621" s="93"/>
      <c r="G621" s="93"/>
      <c r="H621" s="93"/>
      <c r="I621" s="94"/>
      <c r="J621" s="98" t="s">
        <v>6</v>
      </c>
      <c r="K621" s="99"/>
      <c r="L621" s="99"/>
      <c r="M621" s="100"/>
      <c r="N621" s="98" t="s">
        <v>7</v>
      </c>
      <c r="O621" s="99"/>
      <c r="P621" s="99"/>
      <c r="Q621" s="100"/>
      <c r="R621" s="85">
        <v>1</v>
      </c>
      <c r="S621" s="86"/>
      <c r="T621" s="86"/>
      <c r="U621" s="87"/>
      <c r="V621" s="85">
        <v>2</v>
      </c>
      <c r="W621" s="86"/>
      <c r="X621" s="86"/>
      <c r="Y621" s="87"/>
      <c r="Z621" s="85"/>
      <c r="AA621" s="86"/>
      <c r="AB621" s="86"/>
      <c r="AC621" s="87"/>
      <c r="AD621" s="45"/>
      <c r="AE621" s="45"/>
      <c r="AF621" s="45"/>
      <c r="AG621" s="45"/>
    </row>
    <row r="622" spans="1:94" ht="22.5" customHeight="1">
      <c r="D622" s="95"/>
      <c r="E622" s="96"/>
      <c r="F622" s="96"/>
      <c r="G622" s="96"/>
      <c r="H622" s="96"/>
      <c r="I622" s="97"/>
      <c r="J622" s="101"/>
      <c r="K622" s="102"/>
      <c r="L622" s="102"/>
      <c r="M622" s="103"/>
      <c r="N622" s="101"/>
      <c r="O622" s="102"/>
      <c r="P622" s="102"/>
      <c r="Q622" s="103"/>
      <c r="R622" s="88" t="s">
        <v>157</v>
      </c>
      <c r="S622" s="89"/>
      <c r="T622" s="89"/>
      <c r="U622" s="90"/>
      <c r="V622" s="88" t="s">
        <v>158</v>
      </c>
      <c r="W622" s="89"/>
      <c r="X622" s="89"/>
      <c r="Y622" s="90"/>
      <c r="Z622" s="88" t="s">
        <v>12</v>
      </c>
      <c r="AA622" s="89"/>
      <c r="AB622" s="89"/>
      <c r="AC622" s="90"/>
      <c r="AD622" s="46"/>
      <c r="AE622" s="46"/>
      <c r="AF622" s="46"/>
      <c r="AG622" s="46"/>
      <c r="BI622" s="5" t="s">
        <v>13</v>
      </c>
      <c r="BJ622" s="2" t="s">
        <v>14</v>
      </c>
      <c r="BK622" s="2">
        <v>1</v>
      </c>
      <c r="BL622" s="2">
        <v>2</v>
      </c>
      <c r="BM622" s="2">
        <v>0</v>
      </c>
    </row>
    <row r="623" spans="1:94">
      <c r="D623" s="82" t="s">
        <v>15</v>
      </c>
      <c r="E623" s="83"/>
      <c r="F623" s="83"/>
      <c r="G623" s="83"/>
      <c r="H623" s="83"/>
      <c r="I623" s="84"/>
      <c r="J623" s="77">
        <f>BI623</f>
        <v>79.299156391953275</v>
      </c>
      <c r="K623" s="77"/>
      <c r="L623" s="77"/>
      <c r="M623" s="77"/>
      <c r="N623" s="77">
        <f>BJ623</f>
        <v>81.818181818181827</v>
      </c>
      <c r="O623" s="77"/>
      <c r="P623" s="77"/>
      <c r="Q623" s="77"/>
      <c r="R623" s="77">
        <f>BK623</f>
        <v>81.818181818181827</v>
      </c>
      <c r="S623" s="77"/>
      <c r="T623" s="77"/>
      <c r="U623" s="77"/>
      <c r="V623" s="77">
        <f>BL623</f>
        <v>18.181818181818183</v>
      </c>
      <c r="W623" s="77"/>
      <c r="X623" s="77"/>
      <c r="Y623" s="77"/>
      <c r="Z623" s="77">
        <f>BM623</f>
        <v>0</v>
      </c>
      <c r="AA623" s="77"/>
      <c r="AB623" s="77"/>
      <c r="AC623" s="77"/>
      <c r="AD623" s="43"/>
      <c r="AE623" s="43"/>
      <c r="AF623" s="43"/>
      <c r="AG623" s="43"/>
      <c r="BG623" s="2">
        <v>112</v>
      </c>
      <c r="BH623" s="2" t="s">
        <v>16</v>
      </c>
      <c r="BI623" s="25">
        <v>79.299156391953275</v>
      </c>
      <c r="BJ623" s="25">
        <f>BK623</f>
        <v>81.818181818181827</v>
      </c>
      <c r="BK623" s="25">
        <v>81.818181818181827</v>
      </c>
      <c r="BL623" s="25">
        <v>18.181818181818183</v>
      </c>
      <c r="BM623" s="25">
        <v>0</v>
      </c>
    </row>
    <row r="624" spans="1:94">
      <c r="D624" s="78" t="s">
        <v>17</v>
      </c>
      <c r="E624" s="79"/>
      <c r="F624" s="79"/>
      <c r="G624" s="79"/>
      <c r="H624" s="79"/>
      <c r="I624" s="80"/>
      <c r="J624" s="81">
        <f>BI624</f>
        <v>81.317978246960976</v>
      </c>
      <c r="K624" s="81"/>
      <c r="L624" s="81"/>
      <c r="M624" s="81"/>
      <c r="N624" s="81">
        <f>BJ624</f>
        <v>78.94736842105263</v>
      </c>
      <c r="O624" s="81"/>
      <c r="P624" s="81"/>
      <c r="Q624" s="81"/>
      <c r="R624" s="81">
        <f>BK624</f>
        <v>78.94736842105263</v>
      </c>
      <c r="S624" s="81"/>
      <c r="T624" s="81"/>
      <c r="U624" s="81"/>
      <c r="V624" s="81">
        <f>BL624</f>
        <v>21.052631578947366</v>
      </c>
      <c r="W624" s="81"/>
      <c r="X624" s="81"/>
      <c r="Y624" s="81"/>
      <c r="Z624" s="81">
        <f>BM624</f>
        <v>0</v>
      </c>
      <c r="AA624" s="81"/>
      <c r="AB624" s="81"/>
      <c r="AC624" s="81"/>
      <c r="AD624" s="43"/>
      <c r="AE624" s="43"/>
      <c r="AF624" s="43"/>
      <c r="AG624" s="43"/>
      <c r="BH624" s="2" t="s">
        <v>18</v>
      </c>
      <c r="BI624" s="25">
        <v>81.317978246960976</v>
      </c>
      <c r="BJ624" s="25">
        <f>BK624</f>
        <v>78.94736842105263</v>
      </c>
      <c r="BK624" s="25">
        <v>78.94736842105263</v>
      </c>
      <c r="BL624" s="25">
        <v>21.052631578947366</v>
      </c>
      <c r="BM624" s="25">
        <v>0</v>
      </c>
    </row>
    <row r="625" spans="1:98">
      <c r="B625" s="9"/>
      <c r="C625" s="9"/>
      <c r="D625" s="33" t="s">
        <v>254</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8" ht="9.75" customHeight="1">
      <c r="D626" s="92"/>
      <c r="E626" s="93"/>
      <c r="F626" s="93"/>
      <c r="G626" s="93"/>
      <c r="H626" s="93"/>
      <c r="I626" s="94"/>
      <c r="J626" s="98" t="s">
        <v>6</v>
      </c>
      <c r="K626" s="99"/>
      <c r="L626" s="99"/>
      <c r="M626" s="100"/>
      <c r="N626" s="98" t="s">
        <v>7</v>
      </c>
      <c r="O626" s="99"/>
      <c r="P626" s="99"/>
      <c r="Q626" s="100"/>
      <c r="R626" s="85">
        <v>1</v>
      </c>
      <c r="S626" s="86"/>
      <c r="T626" s="86"/>
      <c r="U626" s="87"/>
      <c r="V626" s="85">
        <v>2</v>
      </c>
      <c r="W626" s="86"/>
      <c r="X626" s="86"/>
      <c r="Y626" s="87"/>
      <c r="Z626" s="85"/>
      <c r="AA626" s="86"/>
      <c r="AB626" s="86"/>
      <c r="AC626" s="87"/>
      <c r="AD626" s="45"/>
      <c r="AE626" s="45"/>
      <c r="AF626" s="45"/>
      <c r="AG626" s="45"/>
    </row>
    <row r="627" spans="1:98" ht="22.5" customHeight="1">
      <c r="D627" s="95"/>
      <c r="E627" s="96"/>
      <c r="F627" s="96"/>
      <c r="G627" s="96"/>
      <c r="H627" s="96"/>
      <c r="I627" s="97"/>
      <c r="J627" s="101"/>
      <c r="K627" s="102"/>
      <c r="L627" s="102"/>
      <c r="M627" s="103"/>
      <c r="N627" s="101"/>
      <c r="O627" s="102"/>
      <c r="P627" s="102"/>
      <c r="Q627" s="103"/>
      <c r="R627" s="88" t="s">
        <v>157</v>
      </c>
      <c r="S627" s="89"/>
      <c r="T627" s="89"/>
      <c r="U627" s="90"/>
      <c r="V627" s="88" t="s">
        <v>158</v>
      </c>
      <c r="W627" s="89"/>
      <c r="X627" s="89"/>
      <c r="Y627" s="90"/>
      <c r="Z627" s="88" t="s">
        <v>12</v>
      </c>
      <c r="AA627" s="89"/>
      <c r="AB627" s="89"/>
      <c r="AC627" s="90"/>
      <c r="AD627" s="46"/>
      <c r="AE627" s="46"/>
      <c r="AF627" s="46"/>
      <c r="AG627" s="46"/>
      <c r="BI627" s="5" t="s">
        <v>13</v>
      </c>
      <c r="BJ627" s="2" t="s">
        <v>14</v>
      </c>
      <c r="BK627" s="2">
        <v>1</v>
      </c>
      <c r="BL627" s="2">
        <v>2</v>
      </c>
      <c r="BM627" s="2">
        <v>0</v>
      </c>
    </row>
    <row r="628" spans="1:98">
      <c r="D628" s="82" t="s">
        <v>15</v>
      </c>
      <c r="E628" s="83"/>
      <c r="F628" s="83"/>
      <c r="G628" s="83"/>
      <c r="H628" s="83"/>
      <c r="I628" s="84"/>
      <c r="J628" s="77">
        <f>BI628</f>
        <v>89.162881245944192</v>
      </c>
      <c r="K628" s="77"/>
      <c r="L628" s="77"/>
      <c r="M628" s="77"/>
      <c r="N628" s="77">
        <f>BJ628</f>
        <v>100</v>
      </c>
      <c r="O628" s="77"/>
      <c r="P628" s="77"/>
      <c r="Q628" s="77"/>
      <c r="R628" s="77">
        <f>BK628</f>
        <v>100</v>
      </c>
      <c r="S628" s="77"/>
      <c r="T628" s="77"/>
      <c r="U628" s="77"/>
      <c r="V628" s="77">
        <f>BL628</f>
        <v>0</v>
      </c>
      <c r="W628" s="77"/>
      <c r="X628" s="77"/>
      <c r="Y628" s="77"/>
      <c r="Z628" s="77">
        <f>BM628</f>
        <v>0</v>
      </c>
      <c r="AA628" s="77"/>
      <c r="AB628" s="77"/>
      <c r="AC628" s="77"/>
      <c r="AD628" s="43"/>
      <c r="AE628" s="43"/>
      <c r="AF628" s="43"/>
      <c r="AG628" s="43"/>
      <c r="BG628" s="2">
        <v>113</v>
      </c>
      <c r="BH628" s="2" t="s">
        <v>16</v>
      </c>
      <c r="BI628" s="25">
        <v>89.162881245944192</v>
      </c>
      <c r="BJ628" s="25">
        <f>BK628</f>
        <v>100</v>
      </c>
      <c r="BK628" s="25">
        <v>100</v>
      </c>
      <c r="BL628" s="25">
        <v>0</v>
      </c>
      <c r="BM628" s="25">
        <v>0</v>
      </c>
    </row>
    <row r="629" spans="1:98">
      <c r="D629" s="123" t="s">
        <v>17</v>
      </c>
      <c r="E629" s="124"/>
      <c r="F629" s="124"/>
      <c r="G629" s="124"/>
      <c r="H629" s="124"/>
      <c r="I629" s="125"/>
      <c r="J629" s="81">
        <f>BI629</f>
        <v>89.315419065898922</v>
      </c>
      <c r="K629" s="81"/>
      <c r="L629" s="81"/>
      <c r="M629" s="81"/>
      <c r="N629" s="81">
        <f>BJ629</f>
        <v>94.73684210526315</v>
      </c>
      <c r="O629" s="81"/>
      <c r="P629" s="81"/>
      <c r="Q629" s="81"/>
      <c r="R629" s="81">
        <f>BK629</f>
        <v>94.73684210526315</v>
      </c>
      <c r="S629" s="81"/>
      <c r="T629" s="81"/>
      <c r="U629" s="81"/>
      <c r="V629" s="81">
        <f>BL629</f>
        <v>0</v>
      </c>
      <c r="W629" s="81"/>
      <c r="X629" s="81"/>
      <c r="Y629" s="81"/>
      <c r="Z629" s="81">
        <f>BM629</f>
        <v>5.2631578947368416</v>
      </c>
      <c r="AA629" s="81"/>
      <c r="AB629" s="81"/>
      <c r="AC629" s="81"/>
      <c r="AD629" s="43"/>
      <c r="AE629" s="43"/>
      <c r="AF629" s="43"/>
      <c r="AG629" s="43"/>
      <c r="BH629" s="2" t="s">
        <v>18</v>
      </c>
      <c r="BI629" s="25">
        <v>89.315419065898922</v>
      </c>
      <c r="BJ629" s="25">
        <f>BK629</f>
        <v>94.73684210526315</v>
      </c>
      <c r="BK629" s="25">
        <v>94.73684210526315</v>
      </c>
      <c r="BL629" s="25">
        <v>0</v>
      </c>
      <c r="BM629" s="25">
        <v>5.2631578947368416</v>
      </c>
    </row>
    <row r="630" spans="1:98" s="9" customFormat="1" ht="14.25" customHeight="1">
      <c r="A630" s="67"/>
      <c r="F630" s="10"/>
      <c r="AD630" s="11"/>
      <c r="AE630" s="11"/>
      <c r="AF630" s="11"/>
      <c r="AG630" s="11"/>
      <c r="AH630" s="11"/>
      <c r="AI630" s="11"/>
      <c r="AJ630" s="11"/>
      <c r="AK630" s="11"/>
      <c r="AL630" s="11"/>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71"/>
      <c r="BK630" s="71"/>
      <c r="BL630" s="71"/>
      <c r="BM630" s="71"/>
      <c r="BN630" s="71"/>
      <c r="BO630" s="63"/>
      <c r="BP630" s="63"/>
      <c r="BQ630" s="63"/>
      <c r="BR630" s="63"/>
      <c r="BS630" s="63"/>
      <c r="BT630" s="63"/>
      <c r="BU630" s="2"/>
      <c r="CM630" s="13"/>
    </row>
    <row r="631" spans="1:98" s="20" customFormat="1" ht="11.25" customHeight="1">
      <c r="A631" s="2"/>
      <c r="B631" s="159" t="s">
        <v>25</v>
      </c>
      <c r="C631" s="159"/>
      <c r="D631" s="160" t="s">
        <v>255</v>
      </c>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c r="AB631" s="160"/>
      <c r="AC631" s="160"/>
      <c r="AD631" s="160"/>
      <c r="AE631" s="160"/>
      <c r="AF631" s="160"/>
      <c r="AG631" s="160"/>
      <c r="AH631" s="160"/>
      <c r="AI631" s="160"/>
      <c r="AJ631" s="160"/>
      <c r="AK631" s="160"/>
      <c r="AL631" s="160"/>
      <c r="AM631" s="160"/>
      <c r="AN631" s="161"/>
      <c r="AO631" s="161"/>
      <c r="AP631" s="161"/>
      <c r="AQ631" s="161"/>
      <c r="AR631" s="19"/>
      <c r="AS631" s="19"/>
      <c r="AT631" s="19"/>
      <c r="AU631" s="19"/>
      <c r="AV631" s="19"/>
      <c r="AW631" s="19"/>
      <c r="AX631" s="19"/>
      <c r="AY631" s="19"/>
      <c r="AZ631" s="19"/>
      <c r="BA631" s="19"/>
      <c r="BB631" s="19"/>
      <c r="BC631" s="19"/>
      <c r="BD631" s="19"/>
      <c r="BE631" s="19"/>
      <c r="BF631" s="19"/>
      <c r="BG631" s="19"/>
      <c r="BH631" s="19"/>
      <c r="BI631" s="19"/>
      <c r="BJ631" s="19"/>
      <c r="BK631" s="19"/>
      <c r="BL631" s="19"/>
      <c r="BM631" s="19"/>
      <c r="BN631" s="19"/>
      <c r="BO631" s="19"/>
      <c r="BP631" s="19"/>
      <c r="BQ631" s="19"/>
      <c r="BR631" s="19"/>
      <c r="BS631" s="19"/>
      <c r="BT631" s="19"/>
      <c r="BU631" s="2"/>
      <c r="BV631" s="28"/>
      <c r="BX631" s="29"/>
      <c r="CG631" s="21"/>
      <c r="CH631" s="21"/>
      <c r="CI631" s="21"/>
      <c r="CK631" s="29"/>
      <c r="CT631" s="21"/>
    </row>
    <row r="632" spans="1:98" s="20" customFormat="1" ht="11.25" customHeight="1">
      <c r="A632" s="2"/>
      <c r="B632" s="159"/>
      <c r="C632" s="159"/>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c r="AB632" s="160"/>
      <c r="AC632" s="160"/>
      <c r="AD632" s="160"/>
      <c r="AE632" s="160"/>
      <c r="AF632" s="160"/>
      <c r="AG632" s="160"/>
      <c r="AH632" s="160"/>
      <c r="AI632" s="160"/>
      <c r="AJ632" s="160"/>
      <c r="AK632" s="160"/>
      <c r="AL632" s="160"/>
      <c r="AM632" s="160"/>
      <c r="AN632" s="161"/>
      <c r="AO632" s="161"/>
      <c r="AP632" s="161"/>
      <c r="AQ632" s="161"/>
      <c r="AR632" s="19"/>
      <c r="AS632" s="19"/>
      <c r="AT632" s="19"/>
      <c r="AU632" s="19"/>
      <c r="AV632" s="19"/>
      <c r="AW632" s="19"/>
      <c r="AX632" s="19"/>
      <c r="AY632" s="19"/>
      <c r="AZ632" s="19"/>
      <c r="BA632" s="19"/>
      <c r="BB632" s="19"/>
      <c r="BC632" s="19"/>
      <c r="BD632" s="19"/>
      <c r="BE632" s="19"/>
      <c r="BF632" s="19"/>
      <c r="BG632" s="19"/>
      <c r="BH632" s="19"/>
      <c r="BI632" s="19"/>
      <c r="BJ632" s="19"/>
      <c r="BK632" s="19"/>
      <c r="BL632" s="19"/>
      <c r="BM632" s="19"/>
      <c r="BN632" s="19"/>
      <c r="BO632" s="19"/>
      <c r="BP632" s="19"/>
      <c r="BQ632" s="19"/>
      <c r="BR632" s="19"/>
      <c r="BS632" s="19"/>
      <c r="BT632" s="19"/>
      <c r="BU632" s="2"/>
      <c r="BV632" s="28"/>
      <c r="BX632" s="29"/>
      <c r="CG632" s="21"/>
      <c r="CH632" s="21"/>
      <c r="CI632" s="21"/>
      <c r="CK632" s="29"/>
      <c r="CT632" s="21"/>
    </row>
    <row r="633" spans="1:98" ht="15" customHeight="1">
      <c r="B633" s="159"/>
      <c r="C633" s="159"/>
      <c r="D633" s="33" t="s">
        <v>159</v>
      </c>
      <c r="E633" s="34"/>
      <c r="F633" s="34"/>
      <c r="G633" s="34"/>
      <c r="H633" s="34"/>
      <c r="I633" s="34"/>
      <c r="J633" s="72"/>
      <c r="K633" s="72"/>
      <c r="L633" s="72"/>
      <c r="M633" s="72"/>
      <c r="N633" s="72"/>
      <c r="O633" s="72"/>
      <c r="P633" s="72"/>
      <c r="Q633" s="72"/>
      <c r="R633" s="72"/>
      <c r="S633" s="72"/>
      <c r="T633" s="72"/>
      <c r="U633" s="72"/>
      <c r="V633" s="72"/>
      <c r="X633" s="72"/>
      <c r="Y633" s="72"/>
      <c r="Z633" s="72"/>
      <c r="AB633" s="72"/>
      <c r="AC633" s="72"/>
      <c r="AD633" s="72"/>
      <c r="AE633" s="72"/>
      <c r="AF633" s="72"/>
      <c r="AG633" s="72"/>
      <c r="AJ633" s="31"/>
    </row>
    <row r="634" spans="1:98" ht="9.75" customHeight="1">
      <c r="D634" s="92"/>
      <c r="E634" s="93"/>
      <c r="F634" s="93"/>
      <c r="G634" s="93"/>
      <c r="H634" s="93"/>
      <c r="I634" s="94"/>
      <c r="J634" s="118">
        <v>1</v>
      </c>
      <c r="K634" s="118"/>
      <c r="L634" s="118"/>
      <c r="M634" s="118"/>
      <c r="N634" s="118">
        <v>2</v>
      </c>
      <c r="O634" s="118"/>
      <c r="P634" s="118"/>
      <c r="Q634" s="118"/>
      <c r="R634" s="118">
        <v>3</v>
      </c>
      <c r="S634" s="118"/>
      <c r="T634" s="118"/>
      <c r="U634" s="118"/>
      <c r="V634" s="118">
        <v>4</v>
      </c>
      <c r="W634" s="118"/>
      <c r="X634" s="118"/>
      <c r="Y634" s="118"/>
      <c r="Z634" s="118">
        <v>5</v>
      </c>
      <c r="AA634" s="118"/>
      <c r="AB634" s="118"/>
      <c r="AC634" s="118"/>
      <c r="AD634" s="118">
        <v>6</v>
      </c>
      <c r="AE634" s="118"/>
      <c r="AF634" s="118"/>
      <c r="AG634" s="118"/>
      <c r="AH634" s="118"/>
      <c r="AI634" s="118"/>
      <c r="AJ634" s="118"/>
      <c r="AK634" s="118"/>
    </row>
    <row r="635" spans="1:98" ht="22.5" customHeight="1">
      <c r="D635" s="95"/>
      <c r="E635" s="96"/>
      <c r="F635" s="96"/>
      <c r="G635" s="96"/>
      <c r="H635" s="96"/>
      <c r="I635" s="97"/>
      <c r="J635" s="156" t="s">
        <v>44</v>
      </c>
      <c r="K635" s="157"/>
      <c r="L635" s="157"/>
      <c r="M635" s="158"/>
      <c r="N635" s="156" t="s">
        <v>160</v>
      </c>
      <c r="O635" s="157"/>
      <c r="P635" s="157"/>
      <c r="Q635" s="158"/>
      <c r="R635" s="156" t="s">
        <v>161</v>
      </c>
      <c r="S635" s="157"/>
      <c r="T635" s="157"/>
      <c r="U635" s="158"/>
      <c r="V635" s="156" t="s">
        <v>162</v>
      </c>
      <c r="W635" s="157"/>
      <c r="X635" s="157"/>
      <c r="Y635" s="158"/>
      <c r="Z635" s="156" t="s">
        <v>163</v>
      </c>
      <c r="AA635" s="157"/>
      <c r="AB635" s="157"/>
      <c r="AC635" s="158"/>
      <c r="AD635" s="156" t="s">
        <v>52</v>
      </c>
      <c r="AE635" s="157"/>
      <c r="AF635" s="157"/>
      <c r="AG635" s="158"/>
      <c r="AH635" s="88" t="s">
        <v>12</v>
      </c>
      <c r="AI635" s="89"/>
      <c r="AJ635" s="89"/>
      <c r="AK635" s="90"/>
      <c r="BK635" s="2">
        <v>1</v>
      </c>
      <c r="BL635" s="2">
        <v>2</v>
      </c>
      <c r="BM635" s="2">
        <v>3</v>
      </c>
      <c r="BN635" s="2">
        <v>4</v>
      </c>
      <c r="BO635" s="2">
        <v>5</v>
      </c>
      <c r="BP635" s="2">
        <v>6</v>
      </c>
      <c r="BQ635" s="2">
        <v>0</v>
      </c>
    </row>
    <row r="636" spans="1:98">
      <c r="D636" s="154" t="s">
        <v>15</v>
      </c>
      <c r="E636" s="154"/>
      <c r="F636" s="155" t="s">
        <v>53</v>
      </c>
      <c r="G636" s="155"/>
      <c r="H636" s="155"/>
      <c r="I636" s="155"/>
      <c r="J636" s="77">
        <f>BK636</f>
        <v>36.275146009085006</v>
      </c>
      <c r="K636" s="77"/>
      <c r="L636" s="77"/>
      <c r="M636" s="77"/>
      <c r="N636" s="77">
        <f>BL636</f>
        <v>21.090201168072682</v>
      </c>
      <c r="O636" s="77"/>
      <c r="P636" s="77"/>
      <c r="Q636" s="77"/>
      <c r="R636" s="77">
        <f>BM636</f>
        <v>15.509409474367294</v>
      </c>
      <c r="S636" s="77"/>
      <c r="T636" s="77"/>
      <c r="U636" s="77"/>
      <c r="V636" s="77">
        <f>BN636</f>
        <v>10.317975340687866</v>
      </c>
      <c r="W636" s="77"/>
      <c r="X636" s="77"/>
      <c r="Y636" s="77"/>
      <c r="Z636" s="77">
        <f>BO636</f>
        <v>6.3595068137573003</v>
      </c>
      <c r="AA636" s="77"/>
      <c r="AB636" s="77"/>
      <c r="AC636" s="77"/>
      <c r="AD636" s="77">
        <f>BP636</f>
        <v>8.7605451005840358</v>
      </c>
      <c r="AE636" s="77"/>
      <c r="AF636" s="77"/>
      <c r="AG636" s="77"/>
      <c r="AH636" s="77">
        <f>BQ636</f>
        <v>1.6872160934458142</v>
      </c>
      <c r="AI636" s="77"/>
      <c r="AJ636" s="77"/>
      <c r="AK636" s="77"/>
      <c r="BG636" s="2">
        <v>114</v>
      </c>
      <c r="BH636" s="2" t="s">
        <v>54</v>
      </c>
      <c r="BK636" s="25">
        <v>36.275146009085006</v>
      </c>
      <c r="BL636" s="25">
        <v>21.090201168072682</v>
      </c>
      <c r="BM636" s="25">
        <v>15.509409474367294</v>
      </c>
      <c r="BN636" s="25">
        <v>10.317975340687866</v>
      </c>
      <c r="BO636" s="25">
        <v>6.3595068137573003</v>
      </c>
      <c r="BP636" s="25">
        <v>8.7605451005840358</v>
      </c>
      <c r="BQ636" s="25">
        <v>1.6872160934458142</v>
      </c>
    </row>
    <row r="637" spans="1:98">
      <c r="D637" s="154"/>
      <c r="E637" s="154"/>
      <c r="F637" s="153" t="s">
        <v>55</v>
      </c>
      <c r="G637" s="153"/>
      <c r="H637" s="153"/>
      <c r="I637" s="153"/>
      <c r="J637" s="81">
        <f>BK637</f>
        <v>54.54545454545454</v>
      </c>
      <c r="K637" s="81"/>
      <c r="L637" s="81"/>
      <c r="M637" s="81"/>
      <c r="N637" s="81">
        <f>BL637</f>
        <v>27.27272727272727</v>
      </c>
      <c r="O637" s="81"/>
      <c r="P637" s="81"/>
      <c r="Q637" s="81"/>
      <c r="R637" s="81">
        <f>BM637</f>
        <v>9.0909090909090917</v>
      </c>
      <c r="S637" s="81"/>
      <c r="T637" s="81"/>
      <c r="U637" s="81"/>
      <c r="V637" s="81">
        <f>BN637</f>
        <v>9.0909090909090917</v>
      </c>
      <c r="W637" s="81"/>
      <c r="X637" s="81"/>
      <c r="Y637" s="81"/>
      <c r="Z637" s="81">
        <f>BO637</f>
        <v>0</v>
      </c>
      <c r="AA637" s="81"/>
      <c r="AB637" s="81"/>
      <c r="AC637" s="81"/>
      <c r="AD637" s="81">
        <f>BP637</f>
        <v>0</v>
      </c>
      <c r="AE637" s="81"/>
      <c r="AF637" s="81"/>
      <c r="AG637" s="81"/>
      <c r="AH637" s="81">
        <f>BQ637</f>
        <v>0</v>
      </c>
      <c r="AI637" s="81"/>
      <c r="AJ637" s="81"/>
      <c r="AK637" s="81"/>
      <c r="BH637" s="2" t="s">
        <v>56</v>
      </c>
      <c r="BK637" s="25">
        <v>54.54545454545454</v>
      </c>
      <c r="BL637" s="25">
        <v>27.27272727272727</v>
      </c>
      <c r="BM637" s="25">
        <v>9.0909090909090917</v>
      </c>
      <c r="BN637" s="25">
        <v>9.0909090909090917</v>
      </c>
      <c r="BO637" s="25">
        <v>0</v>
      </c>
      <c r="BP637" s="25">
        <v>0</v>
      </c>
      <c r="BQ637" s="25">
        <v>0</v>
      </c>
    </row>
    <row r="638" spans="1:98">
      <c r="D638" s="154" t="s">
        <v>17</v>
      </c>
      <c r="E638" s="154"/>
      <c r="F638" s="155" t="s">
        <v>53</v>
      </c>
      <c r="G638" s="155"/>
      <c r="H638" s="155"/>
      <c r="I638" s="155"/>
      <c r="J638" s="77">
        <f>BK638</f>
        <v>44.081893793985927</v>
      </c>
      <c r="K638" s="77"/>
      <c r="L638" s="77"/>
      <c r="M638" s="77"/>
      <c r="N638" s="77">
        <f>BL638</f>
        <v>21.625079974408191</v>
      </c>
      <c r="O638" s="77"/>
      <c r="P638" s="77"/>
      <c r="Q638" s="77"/>
      <c r="R638" s="77">
        <f>BM638</f>
        <v>13.81957773512476</v>
      </c>
      <c r="S638" s="77"/>
      <c r="T638" s="77"/>
      <c r="U638" s="77"/>
      <c r="V638" s="77">
        <f>BN638</f>
        <v>8.9571337172104926</v>
      </c>
      <c r="W638" s="77"/>
      <c r="X638" s="77"/>
      <c r="Y638" s="77"/>
      <c r="Z638" s="77">
        <f>BO638</f>
        <v>5.5662188099808061</v>
      </c>
      <c r="AA638" s="77"/>
      <c r="AB638" s="77"/>
      <c r="AC638" s="77"/>
      <c r="AD638" s="77">
        <f>BP638</f>
        <v>4.7344849648112604</v>
      </c>
      <c r="AE638" s="77"/>
      <c r="AF638" s="77"/>
      <c r="AG638" s="77"/>
      <c r="AH638" s="77">
        <f>BQ638</f>
        <v>1.2156110044785668</v>
      </c>
      <c r="AI638" s="77"/>
      <c r="AJ638" s="77"/>
      <c r="AK638" s="77"/>
      <c r="BH638" s="2" t="s">
        <v>54</v>
      </c>
      <c r="BK638" s="25">
        <v>44.081893793985927</v>
      </c>
      <c r="BL638" s="25">
        <v>21.625079974408191</v>
      </c>
      <c r="BM638" s="25">
        <v>13.81957773512476</v>
      </c>
      <c r="BN638" s="25">
        <v>8.9571337172104926</v>
      </c>
      <c r="BO638" s="25">
        <v>5.5662188099808061</v>
      </c>
      <c r="BP638" s="25">
        <v>4.7344849648112604</v>
      </c>
      <c r="BQ638" s="25">
        <v>1.2156110044785668</v>
      </c>
    </row>
    <row r="639" spans="1:98">
      <c r="D639" s="154"/>
      <c r="E639" s="154"/>
      <c r="F639" s="153" t="s">
        <v>55</v>
      </c>
      <c r="G639" s="153"/>
      <c r="H639" s="153"/>
      <c r="I639" s="153"/>
      <c r="J639" s="81">
        <f>BK639</f>
        <v>47.368421052631575</v>
      </c>
      <c r="K639" s="81"/>
      <c r="L639" s="81"/>
      <c r="M639" s="81"/>
      <c r="N639" s="81">
        <f>BL639</f>
        <v>10.526315789473683</v>
      </c>
      <c r="O639" s="81"/>
      <c r="P639" s="81"/>
      <c r="Q639" s="81"/>
      <c r="R639" s="81">
        <f>BM639</f>
        <v>10.526315789473683</v>
      </c>
      <c r="S639" s="81"/>
      <c r="T639" s="81"/>
      <c r="U639" s="81"/>
      <c r="V639" s="81">
        <f>BN639</f>
        <v>26.315789473684209</v>
      </c>
      <c r="W639" s="81"/>
      <c r="X639" s="81"/>
      <c r="Y639" s="81"/>
      <c r="Z639" s="81">
        <f>BO639</f>
        <v>5.2631578947368416</v>
      </c>
      <c r="AA639" s="81"/>
      <c r="AB639" s="81"/>
      <c r="AC639" s="81"/>
      <c r="AD639" s="81">
        <f>BP639</f>
        <v>0</v>
      </c>
      <c r="AE639" s="81"/>
      <c r="AF639" s="81"/>
      <c r="AG639" s="81"/>
      <c r="AH639" s="81">
        <f>BQ639</f>
        <v>0</v>
      </c>
      <c r="AI639" s="81"/>
      <c r="AJ639" s="81"/>
      <c r="AK639" s="81"/>
      <c r="BH639" s="2" t="s">
        <v>56</v>
      </c>
      <c r="BK639" s="25">
        <v>47.368421052631575</v>
      </c>
      <c r="BL639" s="25">
        <v>10.526315789473683</v>
      </c>
      <c r="BM639" s="25">
        <v>10.526315789473683</v>
      </c>
      <c r="BN639" s="25">
        <v>26.315789473684209</v>
      </c>
      <c r="BO639" s="25">
        <v>5.2631578947368416</v>
      </c>
      <c r="BP639" s="25">
        <v>0</v>
      </c>
      <c r="BQ639" s="25">
        <v>0</v>
      </c>
    </row>
    <row r="640" spans="1:98" ht="15" customHeight="1">
      <c r="B640" s="9"/>
      <c r="C640" s="9"/>
      <c r="D640" s="33" t="s">
        <v>164</v>
      </c>
      <c r="E640" s="34"/>
      <c r="F640" s="34"/>
      <c r="G640" s="34"/>
      <c r="H640" s="34"/>
      <c r="I640" s="34"/>
      <c r="J640" s="72"/>
      <c r="K640" s="72"/>
      <c r="L640" s="72"/>
      <c r="M640" s="72"/>
      <c r="N640" s="72"/>
      <c r="O640" s="72"/>
      <c r="P640" s="72"/>
      <c r="Q640" s="72"/>
      <c r="R640" s="72"/>
      <c r="S640" s="72"/>
      <c r="T640" s="72"/>
      <c r="U640" s="72"/>
      <c r="V640" s="72"/>
      <c r="X640" s="72"/>
      <c r="Y640" s="72"/>
      <c r="Z640" s="72"/>
      <c r="AB640" s="72"/>
      <c r="AC640" s="72"/>
      <c r="AD640" s="72"/>
      <c r="AE640" s="72"/>
      <c r="AF640" s="72"/>
      <c r="AG640" s="72"/>
      <c r="AJ640" s="31"/>
    </row>
    <row r="641" spans="1:98" ht="9.75" customHeight="1">
      <c r="D641" s="92"/>
      <c r="E641" s="93"/>
      <c r="F641" s="93"/>
      <c r="G641" s="93"/>
      <c r="H641" s="93"/>
      <c r="I641" s="94"/>
      <c r="J641" s="118">
        <v>1</v>
      </c>
      <c r="K641" s="118"/>
      <c r="L641" s="118"/>
      <c r="M641" s="118"/>
      <c r="N641" s="118">
        <v>2</v>
      </c>
      <c r="O641" s="118"/>
      <c r="P641" s="118"/>
      <c r="Q641" s="118"/>
      <c r="R641" s="118">
        <v>3</v>
      </c>
      <c r="S641" s="118"/>
      <c r="T641" s="118"/>
      <c r="U641" s="118"/>
      <c r="V641" s="118">
        <v>4</v>
      </c>
      <c r="W641" s="118"/>
      <c r="X641" s="118"/>
      <c r="Y641" s="118"/>
      <c r="Z641" s="118">
        <v>5</v>
      </c>
      <c r="AA641" s="118"/>
      <c r="AB641" s="118"/>
      <c r="AC641" s="118"/>
      <c r="AD641" s="118">
        <v>6</v>
      </c>
      <c r="AE641" s="118"/>
      <c r="AF641" s="118"/>
      <c r="AG641" s="118"/>
      <c r="AH641" s="118"/>
      <c r="AI641" s="118"/>
      <c r="AJ641" s="118"/>
      <c r="AK641" s="118"/>
    </row>
    <row r="642" spans="1:98" ht="22.5" customHeight="1">
      <c r="D642" s="95"/>
      <c r="E642" s="96"/>
      <c r="F642" s="96"/>
      <c r="G642" s="96"/>
      <c r="H642" s="96"/>
      <c r="I642" s="97"/>
      <c r="J642" s="88" t="s">
        <v>165</v>
      </c>
      <c r="K642" s="89"/>
      <c r="L642" s="89"/>
      <c r="M642" s="90"/>
      <c r="N642" s="88" t="s">
        <v>166</v>
      </c>
      <c r="O642" s="89"/>
      <c r="P642" s="89"/>
      <c r="Q642" s="90"/>
      <c r="R642" s="88" t="s">
        <v>167</v>
      </c>
      <c r="S642" s="89"/>
      <c r="T642" s="89"/>
      <c r="U642" s="90"/>
      <c r="V642" s="88" t="s">
        <v>168</v>
      </c>
      <c r="W642" s="89"/>
      <c r="X642" s="89"/>
      <c r="Y642" s="90"/>
      <c r="Z642" s="88" t="s">
        <v>169</v>
      </c>
      <c r="AA642" s="89"/>
      <c r="AB642" s="89"/>
      <c r="AC642" s="90"/>
      <c r="AD642" s="88" t="s">
        <v>170</v>
      </c>
      <c r="AE642" s="89"/>
      <c r="AF642" s="89"/>
      <c r="AG642" s="90"/>
      <c r="AH642" s="88" t="s">
        <v>12</v>
      </c>
      <c r="AI642" s="89"/>
      <c r="AJ642" s="89"/>
      <c r="AK642" s="90"/>
      <c r="BK642" s="2">
        <v>1</v>
      </c>
      <c r="BL642" s="2">
        <v>2</v>
      </c>
      <c r="BM642" s="2">
        <v>3</v>
      </c>
      <c r="BN642" s="2">
        <v>4</v>
      </c>
      <c r="BO642" s="2">
        <v>5</v>
      </c>
      <c r="BP642" s="2">
        <v>6</v>
      </c>
      <c r="BQ642" s="2">
        <v>0</v>
      </c>
    </row>
    <row r="643" spans="1:98">
      <c r="D643" s="154" t="s">
        <v>15</v>
      </c>
      <c r="E643" s="154"/>
      <c r="F643" s="155" t="s">
        <v>53</v>
      </c>
      <c r="G643" s="155"/>
      <c r="H643" s="155"/>
      <c r="I643" s="155"/>
      <c r="J643" s="77">
        <f>BK643</f>
        <v>40.752757949383515</v>
      </c>
      <c r="K643" s="77"/>
      <c r="L643" s="77"/>
      <c r="M643" s="77"/>
      <c r="N643" s="77">
        <f>BL643</f>
        <v>22.388059701492537</v>
      </c>
      <c r="O643" s="77"/>
      <c r="P643" s="77"/>
      <c r="Q643" s="77"/>
      <c r="R643" s="77">
        <f>BM643</f>
        <v>20.051914341336794</v>
      </c>
      <c r="S643" s="77"/>
      <c r="T643" s="77"/>
      <c r="U643" s="77"/>
      <c r="V643" s="77">
        <f>BN643</f>
        <v>8.695652173913043</v>
      </c>
      <c r="W643" s="77"/>
      <c r="X643" s="77"/>
      <c r="Y643" s="77"/>
      <c r="Z643" s="77">
        <f>BO643</f>
        <v>2.4659312134977287</v>
      </c>
      <c r="AA643" s="77"/>
      <c r="AB643" s="77"/>
      <c r="AC643" s="77"/>
      <c r="AD643" s="77">
        <f>BP643</f>
        <v>2.0116807268007788</v>
      </c>
      <c r="AE643" s="77"/>
      <c r="AF643" s="77"/>
      <c r="AG643" s="77"/>
      <c r="AH643" s="77">
        <f>BQ643</f>
        <v>3.6340038935756005</v>
      </c>
      <c r="AI643" s="77"/>
      <c r="AJ643" s="77"/>
      <c r="AK643" s="77"/>
      <c r="BG643" s="2">
        <v>115</v>
      </c>
      <c r="BH643" s="2" t="s">
        <v>54</v>
      </c>
      <c r="BK643" s="25">
        <v>40.752757949383515</v>
      </c>
      <c r="BL643" s="25">
        <v>22.388059701492537</v>
      </c>
      <c r="BM643" s="25">
        <v>20.051914341336794</v>
      </c>
      <c r="BN643" s="25">
        <v>8.695652173913043</v>
      </c>
      <c r="BO643" s="25">
        <v>2.4659312134977287</v>
      </c>
      <c r="BP643" s="25">
        <v>2.0116807268007788</v>
      </c>
      <c r="BQ643" s="25">
        <v>3.6340038935756005</v>
      </c>
    </row>
    <row r="644" spans="1:98">
      <c r="D644" s="154"/>
      <c r="E644" s="154"/>
      <c r="F644" s="153" t="s">
        <v>55</v>
      </c>
      <c r="G644" s="153"/>
      <c r="H644" s="153"/>
      <c r="I644" s="153"/>
      <c r="J644" s="81">
        <f>BK644</f>
        <v>54.54545454545454</v>
      </c>
      <c r="K644" s="81"/>
      <c r="L644" s="81"/>
      <c r="M644" s="81"/>
      <c r="N644" s="81">
        <f>BL644</f>
        <v>18.181818181818183</v>
      </c>
      <c r="O644" s="81"/>
      <c r="P644" s="81"/>
      <c r="Q644" s="81"/>
      <c r="R644" s="81">
        <f>BM644</f>
        <v>0</v>
      </c>
      <c r="S644" s="81"/>
      <c r="T644" s="81"/>
      <c r="U644" s="81"/>
      <c r="V644" s="81">
        <f>BN644</f>
        <v>18.181818181818183</v>
      </c>
      <c r="W644" s="81"/>
      <c r="X644" s="81"/>
      <c r="Y644" s="81"/>
      <c r="Z644" s="81">
        <f>BO644</f>
        <v>0</v>
      </c>
      <c r="AA644" s="81"/>
      <c r="AB644" s="81"/>
      <c r="AC644" s="81"/>
      <c r="AD644" s="81">
        <f>BP644</f>
        <v>9.0909090909090917</v>
      </c>
      <c r="AE644" s="81"/>
      <c r="AF644" s="81"/>
      <c r="AG644" s="81"/>
      <c r="AH644" s="81">
        <f>BQ644</f>
        <v>0</v>
      </c>
      <c r="AI644" s="81"/>
      <c r="AJ644" s="81"/>
      <c r="AK644" s="81"/>
      <c r="BH644" s="2" t="s">
        <v>56</v>
      </c>
      <c r="BK644" s="25">
        <v>54.54545454545454</v>
      </c>
      <c r="BL644" s="25">
        <v>18.181818181818183</v>
      </c>
      <c r="BM644" s="25">
        <v>0</v>
      </c>
      <c r="BN644" s="25">
        <v>18.181818181818183</v>
      </c>
      <c r="BO644" s="25">
        <v>0</v>
      </c>
      <c r="BP644" s="25">
        <v>9.0909090909090917</v>
      </c>
      <c r="BQ644" s="25">
        <v>0</v>
      </c>
    </row>
    <row r="645" spans="1:98">
      <c r="D645" s="109" t="s">
        <v>17</v>
      </c>
      <c r="E645" s="109"/>
      <c r="F645" s="110" t="s">
        <v>53</v>
      </c>
      <c r="G645" s="110"/>
      <c r="H645" s="110"/>
      <c r="I645" s="110"/>
      <c r="J645" s="77">
        <f>BK645</f>
        <v>47.536788227767111</v>
      </c>
      <c r="K645" s="77"/>
      <c r="L645" s="77"/>
      <c r="M645" s="77"/>
      <c r="N645" s="77">
        <f>BL645</f>
        <v>19.385796545105567</v>
      </c>
      <c r="O645" s="77"/>
      <c r="P645" s="77"/>
      <c r="Q645" s="77"/>
      <c r="R645" s="77">
        <f>BM645</f>
        <v>19.641714651311581</v>
      </c>
      <c r="S645" s="77"/>
      <c r="T645" s="77"/>
      <c r="U645" s="77"/>
      <c r="V645" s="77">
        <f>BN645</f>
        <v>6.90978886756238</v>
      </c>
      <c r="W645" s="77"/>
      <c r="X645" s="77"/>
      <c r="Y645" s="77"/>
      <c r="Z645" s="77">
        <f>BO645</f>
        <v>1.4075495841330774</v>
      </c>
      <c r="AA645" s="77"/>
      <c r="AB645" s="77"/>
      <c r="AC645" s="77"/>
      <c r="AD645" s="77">
        <f>BP645</f>
        <v>1.4075495841330774</v>
      </c>
      <c r="AE645" s="77"/>
      <c r="AF645" s="77"/>
      <c r="AG645" s="77"/>
      <c r="AH645" s="77">
        <f>BQ645</f>
        <v>3.7108125399872045</v>
      </c>
      <c r="AI645" s="77"/>
      <c r="AJ645" s="77"/>
      <c r="AK645" s="77"/>
      <c r="BH645" s="2" t="s">
        <v>54</v>
      </c>
      <c r="BK645" s="25">
        <v>47.536788227767111</v>
      </c>
      <c r="BL645" s="25">
        <v>19.385796545105567</v>
      </c>
      <c r="BM645" s="25">
        <v>19.641714651311581</v>
      </c>
      <c r="BN645" s="25">
        <v>6.90978886756238</v>
      </c>
      <c r="BO645" s="25">
        <v>1.4075495841330774</v>
      </c>
      <c r="BP645" s="25">
        <v>1.4075495841330774</v>
      </c>
      <c r="BQ645" s="25">
        <v>3.7108125399872045</v>
      </c>
    </row>
    <row r="646" spans="1:98">
      <c r="D646" s="109"/>
      <c r="E646" s="109"/>
      <c r="F646" s="107" t="s">
        <v>55</v>
      </c>
      <c r="G646" s="107"/>
      <c r="H646" s="107"/>
      <c r="I646" s="107"/>
      <c r="J646" s="81">
        <f>BK646</f>
        <v>31.578947368421051</v>
      </c>
      <c r="K646" s="81"/>
      <c r="L646" s="81"/>
      <c r="M646" s="81"/>
      <c r="N646" s="81">
        <f>BL646</f>
        <v>5.2631578947368416</v>
      </c>
      <c r="O646" s="81"/>
      <c r="P646" s="81"/>
      <c r="Q646" s="81"/>
      <c r="R646" s="81">
        <f>BM646</f>
        <v>31.578947368421051</v>
      </c>
      <c r="S646" s="81"/>
      <c r="T646" s="81"/>
      <c r="U646" s="81"/>
      <c r="V646" s="81">
        <f>BN646</f>
        <v>31.578947368421051</v>
      </c>
      <c r="W646" s="81"/>
      <c r="X646" s="81"/>
      <c r="Y646" s="81"/>
      <c r="Z646" s="81">
        <f>BO646</f>
        <v>0</v>
      </c>
      <c r="AA646" s="81"/>
      <c r="AB646" s="81"/>
      <c r="AC646" s="81"/>
      <c r="AD646" s="81">
        <f>BP646</f>
        <v>0</v>
      </c>
      <c r="AE646" s="81"/>
      <c r="AF646" s="81"/>
      <c r="AG646" s="81"/>
      <c r="AH646" s="81">
        <f>BQ646</f>
        <v>0</v>
      </c>
      <c r="AI646" s="81"/>
      <c r="AJ646" s="81"/>
      <c r="AK646" s="81"/>
      <c r="BH646" s="2" t="s">
        <v>56</v>
      </c>
      <c r="BK646" s="25">
        <v>31.578947368421051</v>
      </c>
      <c r="BL646" s="25">
        <v>5.2631578947368416</v>
      </c>
      <c r="BM646" s="25">
        <v>31.578947368421051</v>
      </c>
      <c r="BN646" s="25">
        <v>31.578947368421051</v>
      </c>
      <c r="BO646" s="25">
        <v>0</v>
      </c>
      <c r="BP646" s="25">
        <v>0</v>
      </c>
      <c r="BQ646" s="25">
        <v>0</v>
      </c>
    </row>
    <row r="647" spans="1:98" s="9" customFormat="1" ht="14.25" customHeight="1">
      <c r="A647" s="67"/>
      <c r="F647" s="10"/>
      <c r="AD647" s="11"/>
      <c r="AE647" s="11"/>
      <c r="AF647" s="11"/>
      <c r="AG647" s="11"/>
      <c r="AH647" s="11"/>
      <c r="AI647" s="11"/>
      <c r="AJ647" s="11"/>
      <c r="AK647" s="11"/>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71"/>
      <c r="BK647" s="71"/>
      <c r="BL647" s="71"/>
      <c r="BM647" s="71"/>
      <c r="BN647" s="71"/>
      <c r="BO647" s="63"/>
      <c r="BP647" s="63"/>
      <c r="BQ647" s="63"/>
      <c r="BR647" s="63"/>
      <c r="BS647" s="63"/>
      <c r="BT647" s="63"/>
      <c r="CM647" s="13"/>
    </row>
    <row r="648" spans="1:98" ht="14.25" thickBot="1">
      <c r="A648" s="60"/>
      <c r="B648" s="60"/>
      <c r="C648" s="61" t="s">
        <v>78</v>
      </c>
      <c r="D648" s="60"/>
      <c r="E648" s="60"/>
      <c r="F648" s="60"/>
      <c r="G648" s="60"/>
      <c r="H648" s="60"/>
      <c r="I648" s="60"/>
      <c r="J648" s="60"/>
      <c r="K648" s="60"/>
      <c r="L648" s="60"/>
      <c r="M648" s="60"/>
      <c r="N648" s="60"/>
      <c r="O648" s="60"/>
      <c r="P648" s="60"/>
      <c r="Q648" s="60"/>
      <c r="R648" s="60"/>
      <c r="S648" s="60"/>
      <c r="T648" s="60"/>
      <c r="U648" s="60"/>
      <c r="V648" s="60"/>
      <c r="W648" s="60"/>
      <c r="X648" s="60"/>
      <c r="Y648" s="60"/>
      <c r="Z648" s="60"/>
      <c r="AA648" s="60"/>
      <c r="AB648" s="60"/>
      <c r="AC648" s="60"/>
      <c r="AD648" s="60"/>
      <c r="AE648" s="60"/>
      <c r="AF648" s="60"/>
      <c r="AG648" s="60"/>
      <c r="AH648" s="60"/>
      <c r="AI648" s="60"/>
      <c r="AJ648" s="60"/>
      <c r="AK648" s="60"/>
      <c r="AL648" s="60"/>
      <c r="AM648" s="60"/>
      <c r="AN648" s="60"/>
      <c r="AO648" s="60"/>
      <c r="AP648" s="60"/>
      <c r="AQ648" s="60"/>
      <c r="AR648" s="60"/>
      <c r="AS648" s="60"/>
      <c r="AT648" s="60"/>
      <c r="AU648" s="60"/>
      <c r="AV648" s="60"/>
      <c r="AW648" s="60"/>
      <c r="AX648" s="60"/>
      <c r="AY648" s="60"/>
      <c r="AZ648" s="60"/>
      <c r="BA648" s="60"/>
      <c r="BB648" s="60"/>
      <c r="BC648" s="60"/>
      <c r="BD648" s="60"/>
      <c r="BE648" s="60"/>
      <c r="BF648" s="60"/>
      <c r="BG648" s="60"/>
      <c r="BH648" s="60"/>
      <c r="BI648" s="60"/>
      <c r="BJ648" s="60"/>
      <c r="BK648" s="60"/>
      <c r="BL648" s="60"/>
      <c r="BM648" s="60"/>
      <c r="BN648" s="60"/>
      <c r="BO648" s="60"/>
      <c r="BP648" s="60"/>
      <c r="BQ648" s="60"/>
      <c r="BR648" s="60"/>
      <c r="BS648" s="60"/>
      <c r="BT648" s="60"/>
      <c r="BU648" s="60"/>
      <c r="BV648" s="60"/>
      <c r="BW648" s="60"/>
      <c r="BX648" s="60"/>
      <c r="BY648" s="60"/>
      <c r="BZ648" s="60"/>
      <c r="CA648" s="60"/>
      <c r="CB648" s="60"/>
      <c r="CC648" s="60"/>
      <c r="CD648" s="60"/>
      <c r="CE648" s="60"/>
      <c r="CF648" s="60"/>
      <c r="CG648" s="60"/>
      <c r="CH648" s="60"/>
      <c r="CI648" s="60"/>
      <c r="CJ648" s="60"/>
      <c r="CK648" s="60"/>
      <c r="CL648" s="60"/>
      <c r="CM648" s="60"/>
      <c r="CN648" s="59"/>
      <c r="CO648" s="59"/>
      <c r="CP648" s="59"/>
      <c r="CQ648" s="59"/>
      <c r="CR648" s="59"/>
      <c r="CS648" s="59"/>
      <c r="CT648" s="59"/>
    </row>
    <row r="649" spans="1:98" ht="18.75" customHeight="1">
      <c r="A649" s="60"/>
      <c r="B649" s="62"/>
      <c r="C649" s="144" t="s">
        <v>200</v>
      </c>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c r="AA649" s="145"/>
      <c r="AB649" s="145"/>
      <c r="AC649" s="145"/>
      <c r="AD649" s="145"/>
      <c r="AE649" s="145"/>
      <c r="AF649" s="145"/>
      <c r="AG649" s="145"/>
      <c r="AH649" s="145"/>
      <c r="AI649" s="145"/>
      <c r="AJ649" s="145"/>
      <c r="AK649" s="145"/>
      <c r="AL649" s="145"/>
      <c r="AM649" s="145"/>
      <c r="AN649" s="145"/>
      <c r="AO649" s="145"/>
      <c r="AP649" s="145"/>
      <c r="AQ649" s="146"/>
      <c r="AR649" s="60"/>
      <c r="AS649" s="60"/>
      <c r="AT649" s="60"/>
      <c r="AU649" s="60"/>
      <c r="AV649" s="60"/>
      <c r="AW649" s="60"/>
      <c r="AX649" s="60"/>
      <c r="AY649" s="60"/>
      <c r="AZ649" s="60"/>
      <c r="BA649" s="60"/>
      <c r="BB649" s="60"/>
      <c r="BC649" s="60"/>
      <c r="BD649" s="60"/>
      <c r="BE649" s="60"/>
      <c r="BF649" s="60"/>
      <c r="BG649" s="60"/>
      <c r="BH649" s="60"/>
      <c r="BI649" s="60"/>
      <c r="BJ649" s="60"/>
      <c r="BK649" s="60"/>
      <c r="BL649" s="60"/>
      <c r="BM649" s="60"/>
      <c r="BN649" s="60"/>
      <c r="BO649" s="60"/>
      <c r="BP649" s="60"/>
      <c r="BQ649" s="60"/>
      <c r="BR649" s="60"/>
      <c r="BS649" s="60"/>
      <c r="BT649" s="60"/>
      <c r="BU649" s="60"/>
      <c r="BV649" s="60"/>
      <c r="BW649" s="60"/>
      <c r="BX649" s="60"/>
      <c r="BY649" s="60"/>
      <c r="BZ649" s="60"/>
      <c r="CA649" s="60"/>
      <c r="CB649" s="60"/>
      <c r="CC649" s="60"/>
      <c r="CD649" s="60"/>
      <c r="CE649" s="60"/>
      <c r="CF649" s="60"/>
      <c r="CG649" s="60"/>
      <c r="CH649" s="60"/>
      <c r="CI649" s="60"/>
      <c r="CJ649" s="60"/>
      <c r="CK649" s="60"/>
      <c r="CL649" s="60"/>
      <c r="CM649" s="60"/>
      <c r="CN649" s="59"/>
      <c r="CO649" s="59"/>
      <c r="CP649" s="59"/>
      <c r="CQ649" s="59"/>
      <c r="CR649" s="59"/>
      <c r="CS649" s="59"/>
      <c r="CT649" s="59"/>
    </row>
    <row r="650" spans="1:98" ht="18.75" customHeight="1">
      <c r="A650" s="60"/>
      <c r="B650" s="62"/>
      <c r="C650" s="147"/>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c r="AB650" s="148"/>
      <c r="AC650" s="148"/>
      <c r="AD650" s="148"/>
      <c r="AE650" s="148"/>
      <c r="AF650" s="148"/>
      <c r="AG650" s="148"/>
      <c r="AH650" s="148"/>
      <c r="AI650" s="148"/>
      <c r="AJ650" s="148"/>
      <c r="AK650" s="148"/>
      <c r="AL650" s="148"/>
      <c r="AM650" s="148"/>
      <c r="AN650" s="148"/>
      <c r="AO650" s="148"/>
      <c r="AP650" s="148"/>
      <c r="AQ650" s="149"/>
      <c r="AR650" s="60"/>
      <c r="AS650" s="60"/>
      <c r="AT650" s="60"/>
      <c r="AU650" s="60"/>
      <c r="AV650" s="60"/>
      <c r="AW650" s="60"/>
      <c r="AX650" s="60"/>
      <c r="AY650" s="60"/>
      <c r="AZ650" s="60"/>
      <c r="BA650" s="60"/>
      <c r="BB650" s="60"/>
      <c r="BC650" s="60"/>
      <c r="BD650" s="60"/>
      <c r="BE650" s="60"/>
      <c r="BF650" s="60"/>
      <c r="BG650" s="60"/>
      <c r="BH650" s="60"/>
      <c r="BI650" s="60"/>
      <c r="BJ650" s="60"/>
      <c r="BK650" s="60"/>
      <c r="BL650" s="60"/>
      <c r="BM650" s="60"/>
      <c r="BN650" s="60"/>
      <c r="BO650" s="60"/>
      <c r="BP650" s="60"/>
      <c r="BQ650" s="60"/>
      <c r="BR650" s="60"/>
      <c r="BS650" s="60"/>
      <c r="BT650" s="60"/>
      <c r="BU650" s="60"/>
      <c r="BV650" s="60"/>
      <c r="BW650" s="60"/>
      <c r="BX650" s="60"/>
      <c r="BY650" s="60"/>
      <c r="BZ650" s="60"/>
      <c r="CA650" s="60"/>
      <c r="CB650" s="60"/>
      <c r="CC650" s="60"/>
      <c r="CD650" s="60"/>
      <c r="CE650" s="60"/>
      <c r="CF650" s="60"/>
      <c r="CG650" s="60"/>
      <c r="CH650" s="60"/>
      <c r="CI650" s="60"/>
      <c r="CJ650" s="60"/>
      <c r="CK650" s="60"/>
      <c r="CL650" s="60"/>
      <c r="CM650" s="60"/>
      <c r="CN650" s="59"/>
      <c r="CO650" s="59"/>
      <c r="CP650" s="59"/>
      <c r="CQ650" s="59"/>
      <c r="CR650" s="59"/>
      <c r="CS650" s="59"/>
      <c r="CT650" s="59"/>
    </row>
    <row r="651" spans="1:98" ht="18.75" customHeight="1">
      <c r="A651" s="60"/>
      <c r="B651" s="62"/>
      <c r="C651" s="147"/>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c r="AB651" s="148"/>
      <c r="AC651" s="148"/>
      <c r="AD651" s="148"/>
      <c r="AE651" s="148"/>
      <c r="AF651" s="148"/>
      <c r="AG651" s="148"/>
      <c r="AH651" s="148"/>
      <c r="AI651" s="148"/>
      <c r="AJ651" s="148"/>
      <c r="AK651" s="148"/>
      <c r="AL651" s="148"/>
      <c r="AM651" s="148"/>
      <c r="AN651" s="148"/>
      <c r="AO651" s="148"/>
      <c r="AP651" s="148"/>
      <c r="AQ651" s="149"/>
      <c r="AR651" s="60"/>
      <c r="AS651" s="60"/>
      <c r="AT651" s="60"/>
      <c r="AU651" s="60"/>
      <c r="AV651" s="60"/>
      <c r="AW651" s="60"/>
      <c r="AX651" s="60"/>
      <c r="AY651" s="60"/>
      <c r="AZ651" s="60"/>
      <c r="BA651" s="60"/>
      <c r="BB651" s="60"/>
      <c r="BC651" s="60"/>
      <c r="BD651" s="60"/>
      <c r="BE651" s="60"/>
      <c r="BF651" s="60"/>
      <c r="BG651" s="60"/>
      <c r="BH651" s="60"/>
      <c r="BI651" s="60"/>
      <c r="BJ651" s="60"/>
      <c r="BK651" s="60"/>
      <c r="BL651" s="60"/>
      <c r="BM651" s="60"/>
      <c r="BN651" s="60"/>
      <c r="BO651" s="60"/>
      <c r="BP651" s="60"/>
      <c r="BQ651" s="60"/>
      <c r="BR651" s="60"/>
      <c r="BS651" s="60"/>
      <c r="BT651" s="60"/>
      <c r="BU651" s="60"/>
      <c r="BV651" s="60"/>
      <c r="BW651" s="60"/>
      <c r="BX651" s="60"/>
      <c r="BY651" s="60"/>
      <c r="BZ651" s="60"/>
      <c r="CA651" s="60"/>
      <c r="CB651" s="60"/>
      <c r="CC651" s="60"/>
      <c r="CD651" s="60"/>
      <c r="CE651" s="60"/>
      <c r="CF651" s="60"/>
      <c r="CG651" s="60"/>
      <c r="CH651" s="60"/>
      <c r="CI651" s="60"/>
      <c r="CJ651" s="60"/>
      <c r="CK651" s="60"/>
      <c r="CL651" s="60"/>
      <c r="CM651" s="60"/>
      <c r="CN651" s="59"/>
      <c r="CO651" s="59"/>
      <c r="CP651" s="59"/>
      <c r="CQ651" s="59"/>
      <c r="CR651" s="59"/>
      <c r="CS651" s="59"/>
      <c r="CT651" s="59"/>
    </row>
    <row r="652" spans="1:98" ht="18.75" customHeight="1">
      <c r="A652" s="60"/>
      <c r="B652" s="62"/>
      <c r="C652" s="147"/>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c r="AB652" s="148"/>
      <c r="AC652" s="148"/>
      <c r="AD652" s="148"/>
      <c r="AE652" s="148"/>
      <c r="AF652" s="148"/>
      <c r="AG652" s="148"/>
      <c r="AH652" s="148"/>
      <c r="AI652" s="148"/>
      <c r="AJ652" s="148"/>
      <c r="AK652" s="148"/>
      <c r="AL652" s="148"/>
      <c r="AM652" s="148"/>
      <c r="AN652" s="148"/>
      <c r="AO652" s="148"/>
      <c r="AP652" s="148"/>
      <c r="AQ652" s="149"/>
      <c r="AR652" s="60"/>
      <c r="AS652" s="60"/>
      <c r="AT652" s="60"/>
      <c r="AU652" s="60"/>
      <c r="AV652" s="60"/>
      <c r="AW652" s="60"/>
      <c r="AX652" s="60"/>
      <c r="AY652" s="60"/>
      <c r="AZ652" s="60"/>
      <c r="BA652" s="60"/>
      <c r="BB652" s="60"/>
      <c r="BC652" s="60"/>
      <c r="BD652" s="60"/>
      <c r="BE652" s="60"/>
      <c r="BF652" s="60"/>
      <c r="BG652" s="60"/>
      <c r="BH652" s="60"/>
      <c r="BI652" s="60"/>
      <c r="BJ652" s="60"/>
      <c r="BK652" s="60"/>
      <c r="BL652" s="60"/>
      <c r="BM652" s="60"/>
      <c r="BN652" s="60"/>
      <c r="BO652" s="60"/>
      <c r="BP652" s="60"/>
      <c r="BQ652" s="60"/>
      <c r="BR652" s="60"/>
      <c r="BS652" s="60"/>
      <c r="BT652" s="60"/>
      <c r="BU652" s="60"/>
      <c r="BV652" s="60"/>
      <c r="BW652" s="60"/>
      <c r="BX652" s="60"/>
      <c r="BY652" s="60"/>
      <c r="BZ652" s="60"/>
      <c r="CA652" s="60"/>
      <c r="CB652" s="60"/>
      <c r="CC652" s="60"/>
      <c r="CD652" s="60"/>
      <c r="CE652" s="60"/>
      <c r="CF652" s="60"/>
      <c r="CG652" s="60"/>
      <c r="CH652" s="60"/>
      <c r="CI652" s="60"/>
      <c r="CJ652" s="60"/>
      <c r="CK652" s="60"/>
      <c r="CL652" s="60"/>
      <c r="CM652" s="60"/>
      <c r="CN652" s="59"/>
      <c r="CO652" s="59"/>
      <c r="CP652" s="59"/>
      <c r="CQ652" s="59"/>
      <c r="CR652" s="59"/>
      <c r="CS652" s="59"/>
      <c r="CT652" s="59"/>
    </row>
    <row r="653" spans="1:98" ht="18.75" customHeight="1">
      <c r="A653" s="60"/>
      <c r="B653" s="60"/>
      <c r="C653" s="147"/>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c r="AB653" s="148"/>
      <c r="AC653" s="148"/>
      <c r="AD653" s="148"/>
      <c r="AE653" s="148"/>
      <c r="AF653" s="148"/>
      <c r="AG653" s="148"/>
      <c r="AH653" s="148"/>
      <c r="AI653" s="148"/>
      <c r="AJ653" s="148"/>
      <c r="AK653" s="148"/>
      <c r="AL653" s="148"/>
      <c r="AM653" s="148"/>
      <c r="AN653" s="148"/>
      <c r="AO653" s="148"/>
      <c r="AP653" s="148"/>
      <c r="AQ653" s="149"/>
      <c r="AR653" s="60"/>
      <c r="AS653" s="60"/>
      <c r="AT653" s="60"/>
      <c r="AU653" s="60"/>
      <c r="AV653" s="60"/>
      <c r="AW653" s="60"/>
      <c r="AX653" s="60"/>
      <c r="AY653" s="60"/>
      <c r="AZ653" s="60"/>
      <c r="BA653" s="60"/>
      <c r="BB653" s="60"/>
      <c r="BC653" s="60"/>
      <c r="BD653" s="60"/>
      <c r="BE653" s="60"/>
      <c r="BF653" s="60"/>
      <c r="BG653" s="60"/>
      <c r="BH653" s="60"/>
      <c r="BI653" s="60"/>
      <c r="BJ653" s="60"/>
      <c r="BK653" s="60"/>
      <c r="BL653" s="60"/>
      <c r="BM653" s="60"/>
      <c r="BN653" s="60"/>
      <c r="BO653" s="60"/>
      <c r="BP653" s="60"/>
      <c r="BQ653" s="60"/>
      <c r="BR653" s="60"/>
      <c r="BS653" s="60"/>
      <c r="BT653" s="60"/>
      <c r="BU653" s="60"/>
      <c r="BV653" s="60"/>
      <c r="BW653" s="60"/>
      <c r="BX653" s="60"/>
      <c r="BY653" s="60"/>
      <c r="BZ653" s="60"/>
      <c r="CA653" s="60"/>
      <c r="CB653" s="60"/>
      <c r="CC653" s="60"/>
      <c r="CD653" s="60"/>
      <c r="CE653" s="60"/>
      <c r="CF653" s="60"/>
      <c r="CG653" s="60"/>
      <c r="CH653" s="60"/>
      <c r="CI653" s="60"/>
      <c r="CJ653" s="60"/>
      <c r="CK653" s="60"/>
      <c r="CL653" s="60"/>
      <c r="CM653" s="60"/>
      <c r="CN653" s="60"/>
      <c r="CO653" s="60"/>
      <c r="CP653" s="60"/>
      <c r="CQ653" s="60"/>
      <c r="CR653" s="60"/>
      <c r="CS653" s="59"/>
      <c r="CT653" s="59"/>
    </row>
    <row r="654" spans="1:98" ht="18.75" customHeight="1">
      <c r="A654" s="60"/>
      <c r="B654" s="60"/>
      <c r="C654" s="147"/>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c r="AB654" s="148"/>
      <c r="AC654" s="148"/>
      <c r="AD654" s="148"/>
      <c r="AE654" s="148"/>
      <c r="AF654" s="148"/>
      <c r="AG654" s="148"/>
      <c r="AH654" s="148"/>
      <c r="AI654" s="148"/>
      <c r="AJ654" s="148"/>
      <c r="AK654" s="148"/>
      <c r="AL654" s="148"/>
      <c r="AM654" s="148"/>
      <c r="AN654" s="148"/>
      <c r="AO654" s="148"/>
      <c r="AP654" s="148"/>
      <c r="AQ654" s="149"/>
      <c r="AR654" s="60"/>
      <c r="AS654" s="60"/>
      <c r="AT654" s="60"/>
      <c r="AU654" s="60"/>
      <c r="AV654" s="60"/>
      <c r="AW654" s="60"/>
      <c r="AX654" s="60"/>
      <c r="AY654" s="60"/>
      <c r="AZ654" s="60"/>
      <c r="BA654" s="60"/>
      <c r="BB654" s="60"/>
      <c r="BC654" s="60"/>
      <c r="BD654" s="60"/>
      <c r="BE654" s="60"/>
      <c r="BF654" s="60"/>
      <c r="BG654" s="60"/>
      <c r="BH654" s="60"/>
      <c r="BI654" s="60"/>
      <c r="BJ654" s="60"/>
      <c r="BK654" s="60"/>
      <c r="BL654" s="60"/>
      <c r="BM654" s="60"/>
      <c r="BN654" s="60"/>
      <c r="BO654" s="60"/>
      <c r="BP654" s="60"/>
      <c r="BQ654" s="60"/>
      <c r="BR654" s="60"/>
      <c r="BS654" s="60"/>
      <c r="BT654" s="60"/>
      <c r="BU654" s="60"/>
      <c r="BV654" s="60"/>
      <c r="BW654" s="60"/>
      <c r="BX654" s="60"/>
      <c r="BY654" s="60"/>
      <c r="BZ654" s="60"/>
      <c r="CA654" s="60"/>
      <c r="CB654" s="60"/>
      <c r="CC654" s="60"/>
      <c r="CD654" s="60"/>
      <c r="CE654" s="60"/>
      <c r="CF654" s="60"/>
      <c r="CG654" s="60"/>
      <c r="CH654" s="60"/>
      <c r="CI654" s="60"/>
      <c r="CJ654" s="60"/>
      <c r="CK654" s="60"/>
      <c r="CL654" s="60"/>
      <c r="CM654" s="60"/>
      <c r="CN654" s="60"/>
      <c r="CO654" s="60"/>
      <c r="CP654" s="60"/>
      <c r="CQ654" s="60"/>
      <c r="CR654" s="60"/>
      <c r="CS654" s="59"/>
      <c r="CT654" s="59"/>
    </row>
    <row r="655" spans="1:98" ht="18.75" customHeight="1">
      <c r="A655" s="60"/>
      <c r="B655" s="60"/>
      <c r="C655" s="147"/>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c r="AB655" s="148"/>
      <c r="AC655" s="148"/>
      <c r="AD655" s="148"/>
      <c r="AE655" s="148"/>
      <c r="AF655" s="148"/>
      <c r="AG655" s="148"/>
      <c r="AH655" s="148"/>
      <c r="AI655" s="148"/>
      <c r="AJ655" s="148"/>
      <c r="AK655" s="148"/>
      <c r="AL655" s="148"/>
      <c r="AM655" s="148"/>
      <c r="AN655" s="148"/>
      <c r="AO655" s="148"/>
      <c r="AP655" s="148"/>
      <c r="AQ655" s="149"/>
      <c r="AR655" s="60"/>
      <c r="AS655" s="60"/>
      <c r="AT655" s="60"/>
      <c r="AU655" s="60"/>
      <c r="AV655" s="60"/>
      <c r="AW655" s="60"/>
      <c r="AX655" s="60"/>
      <c r="AY655" s="60"/>
      <c r="AZ655" s="60"/>
      <c r="BA655" s="60"/>
      <c r="BB655" s="60"/>
      <c r="BC655" s="60"/>
      <c r="BD655" s="60"/>
      <c r="BE655" s="60"/>
      <c r="BF655" s="60"/>
      <c r="BG655" s="60"/>
      <c r="BH655" s="60"/>
      <c r="BI655" s="60"/>
      <c r="BJ655" s="60"/>
      <c r="BK655" s="60"/>
      <c r="BL655" s="60"/>
      <c r="BM655" s="60"/>
      <c r="BN655" s="60"/>
      <c r="BO655" s="60"/>
      <c r="BP655" s="60"/>
      <c r="BQ655" s="60"/>
      <c r="BR655" s="60"/>
      <c r="BS655" s="60"/>
      <c r="BT655" s="60"/>
      <c r="BU655" s="60"/>
      <c r="BV655" s="60"/>
      <c r="BW655" s="60"/>
      <c r="BX655" s="60"/>
      <c r="BY655" s="60"/>
      <c r="BZ655" s="60"/>
      <c r="CA655" s="60"/>
      <c r="CB655" s="60"/>
      <c r="CC655" s="60"/>
      <c r="CD655" s="60"/>
      <c r="CE655" s="60"/>
      <c r="CF655" s="60"/>
      <c r="CG655" s="60"/>
      <c r="CH655" s="60"/>
      <c r="CI655" s="60"/>
      <c r="CJ655" s="60"/>
      <c r="CK655" s="60"/>
      <c r="CL655" s="60"/>
      <c r="CM655" s="60"/>
      <c r="CN655" s="60"/>
      <c r="CO655" s="60"/>
      <c r="CP655" s="60"/>
      <c r="CQ655" s="60"/>
      <c r="CR655" s="60"/>
      <c r="CS655" s="59"/>
      <c r="CT655" s="59"/>
    </row>
    <row r="656" spans="1:98" ht="18.75" customHeight="1">
      <c r="A656" s="60"/>
      <c r="B656" s="60"/>
      <c r="C656" s="147"/>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c r="AB656" s="148"/>
      <c r="AC656" s="148"/>
      <c r="AD656" s="148"/>
      <c r="AE656" s="148"/>
      <c r="AF656" s="148"/>
      <c r="AG656" s="148"/>
      <c r="AH656" s="148"/>
      <c r="AI656" s="148"/>
      <c r="AJ656" s="148"/>
      <c r="AK656" s="148"/>
      <c r="AL656" s="148"/>
      <c r="AM656" s="148"/>
      <c r="AN656" s="148"/>
      <c r="AO656" s="148"/>
      <c r="AP656" s="148"/>
      <c r="AQ656" s="149"/>
      <c r="AR656" s="60"/>
      <c r="AS656" s="60"/>
      <c r="AT656" s="60"/>
      <c r="AU656" s="60"/>
      <c r="AV656" s="60"/>
      <c r="AW656" s="60"/>
      <c r="AX656" s="60"/>
      <c r="AY656" s="60"/>
      <c r="AZ656" s="60"/>
      <c r="BA656" s="60"/>
      <c r="BB656" s="60"/>
      <c r="BC656" s="60"/>
      <c r="BD656" s="60"/>
      <c r="BE656" s="60"/>
      <c r="BF656" s="60"/>
      <c r="BG656" s="60"/>
      <c r="BH656" s="60"/>
      <c r="BI656" s="60"/>
      <c r="BJ656" s="60"/>
      <c r="BK656" s="60"/>
      <c r="BL656" s="60"/>
      <c r="BM656" s="60"/>
      <c r="BN656" s="60"/>
      <c r="BO656" s="60"/>
      <c r="BP656" s="60"/>
      <c r="BQ656" s="60"/>
      <c r="BR656" s="60"/>
      <c r="BS656" s="60"/>
      <c r="BT656" s="60"/>
      <c r="BU656" s="60"/>
      <c r="BV656" s="60"/>
      <c r="BW656" s="60"/>
      <c r="BX656" s="60"/>
      <c r="BY656" s="60"/>
      <c r="BZ656" s="60"/>
      <c r="CA656" s="60"/>
      <c r="CB656" s="60"/>
      <c r="CC656" s="60"/>
      <c r="CD656" s="60"/>
      <c r="CE656" s="60"/>
      <c r="CF656" s="60"/>
      <c r="CG656" s="60"/>
      <c r="CH656" s="60"/>
      <c r="CI656" s="60"/>
      <c r="CJ656" s="60"/>
      <c r="CK656" s="60"/>
      <c r="CL656" s="60"/>
      <c r="CM656" s="60"/>
      <c r="CN656" s="60"/>
      <c r="CO656" s="60"/>
      <c r="CP656" s="60"/>
      <c r="CQ656" s="60"/>
      <c r="CR656" s="60"/>
      <c r="CS656" s="59"/>
      <c r="CT656" s="59"/>
    </row>
    <row r="657" spans="1:98" ht="18.75" customHeight="1">
      <c r="A657" s="60"/>
      <c r="B657" s="60"/>
      <c r="C657" s="147"/>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c r="AB657" s="148"/>
      <c r="AC657" s="148"/>
      <c r="AD657" s="148"/>
      <c r="AE657" s="148"/>
      <c r="AF657" s="148"/>
      <c r="AG657" s="148"/>
      <c r="AH657" s="148"/>
      <c r="AI657" s="148"/>
      <c r="AJ657" s="148"/>
      <c r="AK657" s="148"/>
      <c r="AL657" s="148"/>
      <c r="AM657" s="148"/>
      <c r="AN657" s="148"/>
      <c r="AO657" s="148"/>
      <c r="AP657" s="148"/>
      <c r="AQ657" s="149"/>
      <c r="AR657" s="60"/>
      <c r="AS657" s="60"/>
      <c r="AT657" s="60"/>
      <c r="AU657" s="60"/>
      <c r="AV657" s="60"/>
      <c r="AW657" s="60"/>
      <c r="AX657" s="60"/>
      <c r="AY657" s="60"/>
      <c r="AZ657" s="60"/>
      <c r="BA657" s="60"/>
      <c r="BB657" s="60"/>
      <c r="BC657" s="60"/>
      <c r="BD657" s="60"/>
      <c r="BE657" s="60"/>
      <c r="BF657" s="60"/>
      <c r="BG657" s="60"/>
      <c r="BH657" s="60"/>
      <c r="BI657" s="60"/>
      <c r="BJ657" s="60"/>
      <c r="BK657" s="60"/>
      <c r="BL657" s="60"/>
      <c r="BM657" s="60"/>
      <c r="BN657" s="60"/>
      <c r="BO657" s="60"/>
      <c r="BP657" s="60"/>
      <c r="BQ657" s="60"/>
      <c r="BR657" s="60"/>
      <c r="BS657" s="60"/>
      <c r="BT657" s="60"/>
      <c r="BU657" s="60"/>
      <c r="BV657" s="60"/>
      <c r="BW657" s="60"/>
      <c r="BX657" s="60"/>
      <c r="BY657" s="60"/>
      <c r="BZ657" s="60"/>
      <c r="CA657" s="60"/>
      <c r="CB657" s="60"/>
      <c r="CC657" s="60"/>
      <c r="CD657" s="60"/>
      <c r="CE657" s="60"/>
      <c r="CF657" s="60"/>
      <c r="CG657" s="60"/>
      <c r="CH657" s="60"/>
      <c r="CI657" s="60"/>
      <c r="CJ657" s="60"/>
      <c r="CK657" s="60"/>
      <c r="CL657" s="60"/>
      <c r="CM657" s="60"/>
      <c r="CN657" s="60"/>
      <c r="CO657" s="60"/>
      <c r="CP657" s="60"/>
      <c r="CQ657" s="60"/>
      <c r="CR657" s="60"/>
      <c r="CS657" s="59"/>
      <c r="CT657" s="59"/>
    </row>
    <row r="658" spans="1:98" ht="18.75" customHeight="1">
      <c r="A658" s="60"/>
      <c r="B658" s="60"/>
      <c r="C658" s="147"/>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c r="AB658" s="148"/>
      <c r="AC658" s="148"/>
      <c r="AD658" s="148"/>
      <c r="AE658" s="148"/>
      <c r="AF658" s="148"/>
      <c r="AG658" s="148"/>
      <c r="AH658" s="148"/>
      <c r="AI658" s="148"/>
      <c r="AJ658" s="148"/>
      <c r="AK658" s="148"/>
      <c r="AL658" s="148"/>
      <c r="AM658" s="148"/>
      <c r="AN658" s="148"/>
      <c r="AO658" s="148"/>
      <c r="AP658" s="148"/>
      <c r="AQ658" s="149"/>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60"/>
      <c r="CO658" s="60"/>
      <c r="CP658" s="60"/>
      <c r="CQ658" s="60"/>
      <c r="CR658" s="60"/>
      <c r="CS658" s="59"/>
      <c r="CT658" s="59"/>
    </row>
    <row r="659" spans="1:98" ht="18.75" customHeight="1">
      <c r="A659" s="60"/>
      <c r="B659" s="60"/>
      <c r="C659" s="147"/>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c r="AB659" s="148"/>
      <c r="AC659" s="148"/>
      <c r="AD659" s="148"/>
      <c r="AE659" s="148"/>
      <c r="AF659" s="148"/>
      <c r="AG659" s="148"/>
      <c r="AH659" s="148"/>
      <c r="AI659" s="148"/>
      <c r="AJ659" s="148"/>
      <c r="AK659" s="148"/>
      <c r="AL659" s="148"/>
      <c r="AM659" s="148"/>
      <c r="AN659" s="148"/>
      <c r="AO659" s="148"/>
      <c r="AP659" s="148"/>
      <c r="AQ659" s="149"/>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60"/>
      <c r="CO659" s="60"/>
      <c r="CP659" s="60"/>
      <c r="CQ659" s="60"/>
      <c r="CR659" s="60"/>
      <c r="CS659" s="59"/>
      <c r="CT659" s="59"/>
    </row>
    <row r="660" spans="1:98" ht="18.75" customHeight="1" thickBot="1">
      <c r="A660" s="60"/>
      <c r="B660" s="60"/>
      <c r="C660" s="150"/>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c r="AA660" s="151"/>
      <c r="AB660" s="151"/>
      <c r="AC660" s="151"/>
      <c r="AD660" s="151"/>
      <c r="AE660" s="151"/>
      <c r="AF660" s="151"/>
      <c r="AG660" s="151"/>
      <c r="AH660" s="151"/>
      <c r="AI660" s="151"/>
      <c r="AJ660" s="151"/>
      <c r="AK660" s="151"/>
      <c r="AL660" s="151"/>
      <c r="AM660" s="151"/>
      <c r="AN660" s="151"/>
      <c r="AO660" s="151"/>
      <c r="AP660" s="151"/>
      <c r="AQ660" s="152"/>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60"/>
      <c r="CO660" s="60"/>
      <c r="CP660" s="60"/>
      <c r="CQ660" s="60"/>
      <c r="CR660" s="60"/>
      <c r="CS660" s="59"/>
      <c r="CT660" s="59"/>
    </row>
    <row r="661" spans="1:98" ht="6" customHeight="1"/>
    <row r="662" spans="1:98" s="9" customFormat="1" ht="14.25" customHeight="1">
      <c r="A662" s="67" t="s">
        <v>256</v>
      </c>
      <c r="F662" s="10"/>
      <c r="AD662" s="11"/>
      <c r="AE662" s="11"/>
      <c r="AF662" s="11"/>
      <c r="AG662" s="11"/>
      <c r="AH662" s="11"/>
      <c r="AI662" s="11"/>
      <c r="AJ662" s="11"/>
      <c r="AK662" s="11"/>
      <c r="AL662" s="11"/>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40"/>
      <c r="BK662" s="140"/>
      <c r="BL662" s="140"/>
      <c r="BM662" s="140"/>
      <c r="BN662" s="140"/>
      <c r="BO662" s="63"/>
      <c r="BP662" s="63"/>
      <c r="BQ662" s="63"/>
      <c r="BR662" s="63"/>
      <c r="BS662" s="63"/>
      <c r="BT662" s="63"/>
      <c r="CM662" s="13"/>
    </row>
    <row r="663" spans="1:98" s="20" customFormat="1" ht="11.25" customHeight="1">
      <c r="A663" s="2"/>
      <c r="B663" s="91" t="s">
        <v>80</v>
      </c>
      <c r="C663" s="91"/>
      <c r="D663" s="14" t="s">
        <v>171</v>
      </c>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c r="AE663" s="57"/>
      <c r="AF663" s="57"/>
      <c r="AG663" s="57"/>
      <c r="AH663" s="27"/>
      <c r="AI663" s="27"/>
      <c r="AJ663" s="14"/>
      <c r="AK663" s="19"/>
      <c r="AL663" s="19"/>
      <c r="AM663" s="19"/>
      <c r="AN663" s="19"/>
      <c r="AO663" s="19"/>
      <c r="AP663" s="19"/>
      <c r="AQ663" s="19"/>
      <c r="AR663" s="19"/>
      <c r="AS663" s="19"/>
      <c r="AT663" s="19"/>
      <c r="AU663" s="19"/>
      <c r="AV663" s="19"/>
      <c r="AW663" s="19"/>
      <c r="AX663" s="19"/>
      <c r="AY663" s="19"/>
      <c r="AZ663" s="19"/>
      <c r="BA663" s="19"/>
      <c r="BB663" s="19"/>
      <c r="BC663" s="19"/>
      <c r="BD663" s="19"/>
      <c r="BE663" s="19"/>
      <c r="BF663" s="19"/>
      <c r="CR663" s="21"/>
    </row>
    <row r="664" spans="1:98" ht="15" customHeight="1">
      <c r="B664" s="91"/>
      <c r="C664" s="91"/>
      <c r="D664" s="33" t="s">
        <v>172</v>
      </c>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23"/>
      <c r="AI664" s="23"/>
      <c r="AJ664" s="23"/>
      <c r="AK664" s="24"/>
      <c r="AL664" s="23"/>
      <c r="AM664" s="23"/>
    </row>
    <row r="665" spans="1:98" ht="9.75" customHeight="1">
      <c r="D665" s="141"/>
      <c r="E665" s="142"/>
      <c r="F665" s="142"/>
      <c r="G665" s="142"/>
      <c r="H665" s="142"/>
      <c r="I665" s="143"/>
      <c r="J665" s="98" t="s">
        <v>6</v>
      </c>
      <c r="K665" s="132"/>
      <c r="L665" s="132"/>
      <c r="M665" s="133"/>
      <c r="N665" s="98" t="s">
        <v>7</v>
      </c>
      <c r="O665" s="132"/>
      <c r="P665" s="132"/>
      <c r="Q665" s="133"/>
      <c r="R665" s="85">
        <v>1</v>
      </c>
      <c r="S665" s="86"/>
      <c r="T665" s="86"/>
      <c r="U665" s="87"/>
      <c r="V665" s="85">
        <v>2</v>
      </c>
      <c r="W665" s="86"/>
      <c r="X665" s="86"/>
      <c r="Y665" s="87"/>
      <c r="Z665" s="85">
        <v>3</v>
      </c>
      <c r="AA665" s="86"/>
      <c r="AB665" s="86"/>
      <c r="AC665" s="87"/>
      <c r="AD665" s="85">
        <v>4</v>
      </c>
      <c r="AE665" s="86"/>
      <c r="AF665" s="86"/>
      <c r="AG665" s="87"/>
      <c r="AH665" s="85"/>
      <c r="AI665" s="86"/>
      <c r="AJ665" s="86"/>
      <c r="AK665" s="87"/>
      <c r="AL665" s="23"/>
      <c r="AM665" s="23"/>
    </row>
    <row r="666" spans="1:98" ht="22.5" customHeight="1">
      <c r="D666" s="95"/>
      <c r="E666" s="96"/>
      <c r="F666" s="96"/>
      <c r="G666" s="96"/>
      <c r="H666" s="96"/>
      <c r="I666" s="97"/>
      <c r="J666" s="134"/>
      <c r="K666" s="135"/>
      <c r="L666" s="135"/>
      <c r="M666" s="136"/>
      <c r="N666" s="134"/>
      <c r="O666" s="135"/>
      <c r="P666" s="135"/>
      <c r="Q666" s="136"/>
      <c r="R666" s="88" t="s">
        <v>61</v>
      </c>
      <c r="S666" s="89"/>
      <c r="T666" s="89"/>
      <c r="U666" s="90"/>
      <c r="V666" s="88" t="s">
        <v>62</v>
      </c>
      <c r="W666" s="89"/>
      <c r="X666" s="89"/>
      <c r="Y666" s="90"/>
      <c r="Z666" s="88" t="s">
        <v>63</v>
      </c>
      <c r="AA666" s="89"/>
      <c r="AB666" s="89"/>
      <c r="AC666" s="90"/>
      <c r="AD666" s="88" t="s">
        <v>64</v>
      </c>
      <c r="AE666" s="89"/>
      <c r="AF666" s="89"/>
      <c r="AG666" s="90"/>
      <c r="AH666" s="88" t="s">
        <v>12</v>
      </c>
      <c r="AI666" s="89"/>
      <c r="AJ666" s="89"/>
      <c r="AK666" s="90"/>
      <c r="BI666" s="5" t="s">
        <v>13</v>
      </c>
      <c r="BJ666" s="2" t="s">
        <v>14</v>
      </c>
      <c r="BK666" s="2">
        <v>1</v>
      </c>
      <c r="BL666" s="2">
        <v>2</v>
      </c>
      <c r="BM666" s="2">
        <v>3</v>
      </c>
      <c r="BN666" s="2">
        <v>4</v>
      </c>
      <c r="BO666" s="2">
        <v>0</v>
      </c>
    </row>
    <row r="667" spans="1:98">
      <c r="D667" s="82" t="s">
        <v>15</v>
      </c>
      <c r="E667" s="83"/>
      <c r="F667" s="83"/>
      <c r="G667" s="83"/>
      <c r="H667" s="83"/>
      <c r="I667" s="84"/>
      <c r="J667" s="120">
        <f>BI667</f>
        <v>97.087845968712401</v>
      </c>
      <c r="K667" s="121"/>
      <c r="L667" s="121"/>
      <c r="M667" s="122"/>
      <c r="N667" s="120">
        <f>BJ667</f>
        <v>97.435897435897431</v>
      </c>
      <c r="O667" s="121"/>
      <c r="P667" s="121"/>
      <c r="Q667" s="122"/>
      <c r="R667" s="120">
        <f>BK667</f>
        <v>92.307692307692307</v>
      </c>
      <c r="S667" s="121"/>
      <c r="T667" s="121"/>
      <c r="U667" s="122"/>
      <c r="V667" s="120">
        <f>BL667</f>
        <v>5.1282051282051277</v>
      </c>
      <c r="W667" s="121"/>
      <c r="X667" s="121"/>
      <c r="Y667" s="122"/>
      <c r="Z667" s="120">
        <f>BM667</f>
        <v>2.5641025641025639</v>
      </c>
      <c r="AA667" s="121"/>
      <c r="AB667" s="121"/>
      <c r="AC667" s="122"/>
      <c r="AD667" s="120">
        <f>BN667</f>
        <v>0</v>
      </c>
      <c r="AE667" s="121"/>
      <c r="AF667" s="121"/>
      <c r="AG667" s="122"/>
      <c r="AH667" s="120">
        <f>BO667</f>
        <v>0</v>
      </c>
      <c r="AI667" s="121"/>
      <c r="AJ667" s="121"/>
      <c r="AK667" s="122"/>
      <c r="BG667" s="2">
        <v>116</v>
      </c>
      <c r="BH667" s="2" t="s">
        <v>16</v>
      </c>
      <c r="BI667" s="25">
        <v>97.087845968712401</v>
      </c>
      <c r="BJ667" s="25">
        <f>BK667+BL667</f>
        <v>97.435897435897431</v>
      </c>
      <c r="BK667" s="25">
        <v>92.307692307692307</v>
      </c>
      <c r="BL667" s="25">
        <v>5.1282051282051277</v>
      </c>
      <c r="BM667" s="25">
        <v>2.5641025641025639</v>
      </c>
      <c r="BN667" s="25">
        <v>0</v>
      </c>
      <c r="BO667" s="25">
        <v>0</v>
      </c>
    </row>
    <row r="668" spans="1:98">
      <c r="D668" s="123" t="s">
        <v>17</v>
      </c>
      <c r="E668" s="124"/>
      <c r="F668" s="124"/>
      <c r="G668" s="124"/>
      <c r="H668" s="124"/>
      <c r="I668" s="125"/>
      <c r="J668" s="137">
        <f>BI668</f>
        <v>97.458011802088066</v>
      </c>
      <c r="K668" s="138"/>
      <c r="L668" s="138"/>
      <c r="M668" s="139"/>
      <c r="N668" s="81">
        <f>IF(ISERROR(BJ668),"",BJ668)</f>
        <v>98.039215686274503</v>
      </c>
      <c r="O668" s="81"/>
      <c r="P668" s="81"/>
      <c r="Q668" s="81"/>
      <c r="R668" s="137">
        <f>BK668</f>
        <v>88.235294117647058</v>
      </c>
      <c r="S668" s="138"/>
      <c r="T668" s="138"/>
      <c r="U668" s="139"/>
      <c r="V668" s="137">
        <f>BL668</f>
        <v>9.8039215686274517</v>
      </c>
      <c r="W668" s="138"/>
      <c r="X668" s="138"/>
      <c r="Y668" s="139"/>
      <c r="Z668" s="137">
        <f>BM668</f>
        <v>0</v>
      </c>
      <c r="AA668" s="138"/>
      <c r="AB668" s="138"/>
      <c r="AC668" s="139"/>
      <c r="AD668" s="137">
        <f>BN668</f>
        <v>1.9607843137254901</v>
      </c>
      <c r="AE668" s="138"/>
      <c r="AF668" s="138"/>
      <c r="AG668" s="139"/>
      <c r="AH668" s="126">
        <f>BO668</f>
        <v>0</v>
      </c>
      <c r="AI668" s="127"/>
      <c r="AJ668" s="127"/>
      <c r="AK668" s="128"/>
      <c r="BH668" s="2" t="s">
        <v>18</v>
      </c>
      <c r="BI668" s="25">
        <v>97.458011802088066</v>
      </c>
      <c r="BJ668" s="25">
        <f>BK668+BL668</f>
        <v>98.039215686274503</v>
      </c>
      <c r="BK668" s="25">
        <v>88.235294117647058</v>
      </c>
      <c r="BL668" s="25">
        <v>9.8039215686274517</v>
      </c>
      <c r="BM668" s="25">
        <v>0</v>
      </c>
      <c r="BN668" s="25">
        <v>1.9607843137254901</v>
      </c>
      <c r="BO668" s="25">
        <v>0</v>
      </c>
    </row>
    <row r="669" spans="1:98" s="47" customFormat="1" ht="15" customHeight="1">
      <c r="D669" s="38" t="s">
        <v>257</v>
      </c>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K669" s="53"/>
      <c r="BI669" s="50" t="s">
        <v>13</v>
      </c>
      <c r="BJ669" s="47" t="s">
        <v>14</v>
      </c>
      <c r="BK669" s="47">
        <v>1</v>
      </c>
      <c r="BL669" s="47">
        <v>2</v>
      </c>
      <c r="BM669" s="47">
        <v>3</v>
      </c>
      <c r="BN669" s="47">
        <v>4</v>
      </c>
      <c r="BO669" s="47">
        <v>0</v>
      </c>
    </row>
    <row r="670" spans="1:98" s="47" customFormat="1">
      <c r="D670" s="129" t="s">
        <v>15</v>
      </c>
      <c r="E670" s="130"/>
      <c r="F670" s="130"/>
      <c r="G670" s="130"/>
      <c r="H670" s="130"/>
      <c r="I670" s="131"/>
      <c r="J670" s="120">
        <f>BI670</f>
        <v>77.111913357400724</v>
      </c>
      <c r="K670" s="121"/>
      <c r="L670" s="121"/>
      <c r="M670" s="122"/>
      <c r="N670" s="120">
        <f>BJ670</f>
        <v>74.358974358974365</v>
      </c>
      <c r="O670" s="121"/>
      <c r="P670" s="121"/>
      <c r="Q670" s="122"/>
      <c r="R670" s="120">
        <f>BK670</f>
        <v>43.589743589743591</v>
      </c>
      <c r="S670" s="121"/>
      <c r="T670" s="121"/>
      <c r="U670" s="122"/>
      <c r="V670" s="120">
        <f>BL670</f>
        <v>30.76923076923077</v>
      </c>
      <c r="W670" s="121"/>
      <c r="X670" s="121"/>
      <c r="Y670" s="122"/>
      <c r="Z670" s="120">
        <f>BM670</f>
        <v>7.6923076923076925</v>
      </c>
      <c r="AA670" s="121"/>
      <c r="AB670" s="121"/>
      <c r="AC670" s="122"/>
      <c r="AD670" s="120">
        <f>BN670</f>
        <v>17.948717948717949</v>
      </c>
      <c r="AE670" s="121"/>
      <c r="AF670" s="121"/>
      <c r="AG670" s="122"/>
      <c r="AH670" s="120">
        <f>BO670</f>
        <v>0</v>
      </c>
      <c r="AI670" s="121"/>
      <c r="AJ670" s="121"/>
      <c r="AK670" s="122"/>
      <c r="BG670" s="47">
        <v>117</v>
      </c>
      <c r="BH670" s="47" t="s">
        <v>16</v>
      </c>
      <c r="BI670" s="25">
        <v>77.111913357400724</v>
      </c>
      <c r="BJ670" s="51">
        <f>BK670+BL670</f>
        <v>74.358974358974365</v>
      </c>
      <c r="BK670" s="25">
        <v>43.589743589743591</v>
      </c>
      <c r="BL670" s="25">
        <v>30.76923076923077</v>
      </c>
      <c r="BM670" s="25">
        <v>7.6923076923076925</v>
      </c>
      <c r="BN670" s="25">
        <v>17.948717948717949</v>
      </c>
      <c r="BO670" s="25">
        <v>0</v>
      </c>
    </row>
    <row r="671" spans="1:98" s="47" customFormat="1">
      <c r="D671" s="123" t="s">
        <v>17</v>
      </c>
      <c r="E671" s="124"/>
      <c r="F671" s="124"/>
      <c r="G671" s="124"/>
      <c r="H671" s="124"/>
      <c r="I671" s="125"/>
      <c r="J671" s="126">
        <f>BI671</f>
        <v>76.600090785292778</v>
      </c>
      <c r="K671" s="127"/>
      <c r="L671" s="127"/>
      <c r="M671" s="128"/>
      <c r="N671" s="81">
        <f>IF(ISERROR(BJ671),"",BJ671)</f>
        <v>76.470588235294116</v>
      </c>
      <c r="O671" s="81"/>
      <c r="P671" s="81"/>
      <c r="Q671" s="81"/>
      <c r="R671" s="126">
        <f>BK671</f>
        <v>49.019607843137251</v>
      </c>
      <c r="S671" s="127"/>
      <c r="T671" s="127"/>
      <c r="U671" s="128"/>
      <c r="V671" s="126">
        <f>BL671</f>
        <v>27.450980392156865</v>
      </c>
      <c r="W671" s="127"/>
      <c r="X671" s="127"/>
      <c r="Y671" s="128"/>
      <c r="Z671" s="126">
        <f>BM671</f>
        <v>11.76470588235294</v>
      </c>
      <c r="AA671" s="127"/>
      <c r="AB671" s="127"/>
      <c r="AC671" s="128"/>
      <c r="AD671" s="126">
        <f>BN671</f>
        <v>11.76470588235294</v>
      </c>
      <c r="AE671" s="127"/>
      <c r="AF671" s="127"/>
      <c r="AG671" s="128"/>
      <c r="AH671" s="126">
        <f>BO671</f>
        <v>0</v>
      </c>
      <c r="AI671" s="127"/>
      <c r="AJ671" s="127"/>
      <c r="AK671" s="128"/>
      <c r="BH671" s="47" t="s">
        <v>18</v>
      </c>
      <c r="BI671" s="25">
        <v>76.600090785292778</v>
      </c>
      <c r="BJ671" s="51">
        <f>BK671+BL671</f>
        <v>76.470588235294116</v>
      </c>
      <c r="BK671" s="25">
        <v>49.019607843137251</v>
      </c>
      <c r="BL671" s="25">
        <v>27.450980392156865</v>
      </c>
      <c r="BM671" s="25">
        <v>11.76470588235294</v>
      </c>
      <c r="BN671" s="25">
        <v>11.76470588235294</v>
      </c>
      <c r="BO671" s="25">
        <v>0</v>
      </c>
    </row>
    <row r="672" spans="1:98" s="47" customFormat="1" ht="15" customHeight="1">
      <c r="D672" s="33" t="s">
        <v>173</v>
      </c>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53"/>
      <c r="BI672" s="50" t="s">
        <v>13</v>
      </c>
      <c r="BJ672" s="47" t="s">
        <v>14</v>
      </c>
      <c r="BK672" s="47">
        <v>1</v>
      </c>
      <c r="BL672" s="47">
        <v>2</v>
      </c>
      <c r="BM672" s="47">
        <v>3</v>
      </c>
      <c r="BN672" s="47">
        <v>4</v>
      </c>
      <c r="BO672" s="47">
        <v>0</v>
      </c>
    </row>
    <row r="673" spans="1:96" s="47" customFormat="1">
      <c r="D673" s="129" t="s">
        <v>15</v>
      </c>
      <c r="E673" s="130"/>
      <c r="F673" s="130"/>
      <c r="G673" s="130"/>
      <c r="H673" s="130"/>
      <c r="I673" s="131"/>
      <c r="J673" s="120">
        <f>BI673</f>
        <v>79.735258724428405</v>
      </c>
      <c r="K673" s="121"/>
      <c r="L673" s="121"/>
      <c r="M673" s="122"/>
      <c r="N673" s="120">
        <f>BJ673</f>
        <v>71.794871794871796</v>
      </c>
      <c r="O673" s="121"/>
      <c r="P673" s="121"/>
      <c r="Q673" s="122"/>
      <c r="R673" s="120">
        <f>BK673</f>
        <v>48.717948717948715</v>
      </c>
      <c r="S673" s="121"/>
      <c r="T673" s="121"/>
      <c r="U673" s="122"/>
      <c r="V673" s="120">
        <f>BL673</f>
        <v>23.076923076923077</v>
      </c>
      <c r="W673" s="121"/>
      <c r="X673" s="121"/>
      <c r="Y673" s="122"/>
      <c r="Z673" s="120">
        <f>BM673</f>
        <v>20.512820512820511</v>
      </c>
      <c r="AA673" s="121"/>
      <c r="AB673" s="121"/>
      <c r="AC673" s="122"/>
      <c r="AD673" s="120">
        <f>BN673</f>
        <v>7.6923076923076925</v>
      </c>
      <c r="AE673" s="121"/>
      <c r="AF673" s="121"/>
      <c r="AG673" s="122"/>
      <c r="AH673" s="120">
        <f>BO673</f>
        <v>0</v>
      </c>
      <c r="AI673" s="121"/>
      <c r="AJ673" s="121"/>
      <c r="AK673" s="122"/>
      <c r="BG673" s="47">
        <v>118</v>
      </c>
      <c r="BH673" s="47" t="s">
        <v>16</v>
      </c>
      <c r="BI673" s="25">
        <v>79.735258724428405</v>
      </c>
      <c r="BJ673" s="51">
        <f>BK673+BL673</f>
        <v>71.794871794871796</v>
      </c>
      <c r="BK673" s="25">
        <v>48.717948717948715</v>
      </c>
      <c r="BL673" s="25">
        <v>23.076923076923077</v>
      </c>
      <c r="BM673" s="25">
        <v>20.512820512820511</v>
      </c>
      <c r="BN673" s="25">
        <v>7.6923076923076925</v>
      </c>
      <c r="BO673" s="25">
        <v>0</v>
      </c>
    </row>
    <row r="674" spans="1:96" s="47" customFormat="1">
      <c r="D674" s="123" t="s">
        <v>17</v>
      </c>
      <c r="E674" s="124"/>
      <c r="F674" s="124"/>
      <c r="G674" s="124"/>
      <c r="H674" s="124"/>
      <c r="I674" s="125"/>
      <c r="J674" s="126">
        <f>BI674</f>
        <v>79.618701770313208</v>
      </c>
      <c r="K674" s="127"/>
      <c r="L674" s="127"/>
      <c r="M674" s="128"/>
      <c r="N674" s="81">
        <f>IF(ISERROR(BJ674),"",BJ674)</f>
        <v>82.352941176470594</v>
      </c>
      <c r="O674" s="81"/>
      <c r="P674" s="81"/>
      <c r="Q674" s="81"/>
      <c r="R674" s="126">
        <f>BK674</f>
        <v>58.82352941176471</v>
      </c>
      <c r="S674" s="127"/>
      <c r="T674" s="127"/>
      <c r="U674" s="128"/>
      <c r="V674" s="126">
        <f>BL674</f>
        <v>23.52941176470588</v>
      </c>
      <c r="W674" s="127"/>
      <c r="X674" s="127"/>
      <c r="Y674" s="128"/>
      <c r="Z674" s="126">
        <f>BM674</f>
        <v>13.725490196078432</v>
      </c>
      <c r="AA674" s="127"/>
      <c r="AB674" s="127"/>
      <c r="AC674" s="128"/>
      <c r="AD674" s="126">
        <f>BN674</f>
        <v>3.9215686274509802</v>
      </c>
      <c r="AE674" s="127"/>
      <c r="AF674" s="127"/>
      <c r="AG674" s="128"/>
      <c r="AH674" s="126">
        <f>BO674</f>
        <v>0</v>
      </c>
      <c r="AI674" s="127"/>
      <c r="AJ674" s="127"/>
      <c r="AK674" s="128"/>
      <c r="BH674" s="47" t="s">
        <v>18</v>
      </c>
      <c r="BI674" s="25">
        <v>79.618701770313208</v>
      </c>
      <c r="BJ674" s="51">
        <f>BK674+BL674</f>
        <v>82.352941176470594</v>
      </c>
      <c r="BK674" s="25">
        <v>58.82352941176471</v>
      </c>
      <c r="BL674" s="25">
        <v>23.52941176470588</v>
      </c>
      <c r="BM674" s="25">
        <v>13.725490196078432</v>
      </c>
      <c r="BN674" s="25">
        <v>3.9215686274509802</v>
      </c>
      <c r="BO674" s="25">
        <v>0</v>
      </c>
    </row>
    <row r="675" spans="1:96" s="47" customFormat="1"/>
    <row r="676" spans="1:96" s="20" customFormat="1" ht="11.25" customHeight="1">
      <c r="A676" s="47"/>
      <c r="B676" s="91" t="s">
        <v>86</v>
      </c>
      <c r="C676" s="91"/>
      <c r="D676" s="14" t="s">
        <v>174</v>
      </c>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27"/>
      <c r="AI676" s="27"/>
      <c r="AJ676" s="14"/>
      <c r="AK676" s="19"/>
      <c r="AL676" s="19"/>
      <c r="AM676" s="19"/>
      <c r="AN676" s="19"/>
      <c r="AO676" s="19"/>
      <c r="AP676" s="19"/>
      <c r="AQ676" s="19"/>
      <c r="AR676" s="19"/>
      <c r="AS676" s="19"/>
      <c r="AT676" s="19"/>
      <c r="AU676" s="19"/>
      <c r="AV676" s="19"/>
      <c r="AW676" s="19"/>
      <c r="AX676" s="19"/>
      <c r="AY676" s="19"/>
      <c r="AZ676" s="19"/>
      <c r="BA676" s="19"/>
      <c r="BB676" s="19"/>
      <c r="BC676" s="19"/>
      <c r="BD676" s="19"/>
      <c r="BE676" s="19"/>
      <c r="BF676" s="19"/>
      <c r="BV676" s="47"/>
      <c r="CR676" s="21"/>
    </row>
    <row r="677" spans="1:96" s="47" customFormat="1" ht="15" customHeight="1">
      <c r="B677" s="91"/>
      <c r="C677" s="91"/>
      <c r="D677" s="33" t="s">
        <v>258</v>
      </c>
      <c r="E677" s="34"/>
      <c r="F677" s="34"/>
      <c r="G677" s="34"/>
      <c r="H677" s="34"/>
      <c r="I677" s="34"/>
      <c r="J677" s="34"/>
      <c r="K677" s="34"/>
      <c r="L677" s="34"/>
      <c r="M677" s="34"/>
      <c r="N677" s="34"/>
      <c r="O677" s="34"/>
      <c r="P677" s="34"/>
      <c r="Q677" s="34"/>
      <c r="R677" s="34"/>
      <c r="S677" s="34"/>
      <c r="T677" s="34"/>
      <c r="U677" s="34"/>
      <c r="V677" s="34"/>
      <c r="W677" s="34"/>
      <c r="X677" s="34"/>
      <c r="Y677" s="34"/>
      <c r="Z677" s="34"/>
      <c r="AA677" s="34"/>
      <c r="AB677" s="34"/>
      <c r="AC677" s="34"/>
      <c r="AD677" s="34"/>
      <c r="AE677" s="34"/>
      <c r="AF677" s="34"/>
      <c r="AG677" s="34"/>
      <c r="AK677" s="53"/>
    </row>
    <row r="678" spans="1:96" s="47" customFormat="1" ht="9.75" customHeight="1">
      <c r="D678" s="112"/>
      <c r="E678" s="113"/>
      <c r="F678" s="113"/>
      <c r="G678" s="113"/>
      <c r="H678" s="113"/>
      <c r="I678" s="114"/>
      <c r="J678" s="98" t="s">
        <v>6</v>
      </c>
      <c r="K678" s="132"/>
      <c r="L678" s="132"/>
      <c r="M678" s="133"/>
      <c r="N678" s="98" t="s">
        <v>7</v>
      </c>
      <c r="O678" s="132"/>
      <c r="P678" s="132"/>
      <c r="Q678" s="133"/>
      <c r="R678" s="85">
        <v>1</v>
      </c>
      <c r="S678" s="86"/>
      <c r="T678" s="86"/>
      <c r="U678" s="87"/>
      <c r="V678" s="85">
        <v>2</v>
      </c>
      <c r="W678" s="86"/>
      <c r="X678" s="86"/>
      <c r="Y678" s="87"/>
      <c r="Z678" s="85">
        <v>3</v>
      </c>
      <c r="AA678" s="86"/>
      <c r="AB678" s="86"/>
      <c r="AC678" s="87"/>
      <c r="AD678" s="85">
        <v>4</v>
      </c>
      <c r="AE678" s="86"/>
      <c r="AF678" s="86"/>
      <c r="AG678" s="87"/>
      <c r="AH678" s="85"/>
      <c r="AI678" s="86"/>
      <c r="AJ678" s="86"/>
      <c r="AK678" s="87"/>
    </row>
    <row r="679" spans="1:96" s="47" customFormat="1" ht="22.5" customHeight="1">
      <c r="D679" s="115"/>
      <c r="E679" s="116"/>
      <c r="F679" s="116"/>
      <c r="G679" s="116"/>
      <c r="H679" s="116"/>
      <c r="I679" s="117"/>
      <c r="J679" s="134"/>
      <c r="K679" s="135"/>
      <c r="L679" s="135"/>
      <c r="M679" s="136"/>
      <c r="N679" s="134"/>
      <c r="O679" s="135"/>
      <c r="P679" s="135"/>
      <c r="Q679" s="136"/>
      <c r="R679" s="88" t="s">
        <v>61</v>
      </c>
      <c r="S679" s="89"/>
      <c r="T679" s="89"/>
      <c r="U679" s="90"/>
      <c r="V679" s="88" t="s">
        <v>62</v>
      </c>
      <c r="W679" s="89"/>
      <c r="X679" s="89"/>
      <c r="Y679" s="90"/>
      <c r="Z679" s="88" t="s">
        <v>63</v>
      </c>
      <c r="AA679" s="89"/>
      <c r="AB679" s="89"/>
      <c r="AC679" s="90"/>
      <c r="AD679" s="88" t="s">
        <v>64</v>
      </c>
      <c r="AE679" s="89"/>
      <c r="AF679" s="89"/>
      <c r="AG679" s="90"/>
      <c r="AH679" s="88" t="s">
        <v>12</v>
      </c>
      <c r="AI679" s="89"/>
      <c r="AJ679" s="89"/>
      <c r="AK679" s="90"/>
      <c r="BI679" s="50" t="s">
        <v>13</v>
      </c>
      <c r="BJ679" s="47" t="s">
        <v>14</v>
      </c>
      <c r="BK679" s="47">
        <v>1</v>
      </c>
      <c r="BL679" s="47">
        <v>2</v>
      </c>
      <c r="BM679" s="47">
        <v>3</v>
      </c>
      <c r="BN679" s="47">
        <v>4</v>
      </c>
      <c r="BO679" s="47">
        <v>0</v>
      </c>
    </row>
    <row r="680" spans="1:96" s="47" customFormat="1">
      <c r="D680" s="129" t="s">
        <v>15</v>
      </c>
      <c r="E680" s="130"/>
      <c r="F680" s="130"/>
      <c r="G680" s="130"/>
      <c r="H680" s="130"/>
      <c r="I680" s="131"/>
      <c r="J680" s="120">
        <f>BI680</f>
        <v>81.203369434416359</v>
      </c>
      <c r="K680" s="121"/>
      <c r="L680" s="121"/>
      <c r="M680" s="122"/>
      <c r="N680" s="120">
        <f>BJ680</f>
        <v>89.743589743589752</v>
      </c>
      <c r="O680" s="121"/>
      <c r="P680" s="121"/>
      <c r="Q680" s="122"/>
      <c r="R680" s="120">
        <f>BK680</f>
        <v>58.974358974358978</v>
      </c>
      <c r="S680" s="121"/>
      <c r="T680" s="121"/>
      <c r="U680" s="122"/>
      <c r="V680" s="120">
        <f>BL680</f>
        <v>30.76923076923077</v>
      </c>
      <c r="W680" s="121"/>
      <c r="X680" s="121"/>
      <c r="Y680" s="122"/>
      <c r="Z680" s="120">
        <f>BM680</f>
        <v>7.6923076923076925</v>
      </c>
      <c r="AA680" s="121"/>
      <c r="AB680" s="121"/>
      <c r="AC680" s="122"/>
      <c r="AD680" s="120">
        <f>BN680</f>
        <v>2.5641025641025639</v>
      </c>
      <c r="AE680" s="121"/>
      <c r="AF680" s="121"/>
      <c r="AG680" s="122"/>
      <c r="AH680" s="120">
        <f>BO680</f>
        <v>0</v>
      </c>
      <c r="AI680" s="121"/>
      <c r="AJ680" s="121"/>
      <c r="AK680" s="122"/>
      <c r="BG680" s="47">
        <v>119</v>
      </c>
      <c r="BH680" s="47" t="s">
        <v>16</v>
      </c>
      <c r="BI680" s="25">
        <v>81.203369434416359</v>
      </c>
      <c r="BJ680" s="51">
        <f>BK680+BL680</f>
        <v>89.743589743589752</v>
      </c>
      <c r="BK680" s="25">
        <v>58.974358974358978</v>
      </c>
      <c r="BL680" s="25">
        <v>30.76923076923077</v>
      </c>
      <c r="BM680" s="25">
        <v>7.6923076923076925</v>
      </c>
      <c r="BN680" s="25">
        <v>2.5641025641025639</v>
      </c>
      <c r="BO680" s="25">
        <v>0</v>
      </c>
    </row>
    <row r="681" spans="1:96" s="47" customFormat="1">
      <c r="D681" s="123" t="s">
        <v>17</v>
      </c>
      <c r="E681" s="124"/>
      <c r="F681" s="124"/>
      <c r="G681" s="124"/>
      <c r="H681" s="124"/>
      <c r="I681" s="125"/>
      <c r="J681" s="126">
        <f>BI681</f>
        <v>81.275533363595102</v>
      </c>
      <c r="K681" s="127"/>
      <c r="L681" s="127"/>
      <c r="M681" s="128"/>
      <c r="N681" s="81">
        <f>IF(ISERROR(BJ681),"",BJ681)</f>
        <v>84.313725490196077</v>
      </c>
      <c r="O681" s="81"/>
      <c r="P681" s="81"/>
      <c r="Q681" s="81"/>
      <c r="R681" s="126">
        <f>BK681</f>
        <v>50.980392156862742</v>
      </c>
      <c r="S681" s="127"/>
      <c r="T681" s="127"/>
      <c r="U681" s="128"/>
      <c r="V681" s="126">
        <f>BL681</f>
        <v>33.333333333333329</v>
      </c>
      <c r="W681" s="127"/>
      <c r="X681" s="127"/>
      <c r="Y681" s="128"/>
      <c r="Z681" s="126">
        <f>BM681</f>
        <v>11.76470588235294</v>
      </c>
      <c r="AA681" s="127"/>
      <c r="AB681" s="127"/>
      <c r="AC681" s="128"/>
      <c r="AD681" s="126">
        <f>BN681</f>
        <v>3.9215686274509802</v>
      </c>
      <c r="AE681" s="127"/>
      <c r="AF681" s="127"/>
      <c r="AG681" s="128"/>
      <c r="AH681" s="126">
        <f>BO681</f>
        <v>0</v>
      </c>
      <c r="AI681" s="127"/>
      <c r="AJ681" s="127"/>
      <c r="AK681" s="128"/>
      <c r="BH681" s="47" t="s">
        <v>18</v>
      </c>
      <c r="BI681" s="25">
        <v>81.275533363595102</v>
      </c>
      <c r="BJ681" s="51">
        <f>BK681+BL681</f>
        <v>84.313725490196077</v>
      </c>
      <c r="BK681" s="25">
        <v>50.980392156862742</v>
      </c>
      <c r="BL681" s="25">
        <v>33.333333333333329</v>
      </c>
      <c r="BM681" s="25">
        <v>11.76470588235294</v>
      </c>
      <c r="BN681" s="25">
        <v>3.9215686274509802</v>
      </c>
      <c r="BO681" s="25">
        <v>0</v>
      </c>
    </row>
    <row r="682" spans="1:96" s="20" customFormat="1" ht="15" customHeight="1">
      <c r="A682" s="47"/>
      <c r="B682" s="119"/>
      <c r="C682" s="119"/>
      <c r="D682" s="33" t="s">
        <v>175</v>
      </c>
      <c r="E682" s="57"/>
      <c r="F682" s="57"/>
      <c r="G682" s="57"/>
      <c r="H682" s="57"/>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7"/>
      <c r="AI682" s="27"/>
      <c r="AJ682" s="14"/>
      <c r="AK682" s="19"/>
      <c r="AL682" s="19"/>
      <c r="AM682" s="19"/>
      <c r="AN682" s="19"/>
      <c r="AO682" s="19"/>
      <c r="AP682" s="19"/>
      <c r="AQ682" s="19"/>
      <c r="AR682" s="19"/>
      <c r="AS682" s="19"/>
      <c r="AT682" s="19"/>
      <c r="AU682" s="19"/>
      <c r="AV682" s="19"/>
      <c r="AW682" s="19"/>
      <c r="AX682" s="19"/>
      <c r="AY682" s="19"/>
      <c r="AZ682" s="19"/>
      <c r="BA682" s="19"/>
      <c r="BB682" s="19"/>
      <c r="BC682" s="19"/>
      <c r="BD682" s="19"/>
      <c r="BE682" s="19"/>
      <c r="BF682" s="19"/>
      <c r="BV682" s="47"/>
      <c r="CP682" s="21"/>
    </row>
    <row r="683" spans="1:96" s="47" customFormat="1" ht="9.75" customHeight="1">
      <c r="D683" s="112"/>
      <c r="E683" s="113"/>
      <c r="F683" s="113"/>
      <c r="G683" s="113"/>
      <c r="H683" s="113"/>
      <c r="I683" s="114"/>
      <c r="J683" s="118">
        <v>1</v>
      </c>
      <c r="K683" s="118"/>
      <c r="L683" s="118"/>
      <c r="M683" s="118"/>
      <c r="N683" s="118"/>
      <c r="O683" s="118"/>
      <c r="P683" s="118">
        <v>2</v>
      </c>
      <c r="Q683" s="118"/>
      <c r="R683" s="118"/>
      <c r="S683" s="118"/>
      <c r="T683" s="118"/>
      <c r="U683" s="118"/>
      <c r="V683" s="118">
        <v>3</v>
      </c>
      <c r="W683" s="118"/>
      <c r="X683" s="118"/>
      <c r="Y683" s="118"/>
      <c r="Z683" s="118"/>
      <c r="AA683" s="118"/>
      <c r="AB683" s="118">
        <v>4</v>
      </c>
      <c r="AC683" s="118"/>
      <c r="AD683" s="118"/>
      <c r="AE683" s="118"/>
      <c r="AF683" s="118"/>
      <c r="AG683" s="118"/>
      <c r="AH683" s="118"/>
      <c r="AI683" s="118"/>
      <c r="AJ683" s="118"/>
      <c r="AK683" s="118"/>
      <c r="AL683" s="118"/>
      <c r="AM683" s="118"/>
    </row>
    <row r="684" spans="1:96" s="47" customFormat="1" ht="22.5" customHeight="1">
      <c r="D684" s="115"/>
      <c r="E684" s="116"/>
      <c r="F684" s="116"/>
      <c r="G684" s="116"/>
      <c r="H684" s="116"/>
      <c r="I684" s="117"/>
      <c r="J684" s="111" t="s">
        <v>176</v>
      </c>
      <c r="K684" s="111"/>
      <c r="L684" s="111"/>
      <c r="M684" s="111"/>
      <c r="N684" s="111"/>
      <c r="O684" s="111"/>
      <c r="P684" s="111" t="s">
        <v>177</v>
      </c>
      <c r="Q684" s="111"/>
      <c r="R684" s="111"/>
      <c r="S684" s="111"/>
      <c r="T684" s="111"/>
      <c r="U684" s="111"/>
      <c r="V684" s="111" t="s">
        <v>178</v>
      </c>
      <c r="W684" s="111"/>
      <c r="X684" s="111"/>
      <c r="Y684" s="111"/>
      <c r="Z684" s="111"/>
      <c r="AA684" s="111"/>
      <c r="AB684" s="111" t="s">
        <v>179</v>
      </c>
      <c r="AC684" s="111"/>
      <c r="AD684" s="111"/>
      <c r="AE684" s="111"/>
      <c r="AF684" s="111"/>
      <c r="AG684" s="111"/>
      <c r="AH684" s="111" t="s">
        <v>12</v>
      </c>
      <c r="AI684" s="111"/>
      <c r="AJ684" s="111"/>
      <c r="AK684" s="111"/>
      <c r="AL684" s="111"/>
      <c r="AM684" s="111"/>
      <c r="BK684" s="47">
        <v>1</v>
      </c>
      <c r="BL684" s="47">
        <v>2</v>
      </c>
      <c r="BM684" s="47">
        <v>3</v>
      </c>
      <c r="BN684" s="47">
        <v>4</v>
      </c>
      <c r="BO684" s="47">
        <v>0</v>
      </c>
    </row>
    <row r="685" spans="1:96" s="47" customFormat="1">
      <c r="D685" s="109" t="s">
        <v>15</v>
      </c>
      <c r="E685" s="109"/>
      <c r="F685" s="110" t="s">
        <v>53</v>
      </c>
      <c r="G685" s="110"/>
      <c r="H685" s="110"/>
      <c r="I685" s="110"/>
      <c r="J685" s="106">
        <f>BK685</f>
        <v>60.938628158844764</v>
      </c>
      <c r="K685" s="106"/>
      <c r="L685" s="106"/>
      <c r="M685" s="106"/>
      <c r="N685" s="106"/>
      <c r="O685" s="106"/>
      <c r="P685" s="106">
        <f>BL685</f>
        <v>36.052948255114323</v>
      </c>
      <c r="Q685" s="106"/>
      <c r="R685" s="106"/>
      <c r="S685" s="106"/>
      <c r="T685" s="106"/>
      <c r="U685" s="106"/>
      <c r="V685" s="106">
        <f>BM685</f>
        <v>1.829121540312876</v>
      </c>
      <c r="W685" s="106"/>
      <c r="X685" s="106"/>
      <c r="Y685" s="106"/>
      <c r="Z685" s="106"/>
      <c r="AA685" s="106"/>
      <c r="AB685" s="106">
        <f>BN685</f>
        <v>0.81829121540312877</v>
      </c>
      <c r="AC685" s="106"/>
      <c r="AD685" s="106"/>
      <c r="AE685" s="106"/>
      <c r="AF685" s="106"/>
      <c r="AG685" s="106"/>
      <c r="AH685" s="106">
        <f>BO685</f>
        <v>0.36101083032490977</v>
      </c>
      <c r="AI685" s="106"/>
      <c r="AJ685" s="106"/>
      <c r="AK685" s="106"/>
      <c r="AL685" s="106"/>
      <c r="AM685" s="106"/>
      <c r="BG685" s="47">
        <v>120</v>
      </c>
      <c r="BH685" s="47" t="s">
        <v>54</v>
      </c>
      <c r="BK685" s="25">
        <v>60.938628158844764</v>
      </c>
      <c r="BL685" s="25">
        <v>36.052948255114323</v>
      </c>
      <c r="BM685" s="25">
        <v>1.829121540312876</v>
      </c>
      <c r="BN685" s="25">
        <v>0.81829121540312877</v>
      </c>
      <c r="BO685" s="25">
        <v>0.36101083032490977</v>
      </c>
    </row>
    <row r="686" spans="1:96" s="47" customFormat="1">
      <c r="D686" s="109"/>
      <c r="E686" s="109"/>
      <c r="F686" s="107" t="s">
        <v>55</v>
      </c>
      <c r="G686" s="107"/>
      <c r="H686" s="107"/>
      <c r="I686" s="107"/>
      <c r="J686" s="108">
        <f>BK686</f>
        <v>71.794871794871796</v>
      </c>
      <c r="K686" s="108"/>
      <c r="L686" s="108"/>
      <c r="M686" s="108"/>
      <c r="N686" s="108"/>
      <c r="O686" s="108"/>
      <c r="P686" s="108">
        <f>BL686</f>
        <v>28.205128205128204</v>
      </c>
      <c r="Q686" s="108"/>
      <c r="R686" s="108"/>
      <c r="S686" s="108"/>
      <c r="T686" s="108"/>
      <c r="U686" s="108"/>
      <c r="V686" s="108">
        <f>BM686</f>
        <v>0</v>
      </c>
      <c r="W686" s="108"/>
      <c r="X686" s="108"/>
      <c r="Y686" s="108"/>
      <c r="Z686" s="108"/>
      <c r="AA686" s="108"/>
      <c r="AB686" s="108">
        <f>BN686</f>
        <v>0</v>
      </c>
      <c r="AC686" s="108"/>
      <c r="AD686" s="108"/>
      <c r="AE686" s="108"/>
      <c r="AF686" s="108"/>
      <c r="AG686" s="108"/>
      <c r="AH686" s="108">
        <f>BO686</f>
        <v>0</v>
      </c>
      <c r="AI686" s="108"/>
      <c r="AJ686" s="108"/>
      <c r="AK686" s="108"/>
      <c r="AL686" s="108"/>
      <c r="AM686" s="108"/>
      <c r="BH686" s="47" t="s">
        <v>56</v>
      </c>
      <c r="BK686" s="25">
        <v>71.794871794871796</v>
      </c>
      <c r="BL686" s="25">
        <v>28.205128205128204</v>
      </c>
      <c r="BM686" s="25">
        <v>0</v>
      </c>
      <c r="BN686" s="25">
        <v>0</v>
      </c>
      <c r="BO686" s="25">
        <v>0</v>
      </c>
    </row>
    <row r="687" spans="1:96" s="47" customFormat="1">
      <c r="D687" s="109" t="s">
        <v>17</v>
      </c>
      <c r="E687" s="109"/>
      <c r="F687" s="110" t="s">
        <v>53</v>
      </c>
      <c r="G687" s="110"/>
      <c r="H687" s="110"/>
      <c r="I687" s="110"/>
      <c r="J687" s="106">
        <f>BK687</f>
        <v>66.409441670449382</v>
      </c>
      <c r="K687" s="106"/>
      <c r="L687" s="106"/>
      <c r="M687" s="106"/>
      <c r="N687" s="106"/>
      <c r="O687" s="106"/>
      <c r="P687" s="106">
        <f>BL687</f>
        <v>30.753517930095324</v>
      </c>
      <c r="Q687" s="106"/>
      <c r="R687" s="106"/>
      <c r="S687" s="106"/>
      <c r="T687" s="106"/>
      <c r="U687" s="106"/>
      <c r="V687" s="106">
        <f>BM687</f>
        <v>1.7703132092600999</v>
      </c>
      <c r="W687" s="106"/>
      <c r="X687" s="106"/>
      <c r="Y687" s="106"/>
      <c r="Z687" s="106"/>
      <c r="AA687" s="106"/>
      <c r="AB687" s="106">
        <f>BN687</f>
        <v>0.95324557421697687</v>
      </c>
      <c r="AC687" s="106"/>
      <c r="AD687" s="106"/>
      <c r="AE687" s="106"/>
      <c r="AF687" s="106"/>
      <c r="AG687" s="106"/>
      <c r="AH687" s="106">
        <f>BO687</f>
        <v>0.11348161597821153</v>
      </c>
      <c r="AI687" s="106"/>
      <c r="AJ687" s="106"/>
      <c r="AK687" s="106"/>
      <c r="AL687" s="106"/>
      <c r="AM687" s="106"/>
      <c r="BH687" s="47" t="s">
        <v>54</v>
      </c>
      <c r="BK687" s="25">
        <v>66.409441670449382</v>
      </c>
      <c r="BL687" s="25">
        <v>30.753517930095324</v>
      </c>
      <c r="BM687" s="25">
        <v>1.7703132092600999</v>
      </c>
      <c r="BN687" s="25">
        <v>0.95324557421697687</v>
      </c>
      <c r="BO687" s="25">
        <v>0.11348161597821153</v>
      </c>
    </row>
    <row r="688" spans="1:96" s="47" customFormat="1">
      <c r="D688" s="109"/>
      <c r="E688" s="109"/>
      <c r="F688" s="107" t="s">
        <v>55</v>
      </c>
      <c r="G688" s="107"/>
      <c r="H688" s="107"/>
      <c r="I688" s="107"/>
      <c r="J688" s="108">
        <f>BK688</f>
        <v>45.098039215686278</v>
      </c>
      <c r="K688" s="108"/>
      <c r="L688" s="108"/>
      <c r="M688" s="108"/>
      <c r="N688" s="108"/>
      <c r="O688" s="108"/>
      <c r="P688" s="108">
        <f>BL688</f>
        <v>50.980392156862742</v>
      </c>
      <c r="Q688" s="108"/>
      <c r="R688" s="108"/>
      <c r="S688" s="108"/>
      <c r="T688" s="108"/>
      <c r="U688" s="108"/>
      <c r="V688" s="108">
        <f>BM688</f>
        <v>3.9215686274509802</v>
      </c>
      <c r="W688" s="108"/>
      <c r="X688" s="108"/>
      <c r="Y688" s="108"/>
      <c r="Z688" s="108"/>
      <c r="AA688" s="108"/>
      <c r="AB688" s="108">
        <f>BN688</f>
        <v>0</v>
      </c>
      <c r="AC688" s="108"/>
      <c r="AD688" s="108"/>
      <c r="AE688" s="108"/>
      <c r="AF688" s="108"/>
      <c r="AG688" s="108"/>
      <c r="AH688" s="108">
        <f>BO688</f>
        <v>0</v>
      </c>
      <c r="AI688" s="108"/>
      <c r="AJ688" s="108"/>
      <c r="AK688" s="108"/>
      <c r="AL688" s="108"/>
      <c r="AM688" s="108"/>
      <c r="BH688" s="47" t="s">
        <v>56</v>
      </c>
      <c r="BK688" s="25">
        <v>45.098039215686278</v>
      </c>
      <c r="BL688" s="25">
        <v>50.980392156862742</v>
      </c>
      <c r="BM688" s="25">
        <v>3.9215686274509802</v>
      </c>
      <c r="BN688" s="25">
        <v>0</v>
      </c>
      <c r="BO688" s="25">
        <v>0</v>
      </c>
    </row>
    <row r="689" spans="2:67" s="47" customFormat="1" ht="15" customHeight="1">
      <c r="D689" s="33" t="s">
        <v>259</v>
      </c>
    </row>
    <row r="690" spans="2:67" s="47" customFormat="1" ht="9.75" customHeight="1">
      <c r="D690" s="112"/>
      <c r="E690" s="113"/>
      <c r="F690" s="113"/>
      <c r="G690" s="113"/>
      <c r="H690" s="113"/>
      <c r="I690" s="114"/>
      <c r="J690" s="118">
        <v>1</v>
      </c>
      <c r="K690" s="118"/>
      <c r="L690" s="118"/>
      <c r="M690" s="118"/>
      <c r="N690" s="118"/>
      <c r="O690" s="118"/>
      <c r="P690" s="118">
        <v>2</v>
      </c>
      <c r="Q690" s="118"/>
      <c r="R690" s="118"/>
      <c r="S690" s="118"/>
      <c r="T690" s="118"/>
      <c r="U690" s="118"/>
      <c r="V690" s="118">
        <v>3</v>
      </c>
      <c r="W690" s="118"/>
      <c r="X690" s="118"/>
      <c r="Y690" s="118"/>
      <c r="Z690" s="118"/>
      <c r="AA690" s="118"/>
      <c r="AB690" s="118">
        <v>4</v>
      </c>
      <c r="AC690" s="118"/>
      <c r="AD690" s="118"/>
      <c r="AE690" s="118"/>
      <c r="AF690" s="118"/>
      <c r="AG690" s="118"/>
      <c r="AH690" s="118"/>
      <c r="AI690" s="118"/>
      <c r="AJ690" s="118"/>
      <c r="AK690" s="118"/>
      <c r="AL690" s="118"/>
      <c r="AM690" s="118"/>
    </row>
    <row r="691" spans="2:67" s="47" customFormat="1" ht="22.5" customHeight="1">
      <c r="D691" s="115"/>
      <c r="E691" s="116"/>
      <c r="F691" s="116"/>
      <c r="G691" s="116"/>
      <c r="H691" s="116"/>
      <c r="I691" s="117"/>
      <c r="J691" s="111" t="s">
        <v>180</v>
      </c>
      <c r="K691" s="111"/>
      <c r="L691" s="111"/>
      <c r="M691" s="111"/>
      <c r="N691" s="111"/>
      <c r="O691" s="111"/>
      <c r="P691" s="111" t="s">
        <v>181</v>
      </c>
      <c r="Q691" s="111"/>
      <c r="R691" s="111"/>
      <c r="S691" s="111"/>
      <c r="T691" s="111"/>
      <c r="U691" s="111"/>
      <c r="V691" s="111" t="s">
        <v>182</v>
      </c>
      <c r="W691" s="111"/>
      <c r="X691" s="111"/>
      <c r="Y691" s="111"/>
      <c r="Z691" s="111"/>
      <c r="AA691" s="111"/>
      <c r="AB691" s="111" t="s">
        <v>183</v>
      </c>
      <c r="AC691" s="111"/>
      <c r="AD691" s="111"/>
      <c r="AE691" s="111"/>
      <c r="AF691" s="111"/>
      <c r="AG691" s="111"/>
      <c r="AH691" s="111" t="s">
        <v>12</v>
      </c>
      <c r="AI691" s="111"/>
      <c r="AJ691" s="111"/>
      <c r="AK691" s="111"/>
      <c r="AL691" s="111"/>
      <c r="AM691" s="111"/>
      <c r="BK691" s="47">
        <v>1</v>
      </c>
      <c r="BL691" s="47">
        <v>2</v>
      </c>
      <c r="BM691" s="47">
        <v>3</v>
      </c>
      <c r="BN691" s="47">
        <v>4</v>
      </c>
      <c r="BO691" s="47">
        <v>0</v>
      </c>
    </row>
    <row r="692" spans="2:67" s="47" customFormat="1">
      <c r="D692" s="109" t="s">
        <v>15</v>
      </c>
      <c r="E692" s="109"/>
      <c r="F692" s="110" t="s">
        <v>53</v>
      </c>
      <c r="G692" s="110"/>
      <c r="H692" s="110"/>
      <c r="I692" s="110"/>
      <c r="J692" s="106">
        <f>BK692</f>
        <v>85.75210589651023</v>
      </c>
      <c r="K692" s="106"/>
      <c r="L692" s="106"/>
      <c r="M692" s="106"/>
      <c r="N692" s="106"/>
      <c r="O692" s="106"/>
      <c r="P692" s="106">
        <f>BL692</f>
        <v>9.8435619735258726</v>
      </c>
      <c r="Q692" s="106"/>
      <c r="R692" s="106"/>
      <c r="S692" s="106"/>
      <c r="T692" s="106"/>
      <c r="U692" s="106"/>
      <c r="V692" s="106">
        <f>BM692</f>
        <v>2.8880866425992782</v>
      </c>
      <c r="W692" s="106"/>
      <c r="X692" s="106"/>
      <c r="Y692" s="106"/>
      <c r="Z692" s="106"/>
      <c r="AA692" s="106"/>
      <c r="AB692" s="106">
        <f>BN692</f>
        <v>1.1552346570397112</v>
      </c>
      <c r="AC692" s="106"/>
      <c r="AD692" s="106"/>
      <c r="AE692" s="106"/>
      <c r="AF692" s="106"/>
      <c r="AG692" s="106"/>
      <c r="AH692" s="106">
        <f>BO692</f>
        <v>0.36101083032490977</v>
      </c>
      <c r="AI692" s="106"/>
      <c r="AJ692" s="106"/>
      <c r="AK692" s="106"/>
      <c r="AL692" s="106"/>
      <c r="AM692" s="106"/>
      <c r="BG692" s="47">
        <v>121</v>
      </c>
      <c r="BH692" s="47" t="s">
        <v>54</v>
      </c>
      <c r="BK692" s="25">
        <v>85.75210589651023</v>
      </c>
      <c r="BL692" s="25">
        <v>9.8435619735258726</v>
      </c>
      <c r="BM692" s="25">
        <v>2.8880866425992782</v>
      </c>
      <c r="BN692" s="25">
        <v>1.1552346570397112</v>
      </c>
      <c r="BO692" s="25">
        <v>0.36101083032490977</v>
      </c>
    </row>
    <row r="693" spans="2:67" s="47" customFormat="1">
      <c r="D693" s="109"/>
      <c r="E693" s="109"/>
      <c r="F693" s="107" t="s">
        <v>55</v>
      </c>
      <c r="G693" s="107"/>
      <c r="H693" s="107"/>
      <c r="I693" s="107"/>
      <c r="J693" s="108">
        <f>BK693</f>
        <v>97.435897435897431</v>
      </c>
      <c r="K693" s="108"/>
      <c r="L693" s="108"/>
      <c r="M693" s="108"/>
      <c r="N693" s="108"/>
      <c r="O693" s="108"/>
      <c r="P693" s="108">
        <f>BL693</f>
        <v>2.5641025641025639</v>
      </c>
      <c r="Q693" s="108"/>
      <c r="R693" s="108"/>
      <c r="S693" s="108"/>
      <c r="T693" s="108"/>
      <c r="U693" s="108"/>
      <c r="V693" s="108">
        <f>BM693</f>
        <v>0</v>
      </c>
      <c r="W693" s="108"/>
      <c r="X693" s="108"/>
      <c r="Y693" s="108"/>
      <c r="Z693" s="108"/>
      <c r="AA693" s="108"/>
      <c r="AB693" s="108">
        <f>BN693</f>
        <v>0</v>
      </c>
      <c r="AC693" s="108"/>
      <c r="AD693" s="108"/>
      <c r="AE693" s="108"/>
      <c r="AF693" s="108"/>
      <c r="AG693" s="108"/>
      <c r="AH693" s="108">
        <f>BO693</f>
        <v>0</v>
      </c>
      <c r="AI693" s="108"/>
      <c r="AJ693" s="108"/>
      <c r="AK693" s="108"/>
      <c r="AL693" s="108"/>
      <c r="AM693" s="108"/>
      <c r="BH693" s="47" t="s">
        <v>56</v>
      </c>
      <c r="BK693" s="25">
        <v>97.435897435897431</v>
      </c>
      <c r="BL693" s="25">
        <v>2.5641025641025639</v>
      </c>
      <c r="BM693" s="25">
        <v>0</v>
      </c>
      <c r="BN693" s="25">
        <v>0</v>
      </c>
      <c r="BO693" s="25">
        <v>0</v>
      </c>
    </row>
    <row r="694" spans="2:67" s="47" customFormat="1">
      <c r="D694" s="109" t="s">
        <v>17</v>
      </c>
      <c r="E694" s="109"/>
      <c r="F694" s="110" t="s">
        <v>53</v>
      </c>
      <c r="G694" s="110"/>
      <c r="H694" s="110"/>
      <c r="I694" s="110"/>
      <c r="J694" s="106">
        <f>BK694</f>
        <v>85.996368588288703</v>
      </c>
      <c r="K694" s="106"/>
      <c r="L694" s="106"/>
      <c r="M694" s="106"/>
      <c r="N694" s="106"/>
      <c r="O694" s="106"/>
      <c r="P694" s="106">
        <f>BL694</f>
        <v>9.7140263277349064</v>
      </c>
      <c r="Q694" s="106"/>
      <c r="R694" s="106"/>
      <c r="S694" s="106"/>
      <c r="T694" s="106"/>
      <c r="U694" s="106"/>
      <c r="V694" s="106">
        <f>BM694</f>
        <v>3.3590558329550615</v>
      </c>
      <c r="W694" s="106"/>
      <c r="X694" s="106"/>
      <c r="Y694" s="106"/>
      <c r="Z694" s="106"/>
      <c r="AA694" s="106"/>
      <c r="AB694" s="106">
        <f>BN694</f>
        <v>0.79437131184748078</v>
      </c>
      <c r="AC694" s="106"/>
      <c r="AD694" s="106"/>
      <c r="AE694" s="106"/>
      <c r="AF694" s="106"/>
      <c r="AG694" s="106"/>
      <c r="AH694" s="106">
        <f>BO694</f>
        <v>0.13617793917385385</v>
      </c>
      <c r="AI694" s="106"/>
      <c r="AJ694" s="106"/>
      <c r="AK694" s="106"/>
      <c r="AL694" s="106"/>
      <c r="AM694" s="106"/>
      <c r="BH694" s="47" t="s">
        <v>54</v>
      </c>
      <c r="BK694" s="25">
        <v>85.996368588288703</v>
      </c>
      <c r="BL694" s="25">
        <v>9.7140263277349064</v>
      </c>
      <c r="BM694" s="25">
        <v>3.3590558329550615</v>
      </c>
      <c r="BN694" s="25">
        <v>0.79437131184748078</v>
      </c>
      <c r="BO694" s="25">
        <v>0.13617793917385385</v>
      </c>
    </row>
    <row r="695" spans="2:67" s="47" customFormat="1">
      <c r="D695" s="109"/>
      <c r="E695" s="109"/>
      <c r="F695" s="107" t="s">
        <v>55</v>
      </c>
      <c r="G695" s="107"/>
      <c r="H695" s="107"/>
      <c r="I695" s="107"/>
      <c r="J695" s="108">
        <f>BK695</f>
        <v>72.549019607843135</v>
      </c>
      <c r="K695" s="108"/>
      <c r="L695" s="108"/>
      <c r="M695" s="108"/>
      <c r="N695" s="108"/>
      <c r="O695" s="108"/>
      <c r="P695" s="108">
        <f>BL695</f>
        <v>21.568627450980394</v>
      </c>
      <c r="Q695" s="108"/>
      <c r="R695" s="108"/>
      <c r="S695" s="108"/>
      <c r="T695" s="108"/>
      <c r="U695" s="108"/>
      <c r="V695" s="108">
        <f>BM695</f>
        <v>5.8823529411764701</v>
      </c>
      <c r="W695" s="108"/>
      <c r="X695" s="108"/>
      <c r="Y695" s="108"/>
      <c r="Z695" s="108"/>
      <c r="AA695" s="108"/>
      <c r="AB695" s="108">
        <f>BN695</f>
        <v>0</v>
      </c>
      <c r="AC695" s="108"/>
      <c r="AD695" s="108"/>
      <c r="AE695" s="108"/>
      <c r="AF695" s="108"/>
      <c r="AG695" s="108"/>
      <c r="AH695" s="108">
        <f>BO695</f>
        <v>0</v>
      </c>
      <c r="AI695" s="108"/>
      <c r="AJ695" s="108"/>
      <c r="AK695" s="108"/>
      <c r="AL695" s="108"/>
      <c r="AM695" s="108"/>
      <c r="BH695" s="47" t="s">
        <v>56</v>
      </c>
      <c r="BK695" s="25">
        <v>72.549019607843135</v>
      </c>
      <c r="BL695" s="25">
        <v>21.568627450980394</v>
      </c>
      <c r="BM695" s="25">
        <v>5.8823529411764701</v>
      </c>
      <c r="BN695" s="25">
        <v>0</v>
      </c>
      <c r="BO695" s="25">
        <v>0</v>
      </c>
    </row>
    <row r="696" spans="2:67" s="47" customFormat="1" ht="15" customHeight="1">
      <c r="D696" s="33" t="s">
        <v>184</v>
      </c>
    </row>
    <row r="697" spans="2:67" s="47" customFormat="1" ht="9.75" customHeight="1">
      <c r="D697" s="112"/>
      <c r="E697" s="113"/>
      <c r="F697" s="113"/>
      <c r="G697" s="113"/>
      <c r="H697" s="113"/>
      <c r="I697" s="114"/>
      <c r="J697" s="118">
        <v>1</v>
      </c>
      <c r="K697" s="118"/>
      <c r="L697" s="118"/>
      <c r="M697" s="118"/>
      <c r="N697" s="118"/>
      <c r="O697" s="118"/>
      <c r="P697" s="118">
        <v>2</v>
      </c>
      <c r="Q697" s="118"/>
      <c r="R697" s="118"/>
      <c r="S697" s="118"/>
      <c r="T697" s="118"/>
      <c r="U697" s="118"/>
      <c r="V697" s="118">
        <v>3</v>
      </c>
      <c r="W697" s="118"/>
      <c r="X697" s="118"/>
      <c r="Y697" s="118"/>
      <c r="Z697" s="118"/>
      <c r="AA697" s="118"/>
      <c r="AB697" s="118">
        <v>4</v>
      </c>
      <c r="AC697" s="118"/>
      <c r="AD697" s="118"/>
      <c r="AE697" s="118"/>
      <c r="AF697" s="118"/>
      <c r="AG697" s="118"/>
      <c r="AH697" s="118"/>
      <c r="AI697" s="118"/>
      <c r="AJ697" s="118"/>
      <c r="AK697" s="118"/>
      <c r="AL697" s="118"/>
      <c r="AM697" s="118"/>
    </row>
    <row r="698" spans="2:67" s="47" customFormat="1" ht="22.5" customHeight="1">
      <c r="D698" s="115"/>
      <c r="E698" s="116"/>
      <c r="F698" s="116"/>
      <c r="G698" s="116"/>
      <c r="H698" s="116"/>
      <c r="I698" s="117"/>
      <c r="J698" s="111" t="s">
        <v>185</v>
      </c>
      <c r="K698" s="111"/>
      <c r="L698" s="111"/>
      <c r="M698" s="111"/>
      <c r="N698" s="111"/>
      <c r="O698" s="111"/>
      <c r="P698" s="111" t="s">
        <v>186</v>
      </c>
      <c r="Q698" s="111"/>
      <c r="R698" s="111"/>
      <c r="S698" s="111"/>
      <c r="T698" s="111"/>
      <c r="U698" s="111"/>
      <c r="V698" s="111" t="s">
        <v>187</v>
      </c>
      <c r="W698" s="111"/>
      <c r="X698" s="111"/>
      <c r="Y698" s="111"/>
      <c r="Z698" s="111"/>
      <c r="AA698" s="111"/>
      <c r="AB698" s="111" t="s">
        <v>188</v>
      </c>
      <c r="AC698" s="111"/>
      <c r="AD698" s="111"/>
      <c r="AE698" s="111"/>
      <c r="AF698" s="111"/>
      <c r="AG698" s="111"/>
      <c r="AH698" s="111" t="s">
        <v>12</v>
      </c>
      <c r="AI698" s="111"/>
      <c r="AJ698" s="111"/>
      <c r="AK698" s="111"/>
      <c r="AL698" s="111"/>
      <c r="AM698" s="111"/>
      <c r="BK698" s="47">
        <v>1</v>
      </c>
      <c r="BL698" s="47">
        <v>2</v>
      </c>
      <c r="BM698" s="47">
        <v>3</v>
      </c>
      <c r="BN698" s="47">
        <v>4</v>
      </c>
      <c r="BO698" s="47">
        <v>0</v>
      </c>
    </row>
    <row r="699" spans="2:67" s="47" customFormat="1">
      <c r="D699" s="109" t="s">
        <v>15</v>
      </c>
      <c r="E699" s="109"/>
      <c r="F699" s="110" t="s">
        <v>53</v>
      </c>
      <c r="G699" s="110"/>
      <c r="H699" s="110"/>
      <c r="I699" s="110"/>
      <c r="J699" s="106">
        <f>BK699</f>
        <v>48.351383874849581</v>
      </c>
      <c r="K699" s="106"/>
      <c r="L699" s="106"/>
      <c r="M699" s="106"/>
      <c r="N699" s="106"/>
      <c r="O699" s="106"/>
      <c r="P699" s="106">
        <f>BL699</f>
        <v>34.632972322503008</v>
      </c>
      <c r="Q699" s="106"/>
      <c r="R699" s="106"/>
      <c r="S699" s="106"/>
      <c r="T699" s="106"/>
      <c r="U699" s="106"/>
      <c r="V699" s="106">
        <f>BM699</f>
        <v>11.432009626955475</v>
      </c>
      <c r="W699" s="106"/>
      <c r="X699" s="106"/>
      <c r="Y699" s="106"/>
      <c r="Z699" s="106"/>
      <c r="AA699" s="106"/>
      <c r="AB699" s="106">
        <f>BN699</f>
        <v>5.4392298435619733</v>
      </c>
      <c r="AC699" s="106"/>
      <c r="AD699" s="106"/>
      <c r="AE699" s="106"/>
      <c r="AF699" s="106"/>
      <c r="AG699" s="106"/>
      <c r="AH699" s="106">
        <f>BO699</f>
        <v>0.1444043321299639</v>
      </c>
      <c r="AI699" s="106"/>
      <c r="AJ699" s="106"/>
      <c r="AK699" s="106"/>
      <c r="AL699" s="106"/>
      <c r="AM699" s="106"/>
      <c r="BG699" s="47">
        <v>122</v>
      </c>
      <c r="BH699" s="47" t="s">
        <v>54</v>
      </c>
      <c r="BK699" s="25">
        <v>48.351383874849581</v>
      </c>
      <c r="BL699" s="25">
        <v>34.632972322503008</v>
      </c>
      <c r="BM699" s="25">
        <v>11.432009626955475</v>
      </c>
      <c r="BN699" s="25">
        <v>5.4392298435619733</v>
      </c>
      <c r="BO699" s="25">
        <v>0.1444043321299639</v>
      </c>
    </row>
    <row r="700" spans="2:67" s="47" customFormat="1">
      <c r="D700" s="109"/>
      <c r="E700" s="109"/>
      <c r="F700" s="107" t="s">
        <v>55</v>
      </c>
      <c r="G700" s="107"/>
      <c r="H700" s="107"/>
      <c r="I700" s="107"/>
      <c r="J700" s="108">
        <f>BK700</f>
        <v>51.282051282051277</v>
      </c>
      <c r="K700" s="108"/>
      <c r="L700" s="108"/>
      <c r="M700" s="108"/>
      <c r="N700" s="108"/>
      <c r="O700" s="108"/>
      <c r="P700" s="108">
        <f>BL700</f>
        <v>30.76923076923077</v>
      </c>
      <c r="Q700" s="108"/>
      <c r="R700" s="108"/>
      <c r="S700" s="108"/>
      <c r="T700" s="108"/>
      <c r="U700" s="108"/>
      <c r="V700" s="108">
        <f>BM700</f>
        <v>7.6923076923076925</v>
      </c>
      <c r="W700" s="108"/>
      <c r="X700" s="108"/>
      <c r="Y700" s="108"/>
      <c r="Z700" s="108"/>
      <c r="AA700" s="108"/>
      <c r="AB700" s="108">
        <f>BN700</f>
        <v>10.256410256410255</v>
      </c>
      <c r="AC700" s="108"/>
      <c r="AD700" s="108"/>
      <c r="AE700" s="108"/>
      <c r="AF700" s="108"/>
      <c r="AG700" s="108"/>
      <c r="AH700" s="108">
        <f>BO700</f>
        <v>0</v>
      </c>
      <c r="AI700" s="108"/>
      <c r="AJ700" s="108"/>
      <c r="AK700" s="108"/>
      <c r="AL700" s="108"/>
      <c r="AM700" s="108"/>
      <c r="BH700" s="47" t="s">
        <v>56</v>
      </c>
      <c r="BK700" s="25">
        <v>51.282051282051277</v>
      </c>
      <c r="BL700" s="25">
        <v>30.76923076923077</v>
      </c>
      <c r="BM700" s="25">
        <v>7.6923076923076925</v>
      </c>
      <c r="BN700" s="25">
        <v>10.256410256410255</v>
      </c>
      <c r="BO700" s="25">
        <v>0</v>
      </c>
    </row>
    <row r="701" spans="2:67" s="47" customFormat="1">
      <c r="D701" s="109" t="s">
        <v>17</v>
      </c>
      <c r="E701" s="109"/>
      <c r="F701" s="110" t="s">
        <v>53</v>
      </c>
      <c r="G701" s="110"/>
      <c r="H701" s="110"/>
      <c r="I701" s="110"/>
      <c r="J701" s="106">
        <f>BK701</f>
        <v>50.885156604630055</v>
      </c>
      <c r="K701" s="106"/>
      <c r="L701" s="106"/>
      <c r="M701" s="106"/>
      <c r="N701" s="106"/>
      <c r="O701" s="106"/>
      <c r="P701" s="106">
        <f>BL701</f>
        <v>32.433045846572853</v>
      </c>
      <c r="Q701" s="106"/>
      <c r="R701" s="106"/>
      <c r="S701" s="106"/>
      <c r="T701" s="106"/>
      <c r="U701" s="106"/>
      <c r="V701" s="106">
        <f>BM701</f>
        <v>10.916931457103949</v>
      </c>
      <c r="W701" s="106"/>
      <c r="X701" s="106"/>
      <c r="Y701" s="106"/>
      <c r="Z701" s="106"/>
      <c r="AA701" s="106"/>
      <c r="AB701" s="106">
        <f>BN701</f>
        <v>5.5832955061280076</v>
      </c>
      <c r="AC701" s="106"/>
      <c r="AD701" s="106"/>
      <c r="AE701" s="106"/>
      <c r="AF701" s="106"/>
      <c r="AG701" s="106"/>
      <c r="AH701" s="106">
        <f>BO701</f>
        <v>0.18157058556513844</v>
      </c>
      <c r="AI701" s="106"/>
      <c r="AJ701" s="106"/>
      <c r="AK701" s="106"/>
      <c r="AL701" s="106"/>
      <c r="AM701" s="106"/>
      <c r="BH701" s="47" t="s">
        <v>54</v>
      </c>
      <c r="BK701" s="25">
        <v>50.885156604630055</v>
      </c>
      <c r="BL701" s="25">
        <v>32.433045846572853</v>
      </c>
      <c r="BM701" s="25">
        <v>10.916931457103949</v>
      </c>
      <c r="BN701" s="25">
        <v>5.5832955061280076</v>
      </c>
      <c r="BO701" s="25">
        <v>0.18157058556513844</v>
      </c>
    </row>
    <row r="702" spans="2:67" s="47" customFormat="1">
      <c r="D702" s="109"/>
      <c r="E702" s="109"/>
      <c r="F702" s="107" t="s">
        <v>55</v>
      </c>
      <c r="G702" s="107"/>
      <c r="H702" s="107"/>
      <c r="I702" s="107"/>
      <c r="J702" s="108">
        <f>BK702</f>
        <v>56.862745098039213</v>
      </c>
      <c r="K702" s="108"/>
      <c r="L702" s="108"/>
      <c r="M702" s="108"/>
      <c r="N702" s="108"/>
      <c r="O702" s="108"/>
      <c r="P702" s="108">
        <f>BL702</f>
        <v>35.294117647058826</v>
      </c>
      <c r="Q702" s="108"/>
      <c r="R702" s="108"/>
      <c r="S702" s="108"/>
      <c r="T702" s="108"/>
      <c r="U702" s="108"/>
      <c r="V702" s="108">
        <f>BM702</f>
        <v>5.8823529411764701</v>
      </c>
      <c r="W702" s="108"/>
      <c r="X702" s="108"/>
      <c r="Y702" s="108"/>
      <c r="Z702" s="108"/>
      <c r="AA702" s="108"/>
      <c r="AB702" s="108">
        <f>BN702</f>
        <v>1.9607843137254901</v>
      </c>
      <c r="AC702" s="108"/>
      <c r="AD702" s="108"/>
      <c r="AE702" s="108"/>
      <c r="AF702" s="108"/>
      <c r="AG702" s="108"/>
      <c r="AH702" s="108">
        <f>BO702</f>
        <v>0</v>
      </c>
      <c r="AI702" s="108"/>
      <c r="AJ702" s="108"/>
      <c r="AK702" s="108"/>
      <c r="AL702" s="108"/>
      <c r="AM702" s="108"/>
      <c r="BH702" s="47" t="s">
        <v>56</v>
      </c>
      <c r="BK702" s="25">
        <v>56.862745098039213</v>
      </c>
      <c r="BL702" s="25">
        <v>35.294117647058826</v>
      </c>
      <c r="BM702" s="25">
        <v>5.8823529411764701</v>
      </c>
      <c r="BN702" s="25">
        <v>1.9607843137254901</v>
      </c>
      <c r="BO702" s="25">
        <v>0</v>
      </c>
    </row>
    <row r="703" spans="2:67" s="35" customFormat="1">
      <c r="D703" s="54"/>
      <c r="E703" s="54"/>
      <c r="F703" s="54"/>
      <c r="G703" s="54"/>
      <c r="H703" s="54"/>
      <c r="I703" s="54"/>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BK703" s="55"/>
      <c r="BL703" s="55"/>
      <c r="BM703" s="55"/>
      <c r="BN703" s="55"/>
      <c r="BO703" s="55"/>
    </row>
    <row r="704" spans="2:67" ht="15" customHeight="1">
      <c r="B704" s="35"/>
      <c r="C704" s="35"/>
      <c r="D704" s="33" t="s">
        <v>189</v>
      </c>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K704" s="31"/>
    </row>
    <row r="705" spans="4:67" ht="9.75" customHeight="1">
      <c r="D705" s="92"/>
      <c r="E705" s="93"/>
      <c r="F705" s="93"/>
      <c r="G705" s="93"/>
      <c r="H705" s="93"/>
      <c r="I705" s="94"/>
      <c r="J705" s="98" t="s">
        <v>6</v>
      </c>
      <c r="K705" s="99"/>
      <c r="L705" s="99"/>
      <c r="M705" s="100"/>
      <c r="N705" s="98" t="s">
        <v>7</v>
      </c>
      <c r="O705" s="99"/>
      <c r="P705" s="99"/>
      <c r="Q705" s="100"/>
      <c r="R705" s="85">
        <v>1</v>
      </c>
      <c r="S705" s="86"/>
      <c r="T705" s="86"/>
      <c r="U705" s="87"/>
      <c r="V705" s="85">
        <v>2</v>
      </c>
      <c r="W705" s="86"/>
      <c r="X705" s="86"/>
      <c r="Y705" s="87"/>
      <c r="Z705" s="85">
        <v>3</v>
      </c>
      <c r="AA705" s="86"/>
      <c r="AB705" s="86"/>
      <c r="AC705" s="87"/>
      <c r="AD705" s="85">
        <v>4</v>
      </c>
      <c r="AE705" s="86"/>
      <c r="AF705" s="86"/>
      <c r="AG705" s="87"/>
      <c r="AH705" s="85"/>
      <c r="AI705" s="86"/>
      <c r="AJ705" s="86"/>
      <c r="AK705" s="87"/>
    </row>
    <row r="706" spans="4:67" ht="22.5" customHeight="1">
      <c r="D706" s="95"/>
      <c r="E706" s="96"/>
      <c r="F706" s="96"/>
      <c r="G706" s="96"/>
      <c r="H706" s="96"/>
      <c r="I706" s="97"/>
      <c r="J706" s="101"/>
      <c r="K706" s="102"/>
      <c r="L706" s="102"/>
      <c r="M706" s="103"/>
      <c r="N706" s="101"/>
      <c r="O706" s="102"/>
      <c r="P706" s="102"/>
      <c r="Q706" s="103"/>
      <c r="R706" s="88" t="s">
        <v>61</v>
      </c>
      <c r="S706" s="89"/>
      <c r="T706" s="89"/>
      <c r="U706" s="90"/>
      <c r="V706" s="88" t="s">
        <v>62</v>
      </c>
      <c r="W706" s="89"/>
      <c r="X706" s="89"/>
      <c r="Y706" s="90"/>
      <c r="Z706" s="88" t="s">
        <v>63</v>
      </c>
      <c r="AA706" s="89"/>
      <c r="AB706" s="89"/>
      <c r="AC706" s="90"/>
      <c r="AD706" s="88" t="s">
        <v>64</v>
      </c>
      <c r="AE706" s="89"/>
      <c r="AF706" s="89"/>
      <c r="AG706" s="90"/>
      <c r="AH706" s="88" t="s">
        <v>12</v>
      </c>
      <c r="AI706" s="89"/>
      <c r="AJ706" s="89"/>
      <c r="AK706" s="90"/>
      <c r="BI706" s="5" t="s">
        <v>13</v>
      </c>
      <c r="BJ706" s="2" t="s">
        <v>14</v>
      </c>
      <c r="BK706" s="2">
        <v>1</v>
      </c>
      <c r="BL706" s="2">
        <v>2</v>
      </c>
      <c r="BM706" s="2">
        <v>3</v>
      </c>
      <c r="BN706" s="2">
        <v>4</v>
      </c>
      <c r="BO706" s="2">
        <v>0</v>
      </c>
    </row>
    <row r="707" spans="4:67">
      <c r="D707" s="82" t="s">
        <v>15</v>
      </c>
      <c r="E707" s="83"/>
      <c r="F707" s="83"/>
      <c r="G707" s="83"/>
      <c r="H707" s="83"/>
      <c r="I707" s="84"/>
      <c r="J707" s="77">
        <f>BI707</f>
        <v>75.354993983152823</v>
      </c>
      <c r="K707" s="77"/>
      <c r="L707" s="77"/>
      <c r="M707" s="77"/>
      <c r="N707" s="77">
        <f>BJ707</f>
        <v>79.487179487179489</v>
      </c>
      <c r="O707" s="77"/>
      <c r="P707" s="77"/>
      <c r="Q707" s="77"/>
      <c r="R707" s="77">
        <f>BK707</f>
        <v>64.102564102564102</v>
      </c>
      <c r="S707" s="77"/>
      <c r="T707" s="77"/>
      <c r="U707" s="77"/>
      <c r="V707" s="77">
        <f>BL707</f>
        <v>15.384615384615385</v>
      </c>
      <c r="W707" s="77"/>
      <c r="X707" s="77"/>
      <c r="Y707" s="77"/>
      <c r="Z707" s="77">
        <f>BM707</f>
        <v>12.820512820512819</v>
      </c>
      <c r="AA707" s="77"/>
      <c r="AB707" s="77"/>
      <c r="AC707" s="77"/>
      <c r="AD707" s="77">
        <f>BN707</f>
        <v>7.6923076923076925</v>
      </c>
      <c r="AE707" s="77"/>
      <c r="AF707" s="77"/>
      <c r="AG707" s="77"/>
      <c r="AH707" s="77">
        <f>BO707</f>
        <v>0</v>
      </c>
      <c r="AI707" s="77"/>
      <c r="AJ707" s="77"/>
      <c r="AK707" s="77"/>
      <c r="BG707" s="2">
        <v>123</v>
      </c>
      <c r="BH707" s="2" t="s">
        <v>16</v>
      </c>
      <c r="BI707" s="25">
        <v>75.354993983152823</v>
      </c>
      <c r="BJ707" s="25">
        <f>BK707+BL707</f>
        <v>79.487179487179489</v>
      </c>
      <c r="BK707" s="25">
        <v>64.102564102564102</v>
      </c>
      <c r="BL707" s="25">
        <v>15.384615384615385</v>
      </c>
      <c r="BM707" s="25">
        <v>12.820512820512819</v>
      </c>
      <c r="BN707" s="25">
        <v>7.6923076923076925</v>
      </c>
      <c r="BO707" s="25">
        <v>0</v>
      </c>
    </row>
    <row r="708" spans="4:67">
      <c r="D708" s="78" t="s">
        <v>17</v>
      </c>
      <c r="E708" s="79"/>
      <c r="F708" s="79"/>
      <c r="G708" s="79"/>
      <c r="H708" s="79"/>
      <c r="I708" s="80"/>
      <c r="J708" s="81">
        <f>BI708</f>
        <v>74.353154788924186</v>
      </c>
      <c r="K708" s="81"/>
      <c r="L708" s="81"/>
      <c r="M708" s="81"/>
      <c r="N708" s="81">
        <f>IF(ISERROR(BJ708),"",BJ708)</f>
        <v>72.54901960784315</v>
      </c>
      <c r="O708" s="81"/>
      <c r="P708" s="81"/>
      <c r="Q708" s="81"/>
      <c r="R708" s="81">
        <f>BK708</f>
        <v>54.901960784313729</v>
      </c>
      <c r="S708" s="81"/>
      <c r="T708" s="81"/>
      <c r="U708" s="81"/>
      <c r="V708" s="81">
        <f>BL708</f>
        <v>17.647058823529413</v>
      </c>
      <c r="W708" s="81"/>
      <c r="X708" s="81"/>
      <c r="Y708" s="81"/>
      <c r="Z708" s="81">
        <f>BM708</f>
        <v>7.8431372549019605</v>
      </c>
      <c r="AA708" s="81"/>
      <c r="AB708" s="81"/>
      <c r="AC708" s="81"/>
      <c r="AD708" s="81">
        <f>BN708</f>
        <v>19.607843137254903</v>
      </c>
      <c r="AE708" s="81"/>
      <c r="AF708" s="81"/>
      <c r="AG708" s="81"/>
      <c r="AH708" s="81">
        <f>BO708</f>
        <v>0</v>
      </c>
      <c r="AI708" s="81"/>
      <c r="AJ708" s="81"/>
      <c r="AK708" s="81"/>
      <c r="BH708" s="2" t="s">
        <v>18</v>
      </c>
      <c r="BI708" s="25">
        <v>74.353154788924186</v>
      </c>
      <c r="BJ708" s="25">
        <f>BK708+BL708</f>
        <v>72.54901960784315</v>
      </c>
      <c r="BK708" s="25">
        <v>54.901960784313729</v>
      </c>
      <c r="BL708" s="25">
        <v>17.647058823529413</v>
      </c>
      <c r="BM708" s="25">
        <v>7.8431372549019605</v>
      </c>
      <c r="BN708" s="25">
        <v>19.607843137254903</v>
      </c>
      <c r="BO708" s="25">
        <v>0</v>
      </c>
    </row>
    <row r="709" spans="4:67" ht="15" customHeight="1">
      <c r="D709" s="33" t="s">
        <v>190</v>
      </c>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BI709" s="5" t="s">
        <v>13</v>
      </c>
      <c r="BJ709" s="2" t="s">
        <v>14</v>
      </c>
      <c r="BK709" s="2">
        <v>1</v>
      </c>
      <c r="BL709" s="2">
        <v>2</v>
      </c>
      <c r="BM709" s="2">
        <v>3</v>
      </c>
      <c r="BN709" s="2">
        <v>4</v>
      </c>
      <c r="BO709" s="2">
        <v>0</v>
      </c>
    </row>
    <row r="710" spans="4:67">
      <c r="D710" s="82" t="s">
        <v>15</v>
      </c>
      <c r="E710" s="83"/>
      <c r="F710" s="83"/>
      <c r="G710" s="83"/>
      <c r="H710" s="83"/>
      <c r="I710" s="84"/>
      <c r="J710" s="77">
        <f>BI710</f>
        <v>92.827918170878462</v>
      </c>
      <c r="K710" s="77"/>
      <c r="L710" s="77"/>
      <c r="M710" s="77"/>
      <c r="N710" s="77">
        <f>BJ710</f>
        <v>97.435897435897445</v>
      </c>
      <c r="O710" s="77"/>
      <c r="P710" s="77"/>
      <c r="Q710" s="77"/>
      <c r="R710" s="77">
        <f>BK710</f>
        <v>89.743589743589752</v>
      </c>
      <c r="S710" s="77"/>
      <c r="T710" s="77"/>
      <c r="U710" s="77"/>
      <c r="V710" s="77">
        <f>BL710</f>
        <v>7.6923076923076925</v>
      </c>
      <c r="W710" s="77"/>
      <c r="X710" s="77"/>
      <c r="Y710" s="77"/>
      <c r="Z710" s="77">
        <f>BM710</f>
        <v>2.5641025641025639</v>
      </c>
      <c r="AA710" s="77"/>
      <c r="AB710" s="77"/>
      <c r="AC710" s="77"/>
      <c r="AD710" s="77">
        <f>BN710</f>
        <v>0</v>
      </c>
      <c r="AE710" s="77"/>
      <c r="AF710" s="77"/>
      <c r="AG710" s="77"/>
      <c r="AH710" s="77">
        <f>BO710</f>
        <v>0</v>
      </c>
      <c r="AI710" s="77"/>
      <c r="AJ710" s="77"/>
      <c r="AK710" s="77"/>
      <c r="BG710" s="2">
        <v>124</v>
      </c>
      <c r="BH710" s="2" t="s">
        <v>16</v>
      </c>
      <c r="BI710" s="25">
        <v>92.827918170878462</v>
      </c>
      <c r="BJ710" s="25">
        <f>BK710+BL710</f>
        <v>97.435897435897445</v>
      </c>
      <c r="BK710" s="25">
        <v>89.743589743589752</v>
      </c>
      <c r="BL710" s="25">
        <v>7.6923076923076925</v>
      </c>
      <c r="BM710" s="25">
        <v>2.5641025641025639</v>
      </c>
      <c r="BN710" s="25">
        <v>0</v>
      </c>
      <c r="BO710" s="25">
        <v>0</v>
      </c>
    </row>
    <row r="711" spans="4:67">
      <c r="D711" s="78" t="s">
        <v>17</v>
      </c>
      <c r="E711" s="79"/>
      <c r="F711" s="79"/>
      <c r="G711" s="79"/>
      <c r="H711" s="79"/>
      <c r="I711" s="80"/>
      <c r="J711" s="81">
        <f>BI711</f>
        <v>93.713118474807075</v>
      </c>
      <c r="K711" s="81"/>
      <c r="L711" s="81"/>
      <c r="M711" s="81"/>
      <c r="N711" s="81">
        <f>IF(ISERROR(BJ711),"",BJ711)</f>
        <v>92.156862745098039</v>
      </c>
      <c r="O711" s="81"/>
      <c r="P711" s="81"/>
      <c r="Q711" s="81"/>
      <c r="R711" s="81">
        <f>BK711</f>
        <v>82.35294117647058</v>
      </c>
      <c r="S711" s="81"/>
      <c r="T711" s="81"/>
      <c r="U711" s="81"/>
      <c r="V711" s="81">
        <f>BL711</f>
        <v>9.8039215686274517</v>
      </c>
      <c r="W711" s="81"/>
      <c r="X711" s="81"/>
      <c r="Y711" s="81"/>
      <c r="Z711" s="81">
        <f>BM711</f>
        <v>5.8823529411764701</v>
      </c>
      <c r="AA711" s="81"/>
      <c r="AB711" s="81"/>
      <c r="AC711" s="81"/>
      <c r="AD711" s="81">
        <f>BN711</f>
        <v>1.9607843137254901</v>
      </c>
      <c r="AE711" s="81"/>
      <c r="AF711" s="81"/>
      <c r="AG711" s="81"/>
      <c r="AH711" s="81">
        <f>BO711</f>
        <v>0</v>
      </c>
      <c r="AI711" s="81"/>
      <c r="AJ711" s="81"/>
      <c r="AK711" s="81"/>
      <c r="BH711" s="2" t="s">
        <v>18</v>
      </c>
      <c r="BI711" s="25">
        <v>93.713118474807075</v>
      </c>
      <c r="BJ711" s="25">
        <f>BK711+BL711</f>
        <v>92.156862745098039</v>
      </c>
      <c r="BK711" s="25">
        <v>82.35294117647058</v>
      </c>
      <c r="BL711" s="25">
        <v>9.8039215686274517</v>
      </c>
      <c r="BM711" s="25">
        <v>5.8823529411764701</v>
      </c>
      <c r="BN711" s="25">
        <v>1.9607843137254901</v>
      </c>
      <c r="BO711" s="25">
        <v>0</v>
      </c>
    </row>
    <row r="712" spans="4:67" ht="15" customHeight="1">
      <c r="D712" s="33" t="s">
        <v>260</v>
      </c>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BI712" s="5" t="s">
        <v>13</v>
      </c>
      <c r="BJ712" s="2" t="s">
        <v>14</v>
      </c>
      <c r="BK712" s="2">
        <v>1</v>
      </c>
      <c r="BL712" s="2">
        <v>2</v>
      </c>
      <c r="BM712" s="2">
        <v>3</v>
      </c>
      <c r="BN712" s="2">
        <v>4</v>
      </c>
      <c r="BO712" s="2">
        <v>0</v>
      </c>
    </row>
    <row r="713" spans="4:67">
      <c r="D713" s="82" t="s">
        <v>15</v>
      </c>
      <c r="E713" s="83"/>
      <c r="F713" s="83"/>
      <c r="G713" s="83"/>
      <c r="H713" s="83"/>
      <c r="I713" s="84"/>
      <c r="J713" s="77">
        <f>BI713</f>
        <v>92.033694344163663</v>
      </c>
      <c r="K713" s="77"/>
      <c r="L713" s="77"/>
      <c r="M713" s="77"/>
      <c r="N713" s="77">
        <f>BJ713</f>
        <v>89.743589743589752</v>
      </c>
      <c r="O713" s="77"/>
      <c r="P713" s="77"/>
      <c r="Q713" s="77"/>
      <c r="R713" s="77">
        <f>BK713</f>
        <v>89.743589743589752</v>
      </c>
      <c r="S713" s="77"/>
      <c r="T713" s="77"/>
      <c r="U713" s="77"/>
      <c r="V713" s="77">
        <f>BL713</f>
        <v>0</v>
      </c>
      <c r="W713" s="77"/>
      <c r="X713" s="77"/>
      <c r="Y713" s="77"/>
      <c r="Z713" s="77">
        <f>BM713</f>
        <v>7.6923076923076925</v>
      </c>
      <c r="AA713" s="77"/>
      <c r="AB713" s="77"/>
      <c r="AC713" s="77"/>
      <c r="AD713" s="77">
        <f>BN713</f>
        <v>2.5641025641025639</v>
      </c>
      <c r="AE713" s="77"/>
      <c r="AF713" s="77"/>
      <c r="AG713" s="77"/>
      <c r="AH713" s="77">
        <f>BO713</f>
        <v>0</v>
      </c>
      <c r="AI713" s="77"/>
      <c r="AJ713" s="77"/>
      <c r="AK713" s="77"/>
      <c r="BG713" s="2">
        <v>125</v>
      </c>
      <c r="BH713" s="2" t="s">
        <v>16</v>
      </c>
      <c r="BI713" s="25">
        <v>92.033694344163663</v>
      </c>
      <c r="BJ713" s="25">
        <f>BK713+BL713</f>
        <v>89.743589743589752</v>
      </c>
      <c r="BK713" s="25">
        <v>89.743589743589752</v>
      </c>
      <c r="BL713" s="25">
        <v>0</v>
      </c>
      <c r="BM713" s="25">
        <v>7.6923076923076925</v>
      </c>
      <c r="BN713" s="25">
        <v>2.5641025641025639</v>
      </c>
      <c r="BO713" s="25">
        <v>0</v>
      </c>
    </row>
    <row r="714" spans="4:67">
      <c r="D714" s="78" t="s">
        <v>17</v>
      </c>
      <c r="E714" s="79"/>
      <c r="F714" s="79"/>
      <c r="G714" s="79"/>
      <c r="H714" s="79"/>
      <c r="I714" s="80"/>
      <c r="J714" s="81">
        <f>BI714</f>
        <v>92.147072174307766</v>
      </c>
      <c r="K714" s="81"/>
      <c r="L714" s="81"/>
      <c r="M714" s="81"/>
      <c r="N714" s="81">
        <f>IF(ISERROR(BJ714),"",BJ714)</f>
        <v>92.156862745098039</v>
      </c>
      <c r="O714" s="81"/>
      <c r="P714" s="81"/>
      <c r="Q714" s="81"/>
      <c r="R714" s="81">
        <f>BK714</f>
        <v>78.431372549019613</v>
      </c>
      <c r="S714" s="81"/>
      <c r="T714" s="81"/>
      <c r="U714" s="81"/>
      <c r="V714" s="81">
        <f>BL714</f>
        <v>13.725490196078432</v>
      </c>
      <c r="W714" s="81"/>
      <c r="X714" s="81"/>
      <c r="Y714" s="81"/>
      <c r="Z714" s="81">
        <f>BM714</f>
        <v>3.9215686274509802</v>
      </c>
      <c r="AA714" s="81"/>
      <c r="AB714" s="81"/>
      <c r="AC714" s="81"/>
      <c r="AD714" s="81">
        <f>BN714</f>
        <v>1.9607843137254901</v>
      </c>
      <c r="AE714" s="81"/>
      <c r="AF714" s="81"/>
      <c r="AG714" s="81"/>
      <c r="AH714" s="81">
        <f>BO714</f>
        <v>1.9607843137254901</v>
      </c>
      <c r="AI714" s="81"/>
      <c r="AJ714" s="81"/>
      <c r="AK714" s="81"/>
      <c r="BH714" s="2" t="s">
        <v>18</v>
      </c>
      <c r="BI714" s="25">
        <v>92.147072174307766</v>
      </c>
      <c r="BJ714" s="25">
        <f>BK714+BL714</f>
        <v>92.156862745098039</v>
      </c>
      <c r="BK714" s="25">
        <v>78.431372549019613</v>
      </c>
      <c r="BL714" s="25">
        <v>13.725490196078432</v>
      </c>
      <c r="BM714" s="25">
        <v>3.9215686274509802</v>
      </c>
      <c r="BN714" s="25">
        <v>1.9607843137254901</v>
      </c>
      <c r="BO714" s="25">
        <v>1.9607843137254901</v>
      </c>
    </row>
    <row r="715" spans="4:67" ht="15" customHeight="1">
      <c r="D715" s="33" t="s">
        <v>261</v>
      </c>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BI715" s="5" t="s">
        <v>13</v>
      </c>
      <c r="BJ715" s="2" t="s">
        <v>14</v>
      </c>
      <c r="BK715" s="2">
        <v>1</v>
      </c>
      <c r="BL715" s="2">
        <v>2</v>
      </c>
      <c r="BM715" s="2">
        <v>3</v>
      </c>
      <c r="BN715" s="2">
        <v>4</v>
      </c>
      <c r="BO715" s="2">
        <v>0</v>
      </c>
    </row>
    <row r="716" spans="4:67">
      <c r="D716" s="82" t="s">
        <v>15</v>
      </c>
      <c r="E716" s="83"/>
      <c r="F716" s="83"/>
      <c r="G716" s="83"/>
      <c r="H716" s="83"/>
      <c r="I716" s="84"/>
      <c r="J716" s="77">
        <f>BI716</f>
        <v>87.533092659446453</v>
      </c>
      <c r="K716" s="77"/>
      <c r="L716" s="77"/>
      <c r="M716" s="77"/>
      <c r="N716" s="77">
        <f>BJ716</f>
        <v>87.179487179487182</v>
      </c>
      <c r="O716" s="77"/>
      <c r="P716" s="77"/>
      <c r="Q716" s="77"/>
      <c r="R716" s="77">
        <f>BK716</f>
        <v>53.846153846153847</v>
      </c>
      <c r="S716" s="77"/>
      <c r="T716" s="77"/>
      <c r="U716" s="77"/>
      <c r="V716" s="77">
        <f>BL716</f>
        <v>33.333333333333329</v>
      </c>
      <c r="W716" s="77"/>
      <c r="X716" s="77"/>
      <c r="Y716" s="77"/>
      <c r="Z716" s="77">
        <f>BM716</f>
        <v>2.5641025641025639</v>
      </c>
      <c r="AA716" s="77"/>
      <c r="AB716" s="77"/>
      <c r="AC716" s="77"/>
      <c r="AD716" s="77">
        <f>BN716</f>
        <v>10.256410256410255</v>
      </c>
      <c r="AE716" s="77"/>
      <c r="AF716" s="77"/>
      <c r="AG716" s="77"/>
      <c r="AH716" s="77">
        <f>BO716</f>
        <v>0</v>
      </c>
      <c r="AI716" s="77"/>
      <c r="AJ716" s="77"/>
      <c r="AK716" s="77"/>
      <c r="BG716" s="2">
        <v>126</v>
      </c>
      <c r="BH716" s="2" t="s">
        <v>16</v>
      </c>
      <c r="BI716" s="25">
        <v>87.533092659446453</v>
      </c>
      <c r="BJ716" s="25">
        <f>BK716+BL716</f>
        <v>87.179487179487182</v>
      </c>
      <c r="BK716" s="25">
        <v>53.846153846153847</v>
      </c>
      <c r="BL716" s="25">
        <v>33.333333333333329</v>
      </c>
      <c r="BM716" s="25">
        <v>2.5641025641025639</v>
      </c>
      <c r="BN716" s="25">
        <v>10.256410256410255</v>
      </c>
      <c r="BO716" s="25">
        <v>0</v>
      </c>
    </row>
    <row r="717" spans="4:67">
      <c r="D717" s="78" t="s">
        <v>17</v>
      </c>
      <c r="E717" s="79"/>
      <c r="F717" s="79"/>
      <c r="G717" s="79"/>
      <c r="H717" s="79"/>
      <c r="I717" s="80"/>
      <c r="J717" s="81">
        <f>BI717</f>
        <v>87.698592827961875</v>
      </c>
      <c r="K717" s="81"/>
      <c r="L717" s="81"/>
      <c r="M717" s="81"/>
      <c r="N717" s="81">
        <f>IF(ISERROR(BJ717),"",BJ717)</f>
        <v>82.352941176470594</v>
      </c>
      <c r="O717" s="81"/>
      <c r="P717" s="81"/>
      <c r="Q717" s="81"/>
      <c r="R717" s="81">
        <f>BK717</f>
        <v>58.82352941176471</v>
      </c>
      <c r="S717" s="81"/>
      <c r="T717" s="81"/>
      <c r="U717" s="81"/>
      <c r="V717" s="81">
        <f>BL717</f>
        <v>23.52941176470588</v>
      </c>
      <c r="W717" s="81"/>
      <c r="X717" s="81"/>
      <c r="Y717" s="81"/>
      <c r="Z717" s="81">
        <f>BM717</f>
        <v>13.725490196078432</v>
      </c>
      <c r="AA717" s="81"/>
      <c r="AB717" s="81"/>
      <c r="AC717" s="81"/>
      <c r="AD717" s="81">
        <f>BN717</f>
        <v>3.9215686274509802</v>
      </c>
      <c r="AE717" s="81"/>
      <c r="AF717" s="81"/>
      <c r="AG717" s="81"/>
      <c r="AH717" s="81">
        <f>BO717</f>
        <v>0</v>
      </c>
      <c r="AI717" s="81"/>
      <c r="AJ717" s="81"/>
      <c r="AK717" s="81"/>
      <c r="BH717" s="2" t="s">
        <v>18</v>
      </c>
      <c r="BI717" s="25">
        <v>87.698592827961875</v>
      </c>
      <c r="BJ717" s="25">
        <f>BK717+BL717</f>
        <v>82.352941176470594</v>
      </c>
      <c r="BK717" s="25">
        <v>58.82352941176471</v>
      </c>
      <c r="BL717" s="25">
        <v>23.52941176470588</v>
      </c>
      <c r="BM717" s="25">
        <v>13.725490196078432</v>
      </c>
      <c r="BN717" s="25">
        <v>3.9215686274509802</v>
      </c>
      <c r="BO717" s="25">
        <v>0</v>
      </c>
    </row>
    <row r="718" spans="4:67" ht="15" customHeight="1">
      <c r="D718" s="33" t="s">
        <v>262</v>
      </c>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BI718" s="5" t="s">
        <v>13</v>
      </c>
      <c r="BJ718" s="2" t="s">
        <v>14</v>
      </c>
      <c r="BK718" s="2">
        <v>1</v>
      </c>
      <c r="BL718" s="2">
        <v>2</v>
      </c>
      <c r="BM718" s="2">
        <v>3</v>
      </c>
      <c r="BN718" s="2">
        <v>4</v>
      </c>
      <c r="BO718" s="2">
        <v>0</v>
      </c>
    </row>
    <row r="719" spans="4:67">
      <c r="D719" s="82" t="s">
        <v>15</v>
      </c>
      <c r="E719" s="83"/>
      <c r="F719" s="83"/>
      <c r="G719" s="83"/>
      <c r="H719" s="83"/>
      <c r="I719" s="84"/>
      <c r="J719" s="77">
        <f>BI719</f>
        <v>95.691937424789415</v>
      </c>
      <c r="K719" s="77"/>
      <c r="L719" s="77"/>
      <c r="M719" s="77"/>
      <c r="N719" s="77">
        <f>BJ719</f>
        <v>94.871794871794862</v>
      </c>
      <c r="O719" s="77"/>
      <c r="P719" s="77"/>
      <c r="Q719" s="77"/>
      <c r="R719" s="77">
        <f>BK719</f>
        <v>82.051282051282044</v>
      </c>
      <c r="S719" s="77"/>
      <c r="T719" s="77"/>
      <c r="U719" s="77"/>
      <c r="V719" s="77">
        <f>BL719</f>
        <v>12.820512820512819</v>
      </c>
      <c r="W719" s="77"/>
      <c r="X719" s="77"/>
      <c r="Y719" s="77"/>
      <c r="Z719" s="77">
        <f>BM719</f>
        <v>5.1282051282051277</v>
      </c>
      <c r="AA719" s="77"/>
      <c r="AB719" s="77"/>
      <c r="AC719" s="77"/>
      <c r="AD719" s="77">
        <f>BN719</f>
        <v>0</v>
      </c>
      <c r="AE719" s="77"/>
      <c r="AF719" s="77"/>
      <c r="AG719" s="77"/>
      <c r="AH719" s="77">
        <f>BO719</f>
        <v>0</v>
      </c>
      <c r="AI719" s="77"/>
      <c r="AJ719" s="77"/>
      <c r="AK719" s="77"/>
      <c r="BG719" s="2">
        <v>127</v>
      </c>
      <c r="BH719" s="2" t="s">
        <v>16</v>
      </c>
      <c r="BI719" s="25">
        <v>95.691937424789415</v>
      </c>
      <c r="BJ719" s="25">
        <f>BK719+BL719</f>
        <v>94.871794871794862</v>
      </c>
      <c r="BK719" s="25">
        <v>82.051282051282044</v>
      </c>
      <c r="BL719" s="25">
        <v>12.820512820512819</v>
      </c>
      <c r="BM719" s="25">
        <v>5.1282051282051277</v>
      </c>
      <c r="BN719" s="25">
        <v>0</v>
      </c>
      <c r="BO719" s="25">
        <v>0</v>
      </c>
    </row>
    <row r="720" spans="4:67">
      <c r="D720" s="78" t="s">
        <v>17</v>
      </c>
      <c r="E720" s="79"/>
      <c r="F720" s="79"/>
      <c r="G720" s="79"/>
      <c r="H720" s="79"/>
      <c r="I720" s="80"/>
      <c r="J720" s="81">
        <f>BI720</f>
        <v>96.777122106218798</v>
      </c>
      <c r="K720" s="81"/>
      <c r="L720" s="81"/>
      <c r="M720" s="81"/>
      <c r="N720" s="81">
        <f>IF(ISERROR(BJ720),"",BJ720)</f>
        <v>94.117647058823536</v>
      </c>
      <c r="O720" s="81"/>
      <c r="P720" s="81"/>
      <c r="Q720" s="81"/>
      <c r="R720" s="81">
        <f>BK720</f>
        <v>84.313725490196077</v>
      </c>
      <c r="S720" s="81"/>
      <c r="T720" s="81"/>
      <c r="U720" s="81"/>
      <c r="V720" s="81">
        <f>BL720</f>
        <v>9.8039215686274517</v>
      </c>
      <c r="W720" s="81"/>
      <c r="X720" s="81"/>
      <c r="Y720" s="81"/>
      <c r="Z720" s="81">
        <f>BM720</f>
        <v>3.9215686274509802</v>
      </c>
      <c r="AA720" s="81"/>
      <c r="AB720" s="81"/>
      <c r="AC720" s="81"/>
      <c r="AD720" s="81">
        <f>BN720</f>
        <v>1.9607843137254901</v>
      </c>
      <c r="AE720" s="81"/>
      <c r="AF720" s="81"/>
      <c r="AG720" s="81"/>
      <c r="AH720" s="81">
        <f>BO720</f>
        <v>0</v>
      </c>
      <c r="AI720" s="81"/>
      <c r="AJ720" s="81"/>
      <c r="AK720" s="81"/>
      <c r="BH720" s="2" t="s">
        <v>18</v>
      </c>
      <c r="BI720" s="25">
        <v>96.777122106218798</v>
      </c>
      <c r="BJ720" s="25">
        <f>BK720+BL720</f>
        <v>94.117647058823536</v>
      </c>
      <c r="BK720" s="25">
        <v>84.313725490196077</v>
      </c>
      <c r="BL720" s="25">
        <v>9.8039215686274517</v>
      </c>
      <c r="BM720" s="25">
        <v>3.9215686274509802</v>
      </c>
      <c r="BN720" s="25">
        <v>1.9607843137254901</v>
      </c>
      <c r="BO720" s="25">
        <v>0</v>
      </c>
    </row>
    <row r="721" spans="4:67" ht="15" customHeight="1">
      <c r="D721" s="33" t="s">
        <v>191</v>
      </c>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BI721" s="5" t="s">
        <v>13</v>
      </c>
      <c r="BJ721" s="2" t="s">
        <v>14</v>
      </c>
      <c r="BK721" s="2">
        <v>1</v>
      </c>
      <c r="BL721" s="2">
        <v>2</v>
      </c>
      <c r="BM721" s="2">
        <v>3</v>
      </c>
      <c r="BN721" s="2">
        <v>4</v>
      </c>
      <c r="BO721" s="2">
        <v>0</v>
      </c>
    </row>
    <row r="722" spans="4:67">
      <c r="D722" s="82" t="s">
        <v>15</v>
      </c>
      <c r="E722" s="83"/>
      <c r="F722" s="83"/>
      <c r="G722" s="83"/>
      <c r="H722" s="83"/>
      <c r="I722" s="84"/>
      <c r="J722" s="77">
        <f>BI722</f>
        <v>96.823104693140792</v>
      </c>
      <c r="K722" s="77"/>
      <c r="L722" s="77"/>
      <c r="M722" s="77"/>
      <c r="N722" s="77">
        <f>BJ722</f>
        <v>94.871794871794876</v>
      </c>
      <c r="O722" s="77"/>
      <c r="P722" s="77"/>
      <c r="Q722" s="77"/>
      <c r="R722" s="77">
        <f>BK722</f>
        <v>92.307692307692307</v>
      </c>
      <c r="S722" s="77"/>
      <c r="T722" s="77"/>
      <c r="U722" s="77"/>
      <c r="V722" s="77">
        <f>BL722</f>
        <v>2.5641025641025639</v>
      </c>
      <c r="W722" s="77"/>
      <c r="X722" s="77"/>
      <c r="Y722" s="77"/>
      <c r="Z722" s="77">
        <f>BM722</f>
        <v>2.5641025641025639</v>
      </c>
      <c r="AA722" s="77"/>
      <c r="AB722" s="77"/>
      <c r="AC722" s="77"/>
      <c r="AD722" s="77">
        <f>BN722</f>
        <v>2.5641025641025639</v>
      </c>
      <c r="AE722" s="77"/>
      <c r="AF722" s="77"/>
      <c r="AG722" s="77"/>
      <c r="AH722" s="77">
        <f>BO722</f>
        <v>0</v>
      </c>
      <c r="AI722" s="77"/>
      <c r="AJ722" s="77"/>
      <c r="AK722" s="77"/>
      <c r="BG722" s="2">
        <v>128</v>
      </c>
      <c r="BH722" s="2" t="s">
        <v>16</v>
      </c>
      <c r="BI722" s="25">
        <v>96.823104693140792</v>
      </c>
      <c r="BJ722" s="25">
        <f>BK722+BL722</f>
        <v>94.871794871794876</v>
      </c>
      <c r="BK722" s="25">
        <v>92.307692307692307</v>
      </c>
      <c r="BL722" s="25">
        <v>2.5641025641025639</v>
      </c>
      <c r="BM722" s="25">
        <v>2.5641025641025639</v>
      </c>
      <c r="BN722" s="25">
        <v>2.5641025641025639</v>
      </c>
      <c r="BO722" s="25">
        <v>0</v>
      </c>
    </row>
    <row r="723" spans="4:67">
      <c r="D723" s="78" t="s">
        <v>17</v>
      </c>
      <c r="E723" s="79"/>
      <c r="F723" s="79"/>
      <c r="G723" s="79"/>
      <c r="H723" s="79"/>
      <c r="I723" s="80"/>
      <c r="J723" s="81">
        <f>BI723</f>
        <v>97.299137539718558</v>
      </c>
      <c r="K723" s="81"/>
      <c r="L723" s="81"/>
      <c r="M723" s="81"/>
      <c r="N723" s="81">
        <f>IF(ISERROR(BJ723),"",BJ723)</f>
        <v>98.039215686274517</v>
      </c>
      <c r="O723" s="81"/>
      <c r="P723" s="81"/>
      <c r="Q723" s="81"/>
      <c r="R723" s="81">
        <f>BK723</f>
        <v>90.196078431372555</v>
      </c>
      <c r="S723" s="81"/>
      <c r="T723" s="81"/>
      <c r="U723" s="81"/>
      <c r="V723" s="81">
        <f>BL723</f>
        <v>7.8431372549019605</v>
      </c>
      <c r="W723" s="81"/>
      <c r="X723" s="81"/>
      <c r="Y723" s="81"/>
      <c r="Z723" s="81">
        <f>BM723</f>
        <v>0</v>
      </c>
      <c r="AA723" s="81"/>
      <c r="AB723" s="81"/>
      <c r="AC723" s="81"/>
      <c r="AD723" s="81">
        <f>BN723</f>
        <v>1.9607843137254901</v>
      </c>
      <c r="AE723" s="81"/>
      <c r="AF723" s="81"/>
      <c r="AG723" s="81"/>
      <c r="AH723" s="81">
        <f>BO723</f>
        <v>0</v>
      </c>
      <c r="AI723" s="81"/>
      <c r="AJ723" s="81"/>
      <c r="AK723" s="81"/>
      <c r="BH723" s="2" t="s">
        <v>18</v>
      </c>
      <c r="BI723" s="25">
        <v>97.299137539718558</v>
      </c>
      <c r="BJ723" s="25">
        <f>BK723+BL723</f>
        <v>98.039215686274517</v>
      </c>
      <c r="BK723" s="25">
        <v>90.196078431372555</v>
      </c>
      <c r="BL723" s="25">
        <v>7.8431372549019605</v>
      </c>
      <c r="BM723" s="25">
        <v>0</v>
      </c>
      <c r="BN723" s="25">
        <v>1.9607843137254901</v>
      </c>
      <c r="BO723" s="25">
        <v>0</v>
      </c>
    </row>
    <row r="724" spans="4:67" ht="15" customHeight="1">
      <c r="D724" s="33" t="s">
        <v>192</v>
      </c>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BI724" s="5" t="s">
        <v>13</v>
      </c>
      <c r="BJ724" s="2" t="s">
        <v>14</v>
      </c>
      <c r="BK724" s="2">
        <v>1</v>
      </c>
      <c r="BL724" s="2">
        <v>2</v>
      </c>
      <c r="BM724" s="2">
        <v>3</v>
      </c>
      <c r="BN724" s="2">
        <v>4</v>
      </c>
      <c r="BO724" s="2">
        <v>0</v>
      </c>
    </row>
    <row r="725" spans="4:67">
      <c r="D725" s="82" t="s">
        <v>15</v>
      </c>
      <c r="E725" s="83"/>
      <c r="F725" s="83"/>
      <c r="G725" s="83"/>
      <c r="H725" s="83"/>
      <c r="I725" s="84"/>
      <c r="J725" s="77">
        <f>BI725</f>
        <v>96.991576413959095</v>
      </c>
      <c r="K725" s="77"/>
      <c r="L725" s="77"/>
      <c r="M725" s="77"/>
      <c r="N725" s="77">
        <f>BJ725</f>
        <v>97.435897435897431</v>
      </c>
      <c r="O725" s="77"/>
      <c r="P725" s="77"/>
      <c r="Q725" s="77"/>
      <c r="R725" s="77">
        <f>BK725</f>
        <v>94.871794871794862</v>
      </c>
      <c r="S725" s="77"/>
      <c r="T725" s="77"/>
      <c r="U725" s="77"/>
      <c r="V725" s="77">
        <f>BL725</f>
        <v>2.5641025641025639</v>
      </c>
      <c r="W725" s="77"/>
      <c r="X725" s="77"/>
      <c r="Y725" s="77"/>
      <c r="Z725" s="77">
        <f>BM725</f>
        <v>2.5641025641025639</v>
      </c>
      <c r="AA725" s="77"/>
      <c r="AB725" s="77"/>
      <c r="AC725" s="77"/>
      <c r="AD725" s="77">
        <f>BN725</f>
        <v>0</v>
      </c>
      <c r="AE725" s="77"/>
      <c r="AF725" s="77"/>
      <c r="AG725" s="77"/>
      <c r="AH725" s="77">
        <f>BO725</f>
        <v>0</v>
      </c>
      <c r="AI725" s="77"/>
      <c r="AJ725" s="77"/>
      <c r="AK725" s="77"/>
      <c r="BG725" s="2">
        <v>129</v>
      </c>
      <c r="BH725" s="2" t="s">
        <v>16</v>
      </c>
      <c r="BI725" s="25">
        <v>96.991576413959095</v>
      </c>
      <c r="BJ725" s="25">
        <f>BK725+BL725</f>
        <v>97.435897435897431</v>
      </c>
      <c r="BK725" s="25">
        <v>94.871794871794862</v>
      </c>
      <c r="BL725" s="25">
        <v>2.5641025641025639</v>
      </c>
      <c r="BM725" s="25">
        <v>2.5641025641025639</v>
      </c>
      <c r="BN725" s="25">
        <v>0</v>
      </c>
      <c r="BO725" s="25">
        <v>0</v>
      </c>
    </row>
    <row r="726" spans="4:67">
      <c r="D726" s="78" t="s">
        <v>17</v>
      </c>
      <c r="E726" s="79"/>
      <c r="F726" s="79"/>
      <c r="G726" s="79"/>
      <c r="H726" s="79"/>
      <c r="I726" s="80"/>
      <c r="J726" s="81">
        <f>BI726</f>
        <v>97.140263277349064</v>
      </c>
      <c r="K726" s="81"/>
      <c r="L726" s="81"/>
      <c r="M726" s="81"/>
      <c r="N726" s="81">
        <f>IF(ISERROR(BJ726),"",BJ726)</f>
        <v>98.039215686274517</v>
      </c>
      <c r="O726" s="81"/>
      <c r="P726" s="81"/>
      <c r="Q726" s="81"/>
      <c r="R726" s="81">
        <f>BK726</f>
        <v>90.196078431372555</v>
      </c>
      <c r="S726" s="81"/>
      <c r="T726" s="81"/>
      <c r="U726" s="81"/>
      <c r="V726" s="81">
        <f>BL726</f>
        <v>7.8431372549019605</v>
      </c>
      <c r="W726" s="81"/>
      <c r="X726" s="81"/>
      <c r="Y726" s="81"/>
      <c r="Z726" s="81">
        <f>BM726</f>
        <v>0</v>
      </c>
      <c r="AA726" s="81"/>
      <c r="AB726" s="81"/>
      <c r="AC726" s="81"/>
      <c r="AD726" s="81">
        <f>BN726</f>
        <v>1.9607843137254901</v>
      </c>
      <c r="AE726" s="81"/>
      <c r="AF726" s="81"/>
      <c r="AG726" s="81"/>
      <c r="AH726" s="81">
        <f>BO726</f>
        <v>0</v>
      </c>
      <c r="AI726" s="81"/>
      <c r="AJ726" s="81"/>
      <c r="AK726" s="81"/>
      <c r="BH726" s="2" t="s">
        <v>18</v>
      </c>
      <c r="BI726" s="25">
        <v>97.140263277349064</v>
      </c>
      <c r="BJ726" s="25">
        <f>BK726+BL726</f>
        <v>98.039215686274517</v>
      </c>
      <c r="BK726" s="25">
        <v>90.196078431372555</v>
      </c>
      <c r="BL726" s="25">
        <v>7.8431372549019605</v>
      </c>
      <c r="BM726" s="25">
        <v>0</v>
      </c>
      <c r="BN726" s="25">
        <v>1.9607843137254901</v>
      </c>
      <c r="BO726" s="25">
        <v>0</v>
      </c>
    </row>
    <row r="727" spans="4:67" ht="15" customHeight="1">
      <c r="D727" s="33" t="s">
        <v>263</v>
      </c>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BI727" s="5" t="s">
        <v>13</v>
      </c>
      <c r="BJ727" s="2" t="s">
        <v>14</v>
      </c>
      <c r="BK727" s="2">
        <v>1</v>
      </c>
      <c r="BL727" s="2">
        <v>2</v>
      </c>
      <c r="BM727" s="2">
        <v>3</v>
      </c>
      <c r="BN727" s="2">
        <v>4</v>
      </c>
      <c r="BO727" s="2">
        <v>0</v>
      </c>
    </row>
    <row r="728" spans="4:67">
      <c r="D728" s="82" t="s">
        <v>15</v>
      </c>
      <c r="E728" s="83"/>
      <c r="F728" s="83"/>
      <c r="G728" s="83"/>
      <c r="H728" s="83"/>
      <c r="I728" s="84"/>
      <c r="J728" s="77">
        <f>BI728</f>
        <v>87.677496991576405</v>
      </c>
      <c r="K728" s="77"/>
      <c r="L728" s="77"/>
      <c r="M728" s="77"/>
      <c r="N728" s="77">
        <f>BJ728</f>
        <v>97.435897435897445</v>
      </c>
      <c r="O728" s="77"/>
      <c r="P728" s="77"/>
      <c r="Q728" s="77"/>
      <c r="R728" s="77">
        <f>BK728</f>
        <v>76.923076923076934</v>
      </c>
      <c r="S728" s="77"/>
      <c r="T728" s="77"/>
      <c r="U728" s="77"/>
      <c r="V728" s="77">
        <f>BL728</f>
        <v>20.512820512820511</v>
      </c>
      <c r="W728" s="77"/>
      <c r="X728" s="77"/>
      <c r="Y728" s="77"/>
      <c r="Z728" s="77">
        <f>BM728</f>
        <v>2.5641025641025639</v>
      </c>
      <c r="AA728" s="77"/>
      <c r="AB728" s="77"/>
      <c r="AC728" s="77"/>
      <c r="AD728" s="77">
        <f>BN728</f>
        <v>0</v>
      </c>
      <c r="AE728" s="77"/>
      <c r="AF728" s="77"/>
      <c r="AG728" s="77"/>
      <c r="AH728" s="77">
        <f>BO728</f>
        <v>0</v>
      </c>
      <c r="AI728" s="77"/>
      <c r="AJ728" s="77"/>
      <c r="AK728" s="77"/>
      <c r="BG728" s="2">
        <v>130</v>
      </c>
      <c r="BH728" s="2" t="s">
        <v>16</v>
      </c>
      <c r="BI728" s="25">
        <v>87.677496991576405</v>
      </c>
      <c r="BJ728" s="25">
        <f>BK728+BL728</f>
        <v>97.435897435897445</v>
      </c>
      <c r="BK728" s="25">
        <v>76.923076923076934</v>
      </c>
      <c r="BL728" s="25">
        <v>20.512820512820511</v>
      </c>
      <c r="BM728" s="25">
        <v>2.5641025641025639</v>
      </c>
      <c r="BN728" s="25">
        <v>0</v>
      </c>
      <c r="BO728" s="25">
        <v>0</v>
      </c>
    </row>
    <row r="729" spans="4:67">
      <c r="D729" s="78" t="s">
        <v>17</v>
      </c>
      <c r="E729" s="79"/>
      <c r="F729" s="79"/>
      <c r="G729" s="79"/>
      <c r="H729" s="79"/>
      <c r="I729" s="80"/>
      <c r="J729" s="81">
        <f>BI729</f>
        <v>88.152519291874725</v>
      </c>
      <c r="K729" s="81"/>
      <c r="L729" s="81"/>
      <c r="M729" s="81"/>
      <c r="N729" s="81">
        <f>IF(ISERROR(BJ729),"",BJ729)</f>
        <v>88.235294117647072</v>
      </c>
      <c r="O729" s="81"/>
      <c r="P729" s="81"/>
      <c r="Q729" s="81"/>
      <c r="R729" s="81">
        <f>BK729</f>
        <v>74.509803921568633</v>
      </c>
      <c r="S729" s="81"/>
      <c r="T729" s="81"/>
      <c r="U729" s="81"/>
      <c r="V729" s="81">
        <f>BL729</f>
        <v>13.725490196078432</v>
      </c>
      <c r="W729" s="81"/>
      <c r="X729" s="81"/>
      <c r="Y729" s="81"/>
      <c r="Z729" s="81">
        <f>BM729</f>
        <v>9.8039215686274517</v>
      </c>
      <c r="AA729" s="81"/>
      <c r="AB729" s="81"/>
      <c r="AC729" s="81"/>
      <c r="AD729" s="81">
        <f>BN729</f>
        <v>0</v>
      </c>
      <c r="AE729" s="81"/>
      <c r="AF729" s="81"/>
      <c r="AG729" s="81"/>
      <c r="AH729" s="81">
        <f>BO729</f>
        <v>1.9607843137254901</v>
      </c>
      <c r="AI729" s="81"/>
      <c r="AJ729" s="81"/>
      <c r="AK729" s="81"/>
      <c r="BH729" s="2" t="s">
        <v>18</v>
      </c>
      <c r="BI729" s="25">
        <v>88.152519291874725</v>
      </c>
      <c r="BJ729" s="25">
        <f>BK729+BL729</f>
        <v>88.235294117647072</v>
      </c>
      <c r="BK729" s="25">
        <v>74.509803921568633</v>
      </c>
      <c r="BL729" s="25">
        <v>13.725490196078432</v>
      </c>
      <c r="BM729" s="25">
        <v>9.8039215686274517</v>
      </c>
      <c r="BN729" s="25">
        <v>0</v>
      </c>
      <c r="BO729" s="25">
        <v>1.9607843137254901</v>
      </c>
    </row>
    <row r="730" spans="4:67" ht="15" customHeight="1">
      <c r="D730" s="33" t="s">
        <v>264</v>
      </c>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BI730" s="5" t="s">
        <v>13</v>
      </c>
      <c r="BJ730" s="2" t="s">
        <v>14</v>
      </c>
      <c r="BK730" s="2">
        <v>1</v>
      </c>
      <c r="BL730" s="2">
        <v>2</v>
      </c>
      <c r="BM730" s="2">
        <v>3</v>
      </c>
      <c r="BN730" s="2">
        <v>4</v>
      </c>
      <c r="BO730" s="2">
        <v>0</v>
      </c>
    </row>
    <row r="731" spans="4:67">
      <c r="D731" s="82" t="s">
        <v>15</v>
      </c>
      <c r="E731" s="83"/>
      <c r="F731" s="83"/>
      <c r="G731" s="83"/>
      <c r="H731" s="83"/>
      <c r="I731" s="84"/>
      <c r="J731" s="77">
        <f>BI731</f>
        <v>95.59566787003611</v>
      </c>
      <c r="K731" s="77"/>
      <c r="L731" s="77"/>
      <c r="M731" s="77"/>
      <c r="N731" s="77">
        <f>BJ731</f>
        <v>92.307692307692307</v>
      </c>
      <c r="O731" s="77"/>
      <c r="P731" s="77"/>
      <c r="Q731" s="77"/>
      <c r="R731" s="77">
        <f>BK731</f>
        <v>92.307692307692307</v>
      </c>
      <c r="S731" s="77"/>
      <c r="T731" s="77"/>
      <c r="U731" s="77"/>
      <c r="V731" s="77">
        <f>BL731</f>
        <v>0</v>
      </c>
      <c r="W731" s="77"/>
      <c r="X731" s="77"/>
      <c r="Y731" s="77"/>
      <c r="Z731" s="77">
        <f>BM731</f>
        <v>5.1282051282051277</v>
      </c>
      <c r="AA731" s="77"/>
      <c r="AB731" s="77"/>
      <c r="AC731" s="77"/>
      <c r="AD731" s="77">
        <f>BN731</f>
        <v>2.5641025641025639</v>
      </c>
      <c r="AE731" s="77"/>
      <c r="AF731" s="77"/>
      <c r="AG731" s="77"/>
      <c r="AH731" s="77">
        <f>BO731</f>
        <v>0</v>
      </c>
      <c r="AI731" s="77"/>
      <c r="AJ731" s="77"/>
      <c r="AK731" s="77"/>
      <c r="BG731" s="2">
        <v>131</v>
      </c>
      <c r="BH731" s="2" t="s">
        <v>16</v>
      </c>
      <c r="BI731" s="25">
        <v>95.59566787003611</v>
      </c>
      <c r="BJ731" s="25">
        <f>BK731+BL731</f>
        <v>92.307692307692307</v>
      </c>
      <c r="BK731" s="25">
        <v>92.307692307692307</v>
      </c>
      <c r="BL731" s="25">
        <v>0</v>
      </c>
      <c r="BM731" s="25">
        <v>5.1282051282051277</v>
      </c>
      <c r="BN731" s="25">
        <v>2.5641025641025639</v>
      </c>
      <c r="BO731" s="25">
        <v>0</v>
      </c>
    </row>
    <row r="732" spans="4:67">
      <c r="D732" s="78" t="s">
        <v>17</v>
      </c>
      <c r="E732" s="79"/>
      <c r="F732" s="79"/>
      <c r="G732" s="79"/>
      <c r="H732" s="79"/>
      <c r="I732" s="80"/>
      <c r="J732" s="81">
        <f>BI732</f>
        <v>95.48343168406717</v>
      </c>
      <c r="K732" s="81"/>
      <c r="L732" s="81"/>
      <c r="M732" s="81"/>
      <c r="N732" s="81">
        <f>IF(ISERROR(BJ732),"",BJ732)</f>
        <v>98.039215686274517</v>
      </c>
      <c r="O732" s="81"/>
      <c r="P732" s="81"/>
      <c r="Q732" s="81"/>
      <c r="R732" s="81">
        <f>BK732</f>
        <v>86.274509803921575</v>
      </c>
      <c r="S732" s="81"/>
      <c r="T732" s="81"/>
      <c r="U732" s="81"/>
      <c r="V732" s="81">
        <f>BL732</f>
        <v>11.76470588235294</v>
      </c>
      <c r="W732" s="81"/>
      <c r="X732" s="81"/>
      <c r="Y732" s="81"/>
      <c r="Z732" s="81">
        <f>BM732</f>
        <v>1.9607843137254901</v>
      </c>
      <c r="AA732" s="81"/>
      <c r="AB732" s="81"/>
      <c r="AC732" s="81"/>
      <c r="AD732" s="81">
        <f>BN732</f>
        <v>0</v>
      </c>
      <c r="AE732" s="81"/>
      <c r="AF732" s="81"/>
      <c r="AG732" s="81"/>
      <c r="AH732" s="81">
        <f>BO732</f>
        <v>0</v>
      </c>
      <c r="AI732" s="81"/>
      <c r="AJ732" s="81"/>
      <c r="AK732" s="81"/>
      <c r="BH732" s="2" t="s">
        <v>18</v>
      </c>
      <c r="BI732" s="25">
        <v>95.48343168406717</v>
      </c>
      <c r="BJ732" s="25">
        <f>BK732+BL732</f>
        <v>98.039215686274517</v>
      </c>
      <c r="BK732" s="25">
        <v>86.274509803921575</v>
      </c>
      <c r="BL732" s="25">
        <v>11.76470588235294</v>
      </c>
      <c r="BM732" s="25">
        <v>1.9607843137254901</v>
      </c>
      <c r="BN732" s="25">
        <v>0</v>
      </c>
      <c r="BO732" s="25">
        <v>0</v>
      </c>
    </row>
    <row r="733" spans="4:67" ht="15" customHeight="1">
      <c r="D733" s="33" t="s">
        <v>265</v>
      </c>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BI733" s="5" t="s">
        <v>13</v>
      </c>
      <c r="BJ733" s="2" t="s">
        <v>14</v>
      </c>
      <c r="BK733" s="2">
        <v>1</v>
      </c>
      <c r="BL733" s="2">
        <v>2</v>
      </c>
      <c r="BM733" s="2">
        <v>3</v>
      </c>
      <c r="BN733" s="2">
        <v>4</v>
      </c>
      <c r="BO733" s="2">
        <v>0</v>
      </c>
    </row>
    <row r="734" spans="4:67">
      <c r="D734" s="82" t="s">
        <v>15</v>
      </c>
      <c r="E734" s="83"/>
      <c r="F734" s="83"/>
      <c r="G734" s="83"/>
      <c r="H734" s="83"/>
      <c r="I734" s="84"/>
      <c r="J734" s="77">
        <f>BI734</f>
        <v>95.788206979542721</v>
      </c>
      <c r="K734" s="77"/>
      <c r="L734" s="77"/>
      <c r="M734" s="77"/>
      <c r="N734" s="77">
        <f>BJ734</f>
        <v>94.871794871794876</v>
      </c>
      <c r="O734" s="77"/>
      <c r="P734" s="77"/>
      <c r="Q734" s="77"/>
      <c r="R734" s="77">
        <f>BK734</f>
        <v>87.179487179487182</v>
      </c>
      <c r="S734" s="77"/>
      <c r="T734" s="77"/>
      <c r="U734" s="77"/>
      <c r="V734" s="77">
        <f>BL734</f>
        <v>7.6923076923076925</v>
      </c>
      <c r="W734" s="77"/>
      <c r="X734" s="77"/>
      <c r="Y734" s="77"/>
      <c r="Z734" s="77">
        <f>BM734</f>
        <v>0</v>
      </c>
      <c r="AA734" s="77"/>
      <c r="AB734" s="77"/>
      <c r="AC734" s="77"/>
      <c r="AD734" s="77">
        <f>BN734</f>
        <v>5.1282051282051277</v>
      </c>
      <c r="AE734" s="77"/>
      <c r="AF734" s="77"/>
      <c r="AG734" s="77"/>
      <c r="AH734" s="77">
        <f>BO734</f>
        <v>0</v>
      </c>
      <c r="AI734" s="77"/>
      <c r="AJ734" s="77"/>
      <c r="AK734" s="77"/>
      <c r="BG734" s="2">
        <v>132</v>
      </c>
      <c r="BH734" s="2" t="s">
        <v>16</v>
      </c>
      <c r="BI734" s="25">
        <v>95.788206979542721</v>
      </c>
      <c r="BJ734" s="25">
        <f>BK734+BL734</f>
        <v>94.871794871794876</v>
      </c>
      <c r="BK734" s="25">
        <v>87.179487179487182</v>
      </c>
      <c r="BL734" s="25">
        <v>7.6923076923076925</v>
      </c>
      <c r="BM734" s="25">
        <v>0</v>
      </c>
      <c r="BN734" s="25">
        <v>5.1282051282051277</v>
      </c>
      <c r="BO734" s="25">
        <v>0</v>
      </c>
    </row>
    <row r="735" spans="4:67">
      <c r="D735" s="78" t="s">
        <v>17</v>
      </c>
      <c r="E735" s="79"/>
      <c r="F735" s="79"/>
      <c r="G735" s="79"/>
      <c r="H735" s="79"/>
      <c r="I735" s="80"/>
      <c r="J735" s="81">
        <f>BI735</f>
        <v>96.391284611892871</v>
      </c>
      <c r="K735" s="81"/>
      <c r="L735" s="81"/>
      <c r="M735" s="81"/>
      <c r="N735" s="81">
        <f>IF(ISERROR(BJ735),"",BJ735)</f>
        <v>96.078431372549005</v>
      </c>
      <c r="O735" s="81"/>
      <c r="P735" s="81"/>
      <c r="Q735" s="81"/>
      <c r="R735" s="81">
        <f>BK735</f>
        <v>94.117647058823522</v>
      </c>
      <c r="S735" s="81"/>
      <c r="T735" s="81"/>
      <c r="U735" s="81"/>
      <c r="V735" s="81">
        <f>BL735</f>
        <v>1.9607843137254901</v>
      </c>
      <c r="W735" s="81"/>
      <c r="X735" s="81"/>
      <c r="Y735" s="81"/>
      <c r="Z735" s="81">
        <f>BM735</f>
        <v>1.9607843137254901</v>
      </c>
      <c r="AA735" s="81"/>
      <c r="AB735" s="81"/>
      <c r="AC735" s="81"/>
      <c r="AD735" s="81">
        <f>BN735</f>
        <v>1.9607843137254901</v>
      </c>
      <c r="AE735" s="81"/>
      <c r="AF735" s="81"/>
      <c r="AG735" s="81"/>
      <c r="AH735" s="81">
        <f>BO735</f>
        <v>0</v>
      </c>
      <c r="AI735" s="81"/>
      <c r="AJ735" s="81"/>
      <c r="AK735" s="81"/>
      <c r="BH735" s="2" t="s">
        <v>18</v>
      </c>
      <c r="BI735" s="25">
        <v>96.391284611892871</v>
      </c>
      <c r="BJ735" s="25">
        <f>BK735+BL735</f>
        <v>96.078431372549005</v>
      </c>
      <c r="BK735" s="25">
        <v>94.117647058823522</v>
      </c>
      <c r="BL735" s="25">
        <v>1.9607843137254901</v>
      </c>
      <c r="BM735" s="25">
        <v>1.9607843137254901</v>
      </c>
      <c r="BN735" s="25">
        <v>1.9607843137254901</v>
      </c>
      <c r="BO735" s="25">
        <v>0</v>
      </c>
    </row>
    <row r="736" spans="4:67" ht="15" customHeight="1">
      <c r="D736" s="33" t="s">
        <v>193</v>
      </c>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BI736" s="5" t="s">
        <v>13</v>
      </c>
      <c r="BJ736" s="2" t="s">
        <v>14</v>
      </c>
      <c r="BK736" s="2">
        <v>1</v>
      </c>
      <c r="BL736" s="2">
        <v>2</v>
      </c>
      <c r="BM736" s="2">
        <v>3</v>
      </c>
      <c r="BN736" s="2">
        <v>4</v>
      </c>
      <c r="BO736" s="2">
        <v>0</v>
      </c>
    </row>
    <row r="737" spans="1:96">
      <c r="D737" s="82" t="s">
        <v>15</v>
      </c>
      <c r="E737" s="83"/>
      <c r="F737" s="83"/>
      <c r="G737" s="83"/>
      <c r="H737" s="83"/>
      <c r="I737" s="84"/>
      <c r="J737" s="77">
        <f>BI737</f>
        <v>86.474127557160045</v>
      </c>
      <c r="K737" s="77"/>
      <c r="L737" s="77"/>
      <c r="M737" s="77"/>
      <c r="N737" s="77">
        <f>BJ737</f>
        <v>79.487179487179489</v>
      </c>
      <c r="O737" s="77"/>
      <c r="P737" s="77"/>
      <c r="Q737" s="77"/>
      <c r="R737" s="77">
        <f>BK737</f>
        <v>53.846153846153847</v>
      </c>
      <c r="S737" s="77"/>
      <c r="T737" s="77"/>
      <c r="U737" s="77"/>
      <c r="V737" s="77">
        <f>BL737</f>
        <v>25.641025641025639</v>
      </c>
      <c r="W737" s="77"/>
      <c r="X737" s="77"/>
      <c r="Y737" s="77"/>
      <c r="Z737" s="77">
        <f>BM737</f>
        <v>10.256410256410255</v>
      </c>
      <c r="AA737" s="77"/>
      <c r="AB737" s="77"/>
      <c r="AC737" s="77"/>
      <c r="AD737" s="77">
        <f>BN737</f>
        <v>10.256410256410255</v>
      </c>
      <c r="AE737" s="77"/>
      <c r="AF737" s="77"/>
      <c r="AG737" s="77"/>
      <c r="AH737" s="77">
        <f>BO737</f>
        <v>0</v>
      </c>
      <c r="AI737" s="77"/>
      <c r="AJ737" s="77"/>
      <c r="AK737" s="77"/>
      <c r="BG737" s="2">
        <v>133</v>
      </c>
      <c r="BH737" s="2" t="s">
        <v>16</v>
      </c>
      <c r="BI737" s="25">
        <v>86.474127557160045</v>
      </c>
      <c r="BJ737" s="25">
        <f>BK737+BL737</f>
        <v>79.487179487179489</v>
      </c>
      <c r="BK737" s="25">
        <v>53.846153846153847</v>
      </c>
      <c r="BL737" s="25">
        <v>25.641025641025639</v>
      </c>
      <c r="BM737" s="25">
        <v>10.256410256410255</v>
      </c>
      <c r="BN737" s="25">
        <v>10.256410256410255</v>
      </c>
      <c r="BO737" s="25">
        <v>0</v>
      </c>
    </row>
    <row r="738" spans="1:96">
      <c r="D738" s="78" t="s">
        <v>17</v>
      </c>
      <c r="E738" s="79"/>
      <c r="F738" s="79"/>
      <c r="G738" s="79"/>
      <c r="H738" s="79"/>
      <c r="I738" s="80"/>
      <c r="J738" s="81">
        <f>BI738</f>
        <v>86.63186563776668</v>
      </c>
      <c r="K738" s="81"/>
      <c r="L738" s="81"/>
      <c r="M738" s="81"/>
      <c r="N738" s="81">
        <f>IF(ISERROR(BJ738),"",BJ738)</f>
        <v>90.196078431372555</v>
      </c>
      <c r="O738" s="81"/>
      <c r="P738" s="81"/>
      <c r="Q738" s="81"/>
      <c r="R738" s="81">
        <f>BK738</f>
        <v>70.588235294117652</v>
      </c>
      <c r="S738" s="81"/>
      <c r="T738" s="81"/>
      <c r="U738" s="81"/>
      <c r="V738" s="81">
        <f>BL738</f>
        <v>19.607843137254903</v>
      </c>
      <c r="W738" s="81"/>
      <c r="X738" s="81"/>
      <c r="Y738" s="81"/>
      <c r="Z738" s="81">
        <f>BM738</f>
        <v>9.8039215686274517</v>
      </c>
      <c r="AA738" s="81"/>
      <c r="AB738" s="81"/>
      <c r="AC738" s="81"/>
      <c r="AD738" s="81">
        <f>BN738</f>
        <v>0</v>
      </c>
      <c r="AE738" s="81"/>
      <c r="AF738" s="81"/>
      <c r="AG738" s="81"/>
      <c r="AH738" s="81">
        <f>BO738</f>
        <v>0</v>
      </c>
      <c r="AI738" s="81"/>
      <c r="AJ738" s="81"/>
      <c r="AK738" s="81"/>
      <c r="BH738" s="2" t="s">
        <v>18</v>
      </c>
      <c r="BI738" s="25">
        <v>86.63186563776668</v>
      </c>
      <c r="BJ738" s="25">
        <f>BK738+BL738</f>
        <v>90.196078431372555</v>
      </c>
      <c r="BK738" s="25">
        <v>70.588235294117652</v>
      </c>
      <c r="BL738" s="25">
        <v>19.607843137254903</v>
      </c>
      <c r="BM738" s="25">
        <v>9.8039215686274517</v>
      </c>
      <c r="BN738" s="25">
        <v>0</v>
      </c>
      <c r="BO738" s="25">
        <v>0</v>
      </c>
    </row>
    <row r="739" spans="1:96" ht="15" customHeight="1">
      <c r="D739" s="39"/>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BI739" s="5"/>
    </row>
    <row r="740" spans="1:96">
      <c r="D740" s="105"/>
      <c r="E740" s="105"/>
      <c r="F740" s="105"/>
      <c r="G740" s="105"/>
      <c r="H740" s="105"/>
      <c r="I740" s="105"/>
      <c r="J740" s="104"/>
      <c r="K740" s="104"/>
      <c r="L740" s="104"/>
      <c r="M740" s="104"/>
      <c r="N740" s="104"/>
      <c r="O740" s="104"/>
      <c r="P740" s="104"/>
      <c r="Q740" s="104"/>
      <c r="R740" s="104"/>
      <c r="S740" s="104"/>
      <c r="T740" s="104"/>
      <c r="U740" s="104"/>
      <c r="V740" s="104"/>
      <c r="W740" s="104"/>
      <c r="X740" s="104"/>
      <c r="Y740" s="104"/>
      <c r="Z740" s="104"/>
      <c r="AA740" s="104"/>
      <c r="AB740" s="104"/>
      <c r="AC740" s="104"/>
      <c r="AD740" s="104"/>
      <c r="AE740" s="104"/>
      <c r="AF740" s="104"/>
      <c r="AG740" s="104"/>
      <c r="AH740" s="104"/>
      <c r="AI740" s="104"/>
      <c r="AJ740" s="104"/>
      <c r="AK740" s="104"/>
      <c r="BI740" s="25"/>
      <c r="BJ740" s="25"/>
      <c r="BK740" s="25"/>
      <c r="BL740" s="25"/>
      <c r="BM740" s="25"/>
      <c r="BN740" s="25"/>
      <c r="BO740" s="25"/>
    </row>
    <row r="741" spans="1:96">
      <c r="D741" s="105"/>
      <c r="E741" s="105"/>
      <c r="F741" s="105"/>
      <c r="G741" s="105"/>
      <c r="H741" s="105"/>
      <c r="I741" s="105"/>
      <c r="J741" s="104"/>
      <c r="K741" s="104"/>
      <c r="L741" s="104"/>
      <c r="M741" s="104"/>
      <c r="N741" s="104"/>
      <c r="O741" s="104"/>
      <c r="P741" s="104"/>
      <c r="Q741" s="104"/>
      <c r="R741" s="104"/>
      <c r="S741" s="104"/>
      <c r="T741" s="104"/>
      <c r="U741" s="104"/>
      <c r="V741" s="104"/>
      <c r="W741" s="104"/>
      <c r="X741" s="104"/>
      <c r="Y741" s="104"/>
      <c r="Z741" s="104"/>
      <c r="AA741" s="104"/>
      <c r="AB741" s="104"/>
      <c r="AC741" s="104"/>
      <c r="AD741" s="104"/>
      <c r="AE741" s="104"/>
      <c r="AF741" s="104"/>
      <c r="AG741" s="104"/>
      <c r="AH741" s="104"/>
      <c r="AI741" s="104"/>
      <c r="AJ741" s="104"/>
      <c r="AK741" s="104"/>
      <c r="BI741" s="25"/>
      <c r="BJ741" s="25"/>
      <c r="BK741" s="25"/>
      <c r="BL741" s="25"/>
      <c r="BM741" s="25"/>
      <c r="BN741" s="25"/>
      <c r="BO741" s="25"/>
    </row>
    <row r="743" spans="1:96" s="20" customFormat="1" ht="11.25" customHeight="1">
      <c r="A743" s="2"/>
      <c r="B743" s="91" t="s">
        <v>87</v>
      </c>
      <c r="C743" s="91"/>
      <c r="D743" s="14" t="s">
        <v>194</v>
      </c>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7"/>
      <c r="AI743" s="27"/>
      <c r="AJ743" s="14"/>
      <c r="AK743" s="19"/>
      <c r="AL743" s="19"/>
      <c r="AM743" s="19"/>
      <c r="AN743" s="19"/>
      <c r="AO743" s="19"/>
      <c r="AP743" s="19"/>
      <c r="AQ743" s="19"/>
      <c r="AR743" s="19"/>
      <c r="AS743" s="19"/>
      <c r="AT743" s="19"/>
      <c r="AU743" s="19"/>
      <c r="AV743" s="19"/>
      <c r="AW743" s="19"/>
      <c r="AX743" s="19"/>
      <c r="AY743" s="19"/>
      <c r="AZ743" s="19"/>
      <c r="BA743" s="19"/>
      <c r="BB743" s="19"/>
      <c r="BC743" s="19"/>
      <c r="BD743" s="19"/>
      <c r="BE743" s="19"/>
      <c r="BF743" s="19"/>
      <c r="BG743" s="2"/>
      <c r="BX743" s="2"/>
      <c r="CR743" s="21"/>
    </row>
    <row r="744" spans="1:96" ht="15" customHeight="1">
      <c r="B744" s="91"/>
      <c r="C744" s="91"/>
      <c r="D744" s="33" t="s">
        <v>266</v>
      </c>
      <c r="E744" s="34"/>
      <c r="F744" s="34"/>
      <c r="G744" s="34"/>
      <c r="H744" s="34"/>
      <c r="I744" s="34"/>
      <c r="J744" s="34"/>
      <c r="K744" s="34"/>
      <c r="L744" s="34"/>
      <c r="M744" s="34"/>
      <c r="N744" s="34"/>
      <c r="O744" s="34"/>
      <c r="P744" s="34"/>
      <c r="Q744" s="34"/>
      <c r="R744" s="34"/>
      <c r="S744" s="34"/>
      <c r="T744" s="34"/>
      <c r="U744" s="34"/>
      <c r="V744" s="34"/>
      <c r="W744" s="34"/>
      <c r="X744" s="34"/>
      <c r="Y744" s="34"/>
      <c r="Z744" s="34"/>
      <c r="AA744" s="34"/>
      <c r="AB744" s="34"/>
      <c r="AC744" s="34"/>
      <c r="AD744" s="34"/>
      <c r="AE744" s="34"/>
      <c r="AF744" s="34"/>
      <c r="AG744" s="34"/>
      <c r="AH744" s="74"/>
      <c r="AI744" s="74"/>
      <c r="AJ744" s="74"/>
      <c r="AK744" s="74"/>
      <c r="BI744" s="5"/>
    </row>
    <row r="745" spans="1:96" ht="9.75" customHeight="1">
      <c r="D745" s="92"/>
      <c r="E745" s="93"/>
      <c r="F745" s="93"/>
      <c r="G745" s="93"/>
      <c r="H745" s="93"/>
      <c r="I745" s="94"/>
      <c r="J745" s="98" t="s">
        <v>6</v>
      </c>
      <c r="K745" s="99"/>
      <c r="L745" s="99"/>
      <c r="M745" s="100"/>
      <c r="N745" s="98" t="s">
        <v>7</v>
      </c>
      <c r="O745" s="99"/>
      <c r="P745" s="99"/>
      <c r="Q745" s="100"/>
      <c r="R745" s="85">
        <v>1</v>
      </c>
      <c r="S745" s="86"/>
      <c r="T745" s="86"/>
      <c r="U745" s="87"/>
      <c r="V745" s="85">
        <v>2</v>
      </c>
      <c r="W745" s="86"/>
      <c r="X745" s="86"/>
      <c r="Y745" s="87"/>
      <c r="Z745" s="85">
        <v>3</v>
      </c>
      <c r="AA745" s="86"/>
      <c r="AB745" s="86"/>
      <c r="AC745" s="87"/>
      <c r="AD745" s="85">
        <v>4</v>
      </c>
      <c r="AE745" s="86"/>
      <c r="AF745" s="86"/>
      <c r="AG745" s="87"/>
      <c r="AH745" s="85"/>
      <c r="AI745" s="86"/>
      <c r="AJ745" s="86"/>
      <c r="AK745" s="87"/>
    </row>
    <row r="746" spans="1:96" ht="22.5" customHeight="1">
      <c r="D746" s="95"/>
      <c r="E746" s="96"/>
      <c r="F746" s="96"/>
      <c r="G746" s="96"/>
      <c r="H746" s="96"/>
      <c r="I746" s="97"/>
      <c r="J746" s="101"/>
      <c r="K746" s="102"/>
      <c r="L746" s="102"/>
      <c r="M746" s="103"/>
      <c r="N746" s="101"/>
      <c r="O746" s="102"/>
      <c r="P746" s="102"/>
      <c r="Q746" s="103"/>
      <c r="R746" s="88" t="s">
        <v>61</v>
      </c>
      <c r="S746" s="89"/>
      <c r="T746" s="89"/>
      <c r="U746" s="90"/>
      <c r="V746" s="88" t="s">
        <v>62</v>
      </c>
      <c r="W746" s="89"/>
      <c r="X746" s="89"/>
      <c r="Y746" s="90"/>
      <c r="Z746" s="88" t="s">
        <v>63</v>
      </c>
      <c r="AA746" s="89"/>
      <c r="AB746" s="89"/>
      <c r="AC746" s="90"/>
      <c r="AD746" s="88" t="s">
        <v>64</v>
      </c>
      <c r="AE746" s="89"/>
      <c r="AF746" s="89"/>
      <c r="AG746" s="90"/>
      <c r="AH746" s="88" t="s">
        <v>12</v>
      </c>
      <c r="AI746" s="89"/>
      <c r="AJ746" s="89"/>
      <c r="AK746" s="90"/>
      <c r="BI746" s="5" t="s">
        <v>13</v>
      </c>
      <c r="BJ746" s="2" t="s">
        <v>14</v>
      </c>
      <c r="BK746" s="2">
        <v>1</v>
      </c>
      <c r="BL746" s="2">
        <v>2</v>
      </c>
      <c r="BM746" s="2">
        <v>3</v>
      </c>
      <c r="BN746" s="2">
        <v>4</v>
      </c>
      <c r="BO746" s="2">
        <v>0</v>
      </c>
    </row>
    <row r="747" spans="1:96">
      <c r="D747" s="82" t="s">
        <v>15</v>
      </c>
      <c r="E747" s="83"/>
      <c r="F747" s="83"/>
      <c r="G747" s="83"/>
      <c r="H747" s="83"/>
      <c r="I747" s="84"/>
      <c r="J747" s="77">
        <f>BI747</f>
        <v>98.074608904933811</v>
      </c>
      <c r="K747" s="77"/>
      <c r="L747" s="77"/>
      <c r="M747" s="77"/>
      <c r="N747" s="77">
        <f>BJ747</f>
        <v>97.435897435897431</v>
      </c>
      <c r="O747" s="77"/>
      <c r="P747" s="77"/>
      <c r="Q747" s="77"/>
      <c r="R747" s="77">
        <f>BK747</f>
        <v>87.179487179487182</v>
      </c>
      <c r="S747" s="77"/>
      <c r="T747" s="77"/>
      <c r="U747" s="77"/>
      <c r="V747" s="77">
        <f>BL747</f>
        <v>10.256410256410255</v>
      </c>
      <c r="W747" s="77"/>
      <c r="X747" s="77"/>
      <c r="Y747" s="77"/>
      <c r="Z747" s="77">
        <f>BM747</f>
        <v>2.5641025641025639</v>
      </c>
      <c r="AA747" s="77"/>
      <c r="AB747" s="77"/>
      <c r="AC747" s="77"/>
      <c r="AD747" s="77">
        <f>BN747</f>
        <v>0</v>
      </c>
      <c r="AE747" s="77"/>
      <c r="AF747" s="77"/>
      <c r="AG747" s="77"/>
      <c r="AH747" s="77">
        <f>BO747</f>
        <v>0</v>
      </c>
      <c r="AI747" s="77"/>
      <c r="AJ747" s="77"/>
      <c r="AK747" s="77"/>
      <c r="BG747" s="2">
        <v>134</v>
      </c>
      <c r="BH747" s="2" t="s">
        <v>16</v>
      </c>
      <c r="BI747" s="25">
        <v>98.074608904933811</v>
      </c>
      <c r="BJ747" s="25">
        <f>BK747+BL747</f>
        <v>97.435897435897431</v>
      </c>
      <c r="BK747" s="25">
        <v>87.179487179487182</v>
      </c>
      <c r="BL747" s="25">
        <v>10.256410256410255</v>
      </c>
      <c r="BM747" s="25">
        <v>2.5641025641025639</v>
      </c>
      <c r="BN747" s="25">
        <v>0</v>
      </c>
      <c r="BO747" s="25">
        <v>0</v>
      </c>
    </row>
    <row r="748" spans="1:96">
      <c r="D748" s="78" t="s">
        <v>17</v>
      </c>
      <c r="E748" s="79"/>
      <c r="F748" s="79"/>
      <c r="G748" s="79"/>
      <c r="H748" s="79"/>
      <c r="I748" s="80"/>
      <c r="J748" s="81">
        <f>BI748</f>
        <v>97.980027235587826</v>
      </c>
      <c r="K748" s="81"/>
      <c r="L748" s="81"/>
      <c r="M748" s="81"/>
      <c r="N748" s="81">
        <f>IF(ISERROR(BJ748),"",BJ748)</f>
        <v>98.039215686274503</v>
      </c>
      <c r="O748" s="81"/>
      <c r="P748" s="81"/>
      <c r="Q748" s="81"/>
      <c r="R748" s="81">
        <f>BK748</f>
        <v>82.35294117647058</v>
      </c>
      <c r="S748" s="81"/>
      <c r="T748" s="81"/>
      <c r="U748" s="81"/>
      <c r="V748" s="81">
        <f>BL748</f>
        <v>15.686274509803921</v>
      </c>
      <c r="W748" s="81"/>
      <c r="X748" s="81"/>
      <c r="Y748" s="81"/>
      <c r="Z748" s="81">
        <f>BM748</f>
        <v>0</v>
      </c>
      <c r="AA748" s="81"/>
      <c r="AB748" s="81"/>
      <c r="AC748" s="81"/>
      <c r="AD748" s="81">
        <f>BN748</f>
        <v>1.9607843137254901</v>
      </c>
      <c r="AE748" s="81"/>
      <c r="AF748" s="81"/>
      <c r="AG748" s="81"/>
      <c r="AH748" s="81">
        <f>BO748</f>
        <v>0</v>
      </c>
      <c r="AI748" s="81"/>
      <c r="AJ748" s="81"/>
      <c r="AK748" s="81"/>
      <c r="BH748" s="2" t="s">
        <v>18</v>
      </c>
      <c r="BI748" s="25">
        <v>97.980027235587826</v>
      </c>
      <c r="BJ748" s="25">
        <f>BK748+BL748</f>
        <v>98.039215686274503</v>
      </c>
      <c r="BK748" s="25">
        <v>82.35294117647058</v>
      </c>
      <c r="BL748" s="25">
        <v>15.686274509803921</v>
      </c>
      <c r="BM748" s="25">
        <v>0</v>
      </c>
      <c r="BN748" s="25">
        <v>1.9607843137254901</v>
      </c>
      <c r="BO748" s="25">
        <v>0</v>
      </c>
    </row>
    <row r="749" spans="1:96" ht="15" customHeight="1">
      <c r="D749" s="33" t="s">
        <v>195</v>
      </c>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BI749" s="5" t="s">
        <v>13</v>
      </c>
      <c r="BJ749" s="2" t="s">
        <v>14</v>
      </c>
      <c r="BK749" s="2">
        <v>1</v>
      </c>
      <c r="BL749" s="2">
        <v>2</v>
      </c>
      <c r="BM749" s="2">
        <v>3</v>
      </c>
      <c r="BN749" s="2">
        <v>4</v>
      </c>
      <c r="BO749" s="2">
        <v>0</v>
      </c>
    </row>
    <row r="750" spans="1:96">
      <c r="D750" s="82" t="s">
        <v>15</v>
      </c>
      <c r="E750" s="83"/>
      <c r="F750" s="83"/>
      <c r="G750" s="83"/>
      <c r="H750" s="83"/>
      <c r="I750" s="84"/>
      <c r="J750" s="77">
        <f>BI750</f>
        <v>96.510228640192537</v>
      </c>
      <c r="K750" s="77"/>
      <c r="L750" s="77"/>
      <c r="M750" s="77"/>
      <c r="N750" s="77">
        <f>BJ750</f>
        <v>94.871794871794876</v>
      </c>
      <c r="O750" s="77"/>
      <c r="P750" s="77"/>
      <c r="Q750" s="77"/>
      <c r="R750" s="77">
        <f>BK750</f>
        <v>92.307692307692307</v>
      </c>
      <c r="S750" s="77"/>
      <c r="T750" s="77"/>
      <c r="U750" s="77"/>
      <c r="V750" s="77">
        <f>BL750</f>
        <v>2.5641025641025639</v>
      </c>
      <c r="W750" s="77"/>
      <c r="X750" s="77"/>
      <c r="Y750" s="77"/>
      <c r="Z750" s="77">
        <f>BM750</f>
        <v>5.1282051282051277</v>
      </c>
      <c r="AA750" s="77"/>
      <c r="AB750" s="77"/>
      <c r="AC750" s="77"/>
      <c r="AD750" s="77">
        <f>BN750</f>
        <v>0</v>
      </c>
      <c r="AE750" s="77"/>
      <c r="AF750" s="77"/>
      <c r="AG750" s="77"/>
      <c r="AH750" s="77">
        <f>BO750</f>
        <v>0</v>
      </c>
      <c r="AI750" s="77"/>
      <c r="AJ750" s="77"/>
      <c r="AK750" s="77"/>
      <c r="BG750" s="2">
        <v>135</v>
      </c>
      <c r="BH750" s="2" t="s">
        <v>16</v>
      </c>
      <c r="BI750" s="25">
        <v>96.510228640192537</v>
      </c>
      <c r="BJ750" s="25">
        <f>BK750+BL750</f>
        <v>94.871794871794876</v>
      </c>
      <c r="BK750" s="25">
        <v>92.307692307692307</v>
      </c>
      <c r="BL750" s="25">
        <v>2.5641025641025639</v>
      </c>
      <c r="BM750" s="25">
        <v>5.1282051282051277</v>
      </c>
      <c r="BN750" s="25">
        <v>0</v>
      </c>
      <c r="BO750" s="25">
        <v>0</v>
      </c>
    </row>
    <row r="751" spans="1:96">
      <c r="D751" s="78" t="s">
        <v>17</v>
      </c>
      <c r="E751" s="79"/>
      <c r="F751" s="79"/>
      <c r="G751" s="79"/>
      <c r="H751" s="79"/>
      <c r="I751" s="80"/>
      <c r="J751" s="81">
        <f>BI751</f>
        <v>96.822514752610076</v>
      </c>
      <c r="K751" s="81"/>
      <c r="L751" s="81"/>
      <c r="M751" s="81"/>
      <c r="N751" s="81">
        <f>IF(ISERROR(BJ751),"",BJ751)</f>
        <v>98.039215686274517</v>
      </c>
      <c r="O751" s="81"/>
      <c r="P751" s="81"/>
      <c r="Q751" s="81"/>
      <c r="R751" s="81">
        <f>BK751</f>
        <v>86.274509803921575</v>
      </c>
      <c r="S751" s="81"/>
      <c r="T751" s="81"/>
      <c r="U751" s="81"/>
      <c r="V751" s="81">
        <f>BL751</f>
        <v>11.76470588235294</v>
      </c>
      <c r="W751" s="81"/>
      <c r="X751" s="81"/>
      <c r="Y751" s="81"/>
      <c r="Z751" s="81">
        <f>BM751</f>
        <v>1.9607843137254901</v>
      </c>
      <c r="AA751" s="81"/>
      <c r="AB751" s="81"/>
      <c r="AC751" s="81"/>
      <c r="AD751" s="81">
        <f>BN751</f>
        <v>0</v>
      </c>
      <c r="AE751" s="81"/>
      <c r="AF751" s="81"/>
      <c r="AG751" s="81"/>
      <c r="AH751" s="81">
        <f>BO751</f>
        <v>0</v>
      </c>
      <c r="AI751" s="81"/>
      <c r="AJ751" s="81"/>
      <c r="AK751" s="81"/>
      <c r="BH751" s="2" t="s">
        <v>18</v>
      </c>
      <c r="BI751" s="25">
        <v>96.822514752610076</v>
      </c>
      <c r="BJ751" s="25">
        <f>BK751+BL751</f>
        <v>98.039215686274517</v>
      </c>
      <c r="BK751" s="25">
        <v>86.274509803921575</v>
      </c>
      <c r="BL751" s="25">
        <v>11.76470588235294</v>
      </c>
      <c r="BM751" s="25">
        <v>1.9607843137254901</v>
      </c>
      <c r="BN751" s="25">
        <v>0</v>
      </c>
      <c r="BO751" s="25">
        <v>0</v>
      </c>
    </row>
    <row r="752" spans="1:96" ht="15" customHeight="1">
      <c r="D752" s="33" t="s">
        <v>267</v>
      </c>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BI752" s="5" t="s">
        <v>13</v>
      </c>
      <c r="BJ752" s="2" t="s">
        <v>14</v>
      </c>
      <c r="BK752" s="2">
        <v>1</v>
      </c>
      <c r="BL752" s="2">
        <v>2</v>
      </c>
      <c r="BM752" s="2">
        <v>3</v>
      </c>
      <c r="BN752" s="2">
        <v>4</v>
      </c>
      <c r="BO752" s="2">
        <v>0</v>
      </c>
    </row>
    <row r="753" spans="1:98">
      <c r="D753" s="82" t="s">
        <v>15</v>
      </c>
      <c r="E753" s="83"/>
      <c r="F753" s="83"/>
      <c r="G753" s="83"/>
      <c r="H753" s="83"/>
      <c r="I753" s="84"/>
      <c r="J753" s="77">
        <f>BI753</f>
        <v>95.114320096269552</v>
      </c>
      <c r="K753" s="77"/>
      <c r="L753" s="77"/>
      <c r="M753" s="77"/>
      <c r="N753" s="77">
        <f>BJ753</f>
        <v>92.307692307692292</v>
      </c>
      <c r="O753" s="77"/>
      <c r="P753" s="77"/>
      <c r="Q753" s="77"/>
      <c r="R753" s="77">
        <f>BK753</f>
        <v>82.051282051282044</v>
      </c>
      <c r="S753" s="77"/>
      <c r="T753" s="77"/>
      <c r="U753" s="77"/>
      <c r="V753" s="77">
        <f>BL753</f>
        <v>10.256410256410255</v>
      </c>
      <c r="W753" s="77"/>
      <c r="X753" s="77"/>
      <c r="Y753" s="77"/>
      <c r="Z753" s="77">
        <f>BM753</f>
        <v>7.6923076923076925</v>
      </c>
      <c r="AA753" s="77"/>
      <c r="AB753" s="77"/>
      <c r="AC753" s="77"/>
      <c r="AD753" s="77">
        <f>BN753</f>
        <v>0</v>
      </c>
      <c r="AE753" s="77"/>
      <c r="AF753" s="77"/>
      <c r="AG753" s="77"/>
      <c r="AH753" s="77">
        <f>BO753</f>
        <v>0</v>
      </c>
      <c r="AI753" s="77"/>
      <c r="AJ753" s="77"/>
      <c r="AK753" s="77"/>
      <c r="BG753" s="2">
        <v>136</v>
      </c>
      <c r="BH753" s="2" t="s">
        <v>16</v>
      </c>
      <c r="BI753" s="25">
        <v>95.114320096269552</v>
      </c>
      <c r="BJ753" s="25">
        <f>BK753+BL753</f>
        <v>92.307692307692292</v>
      </c>
      <c r="BK753" s="25">
        <v>82.051282051282044</v>
      </c>
      <c r="BL753" s="25">
        <v>10.256410256410255</v>
      </c>
      <c r="BM753" s="25">
        <v>7.6923076923076925</v>
      </c>
      <c r="BN753" s="25">
        <v>0</v>
      </c>
      <c r="BO753" s="25">
        <v>0</v>
      </c>
    </row>
    <row r="754" spans="1:98">
      <c r="D754" s="78" t="s">
        <v>17</v>
      </c>
      <c r="E754" s="79"/>
      <c r="F754" s="79"/>
      <c r="G754" s="79"/>
      <c r="H754" s="79"/>
      <c r="I754" s="80"/>
      <c r="J754" s="81">
        <f>BI754</f>
        <v>94.280526554698142</v>
      </c>
      <c r="K754" s="81"/>
      <c r="L754" s="81"/>
      <c r="M754" s="81"/>
      <c r="N754" s="81">
        <f>IF(ISERROR(BJ754),"",BJ754)</f>
        <v>90.196078431372541</v>
      </c>
      <c r="O754" s="81"/>
      <c r="P754" s="81"/>
      <c r="Q754" s="81"/>
      <c r="R754" s="81">
        <f>BK754</f>
        <v>68.627450980392155</v>
      </c>
      <c r="S754" s="81"/>
      <c r="T754" s="81"/>
      <c r="U754" s="81"/>
      <c r="V754" s="81">
        <f>BL754</f>
        <v>21.568627450980394</v>
      </c>
      <c r="W754" s="81"/>
      <c r="X754" s="81"/>
      <c r="Y754" s="81"/>
      <c r="Z754" s="81">
        <f>BM754</f>
        <v>5.8823529411764701</v>
      </c>
      <c r="AA754" s="81"/>
      <c r="AB754" s="81"/>
      <c r="AC754" s="81"/>
      <c r="AD754" s="81">
        <f>BN754</f>
        <v>3.9215686274509802</v>
      </c>
      <c r="AE754" s="81"/>
      <c r="AF754" s="81"/>
      <c r="AG754" s="81"/>
      <c r="AH754" s="81">
        <f>BO754</f>
        <v>0</v>
      </c>
      <c r="AI754" s="81"/>
      <c r="AJ754" s="81"/>
      <c r="AK754" s="81"/>
      <c r="BH754" s="2" t="s">
        <v>18</v>
      </c>
      <c r="BI754" s="25">
        <v>94.280526554698142</v>
      </c>
      <c r="BJ754" s="25">
        <f>BK754+BL754</f>
        <v>90.196078431372541</v>
      </c>
      <c r="BK754" s="25">
        <v>68.627450980392155</v>
      </c>
      <c r="BL754" s="25">
        <v>21.568627450980394</v>
      </c>
      <c r="BM754" s="25">
        <v>5.8823529411764701</v>
      </c>
      <c r="BN754" s="25">
        <v>3.9215686274509802</v>
      </c>
      <c r="BO754" s="25">
        <v>0</v>
      </c>
    </row>
    <row r="755" spans="1:98" hidden="1">
      <c r="D755" s="42"/>
      <c r="E755" s="42"/>
      <c r="F755" s="42"/>
      <c r="G755" s="42"/>
      <c r="H755" s="42"/>
      <c r="I755" s="42"/>
      <c r="J755" s="43"/>
      <c r="K755" s="43"/>
      <c r="L755" s="43"/>
      <c r="M755" s="43"/>
      <c r="N755" s="43"/>
      <c r="O755" s="43"/>
      <c r="P755" s="43"/>
      <c r="Q755" s="43"/>
      <c r="R755" s="43"/>
      <c r="S755" s="43"/>
      <c r="T755" s="43"/>
      <c r="U755" s="43"/>
      <c r="V755" s="43"/>
      <c r="W755" s="43"/>
      <c r="X755" s="43"/>
      <c r="Y755" s="43"/>
      <c r="Z755" s="43"/>
      <c r="AA755" s="43"/>
      <c r="AB755" s="43"/>
      <c r="AC755" s="43"/>
      <c r="AD755" s="43"/>
      <c r="AE755" s="43"/>
      <c r="AF755" s="43"/>
      <c r="AG755" s="43"/>
      <c r="AH755" s="43"/>
      <c r="AI755" s="43"/>
      <c r="AJ755" s="43"/>
      <c r="AK755" s="43"/>
      <c r="BI755" s="25"/>
      <c r="BJ755" s="25"/>
      <c r="BK755" s="25"/>
      <c r="BL755" s="25"/>
      <c r="BM755" s="25"/>
      <c r="BN755" s="25"/>
      <c r="BO755" s="25"/>
    </row>
    <row r="756" spans="1:98" hidden="1">
      <c r="D756" s="42"/>
      <c r="E756" s="42"/>
      <c r="F756" s="42"/>
      <c r="G756" s="42"/>
      <c r="H756" s="42"/>
      <c r="I756" s="42"/>
      <c r="J756" s="43"/>
      <c r="K756" s="43"/>
      <c r="L756" s="43"/>
      <c r="M756" s="43"/>
      <c r="N756" s="43"/>
      <c r="O756" s="43"/>
      <c r="P756" s="43"/>
      <c r="Q756" s="43"/>
      <c r="R756" s="43"/>
      <c r="S756" s="43"/>
      <c r="T756" s="43"/>
      <c r="U756" s="43"/>
      <c r="V756" s="43"/>
      <c r="W756" s="43"/>
      <c r="X756" s="43"/>
      <c r="Y756" s="43"/>
      <c r="Z756" s="43"/>
      <c r="AA756" s="43"/>
      <c r="AB756" s="43"/>
      <c r="AC756" s="43"/>
      <c r="AD756" s="43"/>
      <c r="AE756" s="43"/>
      <c r="AF756" s="43"/>
      <c r="AG756" s="43"/>
      <c r="AH756" s="43"/>
      <c r="AI756" s="43"/>
      <c r="AJ756" s="43"/>
      <c r="AK756" s="43"/>
      <c r="BI756" s="25"/>
      <c r="BJ756" s="25"/>
      <c r="BK756" s="25"/>
      <c r="BL756" s="25"/>
      <c r="BM756" s="25"/>
      <c r="BN756" s="25"/>
      <c r="BO756" s="25"/>
    </row>
    <row r="757" spans="1:98" hidden="1">
      <c r="D757" s="42"/>
      <c r="E757" s="42"/>
      <c r="F757" s="42"/>
      <c r="G757" s="42"/>
      <c r="H757" s="42"/>
      <c r="I757" s="42"/>
      <c r="J757" s="43"/>
      <c r="K757" s="43"/>
      <c r="L757" s="43"/>
      <c r="M757" s="43"/>
      <c r="N757" s="43"/>
      <c r="O757" s="43"/>
      <c r="P757" s="43"/>
      <c r="Q757" s="43"/>
      <c r="R757" s="43"/>
      <c r="S757" s="43"/>
      <c r="T757" s="43"/>
      <c r="U757" s="43"/>
      <c r="V757" s="43"/>
      <c r="W757" s="43"/>
      <c r="X757" s="43"/>
      <c r="Y757" s="43"/>
      <c r="Z757" s="43"/>
      <c r="AA757" s="43"/>
      <c r="AB757" s="43"/>
      <c r="AC757" s="43"/>
      <c r="AD757" s="43"/>
      <c r="AE757" s="43"/>
      <c r="AF757" s="43"/>
      <c r="AG757" s="43"/>
      <c r="AH757" s="43"/>
      <c r="AI757" s="43"/>
      <c r="AJ757" s="43"/>
      <c r="AK757" s="43"/>
      <c r="BI757" s="25"/>
      <c r="BJ757" s="25"/>
      <c r="BK757" s="25"/>
      <c r="BL757" s="25"/>
      <c r="BM757" s="25"/>
      <c r="BN757" s="25"/>
      <c r="BO757" s="25"/>
    </row>
    <row r="758" spans="1:98">
      <c r="D758" s="42"/>
      <c r="E758" s="42"/>
      <c r="F758" s="42"/>
      <c r="G758" s="42"/>
      <c r="H758" s="42"/>
      <c r="I758" s="42"/>
      <c r="J758" s="43"/>
      <c r="K758" s="43"/>
      <c r="L758" s="43"/>
      <c r="M758" s="43"/>
      <c r="N758" s="43"/>
      <c r="O758" s="43"/>
      <c r="P758" s="43"/>
      <c r="Q758" s="43"/>
      <c r="R758" s="43"/>
      <c r="S758" s="43"/>
      <c r="T758" s="43"/>
      <c r="U758" s="43"/>
      <c r="V758" s="43"/>
      <c r="W758" s="43"/>
      <c r="X758" s="43"/>
      <c r="Y758" s="43"/>
      <c r="Z758" s="43"/>
      <c r="AA758" s="43"/>
      <c r="AB758" s="43"/>
      <c r="AC758" s="43"/>
      <c r="AD758" s="43"/>
      <c r="AE758" s="43"/>
      <c r="AF758" s="43"/>
      <c r="AG758" s="43"/>
      <c r="AH758" s="43"/>
      <c r="AI758" s="43"/>
      <c r="AJ758" s="43"/>
      <c r="AK758" s="43"/>
      <c r="BI758" s="25"/>
      <c r="BJ758" s="25"/>
      <c r="BK758" s="25"/>
      <c r="BL758" s="25"/>
      <c r="BM758" s="25"/>
      <c r="BN758" s="25"/>
      <c r="BO758" s="25"/>
    </row>
    <row r="764" spans="1:98" ht="14.25" thickBot="1">
      <c r="A764" s="75"/>
      <c r="B764" s="60"/>
      <c r="C764" s="61" t="s">
        <v>78</v>
      </c>
      <c r="D764" s="60"/>
      <c r="E764" s="60"/>
      <c r="F764" s="60"/>
      <c r="G764" s="60"/>
      <c r="H764" s="60"/>
      <c r="I764" s="60"/>
      <c r="J764" s="60"/>
      <c r="K764" s="60"/>
      <c r="L764" s="60"/>
      <c r="M764" s="60"/>
      <c r="N764" s="60"/>
      <c r="O764" s="60"/>
      <c r="P764" s="60"/>
      <c r="Q764" s="60"/>
      <c r="R764" s="60"/>
      <c r="S764" s="60"/>
      <c r="T764" s="60"/>
      <c r="U764" s="60"/>
      <c r="V764" s="60"/>
      <c r="W764" s="60"/>
      <c r="X764" s="60"/>
      <c r="Y764" s="60"/>
      <c r="Z764" s="60"/>
      <c r="AA764" s="60"/>
      <c r="AB764" s="60"/>
      <c r="AC764" s="60"/>
      <c r="AD764" s="60"/>
      <c r="AE764" s="60"/>
      <c r="AF764" s="60"/>
      <c r="AG764" s="60"/>
      <c r="AH764" s="60"/>
      <c r="AI764" s="60"/>
      <c r="AJ764" s="60"/>
      <c r="AK764" s="60"/>
      <c r="AL764" s="60"/>
      <c r="AM764" s="60"/>
      <c r="AN764" s="60"/>
      <c r="AO764" s="60"/>
      <c r="AP764" s="60"/>
      <c r="AQ764" s="60"/>
      <c r="AR764" s="60"/>
      <c r="AS764" s="60"/>
      <c r="AT764" s="60"/>
      <c r="AU764" s="60"/>
      <c r="AV764" s="60"/>
      <c r="AW764" s="60"/>
      <c r="AX764" s="60"/>
      <c r="AY764" s="60"/>
      <c r="AZ764" s="60"/>
      <c r="BA764" s="60"/>
      <c r="BB764" s="60"/>
      <c r="BC764" s="60"/>
      <c r="BD764" s="60"/>
      <c r="BE764" s="60"/>
      <c r="BF764" s="60"/>
      <c r="BG764" s="60"/>
      <c r="BH764" s="60"/>
      <c r="BI764" s="60"/>
      <c r="BJ764" s="60"/>
      <c r="BK764" s="60"/>
      <c r="BL764" s="60"/>
      <c r="BM764" s="60"/>
      <c r="BN764" s="60"/>
      <c r="BO764" s="60"/>
      <c r="BP764" s="75"/>
      <c r="BQ764" s="75"/>
      <c r="BR764" s="75"/>
      <c r="BS764" s="75"/>
      <c r="BT764" s="75"/>
      <c r="BU764" s="75"/>
      <c r="BV764" s="75"/>
      <c r="BW764" s="75"/>
      <c r="BX764" s="75"/>
      <c r="BY764" s="75"/>
      <c r="BZ764" s="75"/>
      <c r="CA764" s="75"/>
      <c r="CB764" s="75"/>
      <c r="CC764" s="75"/>
      <c r="CD764" s="75"/>
      <c r="CE764" s="75"/>
      <c r="CF764" s="75"/>
      <c r="CG764" s="75"/>
      <c r="CH764" s="75"/>
      <c r="CI764" s="75"/>
      <c r="CJ764" s="75"/>
      <c r="CK764" s="75"/>
      <c r="CL764" s="75"/>
      <c r="CM764" s="75"/>
      <c r="CN764" s="75"/>
      <c r="CO764" s="75"/>
      <c r="CP764" s="75"/>
      <c r="CQ764" s="75"/>
      <c r="CR764" s="75"/>
      <c r="CS764" s="75"/>
      <c r="CT764" s="75"/>
    </row>
    <row r="765" spans="1:98" ht="18.75" customHeight="1">
      <c r="A765" s="75"/>
      <c r="B765" s="62"/>
      <c r="C765" s="180" t="s">
        <v>268</v>
      </c>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c r="AB765" s="181"/>
      <c r="AC765" s="181"/>
      <c r="AD765" s="181"/>
      <c r="AE765" s="181"/>
      <c r="AF765" s="181"/>
      <c r="AG765" s="181"/>
      <c r="AH765" s="181"/>
      <c r="AI765" s="181"/>
      <c r="AJ765" s="181"/>
      <c r="AK765" s="181"/>
      <c r="AL765" s="181"/>
      <c r="AM765" s="181"/>
      <c r="AN765" s="181"/>
      <c r="AO765" s="181"/>
      <c r="AP765" s="181"/>
      <c r="AQ765" s="182"/>
      <c r="AR765" s="60"/>
      <c r="AS765" s="60"/>
      <c r="AT765" s="60"/>
      <c r="AU765" s="60"/>
      <c r="AV765" s="60"/>
      <c r="AW765" s="60"/>
      <c r="AX765" s="60"/>
      <c r="AY765" s="60"/>
      <c r="AZ765" s="60"/>
      <c r="BA765" s="60"/>
      <c r="BB765" s="60"/>
      <c r="BC765" s="60"/>
      <c r="BD765" s="60"/>
      <c r="BE765" s="60"/>
      <c r="BF765" s="60"/>
      <c r="BG765" s="60"/>
      <c r="BH765" s="60"/>
      <c r="BI765" s="60"/>
      <c r="BJ765" s="60"/>
      <c r="BK765" s="60"/>
      <c r="BL765" s="60"/>
      <c r="BM765" s="60"/>
      <c r="BN765" s="60"/>
      <c r="BO765" s="60"/>
      <c r="BP765" s="75"/>
      <c r="BQ765" s="75"/>
      <c r="BR765" s="75"/>
      <c r="BS765" s="75"/>
      <c r="BT765" s="75"/>
      <c r="BU765" s="75"/>
      <c r="BV765" s="75"/>
      <c r="BW765" s="75"/>
      <c r="BX765" s="75"/>
      <c r="BY765" s="75"/>
      <c r="BZ765" s="75"/>
      <c r="CA765" s="75"/>
      <c r="CB765" s="75"/>
      <c r="CC765" s="75"/>
      <c r="CD765" s="75"/>
      <c r="CE765" s="75"/>
      <c r="CF765" s="75"/>
      <c r="CG765" s="75"/>
      <c r="CH765" s="75"/>
      <c r="CI765" s="75"/>
      <c r="CJ765" s="75"/>
      <c r="CK765" s="75"/>
      <c r="CL765" s="75"/>
      <c r="CM765" s="75"/>
      <c r="CN765" s="75"/>
      <c r="CO765" s="75"/>
      <c r="CP765" s="75"/>
      <c r="CQ765" s="75"/>
      <c r="CR765" s="75"/>
      <c r="CS765" s="75"/>
      <c r="CT765" s="75"/>
    </row>
    <row r="766" spans="1:98" ht="18.75" customHeight="1">
      <c r="A766" s="75"/>
      <c r="B766" s="62"/>
      <c r="C766" s="183"/>
      <c r="D766" s="184"/>
      <c r="E766" s="184"/>
      <c r="F766" s="184"/>
      <c r="G766" s="184"/>
      <c r="H766" s="184"/>
      <c r="I766" s="184"/>
      <c r="J766" s="184"/>
      <c r="K766" s="184"/>
      <c r="L766" s="184"/>
      <c r="M766" s="184"/>
      <c r="N766" s="184"/>
      <c r="O766" s="184"/>
      <c r="P766" s="184"/>
      <c r="Q766" s="184"/>
      <c r="R766" s="184"/>
      <c r="S766" s="184"/>
      <c r="T766" s="184"/>
      <c r="U766" s="184"/>
      <c r="V766" s="184"/>
      <c r="W766" s="184"/>
      <c r="X766" s="184"/>
      <c r="Y766" s="184"/>
      <c r="Z766" s="184"/>
      <c r="AA766" s="184"/>
      <c r="AB766" s="184"/>
      <c r="AC766" s="184"/>
      <c r="AD766" s="184"/>
      <c r="AE766" s="184"/>
      <c r="AF766" s="184"/>
      <c r="AG766" s="184"/>
      <c r="AH766" s="184"/>
      <c r="AI766" s="184"/>
      <c r="AJ766" s="184"/>
      <c r="AK766" s="184"/>
      <c r="AL766" s="184"/>
      <c r="AM766" s="184"/>
      <c r="AN766" s="184"/>
      <c r="AO766" s="184"/>
      <c r="AP766" s="184"/>
      <c r="AQ766" s="185"/>
      <c r="AR766" s="60"/>
      <c r="AS766" s="60"/>
      <c r="AT766" s="60"/>
      <c r="AU766" s="60"/>
      <c r="AV766" s="60"/>
      <c r="AW766" s="60"/>
      <c r="AX766" s="60"/>
      <c r="AY766" s="60"/>
      <c r="AZ766" s="60"/>
      <c r="BA766" s="60"/>
      <c r="BB766" s="60"/>
      <c r="BC766" s="60"/>
      <c r="BD766" s="60"/>
      <c r="BE766" s="60"/>
      <c r="BF766" s="60"/>
      <c r="BG766" s="60"/>
      <c r="BH766" s="60"/>
      <c r="BI766" s="60"/>
      <c r="BJ766" s="60"/>
      <c r="BK766" s="60"/>
      <c r="BL766" s="60"/>
      <c r="BM766" s="60"/>
      <c r="BN766" s="60"/>
      <c r="BO766" s="60"/>
      <c r="BP766" s="75"/>
      <c r="BQ766" s="75"/>
      <c r="BR766" s="75"/>
      <c r="BS766" s="75"/>
      <c r="BT766" s="75"/>
      <c r="BU766" s="75"/>
      <c r="BV766" s="75"/>
      <c r="BW766" s="75"/>
      <c r="BX766" s="75"/>
      <c r="BY766" s="75"/>
      <c r="BZ766" s="75"/>
      <c r="CA766" s="75"/>
      <c r="CB766" s="75"/>
      <c r="CC766" s="75"/>
      <c r="CD766" s="75"/>
      <c r="CE766" s="75"/>
      <c r="CF766" s="75"/>
      <c r="CG766" s="75"/>
      <c r="CH766" s="75"/>
      <c r="CI766" s="75"/>
      <c r="CJ766" s="75"/>
      <c r="CK766" s="75"/>
      <c r="CL766" s="75"/>
      <c r="CM766" s="75"/>
      <c r="CN766" s="75"/>
      <c r="CO766" s="75"/>
      <c r="CP766" s="75"/>
      <c r="CQ766" s="75"/>
      <c r="CR766" s="75"/>
      <c r="CS766" s="75"/>
      <c r="CT766" s="75"/>
    </row>
    <row r="767" spans="1:98" ht="18.75" customHeight="1">
      <c r="A767" s="75"/>
      <c r="B767" s="60"/>
      <c r="C767" s="183"/>
      <c r="D767" s="184"/>
      <c r="E767" s="184"/>
      <c r="F767" s="184"/>
      <c r="G767" s="184"/>
      <c r="H767" s="184"/>
      <c r="I767" s="184"/>
      <c r="J767" s="184"/>
      <c r="K767" s="184"/>
      <c r="L767" s="184"/>
      <c r="M767" s="184"/>
      <c r="N767" s="184"/>
      <c r="O767" s="184"/>
      <c r="P767" s="184"/>
      <c r="Q767" s="184"/>
      <c r="R767" s="184"/>
      <c r="S767" s="184"/>
      <c r="T767" s="184"/>
      <c r="U767" s="184"/>
      <c r="V767" s="184"/>
      <c r="W767" s="184"/>
      <c r="X767" s="184"/>
      <c r="Y767" s="184"/>
      <c r="Z767" s="184"/>
      <c r="AA767" s="184"/>
      <c r="AB767" s="184"/>
      <c r="AC767" s="184"/>
      <c r="AD767" s="184"/>
      <c r="AE767" s="184"/>
      <c r="AF767" s="184"/>
      <c r="AG767" s="184"/>
      <c r="AH767" s="184"/>
      <c r="AI767" s="184"/>
      <c r="AJ767" s="184"/>
      <c r="AK767" s="184"/>
      <c r="AL767" s="184"/>
      <c r="AM767" s="184"/>
      <c r="AN767" s="184"/>
      <c r="AO767" s="184"/>
      <c r="AP767" s="184"/>
      <c r="AQ767" s="185"/>
      <c r="AR767" s="60"/>
      <c r="AS767" s="60"/>
      <c r="AT767" s="60"/>
      <c r="AU767" s="60"/>
      <c r="AV767" s="60"/>
      <c r="AW767" s="60"/>
      <c r="AX767" s="60"/>
      <c r="AY767" s="60"/>
      <c r="AZ767" s="60"/>
      <c r="BA767" s="60"/>
      <c r="BB767" s="60"/>
      <c r="BC767" s="60"/>
      <c r="BD767" s="60"/>
      <c r="BE767" s="60"/>
      <c r="BF767" s="60"/>
      <c r="BG767" s="60"/>
      <c r="BH767" s="60"/>
      <c r="BI767" s="60"/>
      <c r="BJ767" s="60"/>
      <c r="BK767" s="60"/>
      <c r="BL767" s="60"/>
      <c r="BM767" s="60"/>
      <c r="BN767" s="60"/>
      <c r="BO767" s="60"/>
      <c r="BP767" s="75"/>
      <c r="BQ767" s="75"/>
      <c r="BR767" s="75"/>
      <c r="BS767" s="75"/>
      <c r="BT767" s="75"/>
      <c r="BU767" s="75"/>
      <c r="BV767" s="75"/>
      <c r="BW767" s="75"/>
      <c r="BX767" s="75"/>
      <c r="BY767" s="75"/>
      <c r="BZ767" s="75"/>
      <c r="CA767" s="75"/>
      <c r="CB767" s="75"/>
      <c r="CC767" s="75"/>
      <c r="CD767" s="75"/>
      <c r="CE767" s="75"/>
      <c r="CF767" s="75"/>
      <c r="CG767" s="75"/>
      <c r="CH767" s="75"/>
      <c r="CI767" s="75"/>
      <c r="CJ767" s="75"/>
      <c r="CK767" s="75"/>
      <c r="CL767" s="75"/>
      <c r="CM767" s="75"/>
      <c r="CN767" s="75"/>
      <c r="CO767" s="75"/>
      <c r="CP767" s="75"/>
      <c r="CQ767" s="75"/>
      <c r="CR767" s="75"/>
      <c r="CS767" s="75"/>
      <c r="CT767" s="75"/>
    </row>
    <row r="768" spans="1:98" ht="13.5" customHeight="1">
      <c r="A768" s="75"/>
      <c r="B768" s="60"/>
      <c r="C768" s="183"/>
      <c r="D768" s="184"/>
      <c r="E768" s="184"/>
      <c r="F768" s="184"/>
      <c r="G768" s="184"/>
      <c r="H768" s="184"/>
      <c r="I768" s="184"/>
      <c r="J768" s="184"/>
      <c r="K768" s="184"/>
      <c r="L768" s="184"/>
      <c r="M768" s="184"/>
      <c r="N768" s="184"/>
      <c r="O768" s="184"/>
      <c r="P768" s="184"/>
      <c r="Q768" s="184"/>
      <c r="R768" s="184"/>
      <c r="S768" s="184"/>
      <c r="T768" s="184"/>
      <c r="U768" s="184"/>
      <c r="V768" s="184"/>
      <c r="W768" s="184"/>
      <c r="X768" s="184"/>
      <c r="Y768" s="184"/>
      <c r="Z768" s="184"/>
      <c r="AA768" s="184"/>
      <c r="AB768" s="184"/>
      <c r="AC768" s="184"/>
      <c r="AD768" s="184"/>
      <c r="AE768" s="184"/>
      <c r="AF768" s="184"/>
      <c r="AG768" s="184"/>
      <c r="AH768" s="184"/>
      <c r="AI768" s="184"/>
      <c r="AJ768" s="184"/>
      <c r="AK768" s="184"/>
      <c r="AL768" s="184"/>
      <c r="AM768" s="184"/>
      <c r="AN768" s="184"/>
      <c r="AO768" s="184"/>
      <c r="AP768" s="184"/>
      <c r="AQ768" s="185"/>
      <c r="AR768" s="60"/>
      <c r="AS768" s="60"/>
      <c r="AT768" s="60"/>
      <c r="AU768" s="60"/>
      <c r="AV768" s="60"/>
      <c r="AW768" s="60"/>
      <c r="AX768" s="60"/>
      <c r="AY768" s="60"/>
      <c r="AZ768" s="60"/>
      <c r="BA768" s="60"/>
      <c r="BB768" s="60"/>
      <c r="BC768" s="60"/>
      <c r="BD768" s="60"/>
      <c r="BE768" s="60"/>
      <c r="BF768" s="60"/>
      <c r="BG768" s="60"/>
      <c r="BH768" s="60"/>
      <c r="BI768" s="60"/>
      <c r="BJ768" s="60"/>
      <c r="BK768" s="60"/>
      <c r="BL768" s="60"/>
      <c r="BM768" s="60"/>
      <c r="BN768" s="60"/>
      <c r="BO768" s="60"/>
      <c r="BP768" s="75"/>
      <c r="BQ768" s="75"/>
      <c r="BR768" s="75"/>
      <c r="BS768" s="75"/>
      <c r="BT768" s="75"/>
      <c r="BU768" s="75"/>
      <c r="BV768" s="75"/>
      <c r="BW768" s="75"/>
      <c r="BX768" s="75"/>
      <c r="BY768" s="75"/>
      <c r="BZ768" s="75"/>
      <c r="CA768" s="75"/>
      <c r="CB768" s="75"/>
      <c r="CC768" s="75"/>
      <c r="CD768" s="75"/>
      <c r="CE768" s="75"/>
      <c r="CF768" s="75"/>
      <c r="CG768" s="75"/>
      <c r="CH768" s="75"/>
      <c r="CI768" s="75"/>
      <c r="CJ768" s="75"/>
      <c r="CK768" s="75"/>
      <c r="CL768" s="75"/>
      <c r="CM768" s="75"/>
      <c r="CN768" s="75"/>
      <c r="CO768" s="75"/>
      <c r="CP768" s="75"/>
      <c r="CQ768" s="75"/>
      <c r="CR768" s="75"/>
      <c r="CS768" s="75"/>
      <c r="CT768" s="75"/>
    </row>
    <row r="769" spans="1:98" ht="13.5" customHeight="1">
      <c r="A769" s="75"/>
      <c r="B769" s="60"/>
      <c r="C769" s="183"/>
      <c r="D769" s="184"/>
      <c r="E769" s="184"/>
      <c r="F769" s="184"/>
      <c r="G769" s="184"/>
      <c r="H769" s="184"/>
      <c r="I769" s="184"/>
      <c r="J769" s="184"/>
      <c r="K769" s="184"/>
      <c r="L769" s="184"/>
      <c r="M769" s="184"/>
      <c r="N769" s="184"/>
      <c r="O769" s="184"/>
      <c r="P769" s="184"/>
      <c r="Q769" s="184"/>
      <c r="R769" s="184"/>
      <c r="S769" s="184"/>
      <c r="T769" s="184"/>
      <c r="U769" s="184"/>
      <c r="V769" s="184"/>
      <c r="W769" s="184"/>
      <c r="X769" s="184"/>
      <c r="Y769" s="184"/>
      <c r="Z769" s="184"/>
      <c r="AA769" s="184"/>
      <c r="AB769" s="184"/>
      <c r="AC769" s="184"/>
      <c r="AD769" s="184"/>
      <c r="AE769" s="184"/>
      <c r="AF769" s="184"/>
      <c r="AG769" s="184"/>
      <c r="AH769" s="184"/>
      <c r="AI769" s="184"/>
      <c r="AJ769" s="184"/>
      <c r="AK769" s="184"/>
      <c r="AL769" s="184"/>
      <c r="AM769" s="184"/>
      <c r="AN769" s="184"/>
      <c r="AO769" s="184"/>
      <c r="AP769" s="184"/>
      <c r="AQ769" s="185"/>
      <c r="AR769" s="60"/>
      <c r="AS769" s="60"/>
      <c r="AT769" s="60"/>
      <c r="AU769" s="60"/>
      <c r="AV769" s="60"/>
      <c r="AW769" s="60"/>
      <c r="AX769" s="60"/>
      <c r="AY769" s="60"/>
      <c r="AZ769" s="60"/>
      <c r="BA769" s="60"/>
      <c r="BB769" s="60"/>
      <c r="BC769" s="60"/>
      <c r="BD769" s="60"/>
      <c r="BE769" s="60"/>
      <c r="BF769" s="60"/>
      <c r="BG769" s="60"/>
      <c r="BH769" s="60"/>
      <c r="BI769" s="60"/>
      <c r="BJ769" s="60"/>
      <c r="BK769" s="60"/>
      <c r="BL769" s="60"/>
      <c r="BM769" s="60"/>
      <c r="BN769" s="60"/>
      <c r="BO769" s="60"/>
      <c r="BP769" s="75"/>
      <c r="BQ769" s="75"/>
      <c r="BR769" s="75"/>
      <c r="BS769" s="75"/>
      <c r="BT769" s="75"/>
      <c r="BU769" s="75"/>
      <c r="BV769" s="75"/>
      <c r="BW769" s="75"/>
      <c r="BX769" s="75"/>
      <c r="BY769" s="75"/>
      <c r="BZ769" s="75"/>
      <c r="CA769" s="75"/>
      <c r="CB769" s="75"/>
      <c r="CC769" s="75"/>
      <c r="CD769" s="75"/>
      <c r="CE769" s="75"/>
      <c r="CF769" s="75"/>
      <c r="CG769" s="75"/>
      <c r="CH769" s="75"/>
      <c r="CI769" s="75"/>
      <c r="CJ769" s="75"/>
      <c r="CK769" s="75"/>
      <c r="CL769" s="75"/>
      <c r="CM769" s="75"/>
      <c r="CN769" s="75"/>
      <c r="CO769" s="75"/>
      <c r="CP769" s="75"/>
      <c r="CQ769" s="75"/>
      <c r="CR769" s="75"/>
      <c r="CS769" s="75"/>
      <c r="CT769" s="75"/>
    </row>
    <row r="770" spans="1:98" ht="18.75" customHeight="1">
      <c r="A770" s="75"/>
      <c r="B770" s="60"/>
      <c r="C770" s="183"/>
      <c r="D770" s="184"/>
      <c r="E770" s="184"/>
      <c r="F770" s="184"/>
      <c r="G770" s="184"/>
      <c r="H770" s="184"/>
      <c r="I770" s="184"/>
      <c r="J770" s="184"/>
      <c r="K770" s="184"/>
      <c r="L770" s="184"/>
      <c r="M770" s="184"/>
      <c r="N770" s="184"/>
      <c r="O770" s="184"/>
      <c r="P770" s="184"/>
      <c r="Q770" s="184"/>
      <c r="R770" s="184"/>
      <c r="S770" s="184"/>
      <c r="T770" s="184"/>
      <c r="U770" s="184"/>
      <c r="V770" s="184"/>
      <c r="W770" s="184"/>
      <c r="X770" s="184"/>
      <c r="Y770" s="184"/>
      <c r="Z770" s="184"/>
      <c r="AA770" s="184"/>
      <c r="AB770" s="184"/>
      <c r="AC770" s="184"/>
      <c r="AD770" s="184"/>
      <c r="AE770" s="184"/>
      <c r="AF770" s="184"/>
      <c r="AG770" s="184"/>
      <c r="AH770" s="184"/>
      <c r="AI770" s="184"/>
      <c r="AJ770" s="184"/>
      <c r="AK770" s="184"/>
      <c r="AL770" s="184"/>
      <c r="AM770" s="184"/>
      <c r="AN770" s="184"/>
      <c r="AO770" s="184"/>
      <c r="AP770" s="184"/>
      <c r="AQ770" s="185"/>
      <c r="AR770" s="60"/>
      <c r="AS770" s="60"/>
      <c r="AT770" s="60"/>
      <c r="AU770" s="60"/>
      <c r="AV770" s="60"/>
      <c r="AW770" s="60"/>
      <c r="AX770" s="60"/>
      <c r="AY770" s="60"/>
      <c r="AZ770" s="60"/>
      <c r="BA770" s="60"/>
      <c r="BB770" s="60"/>
      <c r="BC770" s="60"/>
      <c r="BD770" s="60"/>
      <c r="BE770" s="60"/>
      <c r="BF770" s="60"/>
      <c r="BG770" s="60"/>
      <c r="BH770" s="60"/>
      <c r="BI770" s="60"/>
      <c r="BJ770" s="60"/>
      <c r="BK770" s="60"/>
      <c r="BL770" s="60"/>
      <c r="BM770" s="60"/>
      <c r="BN770" s="60"/>
      <c r="BO770" s="60"/>
      <c r="BP770" s="75"/>
      <c r="BQ770" s="75"/>
      <c r="BR770" s="75"/>
      <c r="BS770" s="75"/>
      <c r="BT770" s="75"/>
      <c r="BU770" s="75"/>
      <c r="BV770" s="75"/>
      <c r="BW770" s="75"/>
      <c r="BX770" s="75"/>
      <c r="BY770" s="75"/>
      <c r="BZ770" s="75"/>
      <c r="CA770" s="75"/>
      <c r="CB770" s="75"/>
      <c r="CC770" s="75"/>
      <c r="CD770" s="75"/>
      <c r="CE770" s="75"/>
      <c r="CF770" s="75"/>
      <c r="CG770" s="75"/>
      <c r="CH770" s="75"/>
      <c r="CI770" s="75"/>
      <c r="CJ770" s="75"/>
      <c r="CK770" s="75"/>
      <c r="CL770" s="75"/>
      <c r="CM770" s="75"/>
      <c r="CN770" s="75"/>
      <c r="CO770" s="75"/>
      <c r="CP770" s="75"/>
      <c r="CQ770" s="75"/>
      <c r="CR770" s="75"/>
      <c r="CS770" s="75"/>
      <c r="CT770" s="75"/>
    </row>
    <row r="771" spans="1:98" ht="13.5" customHeight="1">
      <c r="A771" s="75"/>
      <c r="B771" s="60"/>
      <c r="C771" s="183"/>
      <c r="D771" s="184"/>
      <c r="E771" s="184"/>
      <c r="F771" s="184"/>
      <c r="G771" s="184"/>
      <c r="H771" s="184"/>
      <c r="I771" s="184"/>
      <c r="J771" s="184"/>
      <c r="K771" s="184"/>
      <c r="L771" s="184"/>
      <c r="M771" s="184"/>
      <c r="N771" s="184"/>
      <c r="O771" s="184"/>
      <c r="P771" s="184"/>
      <c r="Q771" s="184"/>
      <c r="R771" s="184"/>
      <c r="S771" s="184"/>
      <c r="T771" s="184"/>
      <c r="U771" s="184"/>
      <c r="V771" s="184"/>
      <c r="W771" s="184"/>
      <c r="X771" s="184"/>
      <c r="Y771" s="184"/>
      <c r="Z771" s="184"/>
      <c r="AA771" s="184"/>
      <c r="AB771" s="184"/>
      <c r="AC771" s="184"/>
      <c r="AD771" s="184"/>
      <c r="AE771" s="184"/>
      <c r="AF771" s="184"/>
      <c r="AG771" s="184"/>
      <c r="AH771" s="184"/>
      <c r="AI771" s="184"/>
      <c r="AJ771" s="184"/>
      <c r="AK771" s="184"/>
      <c r="AL771" s="184"/>
      <c r="AM771" s="184"/>
      <c r="AN771" s="184"/>
      <c r="AO771" s="184"/>
      <c r="AP771" s="184"/>
      <c r="AQ771" s="185"/>
      <c r="AR771" s="60"/>
      <c r="AS771" s="60"/>
      <c r="AT771" s="60"/>
      <c r="AU771" s="60"/>
      <c r="AV771" s="60"/>
      <c r="AW771" s="60"/>
      <c r="AX771" s="60"/>
      <c r="AY771" s="60"/>
      <c r="AZ771" s="60"/>
      <c r="BA771" s="60"/>
      <c r="BB771" s="60"/>
      <c r="BC771" s="60"/>
      <c r="BD771" s="60"/>
      <c r="BE771" s="60"/>
      <c r="BF771" s="60"/>
      <c r="BG771" s="60"/>
      <c r="BH771" s="60"/>
      <c r="BI771" s="60"/>
      <c r="BJ771" s="60"/>
      <c r="BK771" s="60"/>
      <c r="BL771" s="60"/>
      <c r="BM771" s="60"/>
      <c r="BN771" s="60"/>
      <c r="BO771" s="60"/>
      <c r="BP771" s="75"/>
      <c r="BQ771" s="75"/>
      <c r="BR771" s="75"/>
      <c r="BS771" s="75"/>
      <c r="BT771" s="75"/>
      <c r="BU771" s="75"/>
      <c r="BV771" s="75"/>
      <c r="BW771" s="75"/>
      <c r="BX771" s="75"/>
      <c r="BY771" s="75"/>
      <c r="BZ771" s="75"/>
      <c r="CA771" s="75"/>
      <c r="CB771" s="75"/>
      <c r="CC771" s="75"/>
      <c r="CD771" s="75"/>
      <c r="CE771" s="75"/>
      <c r="CF771" s="75"/>
      <c r="CG771" s="75"/>
      <c r="CH771" s="75"/>
      <c r="CI771" s="75"/>
      <c r="CJ771" s="75"/>
      <c r="CK771" s="75"/>
      <c r="CL771" s="75"/>
      <c r="CM771" s="75"/>
      <c r="CN771" s="75"/>
      <c r="CO771" s="75"/>
      <c r="CP771" s="75"/>
      <c r="CQ771" s="75"/>
      <c r="CR771" s="75"/>
      <c r="CS771" s="75"/>
      <c r="CT771" s="75"/>
    </row>
    <row r="772" spans="1:98" ht="13.5" customHeight="1">
      <c r="A772" s="75"/>
      <c r="B772" s="60"/>
      <c r="C772" s="183"/>
      <c r="D772" s="184"/>
      <c r="E772" s="184"/>
      <c r="F772" s="184"/>
      <c r="G772" s="184"/>
      <c r="H772" s="184"/>
      <c r="I772" s="184"/>
      <c r="J772" s="184"/>
      <c r="K772" s="184"/>
      <c r="L772" s="184"/>
      <c r="M772" s="184"/>
      <c r="N772" s="184"/>
      <c r="O772" s="184"/>
      <c r="P772" s="184"/>
      <c r="Q772" s="184"/>
      <c r="R772" s="184"/>
      <c r="S772" s="184"/>
      <c r="T772" s="184"/>
      <c r="U772" s="184"/>
      <c r="V772" s="184"/>
      <c r="W772" s="184"/>
      <c r="X772" s="184"/>
      <c r="Y772" s="184"/>
      <c r="Z772" s="184"/>
      <c r="AA772" s="184"/>
      <c r="AB772" s="184"/>
      <c r="AC772" s="184"/>
      <c r="AD772" s="184"/>
      <c r="AE772" s="184"/>
      <c r="AF772" s="184"/>
      <c r="AG772" s="184"/>
      <c r="AH772" s="184"/>
      <c r="AI772" s="184"/>
      <c r="AJ772" s="184"/>
      <c r="AK772" s="184"/>
      <c r="AL772" s="184"/>
      <c r="AM772" s="184"/>
      <c r="AN772" s="184"/>
      <c r="AO772" s="184"/>
      <c r="AP772" s="184"/>
      <c r="AQ772" s="185"/>
      <c r="AR772" s="60"/>
      <c r="AS772" s="60"/>
      <c r="AT772" s="60"/>
      <c r="AU772" s="60"/>
      <c r="AV772" s="60"/>
      <c r="AW772" s="60"/>
      <c r="AX772" s="60"/>
      <c r="AY772" s="60"/>
      <c r="AZ772" s="60"/>
      <c r="BA772" s="60"/>
      <c r="BB772" s="60"/>
      <c r="BC772" s="60"/>
      <c r="BD772" s="60"/>
      <c r="BE772" s="60"/>
      <c r="BF772" s="60"/>
      <c r="BG772" s="60"/>
      <c r="BH772" s="60"/>
      <c r="BI772" s="60"/>
      <c r="BJ772" s="60"/>
      <c r="BK772" s="60"/>
      <c r="BL772" s="60"/>
      <c r="BM772" s="60"/>
      <c r="BN772" s="60"/>
      <c r="BO772" s="60"/>
      <c r="BP772" s="75"/>
      <c r="BQ772" s="75"/>
      <c r="BR772" s="75"/>
      <c r="BS772" s="75"/>
      <c r="BT772" s="75"/>
      <c r="BU772" s="75"/>
      <c r="BV772" s="75"/>
      <c r="BW772" s="75"/>
      <c r="BX772" s="75"/>
      <c r="BY772" s="75"/>
      <c r="BZ772" s="75"/>
      <c r="CA772" s="75"/>
      <c r="CB772" s="75"/>
      <c r="CC772" s="75"/>
      <c r="CD772" s="75"/>
      <c r="CE772" s="75"/>
      <c r="CF772" s="75"/>
      <c r="CG772" s="75"/>
      <c r="CH772" s="75"/>
      <c r="CI772" s="75"/>
      <c r="CJ772" s="75"/>
      <c r="CK772" s="75"/>
      <c r="CL772" s="75"/>
      <c r="CM772" s="75"/>
      <c r="CN772" s="75"/>
      <c r="CO772" s="75"/>
      <c r="CP772" s="75"/>
      <c r="CQ772" s="75"/>
      <c r="CR772" s="75"/>
      <c r="CS772" s="75"/>
      <c r="CT772" s="75"/>
    </row>
    <row r="773" spans="1:98" ht="18.75" customHeight="1">
      <c r="A773" s="75"/>
      <c r="B773" s="60"/>
      <c r="C773" s="183"/>
      <c r="D773" s="184"/>
      <c r="E773" s="184"/>
      <c r="F773" s="184"/>
      <c r="G773" s="184"/>
      <c r="H773" s="184"/>
      <c r="I773" s="184"/>
      <c r="J773" s="184"/>
      <c r="K773" s="184"/>
      <c r="L773" s="184"/>
      <c r="M773" s="184"/>
      <c r="N773" s="184"/>
      <c r="O773" s="184"/>
      <c r="P773" s="184"/>
      <c r="Q773" s="184"/>
      <c r="R773" s="184"/>
      <c r="S773" s="184"/>
      <c r="T773" s="184"/>
      <c r="U773" s="184"/>
      <c r="V773" s="184"/>
      <c r="W773" s="184"/>
      <c r="X773" s="184"/>
      <c r="Y773" s="184"/>
      <c r="Z773" s="184"/>
      <c r="AA773" s="184"/>
      <c r="AB773" s="184"/>
      <c r="AC773" s="184"/>
      <c r="AD773" s="184"/>
      <c r="AE773" s="184"/>
      <c r="AF773" s="184"/>
      <c r="AG773" s="184"/>
      <c r="AH773" s="184"/>
      <c r="AI773" s="184"/>
      <c r="AJ773" s="184"/>
      <c r="AK773" s="184"/>
      <c r="AL773" s="184"/>
      <c r="AM773" s="184"/>
      <c r="AN773" s="184"/>
      <c r="AO773" s="184"/>
      <c r="AP773" s="184"/>
      <c r="AQ773" s="185"/>
      <c r="AR773" s="60"/>
      <c r="AS773" s="60"/>
      <c r="AT773" s="60"/>
      <c r="AU773" s="60"/>
      <c r="AV773" s="60"/>
      <c r="AW773" s="60"/>
      <c r="AX773" s="60"/>
      <c r="AY773" s="60"/>
      <c r="AZ773" s="60"/>
      <c r="BA773" s="60"/>
      <c r="BB773" s="60"/>
      <c r="BC773" s="60"/>
      <c r="BD773" s="60"/>
      <c r="BE773" s="60"/>
      <c r="BF773" s="60"/>
      <c r="BG773" s="60"/>
      <c r="BH773" s="60"/>
      <c r="BI773" s="60"/>
      <c r="BJ773" s="60"/>
      <c r="BK773" s="60"/>
      <c r="BL773" s="60"/>
      <c r="BM773" s="60"/>
      <c r="BN773" s="60"/>
      <c r="BO773" s="60"/>
      <c r="BP773" s="75"/>
      <c r="BQ773" s="75"/>
      <c r="BR773" s="75"/>
      <c r="BS773" s="75"/>
      <c r="BT773" s="75"/>
      <c r="BU773" s="75"/>
      <c r="BV773" s="75"/>
      <c r="BW773" s="75"/>
      <c r="BX773" s="75"/>
      <c r="BY773" s="75"/>
      <c r="BZ773" s="75"/>
      <c r="CA773" s="75"/>
      <c r="CB773" s="75"/>
      <c r="CC773" s="75"/>
      <c r="CD773" s="75"/>
      <c r="CE773" s="75"/>
      <c r="CF773" s="75"/>
      <c r="CG773" s="75"/>
      <c r="CH773" s="75"/>
      <c r="CI773" s="75"/>
      <c r="CJ773" s="75"/>
      <c r="CK773" s="75"/>
      <c r="CL773" s="75"/>
      <c r="CM773" s="75"/>
      <c r="CN773" s="75"/>
      <c r="CO773" s="75"/>
      <c r="CP773" s="75"/>
      <c r="CQ773" s="75"/>
      <c r="CR773" s="75"/>
      <c r="CS773" s="75"/>
      <c r="CT773" s="75"/>
    </row>
    <row r="774" spans="1:98" ht="18.75" customHeight="1">
      <c r="A774" s="75"/>
      <c r="B774" s="60"/>
      <c r="C774" s="183"/>
      <c r="D774" s="184"/>
      <c r="E774" s="184"/>
      <c r="F774" s="184"/>
      <c r="G774" s="184"/>
      <c r="H774" s="184"/>
      <c r="I774" s="184"/>
      <c r="J774" s="184"/>
      <c r="K774" s="184"/>
      <c r="L774" s="184"/>
      <c r="M774" s="184"/>
      <c r="N774" s="184"/>
      <c r="O774" s="184"/>
      <c r="P774" s="184"/>
      <c r="Q774" s="184"/>
      <c r="R774" s="184"/>
      <c r="S774" s="184"/>
      <c r="T774" s="184"/>
      <c r="U774" s="184"/>
      <c r="V774" s="184"/>
      <c r="W774" s="184"/>
      <c r="X774" s="184"/>
      <c r="Y774" s="184"/>
      <c r="Z774" s="184"/>
      <c r="AA774" s="184"/>
      <c r="AB774" s="184"/>
      <c r="AC774" s="184"/>
      <c r="AD774" s="184"/>
      <c r="AE774" s="184"/>
      <c r="AF774" s="184"/>
      <c r="AG774" s="184"/>
      <c r="AH774" s="184"/>
      <c r="AI774" s="184"/>
      <c r="AJ774" s="184"/>
      <c r="AK774" s="184"/>
      <c r="AL774" s="184"/>
      <c r="AM774" s="184"/>
      <c r="AN774" s="184"/>
      <c r="AO774" s="184"/>
      <c r="AP774" s="184"/>
      <c r="AQ774" s="185"/>
      <c r="AR774" s="60"/>
      <c r="AS774" s="60"/>
      <c r="AT774" s="60"/>
      <c r="AU774" s="60"/>
      <c r="AV774" s="60"/>
      <c r="AW774" s="60"/>
      <c r="AX774" s="60"/>
      <c r="AY774" s="60"/>
      <c r="AZ774" s="60"/>
      <c r="BA774" s="60"/>
      <c r="BB774" s="60"/>
      <c r="BC774" s="60"/>
      <c r="BD774" s="60"/>
      <c r="BE774" s="60"/>
      <c r="BF774" s="60"/>
      <c r="BG774" s="60"/>
      <c r="BH774" s="60"/>
      <c r="BI774" s="60"/>
      <c r="BJ774" s="60"/>
      <c r="BK774" s="60"/>
      <c r="BL774" s="60"/>
      <c r="BM774" s="60"/>
      <c r="BN774" s="60"/>
      <c r="BO774" s="60"/>
      <c r="BP774" s="75"/>
      <c r="BQ774" s="75"/>
      <c r="BR774" s="75"/>
      <c r="BS774" s="75"/>
      <c r="BT774" s="75"/>
      <c r="BU774" s="75"/>
      <c r="BV774" s="75"/>
      <c r="BW774" s="75"/>
      <c r="BX774" s="75"/>
      <c r="BY774" s="75"/>
      <c r="BZ774" s="75"/>
      <c r="CA774" s="75"/>
      <c r="CB774" s="75"/>
      <c r="CC774" s="75"/>
      <c r="CD774" s="75"/>
      <c r="CE774" s="75"/>
      <c r="CF774" s="75"/>
      <c r="CG774" s="75"/>
      <c r="CH774" s="75"/>
      <c r="CI774" s="75"/>
      <c r="CJ774" s="75"/>
      <c r="CK774" s="75"/>
      <c r="CL774" s="75"/>
      <c r="CM774" s="75"/>
      <c r="CN774" s="75"/>
      <c r="CO774" s="75"/>
      <c r="CP774" s="75"/>
      <c r="CQ774" s="75"/>
      <c r="CR774" s="75"/>
      <c r="CS774" s="75"/>
      <c r="CT774" s="75"/>
    </row>
    <row r="775" spans="1:98" ht="18.75" customHeight="1">
      <c r="A775" s="75"/>
      <c r="B775" s="75"/>
      <c r="C775" s="183"/>
      <c r="D775" s="184"/>
      <c r="E775" s="184"/>
      <c r="F775" s="184"/>
      <c r="G775" s="184"/>
      <c r="H775" s="184"/>
      <c r="I775" s="184"/>
      <c r="J775" s="184"/>
      <c r="K775" s="184"/>
      <c r="L775" s="184"/>
      <c r="M775" s="184"/>
      <c r="N775" s="184"/>
      <c r="O775" s="184"/>
      <c r="P775" s="184"/>
      <c r="Q775" s="184"/>
      <c r="R775" s="184"/>
      <c r="S775" s="184"/>
      <c r="T775" s="184"/>
      <c r="U775" s="184"/>
      <c r="V775" s="184"/>
      <c r="W775" s="184"/>
      <c r="X775" s="184"/>
      <c r="Y775" s="184"/>
      <c r="Z775" s="184"/>
      <c r="AA775" s="184"/>
      <c r="AB775" s="184"/>
      <c r="AC775" s="184"/>
      <c r="AD775" s="184"/>
      <c r="AE775" s="184"/>
      <c r="AF775" s="184"/>
      <c r="AG775" s="184"/>
      <c r="AH775" s="184"/>
      <c r="AI775" s="184"/>
      <c r="AJ775" s="184"/>
      <c r="AK775" s="184"/>
      <c r="AL775" s="184"/>
      <c r="AM775" s="184"/>
      <c r="AN775" s="184"/>
      <c r="AO775" s="184"/>
      <c r="AP775" s="184"/>
      <c r="AQ775" s="185"/>
      <c r="AR775" s="75"/>
      <c r="AS775" s="75"/>
      <c r="AT775" s="75"/>
      <c r="AU775" s="75"/>
      <c r="AV775" s="75"/>
      <c r="AW775" s="75"/>
      <c r="AX775" s="75"/>
      <c r="AY775" s="75"/>
      <c r="AZ775" s="75"/>
      <c r="BA775" s="75"/>
      <c r="BB775" s="75"/>
      <c r="BC775" s="75"/>
      <c r="BD775" s="75"/>
      <c r="BE775" s="75"/>
      <c r="BF775" s="75"/>
      <c r="BG775" s="75"/>
      <c r="BH775" s="75"/>
      <c r="BI775" s="75"/>
      <c r="BJ775" s="75"/>
      <c r="BK775" s="75"/>
      <c r="BL775" s="75"/>
      <c r="BM775" s="75"/>
      <c r="BN775" s="75"/>
      <c r="BO775" s="75"/>
      <c r="BP775" s="75"/>
      <c r="BQ775" s="75"/>
      <c r="BR775" s="75"/>
      <c r="BS775" s="75"/>
      <c r="BT775" s="75"/>
      <c r="BU775" s="75"/>
      <c r="BV775" s="75"/>
      <c r="BW775" s="75"/>
      <c r="BX775" s="75"/>
      <c r="BY775" s="75"/>
      <c r="BZ775" s="75"/>
      <c r="CA775" s="75"/>
      <c r="CB775" s="75"/>
      <c r="CC775" s="75"/>
      <c r="CD775" s="75"/>
      <c r="CE775" s="75"/>
      <c r="CF775" s="75"/>
      <c r="CG775" s="75"/>
      <c r="CH775" s="75"/>
      <c r="CI775" s="75"/>
      <c r="CJ775" s="75"/>
      <c r="CK775" s="75"/>
      <c r="CL775" s="75"/>
      <c r="CM775" s="75"/>
      <c r="CN775" s="75"/>
      <c r="CO775" s="75"/>
      <c r="CP775" s="75"/>
      <c r="CQ775" s="75"/>
      <c r="CR775" s="75"/>
      <c r="CS775" s="75"/>
      <c r="CT775" s="75"/>
    </row>
    <row r="776" spans="1:98" ht="18.75" customHeight="1">
      <c r="A776" s="75"/>
      <c r="B776" s="75"/>
      <c r="C776" s="183"/>
      <c r="D776" s="184"/>
      <c r="E776" s="184"/>
      <c r="F776" s="184"/>
      <c r="G776" s="184"/>
      <c r="H776" s="184"/>
      <c r="I776" s="184"/>
      <c r="J776" s="184"/>
      <c r="K776" s="184"/>
      <c r="L776" s="184"/>
      <c r="M776" s="184"/>
      <c r="N776" s="184"/>
      <c r="O776" s="184"/>
      <c r="P776" s="184"/>
      <c r="Q776" s="184"/>
      <c r="R776" s="184"/>
      <c r="S776" s="184"/>
      <c r="T776" s="184"/>
      <c r="U776" s="184"/>
      <c r="V776" s="184"/>
      <c r="W776" s="184"/>
      <c r="X776" s="184"/>
      <c r="Y776" s="184"/>
      <c r="Z776" s="184"/>
      <c r="AA776" s="184"/>
      <c r="AB776" s="184"/>
      <c r="AC776" s="184"/>
      <c r="AD776" s="184"/>
      <c r="AE776" s="184"/>
      <c r="AF776" s="184"/>
      <c r="AG776" s="184"/>
      <c r="AH776" s="184"/>
      <c r="AI776" s="184"/>
      <c r="AJ776" s="184"/>
      <c r="AK776" s="184"/>
      <c r="AL776" s="184"/>
      <c r="AM776" s="184"/>
      <c r="AN776" s="184"/>
      <c r="AO776" s="184"/>
      <c r="AP776" s="184"/>
      <c r="AQ776" s="185"/>
      <c r="AR776" s="75"/>
      <c r="AS776" s="75"/>
      <c r="AT776" s="75"/>
      <c r="AU776" s="75"/>
      <c r="AV776" s="75"/>
      <c r="AW776" s="75"/>
      <c r="AX776" s="75"/>
      <c r="AY776" s="75"/>
      <c r="AZ776" s="75"/>
      <c r="BA776" s="75"/>
      <c r="BB776" s="75"/>
      <c r="BC776" s="75"/>
      <c r="BD776" s="75"/>
      <c r="BE776" s="75"/>
      <c r="BF776" s="75"/>
      <c r="BG776" s="75"/>
      <c r="BH776" s="75"/>
      <c r="BI776" s="75"/>
      <c r="BJ776" s="75"/>
      <c r="BK776" s="75"/>
      <c r="BL776" s="75"/>
      <c r="BM776" s="75"/>
      <c r="BN776" s="75"/>
      <c r="BO776" s="75"/>
      <c r="BP776" s="75"/>
      <c r="BQ776" s="75"/>
      <c r="BR776" s="75"/>
      <c r="BS776" s="75"/>
      <c r="BT776" s="75"/>
      <c r="BU776" s="75"/>
      <c r="BV776" s="75"/>
      <c r="BW776" s="75"/>
      <c r="BX776" s="75"/>
      <c r="BY776" s="75"/>
      <c r="BZ776" s="75"/>
      <c r="CA776" s="75"/>
      <c r="CB776" s="75"/>
      <c r="CC776" s="75"/>
      <c r="CD776" s="75"/>
      <c r="CE776" s="75"/>
      <c r="CF776" s="75"/>
      <c r="CG776" s="75"/>
      <c r="CH776" s="75"/>
      <c r="CI776" s="75"/>
      <c r="CJ776" s="75"/>
      <c r="CK776" s="75"/>
      <c r="CL776" s="75"/>
      <c r="CM776" s="75"/>
      <c r="CN776" s="75"/>
      <c r="CO776" s="75"/>
      <c r="CP776" s="75"/>
      <c r="CQ776" s="75"/>
      <c r="CR776" s="75"/>
      <c r="CS776" s="75"/>
      <c r="CT776" s="75"/>
    </row>
    <row r="777" spans="1:98" ht="18.75" customHeight="1">
      <c r="A777" s="75"/>
      <c r="B777" s="75"/>
      <c r="C777" s="183"/>
      <c r="D777" s="184"/>
      <c r="E777" s="184"/>
      <c r="F777" s="184"/>
      <c r="G777" s="184"/>
      <c r="H777" s="184"/>
      <c r="I777" s="184"/>
      <c r="J777" s="184"/>
      <c r="K777" s="184"/>
      <c r="L777" s="184"/>
      <c r="M777" s="184"/>
      <c r="N777" s="184"/>
      <c r="O777" s="184"/>
      <c r="P777" s="184"/>
      <c r="Q777" s="184"/>
      <c r="R777" s="184"/>
      <c r="S777" s="184"/>
      <c r="T777" s="184"/>
      <c r="U777" s="184"/>
      <c r="V777" s="184"/>
      <c r="W777" s="184"/>
      <c r="X777" s="184"/>
      <c r="Y777" s="184"/>
      <c r="Z777" s="184"/>
      <c r="AA777" s="184"/>
      <c r="AB777" s="184"/>
      <c r="AC777" s="184"/>
      <c r="AD777" s="184"/>
      <c r="AE777" s="184"/>
      <c r="AF777" s="184"/>
      <c r="AG777" s="184"/>
      <c r="AH777" s="184"/>
      <c r="AI777" s="184"/>
      <c r="AJ777" s="184"/>
      <c r="AK777" s="184"/>
      <c r="AL777" s="184"/>
      <c r="AM777" s="184"/>
      <c r="AN777" s="184"/>
      <c r="AO777" s="184"/>
      <c r="AP777" s="184"/>
      <c r="AQ777" s="185"/>
      <c r="AR777" s="75"/>
      <c r="AS777" s="75"/>
      <c r="AT777" s="75"/>
      <c r="AU777" s="75"/>
      <c r="AV777" s="75"/>
      <c r="AW777" s="75"/>
      <c r="AX777" s="75"/>
      <c r="AY777" s="75"/>
      <c r="AZ777" s="75"/>
      <c r="BA777" s="75"/>
      <c r="BB777" s="75"/>
      <c r="BC777" s="75"/>
      <c r="BD777" s="75"/>
      <c r="BE777" s="75"/>
      <c r="BF777" s="75"/>
      <c r="BG777" s="75"/>
      <c r="BH777" s="75"/>
      <c r="BI777" s="75"/>
      <c r="BJ777" s="75"/>
      <c r="BK777" s="75"/>
      <c r="BL777" s="75"/>
      <c r="BM777" s="75"/>
      <c r="BN777" s="75"/>
      <c r="BO777" s="75"/>
      <c r="BP777" s="75"/>
      <c r="BQ777" s="75"/>
      <c r="BR777" s="75"/>
      <c r="BS777" s="75"/>
      <c r="BT777" s="75"/>
      <c r="BU777" s="75"/>
      <c r="BV777" s="75"/>
      <c r="BW777" s="75"/>
      <c r="BX777" s="75"/>
      <c r="BY777" s="75"/>
      <c r="BZ777" s="75"/>
      <c r="CA777" s="75"/>
      <c r="CB777" s="75"/>
      <c r="CC777" s="75"/>
      <c r="CD777" s="75"/>
      <c r="CE777" s="75"/>
      <c r="CF777" s="75"/>
      <c r="CG777" s="75"/>
      <c r="CH777" s="75"/>
      <c r="CI777" s="75"/>
      <c r="CJ777" s="75"/>
      <c r="CK777" s="75"/>
      <c r="CL777" s="75"/>
      <c r="CM777" s="75"/>
      <c r="CN777" s="75"/>
      <c r="CO777" s="75"/>
      <c r="CP777" s="75"/>
      <c r="CQ777" s="75"/>
      <c r="CR777" s="75"/>
      <c r="CS777" s="75"/>
      <c r="CT777" s="75"/>
    </row>
    <row r="778" spans="1:98" ht="18.75" customHeight="1">
      <c r="A778" s="75"/>
      <c r="B778" s="75"/>
      <c r="C778" s="183"/>
      <c r="D778" s="184"/>
      <c r="E778" s="184"/>
      <c r="F778" s="184"/>
      <c r="G778" s="184"/>
      <c r="H778" s="184"/>
      <c r="I778" s="184"/>
      <c r="J778" s="184"/>
      <c r="K778" s="184"/>
      <c r="L778" s="184"/>
      <c r="M778" s="184"/>
      <c r="N778" s="184"/>
      <c r="O778" s="184"/>
      <c r="P778" s="184"/>
      <c r="Q778" s="184"/>
      <c r="R778" s="184"/>
      <c r="S778" s="184"/>
      <c r="T778" s="184"/>
      <c r="U778" s="184"/>
      <c r="V778" s="184"/>
      <c r="W778" s="184"/>
      <c r="X778" s="184"/>
      <c r="Y778" s="184"/>
      <c r="Z778" s="184"/>
      <c r="AA778" s="184"/>
      <c r="AB778" s="184"/>
      <c r="AC778" s="184"/>
      <c r="AD778" s="184"/>
      <c r="AE778" s="184"/>
      <c r="AF778" s="184"/>
      <c r="AG778" s="184"/>
      <c r="AH778" s="184"/>
      <c r="AI778" s="184"/>
      <c r="AJ778" s="184"/>
      <c r="AK778" s="184"/>
      <c r="AL778" s="184"/>
      <c r="AM778" s="184"/>
      <c r="AN778" s="184"/>
      <c r="AO778" s="184"/>
      <c r="AP778" s="184"/>
      <c r="AQ778" s="185"/>
      <c r="AR778" s="75"/>
      <c r="AS778" s="75"/>
      <c r="AT778" s="75"/>
      <c r="AU778" s="75"/>
      <c r="AV778" s="75"/>
      <c r="AW778" s="75"/>
      <c r="AX778" s="75"/>
      <c r="AY778" s="75"/>
      <c r="AZ778" s="75"/>
      <c r="BA778" s="75"/>
      <c r="BB778" s="75"/>
      <c r="BC778" s="75"/>
      <c r="BD778" s="75"/>
      <c r="BE778" s="75"/>
      <c r="BF778" s="75"/>
      <c r="BG778" s="75"/>
      <c r="BH778" s="75"/>
      <c r="BI778" s="75"/>
      <c r="BJ778" s="75"/>
      <c r="BK778" s="75"/>
      <c r="BL778" s="75"/>
      <c r="BM778" s="75"/>
      <c r="BN778" s="75"/>
      <c r="BO778" s="75"/>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ht="18.75" customHeight="1">
      <c r="A779" s="75"/>
      <c r="B779" s="75"/>
      <c r="C779" s="183"/>
      <c r="D779" s="184"/>
      <c r="E779" s="184"/>
      <c r="F779" s="184"/>
      <c r="G779" s="184"/>
      <c r="H779" s="184"/>
      <c r="I779" s="184"/>
      <c r="J779" s="184"/>
      <c r="K779" s="184"/>
      <c r="L779" s="184"/>
      <c r="M779" s="184"/>
      <c r="N779" s="184"/>
      <c r="O779" s="184"/>
      <c r="P779" s="184"/>
      <c r="Q779" s="184"/>
      <c r="R779" s="184"/>
      <c r="S779" s="184"/>
      <c r="T779" s="184"/>
      <c r="U779" s="184"/>
      <c r="V779" s="184"/>
      <c r="W779" s="184"/>
      <c r="X779" s="184"/>
      <c r="Y779" s="184"/>
      <c r="Z779" s="184"/>
      <c r="AA779" s="184"/>
      <c r="AB779" s="184"/>
      <c r="AC779" s="184"/>
      <c r="AD779" s="184"/>
      <c r="AE779" s="184"/>
      <c r="AF779" s="184"/>
      <c r="AG779" s="184"/>
      <c r="AH779" s="184"/>
      <c r="AI779" s="184"/>
      <c r="AJ779" s="184"/>
      <c r="AK779" s="184"/>
      <c r="AL779" s="184"/>
      <c r="AM779" s="184"/>
      <c r="AN779" s="184"/>
      <c r="AO779" s="184"/>
      <c r="AP779" s="184"/>
      <c r="AQ779" s="185"/>
      <c r="AR779" s="75"/>
      <c r="AS779" s="75"/>
      <c r="AT779" s="75"/>
      <c r="AU779" s="75"/>
      <c r="AV779" s="75"/>
      <c r="AW779" s="75"/>
      <c r="AX779" s="75"/>
      <c r="AY779" s="75"/>
      <c r="AZ779" s="75"/>
      <c r="BA779" s="75"/>
      <c r="BB779" s="75"/>
      <c r="BC779" s="75"/>
      <c r="BD779" s="75"/>
      <c r="BE779" s="75"/>
      <c r="BF779" s="75"/>
      <c r="BG779" s="75"/>
      <c r="BH779" s="75"/>
      <c r="BI779" s="75"/>
      <c r="BJ779" s="75"/>
      <c r="BK779" s="75"/>
      <c r="BL779" s="75"/>
      <c r="BM779" s="75"/>
      <c r="BN779" s="75"/>
      <c r="BO779" s="75"/>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ht="18.75" customHeight="1">
      <c r="A780" s="75"/>
      <c r="B780" s="75"/>
      <c r="C780" s="183"/>
      <c r="D780" s="184"/>
      <c r="E780" s="184"/>
      <c r="F780" s="184"/>
      <c r="G780" s="184"/>
      <c r="H780" s="184"/>
      <c r="I780" s="184"/>
      <c r="J780" s="184"/>
      <c r="K780" s="184"/>
      <c r="L780" s="184"/>
      <c r="M780" s="184"/>
      <c r="N780" s="184"/>
      <c r="O780" s="184"/>
      <c r="P780" s="184"/>
      <c r="Q780" s="184"/>
      <c r="R780" s="184"/>
      <c r="S780" s="184"/>
      <c r="T780" s="184"/>
      <c r="U780" s="184"/>
      <c r="V780" s="184"/>
      <c r="W780" s="184"/>
      <c r="X780" s="184"/>
      <c r="Y780" s="184"/>
      <c r="Z780" s="184"/>
      <c r="AA780" s="184"/>
      <c r="AB780" s="184"/>
      <c r="AC780" s="184"/>
      <c r="AD780" s="184"/>
      <c r="AE780" s="184"/>
      <c r="AF780" s="184"/>
      <c r="AG780" s="184"/>
      <c r="AH780" s="184"/>
      <c r="AI780" s="184"/>
      <c r="AJ780" s="184"/>
      <c r="AK780" s="184"/>
      <c r="AL780" s="184"/>
      <c r="AM780" s="184"/>
      <c r="AN780" s="184"/>
      <c r="AO780" s="184"/>
      <c r="AP780" s="184"/>
      <c r="AQ780" s="185"/>
      <c r="AR780" s="75"/>
      <c r="AS780" s="75"/>
      <c r="AT780" s="75"/>
      <c r="AU780" s="75"/>
      <c r="AV780" s="75"/>
      <c r="AW780" s="75"/>
      <c r="AX780" s="75"/>
      <c r="AY780" s="75"/>
      <c r="AZ780" s="75"/>
      <c r="BA780" s="75"/>
      <c r="BB780" s="75"/>
      <c r="BC780" s="75"/>
      <c r="BD780" s="75"/>
      <c r="BE780" s="75"/>
      <c r="BF780" s="75"/>
      <c r="BG780" s="75"/>
      <c r="BH780" s="75"/>
      <c r="BI780" s="75"/>
      <c r="BJ780" s="75"/>
      <c r="BK780" s="75"/>
      <c r="BL780" s="75"/>
      <c r="BM780" s="75"/>
      <c r="BN780" s="75"/>
      <c r="BO780" s="75"/>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ht="18.75" customHeight="1">
      <c r="A781" s="75"/>
      <c r="B781" s="75"/>
      <c r="C781" s="183"/>
      <c r="D781" s="184"/>
      <c r="E781" s="184"/>
      <c r="F781" s="184"/>
      <c r="G781" s="184"/>
      <c r="H781" s="184"/>
      <c r="I781" s="184"/>
      <c r="J781" s="184"/>
      <c r="K781" s="184"/>
      <c r="L781" s="184"/>
      <c r="M781" s="184"/>
      <c r="N781" s="184"/>
      <c r="O781" s="184"/>
      <c r="P781" s="184"/>
      <c r="Q781" s="184"/>
      <c r="R781" s="184"/>
      <c r="S781" s="184"/>
      <c r="T781" s="184"/>
      <c r="U781" s="184"/>
      <c r="V781" s="184"/>
      <c r="W781" s="184"/>
      <c r="X781" s="184"/>
      <c r="Y781" s="184"/>
      <c r="Z781" s="184"/>
      <c r="AA781" s="184"/>
      <c r="AB781" s="184"/>
      <c r="AC781" s="184"/>
      <c r="AD781" s="184"/>
      <c r="AE781" s="184"/>
      <c r="AF781" s="184"/>
      <c r="AG781" s="184"/>
      <c r="AH781" s="184"/>
      <c r="AI781" s="184"/>
      <c r="AJ781" s="184"/>
      <c r="AK781" s="184"/>
      <c r="AL781" s="184"/>
      <c r="AM781" s="184"/>
      <c r="AN781" s="184"/>
      <c r="AO781" s="184"/>
      <c r="AP781" s="184"/>
      <c r="AQ781" s="185"/>
      <c r="AR781" s="75"/>
      <c r="AS781" s="75"/>
      <c r="AT781" s="75"/>
      <c r="AU781" s="75"/>
      <c r="AV781" s="75"/>
      <c r="AW781" s="75"/>
      <c r="AX781" s="75"/>
      <c r="AY781" s="75"/>
      <c r="AZ781" s="75"/>
      <c r="BA781" s="75"/>
      <c r="BB781" s="75"/>
      <c r="BC781" s="75"/>
      <c r="BD781" s="75"/>
      <c r="BE781" s="75"/>
      <c r="BF781" s="75"/>
      <c r="BG781" s="75"/>
      <c r="BH781" s="75"/>
      <c r="BI781" s="75"/>
      <c r="BJ781" s="75"/>
      <c r="BK781" s="75"/>
      <c r="BL781" s="75"/>
      <c r="BM781" s="75"/>
      <c r="BN781" s="75"/>
      <c r="BO781" s="75"/>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8.75" customHeight="1">
      <c r="A782" s="75"/>
      <c r="B782" s="75"/>
      <c r="C782" s="183"/>
      <c r="D782" s="184"/>
      <c r="E782" s="184"/>
      <c r="F782" s="184"/>
      <c r="G782" s="184"/>
      <c r="H782" s="184"/>
      <c r="I782" s="184"/>
      <c r="J782" s="184"/>
      <c r="K782" s="184"/>
      <c r="L782" s="184"/>
      <c r="M782" s="184"/>
      <c r="N782" s="184"/>
      <c r="O782" s="184"/>
      <c r="P782" s="184"/>
      <c r="Q782" s="184"/>
      <c r="R782" s="184"/>
      <c r="S782" s="184"/>
      <c r="T782" s="184"/>
      <c r="U782" s="184"/>
      <c r="V782" s="184"/>
      <c r="W782" s="184"/>
      <c r="X782" s="184"/>
      <c r="Y782" s="184"/>
      <c r="Z782" s="184"/>
      <c r="AA782" s="184"/>
      <c r="AB782" s="184"/>
      <c r="AC782" s="184"/>
      <c r="AD782" s="184"/>
      <c r="AE782" s="184"/>
      <c r="AF782" s="184"/>
      <c r="AG782" s="184"/>
      <c r="AH782" s="184"/>
      <c r="AI782" s="184"/>
      <c r="AJ782" s="184"/>
      <c r="AK782" s="184"/>
      <c r="AL782" s="184"/>
      <c r="AM782" s="184"/>
      <c r="AN782" s="184"/>
      <c r="AO782" s="184"/>
      <c r="AP782" s="184"/>
      <c r="AQ782" s="185"/>
      <c r="AR782" s="75"/>
      <c r="AS782" s="75"/>
      <c r="AT782" s="75"/>
      <c r="AU782" s="75"/>
      <c r="AV782" s="75"/>
      <c r="AW782" s="75"/>
      <c r="AX782" s="75"/>
      <c r="AY782" s="75"/>
      <c r="AZ782" s="75"/>
      <c r="BA782" s="75"/>
      <c r="BB782" s="75"/>
      <c r="BC782" s="75"/>
      <c r="BD782" s="75"/>
      <c r="BE782" s="75"/>
      <c r="BF782" s="75"/>
      <c r="BG782" s="75"/>
      <c r="BH782" s="75"/>
      <c r="BI782" s="75"/>
      <c r="BJ782" s="75"/>
      <c r="BK782" s="75"/>
      <c r="BL782" s="75"/>
      <c r="BM782" s="75"/>
      <c r="BN782" s="75"/>
      <c r="BO782" s="75"/>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8.75" customHeight="1">
      <c r="A783" s="75"/>
      <c r="B783" s="75"/>
      <c r="C783" s="183"/>
      <c r="D783" s="184"/>
      <c r="E783" s="184"/>
      <c r="F783" s="184"/>
      <c r="G783" s="184"/>
      <c r="H783" s="184"/>
      <c r="I783" s="184"/>
      <c r="J783" s="184"/>
      <c r="K783" s="184"/>
      <c r="L783" s="184"/>
      <c r="M783" s="184"/>
      <c r="N783" s="184"/>
      <c r="O783" s="184"/>
      <c r="P783" s="184"/>
      <c r="Q783" s="184"/>
      <c r="R783" s="184"/>
      <c r="S783" s="184"/>
      <c r="T783" s="184"/>
      <c r="U783" s="184"/>
      <c r="V783" s="184"/>
      <c r="W783" s="184"/>
      <c r="X783" s="184"/>
      <c r="Y783" s="184"/>
      <c r="Z783" s="184"/>
      <c r="AA783" s="184"/>
      <c r="AB783" s="184"/>
      <c r="AC783" s="184"/>
      <c r="AD783" s="184"/>
      <c r="AE783" s="184"/>
      <c r="AF783" s="184"/>
      <c r="AG783" s="184"/>
      <c r="AH783" s="184"/>
      <c r="AI783" s="184"/>
      <c r="AJ783" s="184"/>
      <c r="AK783" s="184"/>
      <c r="AL783" s="184"/>
      <c r="AM783" s="184"/>
      <c r="AN783" s="184"/>
      <c r="AO783" s="184"/>
      <c r="AP783" s="184"/>
      <c r="AQ783" s="185"/>
      <c r="AR783" s="75"/>
      <c r="AS783" s="75"/>
      <c r="AT783" s="75"/>
      <c r="AU783" s="75"/>
      <c r="AV783" s="75"/>
      <c r="AW783" s="75"/>
      <c r="AX783" s="75"/>
      <c r="AY783" s="75"/>
      <c r="AZ783" s="75"/>
      <c r="BA783" s="75"/>
      <c r="BB783" s="75"/>
      <c r="BC783" s="75"/>
      <c r="BD783" s="75"/>
      <c r="BE783" s="75"/>
      <c r="BF783" s="75"/>
      <c r="BG783" s="75"/>
      <c r="BH783" s="75"/>
      <c r="BI783" s="75"/>
      <c r="BJ783" s="75"/>
      <c r="BK783" s="75"/>
      <c r="BL783" s="75"/>
      <c r="BM783" s="75"/>
      <c r="BN783" s="75"/>
      <c r="BO783" s="75"/>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ht="18.75" customHeight="1">
      <c r="A784" s="75"/>
      <c r="B784" s="75"/>
      <c r="C784" s="183"/>
      <c r="D784" s="184"/>
      <c r="E784" s="184"/>
      <c r="F784" s="184"/>
      <c r="G784" s="184"/>
      <c r="H784" s="184"/>
      <c r="I784" s="184"/>
      <c r="J784" s="184"/>
      <c r="K784" s="184"/>
      <c r="L784" s="184"/>
      <c r="M784" s="184"/>
      <c r="N784" s="184"/>
      <c r="O784" s="184"/>
      <c r="P784" s="184"/>
      <c r="Q784" s="184"/>
      <c r="R784" s="184"/>
      <c r="S784" s="184"/>
      <c r="T784" s="184"/>
      <c r="U784" s="184"/>
      <c r="V784" s="184"/>
      <c r="W784" s="184"/>
      <c r="X784" s="184"/>
      <c r="Y784" s="184"/>
      <c r="Z784" s="184"/>
      <c r="AA784" s="184"/>
      <c r="AB784" s="184"/>
      <c r="AC784" s="184"/>
      <c r="AD784" s="184"/>
      <c r="AE784" s="184"/>
      <c r="AF784" s="184"/>
      <c r="AG784" s="184"/>
      <c r="AH784" s="184"/>
      <c r="AI784" s="184"/>
      <c r="AJ784" s="184"/>
      <c r="AK784" s="184"/>
      <c r="AL784" s="184"/>
      <c r="AM784" s="184"/>
      <c r="AN784" s="184"/>
      <c r="AO784" s="184"/>
      <c r="AP784" s="184"/>
      <c r="AQ784" s="185"/>
      <c r="AR784" s="75"/>
      <c r="AS784" s="75"/>
      <c r="AT784" s="75"/>
      <c r="AU784" s="75"/>
      <c r="AV784" s="75"/>
      <c r="AW784" s="75"/>
      <c r="AX784" s="75"/>
      <c r="AY784" s="75"/>
      <c r="AZ784" s="75"/>
      <c r="BA784" s="75"/>
      <c r="BB784" s="75"/>
      <c r="BC784" s="75"/>
      <c r="BD784" s="75"/>
      <c r="BE784" s="75"/>
      <c r="BF784" s="75"/>
      <c r="BG784" s="75"/>
      <c r="BH784" s="75"/>
      <c r="BI784" s="75"/>
      <c r="BJ784" s="75"/>
      <c r="BK784" s="75"/>
      <c r="BL784" s="75"/>
      <c r="BM784" s="75"/>
      <c r="BN784" s="75"/>
      <c r="BO784" s="75"/>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8.75" customHeight="1">
      <c r="A785" s="75"/>
      <c r="B785" s="75"/>
      <c r="C785" s="183"/>
      <c r="D785" s="184"/>
      <c r="E785" s="184"/>
      <c r="F785" s="184"/>
      <c r="G785" s="184"/>
      <c r="H785" s="184"/>
      <c r="I785" s="184"/>
      <c r="J785" s="184"/>
      <c r="K785" s="184"/>
      <c r="L785" s="184"/>
      <c r="M785" s="184"/>
      <c r="N785" s="184"/>
      <c r="O785" s="184"/>
      <c r="P785" s="184"/>
      <c r="Q785" s="184"/>
      <c r="R785" s="184"/>
      <c r="S785" s="184"/>
      <c r="T785" s="184"/>
      <c r="U785" s="184"/>
      <c r="V785" s="184"/>
      <c r="W785" s="184"/>
      <c r="X785" s="184"/>
      <c r="Y785" s="184"/>
      <c r="Z785" s="184"/>
      <c r="AA785" s="184"/>
      <c r="AB785" s="184"/>
      <c r="AC785" s="184"/>
      <c r="AD785" s="184"/>
      <c r="AE785" s="184"/>
      <c r="AF785" s="184"/>
      <c r="AG785" s="184"/>
      <c r="AH785" s="184"/>
      <c r="AI785" s="184"/>
      <c r="AJ785" s="184"/>
      <c r="AK785" s="184"/>
      <c r="AL785" s="184"/>
      <c r="AM785" s="184"/>
      <c r="AN785" s="184"/>
      <c r="AO785" s="184"/>
      <c r="AP785" s="184"/>
      <c r="AQ785" s="185"/>
      <c r="AR785" s="75"/>
      <c r="AS785" s="75"/>
      <c r="AT785" s="75"/>
      <c r="AU785" s="75"/>
      <c r="AV785" s="75"/>
      <c r="AW785" s="75"/>
      <c r="AX785" s="75"/>
      <c r="AY785" s="75"/>
      <c r="AZ785" s="75"/>
      <c r="BA785" s="75"/>
      <c r="BB785" s="75"/>
      <c r="BC785" s="75"/>
      <c r="BD785" s="75"/>
      <c r="BE785" s="75"/>
      <c r="BF785" s="75"/>
      <c r="BG785" s="75"/>
      <c r="BH785" s="75"/>
      <c r="BI785" s="75"/>
      <c r="BJ785" s="75"/>
      <c r="BK785" s="75"/>
      <c r="BL785" s="75"/>
      <c r="BM785" s="75"/>
      <c r="BN785" s="75"/>
      <c r="BO785" s="75"/>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8.75" customHeight="1">
      <c r="A786" s="75"/>
      <c r="B786" s="75"/>
      <c r="C786" s="183"/>
      <c r="D786" s="184"/>
      <c r="E786" s="184"/>
      <c r="F786" s="184"/>
      <c r="G786" s="184"/>
      <c r="H786" s="184"/>
      <c r="I786" s="184"/>
      <c r="J786" s="184"/>
      <c r="K786" s="184"/>
      <c r="L786" s="184"/>
      <c r="M786" s="184"/>
      <c r="N786" s="184"/>
      <c r="O786" s="184"/>
      <c r="P786" s="184"/>
      <c r="Q786" s="184"/>
      <c r="R786" s="184"/>
      <c r="S786" s="184"/>
      <c r="T786" s="184"/>
      <c r="U786" s="184"/>
      <c r="V786" s="184"/>
      <c r="W786" s="184"/>
      <c r="X786" s="184"/>
      <c r="Y786" s="184"/>
      <c r="Z786" s="184"/>
      <c r="AA786" s="184"/>
      <c r="AB786" s="184"/>
      <c r="AC786" s="184"/>
      <c r="AD786" s="184"/>
      <c r="AE786" s="184"/>
      <c r="AF786" s="184"/>
      <c r="AG786" s="184"/>
      <c r="AH786" s="184"/>
      <c r="AI786" s="184"/>
      <c r="AJ786" s="184"/>
      <c r="AK786" s="184"/>
      <c r="AL786" s="184"/>
      <c r="AM786" s="184"/>
      <c r="AN786" s="184"/>
      <c r="AO786" s="184"/>
      <c r="AP786" s="184"/>
      <c r="AQ786" s="185"/>
      <c r="AR786" s="75"/>
      <c r="AS786" s="75"/>
      <c r="AT786" s="75"/>
      <c r="AU786" s="75"/>
      <c r="AV786" s="75"/>
      <c r="AW786" s="75"/>
      <c r="AX786" s="75"/>
      <c r="AY786" s="75"/>
      <c r="AZ786" s="75"/>
      <c r="BA786" s="75"/>
      <c r="BB786" s="75"/>
      <c r="BC786" s="75"/>
      <c r="BD786" s="75"/>
      <c r="BE786" s="75"/>
      <c r="BF786" s="75"/>
      <c r="BG786" s="75"/>
      <c r="BH786" s="75"/>
      <c r="BI786" s="75"/>
      <c r="BJ786" s="75"/>
      <c r="BK786" s="75"/>
      <c r="BL786" s="75"/>
      <c r="BM786" s="75"/>
      <c r="BN786" s="75"/>
      <c r="BO786" s="75"/>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ht="18.75" customHeight="1">
      <c r="A787" s="75"/>
      <c r="B787" s="75"/>
      <c r="C787" s="183"/>
      <c r="D787" s="184"/>
      <c r="E787" s="184"/>
      <c r="F787" s="184"/>
      <c r="G787" s="184"/>
      <c r="H787" s="184"/>
      <c r="I787" s="184"/>
      <c r="J787" s="184"/>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4"/>
      <c r="AM787" s="184"/>
      <c r="AN787" s="184"/>
      <c r="AO787" s="184"/>
      <c r="AP787" s="184"/>
      <c r="AQ787" s="185"/>
      <c r="AR787" s="75"/>
      <c r="AS787" s="75"/>
      <c r="AT787" s="75"/>
      <c r="AU787" s="75"/>
      <c r="AV787" s="75"/>
      <c r="AW787" s="75"/>
      <c r="AX787" s="75"/>
      <c r="AY787" s="75"/>
      <c r="AZ787" s="75"/>
      <c r="BA787" s="75"/>
      <c r="BB787" s="75"/>
      <c r="BC787" s="75"/>
      <c r="BD787" s="75"/>
      <c r="BE787" s="75"/>
      <c r="BF787" s="75"/>
      <c r="BG787" s="75"/>
      <c r="BH787" s="75"/>
      <c r="BI787" s="75"/>
      <c r="BJ787" s="75"/>
      <c r="BK787" s="75"/>
      <c r="BL787" s="75"/>
      <c r="BM787" s="75"/>
      <c r="BN787" s="75"/>
      <c r="BO787" s="75"/>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ht="18.75" customHeight="1">
      <c r="A788" s="75"/>
      <c r="B788" s="75"/>
      <c r="C788" s="183"/>
      <c r="D788" s="184"/>
      <c r="E788" s="184"/>
      <c r="F788" s="184"/>
      <c r="G788" s="184"/>
      <c r="H788" s="184"/>
      <c r="I788" s="184"/>
      <c r="J788" s="184"/>
      <c r="K788" s="184"/>
      <c r="L788" s="184"/>
      <c r="M788" s="184"/>
      <c r="N788" s="184"/>
      <c r="O788" s="184"/>
      <c r="P788" s="184"/>
      <c r="Q788" s="184"/>
      <c r="R788" s="184"/>
      <c r="S788" s="184"/>
      <c r="T788" s="184"/>
      <c r="U788" s="184"/>
      <c r="V788" s="184"/>
      <c r="W788" s="184"/>
      <c r="X788" s="184"/>
      <c r="Y788" s="184"/>
      <c r="Z788" s="184"/>
      <c r="AA788" s="184"/>
      <c r="AB788" s="184"/>
      <c r="AC788" s="184"/>
      <c r="AD788" s="184"/>
      <c r="AE788" s="184"/>
      <c r="AF788" s="184"/>
      <c r="AG788" s="184"/>
      <c r="AH788" s="184"/>
      <c r="AI788" s="184"/>
      <c r="AJ788" s="184"/>
      <c r="AK788" s="184"/>
      <c r="AL788" s="184"/>
      <c r="AM788" s="184"/>
      <c r="AN788" s="184"/>
      <c r="AO788" s="184"/>
      <c r="AP788" s="184"/>
      <c r="AQ788" s="185"/>
      <c r="AR788" s="75"/>
      <c r="AS788" s="75"/>
      <c r="AT788" s="75"/>
      <c r="AU788" s="75"/>
      <c r="AV788" s="75"/>
      <c r="AW788" s="75"/>
      <c r="AX788" s="75"/>
      <c r="AY788" s="75"/>
      <c r="AZ788" s="75"/>
      <c r="BA788" s="75"/>
      <c r="BB788" s="75"/>
      <c r="BC788" s="75"/>
      <c r="BD788" s="75"/>
      <c r="BE788" s="75"/>
      <c r="BF788" s="75"/>
      <c r="BG788" s="75"/>
      <c r="BH788" s="75"/>
      <c r="BI788" s="75"/>
      <c r="BJ788" s="75"/>
      <c r="BK788" s="75"/>
      <c r="BL788" s="75"/>
      <c r="BM788" s="75"/>
      <c r="BN788" s="75"/>
      <c r="BO788" s="75"/>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ht="18.75" customHeight="1">
      <c r="A789" s="75"/>
      <c r="B789" s="75"/>
      <c r="C789" s="183"/>
      <c r="D789" s="184"/>
      <c r="E789" s="184"/>
      <c r="F789" s="184"/>
      <c r="G789" s="184"/>
      <c r="H789" s="184"/>
      <c r="I789" s="184"/>
      <c r="J789" s="184"/>
      <c r="K789" s="184"/>
      <c r="L789" s="184"/>
      <c r="M789" s="184"/>
      <c r="N789" s="184"/>
      <c r="O789" s="184"/>
      <c r="P789" s="184"/>
      <c r="Q789" s="184"/>
      <c r="R789" s="184"/>
      <c r="S789" s="184"/>
      <c r="T789" s="184"/>
      <c r="U789" s="184"/>
      <c r="V789" s="184"/>
      <c r="W789" s="184"/>
      <c r="X789" s="184"/>
      <c r="Y789" s="184"/>
      <c r="Z789" s="184"/>
      <c r="AA789" s="184"/>
      <c r="AB789" s="184"/>
      <c r="AC789" s="184"/>
      <c r="AD789" s="184"/>
      <c r="AE789" s="184"/>
      <c r="AF789" s="184"/>
      <c r="AG789" s="184"/>
      <c r="AH789" s="184"/>
      <c r="AI789" s="184"/>
      <c r="AJ789" s="184"/>
      <c r="AK789" s="184"/>
      <c r="AL789" s="184"/>
      <c r="AM789" s="184"/>
      <c r="AN789" s="184"/>
      <c r="AO789" s="184"/>
      <c r="AP789" s="184"/>
      <c r="AQ789" s="185"/>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ht="18.75" customHeight="1">
      <c r="A790" s="75"/>
      <c r="B790" s="75"/>
      <c r="C790" s="183"/>
      <c r="D790" s="184"/>
      <c r="E790" s="184"/>
      <c r="F790" s="184"/>
      <c r="G790" s="184"/>
      <c r="H790" s="184"/>
      <c r="I790" s="184"/>
      <c r="J790" s="184"/>
      <c r="K790" s="184"/>
      <c r="L790" s="184"/>
      <c r="M790" s="184"/>
      <c r="N790" s="184"/>
      <c r="O790" s="184"/>
      <c r="P790" s="184"/>
      <c r="Q790" s="184"/>
      <c r="R790" s="184"/>
      <c r="S790" s="184"/>
      <c r="T790" s="184"/>
      <c r="U790" s="184"/>
      <c r="V790" s="184"/>
      <c r="W790" s="184"/>
      <c r="X790" s="184"/>
      <c r="Y790" s="184"/>
      <c r="Z790" s="184"/>
      <c r="AA790" s="184"/>
      <c r="AB790" s="184"/>
      <c r="AC790" s="184"/>
      <c r="AD790" s="184"/>
      <c r="AE790" s="184"/>
      <c r="AF790" s="184"/>
      <c r="AG790" s="184"/>
      <c r="AH790" s="184"/>
      <c r="AI790" s="184"/>
      <c r="AJ790" s="184"/>
      <c r="AK790" s="184"/>
      <c r="AL790" s="184"/>
      <c r="AM790" s="184"/>
      <c r="AN790" s="184"/>
      <c r="AO790" s="184"/>
      <c r="AP790" s="184"/>
      <c r="AQ790" s="185"/>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ht="18.75" customHeight="1">
      <c r="A791" s="75"/>
      <c r="B791" s="75"/>
      <c r="C791" s="183"/>
      <c r="D791" s="184"/>
      <c r="E791" s="184"/>
      <c r="F791" s="184"/>
      <c r="G791" s="184"/>
      <c r="H791" s="184"/>
      <c r="I791" s="184"/>
      <c r="J791" s="184"/>
      <c r="K791" s="184"/>
      <c r="L791" s="184"/>
      <c r="M791" s="184"/>
      <c r="N791" s="184"/>
      <c r="O791" s="184"/>
      <c r="P791" s="184"/>
      <c r="Q791" s="184"/>
      <c r="R791" s="184"/>
      <c r="S791" s="184"/>
      <c r="T791" s="184"/>
      <c r="U791" s="184"/>
      <c r="V791" s="184"/>
      <c r="W791" s="184"/>
      <c r="X791" s="184"/>
      <c r="Y791" s="184"/>
      <c r="Z791" s="184"/>
      <c r="AA791" s="184"/>
      <c r="AB791" s="184"/>
      <c r="AC791" s="184"/>
      <c r="AD791" s="184"/>
      <c r="AE791" s="184"/>
      <c r="AF791" s="184"/>
      <c r="AG791" s="184"/>
      <c r="AH791" s="184"/>
      <c r="AI791" s="184"/>
      <c r="AJ791" s="184"/>
      <c r="AK791" s="184"/>
      <c r="AL791" s="184"/>
      <c r="AM791" s="184"/>
      <c r="AN791" s="184"/>
      <c r="AO791" s="184"/>
      <c r="AP791" s="184"/>
      <c r="AQ791" s="185"/>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ht="18.75" customHeight="1">
      <c r="A792" s="75"/>
      <c r="B792" s="75"/>
      <c r="C792" s="183"/>
      <c r="D792" s="184"/>
      <c r="E792" s="184"/>
      <c r="F792" s="184"/>
      <c r="G792" s="184"/>
      <c r="H792" s="184"/>
      <c r="I792" s="184"/>
      <c r="J792" s="184"/>
      <c r="K792" s="184"/>
      <c r="L792" s="184"/>
      <c r="M792" s="184"/>
      <c r="N792" s="184"/>
      <c r="O792" s="184"/>
      <c r="P792" s="184"/>
      <c r="Q792" s="184"/>
      <c r="R792" s="184"/>
      <c r="S792" s="184"/>
      <c r="T792" s="184"/>
      <c r="U792" s="184"/>
      <c r="V792" s="184"/>
      <c r="W792" s="184"/>
      <c r="X792" s="184"/>
      <c r="Y792" s="184"/>
      <c r="Z792" s="184"/>
      <c r="AA792" s="184"/>
      <c r="AB792" s="184"/>
      <c r="AC792" s="184"/>
      <c r="AD792" s="184"/>
      <c r="AE792" s="184"/>
      <c r="AF792" s="184"/>
      <c r="AG792" s="184"/>
      <c r="AH792" s="184"/>
      <c r="AI792" s="184"/>
      <c r="AJ792" s="184"/>
      <c r="AK792" s="184"/>
      <c r="AL792" s="184"/>
      <c r="AM792" s="184"/>
      <c r="AN792" s="184"/>
      <c r="AO792" s="184"/>
      <c r="AP792" s="184"/>
      <c r="AQ792" s="185"/>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ht="18.75" customHeight="1">
      <c r="A793" s="75"/>
      <c r="B793" s="75"/>
      <c r="C793" s="183"/>
      <c r="D793" s="184"/>
      <c r="E793" s="184"/>
      <c r="F793" s="184"/>
      <c r="G793" s="184"/>
      <c r="H793" s="184"/>
      <c r="I793" s="184"/>
      <c r="J793" s="184"/>
      <c r="K793" s="184"/>
      <c r="L793" s="184"/>
      <c r="M793" s="184"/>
      <c r="N793" s="184"/>
      <c r="O793" s="184"/>
      <c r="P793" s="184"/>
      <c r="Q793" s="184"/>
      <c r="R793" s="184"/>
      <c r="S793" s="184"/>
      <c r="T793" s="184"/>
      <c r="U793" s="184"/>
      <c r="V793" s="184"/>
      <c r="W793" s="184"/>
      <c r="X793" s="184"/>
      <c r="Y793" s="184"/>
      <c r="Z793" s="184"/>
      <c r="AA793" s="184"/>
      <c r="AB793" s="184"/>
      <c r="AC793" s="184"/>
      <c r="AD793" s="184"/>
      <c r="AE793" s="184"/>
      <c r="AF793" s="184"/>
      <c r="AG793" s="184"/>
      <c r="AH793" s="184"/>
      <c r="AI793" s="184"/>
      <c r="AJ793" s="184"/>
      <c r="AK793" s="184"/>
      <c r="AL793" s="184"/>
      <c r="AM793" s="184"/>
      <c r="AN793" s="184"/>
      <c r="AO793" s="184"/>
      <c r="AP793" s="184"/>
      <c r="AQ793" s="185"/>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ht="18.75" customHeight="1">
      <c r="A794" s="75"/>
      <c r="B794" s="75"/>
      <c r="C794" s="183"/>
      <c r="D794" s="184"/>
      <c r="E794" s="184"/>
      <c r="F794" s="184"/>
      <c r="G794" s="184"/>
      <c r="H794" s="184"/>
      <c r="I794" s="184"/>
      <c r="J794" s="184"/>
      <c r="K794" s="184"/>
      <c r="L794" s="184"/>
      <c r="M794" s="184"/>
      <c r="N794" s="184"/>
      <c r="O794" s="184"/>
      <c r="P794" s="184"/>
      <c r="Q794" s="184"/>
      <c r="R794" s="184"/>
      <c r="S794" s="184"/>
      <c r="T794" s="184"/>
      <c r="U794" s="184"/>
      <c r="V794" s="184"/>
      <c r="W794" s="184"/>
      <c r="X794" s="184"/>
      <c r="Y794" s="184"/>
      <c r="Z794" s="184"/>
      <c r="AA794" s="184"/>
      <c r="AB794" s="184"/>
      <c r="AC794" s="184"/>
      <c r="AD794" s="184"/>
      <c r="AE794" s="184"/>
      <c r="AF794" s="184"/>
      <c r="AG794" s="184"/>
      <c r="AH794" s="184"/>
      <c r="AI794" s="184"/>
      <c r="AJ794" s="184"/>
      <c r="AK794" s="184"/>
      <c r="AL794" s="184"/>
      <c r="AM794" s="184"/>
      <c r="AN794" s="184"/>
      <c r="AO794" s="184"/>
      <c r="AP794" s="184"/>
      <c r="AQ794" s="185"/>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ht="18.75" customHeight="1">
      <c r="A795" s="75"/>
      <c r="B795" s="75"/>
      <c r="C795" s="183"/>
      <c r="D795" s="184"/>
      <c r="E795" s="184"/>
      <c r="F795" s="184"/>
      <c r="G795" s="184"/>
      <c r="H795" s="184"/>
      <c r="I795" s="184"/>
      <c r="J795" s="184"/>
      <c r="K795" s="184"/>
      <c r="L795" s="184"/>
      <c r="M795" s="184"/>
      <c r="N795" s="184"/>
      <c r="O795" s="184"/>
      <c r="P795" s="184"/>
      <c r="Q795" s="184"/>
      <c r="R795" s="184"/>
      <c r="S795" s="184"/>
      <c r="T795" s="184"/>
      <c r="U795" s="184"/>
      <c r="V795" s="184"/>
      <c r="W795" s="184"/>
      <c r="X795" s="184"/>
      <c r="Y795" s="184"/>
      <c r="Z795" s="184"/>
      <c r="AA795" s="184"/>
      <c r="AB795" s="184"/>
      <c r="AC795" s="184"/>
      <c r="AD795" s="184"/>
      <c r="AE795" s="184"/>
      <c r="AF795" s="184"/>
      <c r="AG795" s="184"/>
      <c r="AH795" s="184"/>
      <c r="AI795" s="184"/>
      <c r="AJ795" s="184"/>
      <c r="AK795" s="184"/>
      <c r="AL795" s="184"/>
      <c r="AM795" s="184"/>
      <c r="AN795" s="184"/>
      <c r="AO795" s="184"/>
      <c r="AP795" s="184"/>
      <c r="AQ795" s="185"/>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ht="18.75" customHeight="1" thickBot="1">
      <c r="A796" s="75"/>
      <c r="B796" s="75"/>
      <c r="C796" s="186"/>
      <c r="D796" s="187"/>
      <c r="E796" s="187"/>
      <c r="F796" s="187"/>
      <c r="G796" s="187"/>
      <c r="H796" s="187"/>
      <c r="I796" s="187"/>
      <c r="J796" s="187"/>
      <c r="K796" s="187"/>
      <c r="L796" s="187"/>
      <c r="M796" s="187"/>
      <c r="N796" s="187"/>
      <c r="O796" s="187"/>
      <c r="P796" s="187"/>
      <c r="Q796" s="187"/>
      <c r="R796" s="187"/>
      <c r="S796" s="187"/>
      <c r="T796" s="187"/>
      <c r="U796" s="187"/>
      <c r="V796" s="187"/>
      <c r="W796" s="187"/>
      <c r="X796" s="187"/>
      <c r="Y796" s="187"/>
      <c r="Z796" s="187"/>
      <c r="AA796" s="187"/>
      <c r="AB796" s="187"/>
      <c r="AC796" s="187"/>
      <c r="AD796" s="187"/>
      <c r="AE796" s="187"/>
      <c r="AF796" s="187"/>
      <c r="AG796" s="187"/>
      <c r="AH796" s="187"/>
      <c r="AI796" s="187"/>
      <c r="AJ796" s="187"/>
      <c r="AK796" s="187"/>
      <c r="AL796" s="187"/>
      <c r="AM796" s="187"/>
      <c r="AN796" s="187"/>
      <c r="AO796" s="187"/>
      <c r="AP796" s="187"/>
      <c r="AQ796" s="188"/>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ht="18.75" customHeight="1">
      <c r="A797" s="75"/>
      <c r="B797" s="75"/>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sheetData>
  <mergeCells count="3241">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9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300:BP300"/>
    <mergeCell ref="Z303:AC303"/>
    <mergeCell ref="AD303:AG303"/>
    <mergeCell ref="AH303:AK303"/>
    <mergeCell ref="R304:U304"/>
    <mergeCell ref="V304:Y304"/>
    <mergeCell ref="Z304:AC304"/>
    <mergeCell ref="AD304:AG304"/>
    <mergeCell ref="AH304:AK304"/>
    <mergeCell ref="B301:C302"/>
    <mergeCell ref="D303:I304"/>
    <mergeCell ref="J303:M304"/>
    <mergeCell ref="N303:Q304"/>
    <mergeCell ref="R303:U303"/>
    <mergeCell ref="V303:Y303"/>
    <mergeCell ref="Z314:AC314"/>
    <mergeCell ref="AD314:AG314"/>
    <mergeCell ref="AH314:AK314"/>
    <mergeCell ref="R315:U315"/>
    <mergeCell ref="V315:Y315"/>
    <mergeCell ref="Z315:AC315"/>
    <mergeCell ref="AD315:AG315"/>
    <mergeCell ref="AH315:AK315"/>
    <mergeCell ref="B312:C313"/>
    <mergeCell ref="D314:I315"/>
    <mergeCell ref="J314:M315"/>
    <mergeCell ref="N314:Q315"/>
    <mergeCell ref="R314:U314"/>
    <mergeCell ref="V314:Y314"/>
    <mergeCell ref="AD305:AG305"/>
    <mergeCell ref="AH305:AK305"/>
    <mergeCell ref="D306:I306"/>
    <mergeCell ref="J306:M306"/>
    <mergeCell ref="N306:Q306"/>
    <mergeCell ref="R306:U306"/>
    <mergeCell ref="V306:Y306"/>
    <mergeCell ref="Z306:AC306"/>
    <mergeCell ref="AD306:AG306"/>
    <mergeCell ref="AH306:AK306"/>
    <mergeCell ref="D305:I305"/>
    <mergeCell ref="J305:M305"/>
    <mergeCell ref="N305:Q305"/>
    <mergeCell ref="R305:U305"/>
    <mergeCell ref="V305:Y305"/>
    <mergeCell ref="Z305:AC305"/>
    <mergeCell ref="Z325:AC325"/>
    <mergeCell ref="AD325:AG325"/>
    <mergeCell ref="AH325:AK325"/>
    <mergeCell ref="R326:U326"/>
    <mergeCell ref="V326:Y326"/>
    <mergeCell ref="Z326:AC326"/>
    <mergeCell ref="AD326:AG326"/>
    <mergeCell ref="AH326:AK326"/>
    <mergeCell ref="B323:C324"/>
    <mergeCell ref="D325:I326"/>
    <mergeCell ref="J325:M326"/>
    <mergeCell ref="N325:Q326"/>
    <mergeCell ref="R325:U325"/>
    <mergeCell ref="V325:Y325"/>
    <mergeCell ref="AD316:AG316"/>
    <mergeCell ref="AH316:AK316"/>
    <mergeCell ref="D317:I317"/>
    <mergeCell ref="J317:M317"/>
    <mergeCell ref="N317:Q317"/>
    <mergeCell ref="R317:U317"/>
    <mergeCell ref="V317:Y317"/>
    <mergeCell ref="Z317:AC317"/>
    <mergeCell ref="AD317:AG317"/>
    <mergeCell ref="AH317:AK317"/>
    <mergeCell ref="D316:I316"/>
    <mergeCell ref="J316:M316"/>
    <mergeCell ref="N316:Q316"/>
    <mergeCell ref="R316:U316"/>
    <mergeCell ref="V316:Y316"/>
    <mergeCell ref="Z316:AC316"/>
    <mergeCell ref="Z336:AC336"/>
    <mergeCell ref="AD336:AG336"/>
    <mergeCell ref="AH336:AK336"/>
    <mergeCell ref="R337:U337"/>
    <mergeCell ref="V337:Y337"/>
    <mergeCell ref="Z337:AC337"/>
    <mergeCell ref="AD337:AG337"/>
    <mergeCell ref="AH337:AK337"/>
    <mergeCell ref="B334:C335"/>
    <mergeCell ref="D336:I337"/>
    <mergeCell ref="J336:M337"/>
    <mergeCell ref="N336:Q337"/>
    <mergeCell ref="R336:U336"/>
    <mergeCell ref="V336:Y336"/>
    <mergeCell ref="AD327:AG327"/>
    <mergeCell ref="AH327:AK327"/>
    <mergeCell ref="D328:I328"/>
    <mergeCell ref="J328:M328"/>
    <mergeCell ref="N328:Q328"/>
    <mergeCell ref="R328:U328"/>
    <mergeCell ref="V328:Y328"/>
    <mergeCell ref="Z328:AC328"/>
    <mergeCell ref="AD328:AG328"/>
    <mergeCell ref="AH328:AK328"/>
    <mergeCell ref="D327:I327"/>
    <mergeCell ref="J327:M327"/>
    <mergeCell ref="N327:Q327"/>
    <mergeCell ref="R327:U327"/>
    <mergeCell ref="V327:Y327"/>
    <mergeCell ref="Z327:AC327"/>
    <mergeCell ref="Z347:AC347"/>
    <mergeCell ref="AD347:AG347"/>
    <mergeCell ref="AH347:AK347"/>
    <mergeCell ref="R348:U348"/>
    <mergeCell ref="V348:Y348"/>
    <mergeCell ref="Z348:AC348"/>
    <mergeCell ref="AD348:AG348"/>
    <mergeCell ref="AH348:AK348"/>
    <mergeCell ref="B345:C346"/>
    <mergeCell ref="D347:I348"/>
    <mergeCell ref="J347:M348"/>
    <mergeCell ref="N347:Q348"/>
    <mergeCell ref="R347:U347"/>
    <mergeCell ref="V347:Y347"/>
    <mergeCell ref="AD338:AG338"/>
    <mergeCell ref="AH338:AK338"/>
    <mergeCell ref="D339:I339"/>
    <mergeCell ref="J339:M339"/>
    <mergeCell ref="N339:Q339"/>
    <mergeCell ref="R339:U339"/>
    <mergeCell ref="V339:Y339"/>
    <mergeCell ref="Z339:AC339"/>
    <mergeCell ref="AD339:AG339"/>
    <mergeCell ref="AH339:AK339"/>
    <mergeCell ref="D338:I338"/>
    <mergeCell ref="J338:M338"/>
    <mergeCell ref="N338:Q338"/>
    <mergeCell ref="R338:U338"/>
    <mergeCell ref="V338:Y338"/>
    <mergeCell ref="Z338:AC338"/>
    <mergeCell ref="Z358:AC358"/>
    <mergeCell ref="AD358:AG358"/>
    <mergeCell ref="AH358:AK358"/>
    <mergeCell ref="R359:U359"/>
    <mergeCell ref="V359:Y359"/>
    <mergeCell ref="Z359:AC359"/>
    <mergeCell ref="AD359:AG359"/>
    <mergeCell ref="AH359:AK359"/>
    <mergeCell ref="B356:C357"/>
    <mergeCell ref="D358:I359"/>
    <mergeCell ref="J358:M359"/>
    <mergeCell ref="N358:Q359"/>
    <mergeCell ref="R358:U358"/>
    <mergeCell ref="V358:Y358"/>
    <mergeCell ref="AD349:AG349"/>
    <mergeCell ref="AH349:AK349"/>
    <mergeCell ref="D350:I350"/>
    <mergeCell ref="J350:M350"/>
    <mergeCell ref="N350:Q350"/>
    <mergeCell ref="R350:U350"/>
    <mergeCell ref="V350:Y350"/>
    <mergeCell ref="Z350:AC350"/>
    <mergeCell ref="AD350:AG350"/>
    <mergeCell ref="AH350:AK350"/>
    <mergeCell ref="D349:I349"/>
    <mergeCell ref="J349:M349"/>
    <mergeCell ref="N349:Q349"/>
    <mergeCell ref="R349:U349"/>
    <mergeCell ref="V349:Y349"/>
    <mergeCell ref="Z349:AC349"/>
    <mergeCell ref="V369:X369"/>
    <mergeCell ref="Y369:AA369"/>
    <mergeCell ref="AB369:AD369"/>
    <mergeCell ref="AE369:AG369"/>
    <mergeCell ref="AH369:AJ369"/>
    <mergeCell ref="AK369:AM369"/>
    <mergeCell ref="B367:C368"/>
    <mergeCell ref="D369:I370"/>
    <mergeCell ref="J369:L369"/>
    <mergeCell ref="M369:O369"/>
    <mergeCell ref="P369:R369"/>
    <mergeCell ref="S369:U369"/>
    <mergeCell ref="J370:L370"/>
    <mergeCell ref="M370:O370"/>
    <mergeCell ref="P370:R370"/>
    <mergeCell ref="S370:U370"/>
    <mergeCell ref="AD360:AG360"/>
    <mergeCell ref="AH360:AK360"/>
    <mergeCell ref="D361:I361"/>
    <mergeCell ref="J361:M361"/>
    <mergeCell ref="N361:Q361"/>
    <mergeCell ref="R361:U361"/>
    <mergeCell ref="V361:Y361"/>
    <mergeCell ref="Z361:AC361"/>
    <mergeCell ref="AD361:AG361"/>
    <mergeCell ref="AH361:AK361"/>
    <mergeCell ref="D360:I360"/>
    <mergeCell ref="J360:M360"/>
    <mergeCell ref="N360:Q360"/>
    <mergeCell ref="R360:U360"/>
    <mergeCell ref="V360:Y360"/>
    <mergeCell ref="Z360:AC360"/>
    <mergeCell ref="V371:X371"/>
    <mergeCell ref="Y371:AA371"/>
    <mergeCell ref="AB371:AD371"/>
    <mergeCell ref="AE371:AG371"/>
    <mergeCell ref="AH371:AJ371"/>
    <mergeCell ref="AK371:AM371"/>
    <mergeCell ref="D371:E372"/>
    <mergeCell ref="F371:I371"/>
    <mergeCell ref="J371:L371"/>
    <mergeCell ref="M371:O371"/>
    <mergeCell ref="P371:R371"/>
    <mergeCell ref="S371:U371"/>
    <mergeCell ref="F372:I372"/>
    <mergeCell ref="J372:L372"/>
    <mergeCell ref="M372:O372"/>
    <mergeCell ref="P372:R372"/>
    <mergeCell ref="V370:X370"/>
    <mergeCell ref="Y370:AA370"/>
    <mergeCell ref="AB370:AD370"/>
    <mergeCell ref="AE370:AG370"/>
    <mergeCell ref="AH370:AJ370"/>
    <mergeCell ref="AK370:AM370"/>
    <mergeCell ref="AE373:AG373"/>
    <mergeCell ref="AH373:AJ373"/>
    <mergeCell ref="AK373:AM373"/>
    <mergeCell ref="F374:I374"/>
    <mergeCell ref="J374:L374"/>
    <mergeCell ref="M374:O374"/>
    <mergeCell ref="P374:R374"/>
    <mergeCell ref="S374:U374"/>
    <mergeCell ref="V374:X374"/>
    <mergeCell ref="Y374:AA374"/>
    <mergeCell ref="AK372:AM372"/>
    <mergeCell ref="D373:E374"/>
    <mergeCell ref="F373:I373"/>
    <mergeCell ref="J373:L373"/>
    <mergeCell ref="M373:O373"/>
    <mergeCell ref="P373:R373"/>
    <mergeCell ref="S373:U373"/>
    <mergeCell ref="V373:X373"/>
    <mergeCell ref="Y373:AA373"/>
    <mergeCell ref="AB373:AD373"/>
    <mergeCell ref="S372:U372"/>
    <mergeCell ref="V372:X372"/>
    <mergeCell ref="Y372:AA372"/>
    <mergeCell ref="AB372:AD372"/>
    <mergeCell ref="AE372:AG372"/>
    <mergeCell ref="AH372:AJ372"/>
    <mergeCell ref="Y376:AA376"/>
    <mergeCell ref="AB376:AD376"/>
    <mergeCell ref="AE376:AG376"/>
    <mergeCell ref="AH376:AJ376"/>
    <mergeCell ref="AK376:AM376"/>
    <mergeCell ref="J377:L377"/>
    <mergeCell ref="M377:O377"/>
    <mergeCell ref="P377:R377"/>
    <mergeCell ref="S377:U377"/>
    <mergeCell ref="V377:X377"/>
    <mergeCell ref="AB374:AD374"/>
    <mergeCell ref="AE374:AG374"/>
    <mergeCell ref="AH374:AJ374"/>
    <mergeCell ref="AK374:AM374"/>
    <mergeCell ref="D376:I377"/>
    <mergeCell ref="J376:L376"/>
    <mergeCell ref="M376:O376"/>
    <mergeCell ref="P376:R376"/>
    <mergeCell ref="S376:U376"/>
    <mergeCell ref="V376:X376"/>
    <mergeCell ref="S379:U379"/>
    <mergeCell ref="V379:X379"/>
    <mergeCell ref="Y379:AA379"/>
    <mergeCell ref="AB379:AD379"/>
    <mergeCell ref="AE379:AG379"/>
    <mergeCell ref="S378:U378"/>
    <mergeCell ref="V378:X378"/>
    <mergeCell ref="Y378:AA378"/>
    <mergeCell ref="AB378:AD378"/>
    <mergeCell ref="AE378:AG378"/>
    <mergeCell ref="AH378:AJ378"/>
    <mergeCell ref="Y377:AA377"/>
    <mergeCell ref="AB377:AD377"/>
    <mergeCell ref="AE377:AG377"/>
    <mergeCell ref="AH377:AJ377"/>
    <mergeCell ref="AK377:AM377"/>
    <mergeCell ref="F378:I378"/>
    <mergeCell ref="J378:L378"/>
    <mergeCell ref="M378:O378"/>
    <mergeCell ref="P378:R378"/>
    <mergeCell ref="Y381:AA381"/>
    <mergeCell ref="AB381:AD381"/>
    <mergeCell ref="AE381:AG381"/>
    <mergeCell ref="AH381:AJ381"/>
    <mergeCell ref="AK381:AM381"/>
    <mergeCell ref="B387:C388"/>
    <mergeCell ref="AB380:AD380"/>
    <mergeCell ref="AE380:AG380"/>
    <mergeCell ref="AH380:AJ380"/>
    <mergeCell ref="AK380:AM380"/>
    <mergeCell ref="F381:I381"/>
    <mergeCell ref="J381:L381"/>
    <mergeCell ref="M381:O381"/>
    <mergeCell ref="P381:R381"/>
    <mergeCell ref="S381:U381"/>
    <mergeCell ref="V381:X381"/>
    <mergeCell ref="AH379:AJ379"/>
    <mergeCell ref="AK379:AM379"/>
    <mergeCell ref="D380:E381"/>
    <mergeCell ref="F380:I380"/>
    <mergeCell ref="J380:L380"/>
    <mergeCell ref="M380:O380"/>
    <mergeCell ref="P380:R380"/>
    <mergeCell ref="S380:U380"/>
    <mergeCell ref="V380:X380"/>
    <mergeCell ref="Y380:AA380"/>
    <mergeCell ref="D378:E379"/>
    <mergeCell ref="AK378:AM378"/>
    <mergeCell ref="F379:I379"/>
    <mergeCell ref="J379:L379"/>
    <mergeCell ref="M379:O379"/>
    <mergeCell ref="P379:R379"/>
    <mergeCell ref="Y390:AA390"/>
    <mergeCell ref="AB390:AD390"/>
    <mergeCell ref="AE390:AG390"/>
    <mergeCell ref="AH390:AJ390"/>
    <mergeCell ref="AK390:AM390"/>
    <mergeCell ref="D391:E392"/>
    <mergeCell ref="F391:I391"/>
    <mergeCell ref="J391:L391"/>
    <mergeCell ref="M391:O391"/>
    <mergeCell ref="P391:R391"/>
    <mergeCell ref="Y389:AA389"/>
    <mergeCell ref="AB389:AD389"/>
    <mergeCell ref="AE389:AG389"/>
    <mergeCell ref="AH389:AJ389"/>
    <mergeCell ref="AK389:AM389"/>
    <mergeCell ref="J390:L390"/>
    <mergeCell ref="M390:O390"/>
    <mergeCell ref="P390:R390"/>
    <mergeCell ref="S390:U390"/>
    <mergeCell ref="V390:X390"/>
    <mergeCell ref="D389:I390"/>
    <mergeCell ref="J389:L389"/>
    <mergeCell ref="M389:O389"/>
    <mergeCell ref="P389:R389"/>
    <mergeCell ref="S389:U389"/>
    <mergeCell ref="V389:X389"/>
    <mergeCell ref="AH392:AJ392"/>
    <mergeCell ref="AK392:AM392"/>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4:AA394"/>
    <mergeCell ref="AB394:AD394"/>
    <mergeCell ref="AE394:AG394"/>
    <mergeCell ref="AH394:AJ394"/>
    <mergeCell ref="AK394:AM394"/>
    <mergeCell ref="AB393:AD393"/>
    <mergeCell ref="AE393:AG393"/>
    <mergeCell ref="AH393:AJ393"/>
    <mergeCell ref="AK393:AM393"/>
    <mergeCell ref="F394:I394"/>
    <mergeCell ref="J394:L394"/>
    <mergeCell ref="M394:O394"/>
    <mergeCell ref="P394:R394"/>
    <mergeCell ref="S394:U394"/>
    <mergeCell ref="V394:X394"/>
    <mergeCell ref="AB397:AD397"/>
    <mergeCell ref="AE397:AG397"/>
    <mergeCell ref="AH397:AJ397"/>
    <mergeCell ref="AK397:AM397"/>
    <mergeCell ref="AK396:AM396"/>
    <mergeCell ref="D393:E394"/>
    <mergeCell ref="F393:I393"/>
    <mergeCell ref="J393:L393"/>
    <mergeCell ref="M393:O393"/>
    <mergeCell ref="P393:R393"/>
    <mergeCell ref="S393:U393"/>
    <mergeCell ref="V393:X393"/>
    <mergeCell ref="Y393:AA393"/>
    <mergeCell ref="J397:L397"/>
    <mergeCell ref="M397:O397"/>
    <mergeCell ref="P397:R397"/>
    <mergeCell ref="S397:U397"/>
    <mergeCell ref="V397:X397"/>
    <mergeCell ref="Y397:AA397"/>
    <mergeCell ref="V396:X396"/>
    <mergeCell ref="Y396:AA396"/>
    <mergeCell ref="AB396:AD396"/>
    <mergeCell ref="AE396:AG396"/>
    <mergeCell ref="AH396:AJ396"/>
    <mergeCell ref="D396:I397"/>
    <mergeCell ref="J396:L396"/>
    <mergeCell ref="M396:O396"/>
    <mergeCell ref="P396:R396"/>
    <mergeCell ref="S396:U396"/>
    <mergeCell ref="AK399:AM399"/>
    <mergeCell ref="D400:E401"/>
    <mergeCell ref="F400:I400"/>
    <mergeCell ref="J400:L400"/>
    <mergeCell ref="M400:O400"/>
    <mergeCell ref="P400:R400"/>
    <mergeCell ref="F399:I399"/>
    <mergeCell ref="J399:L399"/>
    <mergeCell ref="M399:O399"/>
    <mergeCell ref="P399:R399"/>
    <mergeCell ref="S399:U399"/>
    <mergeCell ref="V399:X399"/>
    <mergeCell ref="V398:X398"/>
    <mergeCell ref="Y398:AA398"/>
    <mergeCell ref="AB398:AD398"/>
    <mergeCell ref="AE398:AG398"/>
    <mergeCell ref="AH398:AJ398"/>
    <mergeCell ref="AK398:AM398"/>
    <mergeCell ref="AH401:AJ401"/>
    <mergeCell ref="AK401:AM401"/>
    <mergeCell ref="D398:E399"/>
    <mergeCell ref="F398:I398"/>
    <mergeCell ref="J398:L398"/>
    <mergeCell ref="M398:O398"/>
    <mergeCell ref="P398:R398"/>
    <mergeCell ref="S398:U398"/>
    <mergeCell ref="B407:C408"/>
    <mergeCell ref="D409:I410"/>
    <mergeCell ref="J409:L409"/>
    <mergeCell ref="M409:O409"/>
    <mergeCell ref="P409:R409"/>
    <mergeCell ref="S409:U409"/>
    <mergeCell ref="V409:X409"/>
    <mergeCell ref="Y409:AA409"/>
    <mergeCell ref="AK400:AM400"/>
    <mergeCell ref="F401:I401"/>
    <mergeCell ref="J401:L401"/>
    <mergeCell ref="M401:O401"/>
    <mergeCell ref="P401:R401"/>
    <mergeCell ref="S401:U401"/>
    <mergeCell ref="V401:X401"/>
    <mergeCell ref="Y401:AA401"/>
    <mergeCell ref="AB401:AD401"/>
    <mergeCell ref="AE401:AG401"/>
    <mergeCell ref="S400:U400"/>
    <mergeCell ref="V400:X400"/>
    <mergeCell ref="Y400:AA400"/>
    <mergeCell ref="AB400:AD400"/>
    <mergeCell ref="AE400:AG400"/>
    <mergeCell ref="AH400:AJ400"/>
    <mergeCell ref="Y399:AA399"/>
    <mergeCell ref="AB399:AD399"/>
    <mergeCell ref="AE399:AG399"/>
    <mergeCell ref="AH399:AJ399"/>
    <mergeCell ref="D411:E412"/>
    <mergeCell ref="F411:I411"/>
    <mergeCell ref="J411:L411"/>
    <mergeCell ref="M411:O411"/>
    <mergeCell ref="P411:R411"/>
    <mergeCell ref="S411:U411"/>
    <mergeCell ref="Y410:AA410"/>
    <mergeCell ref="AB410:AD410"/>
    <mergeCell ref="AE410:AG410"/>
    <mergeCell ref="AH410:AJ410"/>
    <mergeCell ref="AK410:AM410"/>
    <mergeCell ref="AN410:AP410"/>
    <mergeCell ref="AB409:AD409"/>
    <mergeCell ref="AE409:AG409"/>
    <mergeCell ref="AH409:AJ409"/>
    <mergeCell ref="AK409:AM409"/>
    <mergeCell ref="AN409:AP409"/>
    <mergeCell ref="J410:L410"/>
    <mergeCell ref="M410:O410"/>
    <mergeCell ref="P410:R410"/>
    <mergeCell ref="S410:U410"/>
    <mergeCell ref="V410:X410"/>
    <mergeCell ref="Y413:AA413"/>
    <mergeCell ref="AB413:AD413"/>
    <mergeCell ref="AE413:AG413"/>
    <mergeCell ref="AH413:AJ413"/>
    <mergeCell ref="AK413:AM413"/>
    <mergeCell ref="AN413:AP413"/>
    <mergeCell ref="AH412:AJ412"/>
    <mergeCell ref="AK412:AM412"/>
    <mergeCell ref="AN412:AP412"/>
    <mergeCell ref="D413:E414"/>
    <mergeCell ref="F413:I413"/>
    <mergeCell ref="J413:L413"/>
    <mergeCell ref="M413:O413"/>
    <mergeCell ref="P413:R413"/>
    <mergeCell ref="S413:U413"/>
    <mergeCell ref="V413:X413"/>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AN416:AP416"/>
    <mergeCell ref="D416:I417"/>
    <mergeCell ref="J416:L416"/>
    <mergeCell ref="M416:O416"/>
    <mergeCell ref="P416:R416"/>
    <mergeCell ref="S416:U416"/>
    <mergeCell ref="V416:X416"/>
    <mergeCell ref="J417:L417"/>
    <mergeCell ref="M417:O417"/>
    <mergeCell ref="P417:R417"/>
    <mergeCell ref="S417:U417"/>
    <mergeCell ref="Y414:AA414"/>
    <mergeCell ref="AB414:AD414"/>
    <mergeCell ref="AE414:AG414"/>
    <mergeCell ref="AH414:AJ414"/>
    <mergeCell ref="AK414:AM414"/>
    <mergeCell ref="AN414:AP414"/>
    <mergeCell ref="F414:I414"/>
    <mergeCell ref="J414:L414"/>
    <mergeCell ref="M414:O414"/>
    <mergeCell ref="P414:R414"/>
    <mergeCell ref="S414:U414"/>
    <mergeCell ref="V414:X414"/>
    <mergeCell ref="D418:E419"/>
    <mergeCell ref="F418:I418"/>
    <mergeCell ref="J418:L418"/>
    <mergeCell ref="M418:O418"/>
    <mergeCell ref="P418:R418"/>
    <mergeCell ref="S418:U418"/>
    <mergeCell ref="V418:X418"/>
    <mergeCell ref="Y418:AA418"/>
    <mergeCell ref="AB418:AD418"/>
    <mergeCell ref="V417:X417"/>
    <mergeCell ref="Y417:AA417"/>
    <mergeCell ref="AB417:AD417"/>
    <mergeCell ref="AE417:AG417"/>
    <mergeCell ref="AH417:AJ417"/>
    <mergeCell ref="AK417:AM417"/>
    <mergeCell ref="Y416:AA416"/>
    <mergeCell ref="AB416:AD416"/>
    <mergeCell ref="AE416:AG416"/>
    <mergeCell ref="AH416:AJ416"/>
    <mergeCell ref="AK416:AM416"/>
    <mergeCell ref="Y419:AA419"/>
    <mergeCell ref="AB419:AD419"/>
    <mergeCell ref="AE419:AG419"/>
    <mergeCell ref="AH419:AJ419"/>
    <mergeCell ref="AK419:AM419"/>
    <mergeCell ref="AN419:AP419"/>
    <mergeCell ref="AE418:AG418"/>
    <mergeCell ref="AH418:AJ418"/>
    <mergeCell ref="AK418:AM418"/>
    <mergeCell ref="AN418:AP418"/>
    <mergeCell ref="F419:I419"/>
    <mergeCell ref="J419:L419"/>
    <mergeCell ref="M419:O419"/>
    <mergeCell ref="P419:R419"/>
    <mergeCell ref="S419:U419"/>
    <mergeCell ref="V419:X419"/>
    <mergeCell ref="AN417:AP417"/>
    <mergeCell ref="AH421:AJ421"/>
    <mergeCell ref="AK421:AM421"/>
    <mergeCell ref="AN421:AP421"/>
    <mergeCell ref="B427:C428"/>
    <mergeCell ref="D429:I430"/>
    <mergeCell ref="J429:L429"/>
    <mergeCell ref="M429:O429"/>
    <mergeCell ref="P429:R429"/>
    <mergeCell ref="S429:U429"/>
    <mergeCell ref="V429:X429"/>
    <mergeCell ref="AN420:AP420"/>
    <mergeCell ref="F421:I421"/>
    <mergeCell ref="J421:L421"/>
    <mergeCell ref="M421:O421"/>
    <mergeCell ref="P421:R421"/>
    <mergeCell ref="S421:U421"/>
    <mergeCell ref="V421:X421"/>
    <mergeCell ref="Y421:AA421"/>
    <mergeCell ref="AB421:AD421"/>
    <mergeCell ref="AE421:AG421"/>
    <mergeCell ref="V420:X420"/>
    <mergeCell ref="Y420:AA420"/>
    <mergeCell ref="AB420:AD420"/>
    <mergeCell ref="AE420:AG420"/>
    <mergeCell ref="AH420:AJ420"/>
    <mergeCell ref="AK420:AM420"/>
    <mergeCell ref="D420:E421"/>
    <mergeCell ref="F420:I420"/>
    <mergeCell ref="J420:L420"/>
    <mergeCell ref="M420:O420"/>
    <mergeCell ref="P420:R420"/>
    <mergeCell ref="S420:U420"/>
    <mergeCell ref="AB430:AD430"/>
    <mergeCell ref="AE430:AG430"/>
    <mergeCell ref="AH430:AJ430"/>
    <mergeCell ref="D431:E432"/>
    <mergeCell ref="F431:I431"/>
    <mergeCell ref="J431:L431"/>
    <mergeCell ref="M431:O431"/>
    <mergeCell ref="P431:R431"/>
    <mergeCell ref="S431:U431"/>
    <mergeCell ref="V431:X431"/>
    <mergeCell ref="Y429:AA429"/>
    <mergeCell ref="AB429:AD429"/>
    <mergeCell ref="AE429:AG429"/>
    <mergeCell ref="AH429:AJ429"/>
    <mergeCell ref="J430:L430"/>
    <mergeCell ref="M430:O430"/>
    <mergeCell ref="P430:R430"/>
    <mergeCell ref="S430:U430"/>
    <mergeCell ref="V430:X430"/>
    <mergeCell ref="Y430:AA430"/>
    <mergeCell ref="D433:E434"/>
    <mergeCell ref="F433:I433"/>
    <mergeCell ref="J433:L433"/>
    <mergeCell ref="M433:O433"/>
    <mergeCell ref="P433:R433"/>
    <mergeCell ref="S433:U433"/>
    <mergeCell ref="Y431:AA431"/>
    <mergeCell ref="AB431:AD431"/>
    <mergeCell ref="AE431:AG431"/>
    <mergeCell ref="AH431:AJ431"/>
    <mergeCell ref="F432:I432"/>
    <mergeCell ref="J432:L432"/>
    <mergeCell ref="M432:O432"/>
    <mergeCell ref="P432:R432"/>
    <mergeCell ref="S432:U432"/>
    <mergeCell ref="V432:X432"/>
    <mergeCell ref="V434:X434"/>
    <mergeCell ref="Y434:AA434"/>
    <mergeCell ref="AB434:AD434"/>
    <mergeCell ref="AE434:AG434"/>
    <mergeCell ref="AH434:AJ434"/>
    <mergeCell ref="V433:X433"/>
    <mergeCell ref="Y433:AA433"/>
    <mergeCell ref="AB433:AD433"/>
    <mergeCell ref="AE433:AG433"/>
    <mergeCell ref="AH433:AJ433"/>
    <mergeCell ref="F434:I434"/>
    <mergeCell ref="J434:L434"/>
    <mergeCell ref="M434:O434"/>
    <mergeCell ref="P434:R434"/>
    <mergeCell ref="S434:U434"/>
    <mergeCell ref="AB437:AD437"/>
    <mergeCell ref="AE437:AG437"/>
    <mergeCell ref="AH437:AJ437"/>
    <mergeCell ref="Y432:AA432"/>
    <mergeCell ref="AB432:AD432"/>
    <mergeCell ref="AE432:AG432"/>
    <mergeCell ref="AH432:AJ432"/>
    <mergeCell ref="AK437:AM437"/>
    <mergeCell ref="D438:E439"/>
    <mergeCell ref="F438:I438"/>
    <mergeCell ref="J438:L438"/>
    <mergeCell ref="M438:O438"/>
    <mergeCell ref="P438:R438"/>
    <mergeCell ref="S438:U438"/>
    <mergeCell ref="J437:L437"/>
    <mergeCell ref="M437:O437"/>
    <mergeCell ref="P437:R437"/>
    <mergeCell ref="S437:U437"/>
    <mergeCell ref="V437:X437"/>
    <mergeCell ref="Y437:AA437"/>
    <mergeCell ref="V436:X436"/>
    <mergeCell ref="Y436:AA436"/>
    <mergeCell ref="AB436:AD436"/>
    <mergeCell ref="AE436:AG436"/>
    <mergeCell ref="AH436:AJ436"/>
    <mergeCell ref="AK436:AM436"/>
    <mergeCell ref="Y439:AA439"/>
    <mergeCell ref="AB439:AD439"/>
    <mergeCell ref="AE439:AG439"/>
    <mergeCell ref="AH439:AJ439"/>
    <mergeCell ref="AK439:AM439"/>
    <mergeCell ref="D436:I437"/>
    <mergeCell ref="J436:L436"/>
    <mergeCell ref="M436:O436"/>
    <mergeCell ref="P436:R436"/>
    <mergeCell ref="S436:U436"/>
    <mergeCell ref="D440:E441"/>
    <mergeCell ref="F440:I440"/>
    <mergeCell ref="J440:L440"/>
    <mergeCell ref="M440:O440"/>
    <mergeCell ref="P440:R440"/>
    <mergeCell ref="F439:I439"/>
    <mergeCell ref="J439:L439"/>
    <mergeCell ref="M439:O439"/>
    <mergeCell ref="P439:R439"/>
    <mergeCell ref="S439:U439"/>
    <mergeCell ref="V439:X439"/>
    <mergeCell ref="V438:X438"/>
    <mergeCell ref="Y438:AA438"/>
    <mergeCell ref="Y440:AA440"/>
    <mergeCell ref="AB438:AD438"/>
    <mergeCell ref="AE438:AG438"/>
    <mergeCell ref="AH438:AJ438"/>
    <mergeCell ref="AK438:AM438"/>
    <mergeCell ref="AH449:AK449"/>
    <mergeCell ref="R450:U450"/>
    <mergeCell ref="V450:Y450"/>
    <mergeCell ref="Z450:AC450"/>
    <mergeCell ref="AD450:AG450"/>
    <mergeCell ref="AH450:AK450"/>
    <mergeCell ref="AH441:AJ441"/>
    <mergeCell ref="AK441:AM441"/>
    <mergeCell ref="B447:C448"/>
    <mergeCell ref="D449:I450"/>
    <mergeCell ref="J449:M450"/>
    <mergeCell ref="N449:Q450"/>
    <mergeCell ref="R449:U449"/>
    <mergeCell ref="V449:Y449"/>
    <mergeCell ref="Z449:AC449"/>
    <mergeCell ref="AD449:AG449"/>
    <mergeCell ref="AK440:AM440"/>
    <mergeCell ref="F441:I441"/>
    <mergeCell ref="J441:L441"/>
    <mergeCell ref="M441:O441"/>
    <mergeCell ref="P441:R441"/>
    <mergeCell ref="S441:U441"/>
    <mergeCell ref="V441:X441"/>
    <mergeCell ref="Y441:AA441"/>
    <mergeCell ref="AB441:AD441"/>
    <mergeCell ref="AE441:AG441"/>
    <mergeCell ref="S440:U440"/>
    <mergeCell ref="V440:X440"/>
    <mergeCell ref="AB440:AD440"/>
    <mergeCell ref="AE440:AG440"/>
    <mergeCell ref="AH440:AJ440"/>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510:AG510"/>
    <mergeCell ref="AH510:AK510"/>
    <mergeCell ref="R511:U511"/>
    <mergeCell ref="V511:Y511"/>
    <mergeCell ref="Z511:AC511"/>
    <mergeCell ref="AD511:AG511"/>
    <mergeCell ref="AH511:AK511"/>
    <mergeCell ref="D510:I511"/>
    <mergeCell ref="J510:M511"/>
    <mergeCell ref="N510:Q511"/>
    <mergeCell ref="R510:U510"/>
    <mergeCell ref="V510:Y510"/>
    <mergeCell ref="Z510:AC510"/>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29:AC529"/>
    <mergeCell ref="AD529:AG529"/>
    <mergeCell ref="AH529:AK529"/>
    <mergeCell ref="R530:U530"/>
    <mergeCell ref="V530:Y530"/>
    <mergeCell ref="Z530:AC530"/>
    <mergeCell ref="AD530:AG530"/>
    <mergeCell ref="AH530:AK530"/>
    <mergeCell ref="B527:C528"/>
    <mergeCell ref="D529:I530"/>
    <mergeCell ref="J529:M530"/>
    <mergeCell ref="N529:Q530"/>
    <mergeCell ref="R529:U529"/>
    <mergeCell ref="V529:Y529"/>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Z557:AC557"/>
    <mergeCell ref="AD557:AG557"/>
    <mergeCell ref="AH557:AK557"/>
    <mergeCell ref="R558:U558"/>
    <mergeCell ref="V558:Y558"/>
    <mergeCell ref="Z558:AC558"/>
    <mergeCell ref="AD558:AG558"/>
    <mergeCell ref="AH558:AK558"/>
    <mergeCell ref="B555:C556"/>
    <mergeCell ref="D557:I558"/>
    <mergeCell ref="J557:M558"/>
    <mergeCell ref="N557:Q558"/>
    <mergeCell ref="R557:U557"/>
    <mergeCell ref="V557:Y557"/>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C578:AQ601"/>
    <mergeCell ref="AD571:AG571"/>
    <mergeCell ref="AH571:AK571"/>
    <mergeCell ref="D572:I572"/>
    <mergeCell ref="J572:M572"/>
    <mergeCell ref="N572:Q572"/>
    <mergeCell ref="R572:U572"/>
    <mergeCell ref="V572:Y572"/>
    <mergeCell ref="Z572:AC572"/>
    <mergeCell ref="AD572:AG572"/>
    <mergeCell ref="AH572:AK572"/>
    <mergeCell ref="D571:I571"/>
    <mergeCell ref="J571:M571"/>
    <mergeCell ref="N571:Q571"/>
    <mergeCell ref="R571:U571"/>
    <mergeCell ref="V571:Y571"/>
    <mergeCell ref="Z571:AC571"/>
    <mergeCell ref="F610:I610"/>
    <mergeCell ref="J610:M610"/>
    <mergeCell ref="N610:Q610"/>
    <mergeCell ref="R610:U610"/>
    <mergeCell ref="V610:Y610"/>
    <mergeCell ref="Z610:AC610"/>
    <mergeCell ref="R608:U608"/>
    <mergeCell ref="V608:Y608"/>
    <mergeCell ref="Z608:AC608"/>
    <mergeCell ref="D609:E610"/>
    <mergeCell ref="F609:I609"/>
    <mergeCell ref="J609:M609"/>
    <mergeCell ref="N609:Q609"/>
    <mergeCell ref="R609:U609"/>
    <mergeCell ref="V609:Y609"/>
    <mergeCell ref="Z609:AC609"/>
    <mergeCell ref="B605:C606"/>
    <mergeCell ref="D607:I608"/>
    <mergeCell ref="J607:M607"/>
    <mergeCell ref="N607:Q607"/>
    <mergeCell ref="R607:U607"/>
    <mergeCell ref="V607:Y607"/>
    <mergeCell ref="Z607:AC607"/>
    <mergeCell ref="J608:M608"/>
    <mergeCell ref="N608:Q608"/>
    <mergeCell ref="B613:C613"/>
    <mergeCell ref="D616:I617"/>
    <mergeCell ref="J616:M617"/>
    <mergeCell ref="N616:Q617"/>
    <mergeCell ref="R616:U616"/>
    <mergeCell ref="V616:Y616"/>
    <mergeCell ref="Z611:AC611"/>
    <mergeCell ref="F612:I612"/>
    <mergeCell ref="J612:M612"/>
    <mergeCell ref="N612:Q612"/>
    <mergeCell ref="R612:U612"/>
    <mergeCell ref="V612:Y612"/>
    <mergeCell ref="Z612:AC612"/>
    <mergeCell ref="D611:E612"/>
    <mergeCell ref="F611:I611"/>
    <mergeCell ref="J611:M611"/>
    <mergeCell ref="N611:Q611"/>
    <mergeCell ref="R611:U611"/>
    <mergeCell ref="V611:Y611"/>
    <mergeCell ref="D621:I622"/>
    <mergeCell ref="J621:M622"/>
    <mergeCell ref="N621:Q622"/>
    <mergeCell ref="R621:U621"/>
    <mergeCell ref="V621:Y621"/>
    <mergeCell ref="Z621:AC621"/>
    <mergeCell ref="R622:U622"/>
    <mergeCell ref="V622:Y622"/>
    <mergeCell ref="Z622:AC622"/>
    <mergeCell ref="D619:I619"/>
    <mergeCell ref="J619:M619"/>
    <mergeCell ref="N619:Q619"/>
    <mergeCell ref="R619:U619"/>
    <mergeCell ref="V619:Y619"/>
    <mergeCell ref="Z619:AC619"/>
    <mergeCell ref="Z616:AC616"/>
    <mergeCell ref="R617:U617"/>
    <mergeCell ref="V617:Y617"/>
    <mergeCell ref="Z617:AC617"/>
    <mergeCell ref="D618:I618"/>
    <mergeCell ref="J618:M618"/>
    <mergeCell ref="N618:Q618"/>
    <mergeCell ref="R618:U618"/>
    <mergeCell ref="V618:Y618"/>
    <mergeCell ref="Z618:AC618"/>
    <mergeCell ref="D626:I627"/>
    <mergeCell ref="J626:M627"/>
    <mergeCell ref="N626:Q627"/>
    <mergeCell ref="R626:U626"/>
    <mergeCell ref="V626:Y626"/>
    <mergeCell ref="Z626:AC626"/>
    <mergeCell ref="R627:U627"/>
    <mergeCell ref="V627:Y627"/>
    <mergeCell ref="Z627:AC627"/>
    <mergeCell ref="D624:I624"/>
    <mergeCell ref="J624:M624"/>
    <mergeCell ref="N624:Q624"/>
    <mergeCell ref="R624:U624"/>
    <mergeCell ref="V624:Y624"/>
    <mergeCell ref="Z624:AC624"/>
    <mergeCell ref="D623:I623"/>
    <mergeCell ref="J623:M623"/>
    <mergeCell ref="N623:Q623"/>
    <mergeCell ref="R623:U623"/>
    <mergeCell ref="V623:Y623"/>
    <mergeCell ref="Z623:AC623"/>
    <mergeCell ref="B631:C633"/>
    <mergeCell ref="D631:AQ632"/>
    <mergeCell ref="D634:I635"/>
    <mergeCell ref="J634:M634"/>
    <mergeCell ref="N634:Q634"/>
    <mergeCell ref="R634:U634"/>
    <mergeCell ref="V634:Y634"/>
    <mergeCell ref="Z634:AC634"/>
    <mergeCell ref="AD634:AG634"/>
    <mergeCell ref="AH634:AK634"/>
    <mergeCell ref="D629:I629"/>
    <mergeCell ref="J629:M629"/>
    <mergeCell ref="N629:Q629"/>
    <mergeCell ref="R629:U629"/>
    <mergeCell ref="V629:Y629"/>
    <mergeCell ref="Z629:AC629"/>
    <mergeCell ref="D628:I628"/>
    <mergeCell ref="J628:M628"/>
    <mergeCell ref="N628:Q628"/>
    <mergeCell ref="R628:U628"/>
    <mergeCell ref="V628:Y628"/>
    <mergeCell ref="Z628:AC628"/>
    <mergeCell ref="AD637:AG637"/>
    <mergeCell ref="AH637:AK637"/>
    <mergeCell ref="D638:E639"/>
    <mergeCell ref="F638:I638"/>
    <mergeCell ref="J638:M638"/>
    <mergeCell ref="N638:Q638"/>
    <mergeCell ref="R638:U638"/>
    <mergeCell ref="V638:Y638"/>
    <mergeCell ref="Z638:AC638"/>
    <mergeCell ref="AD638:AG638"/>
    <mergeCell ref="F637:I637"/>
    <mergeCell ref="J637:M637"/>
    <mergeCell ref="N637:Q637"/>
    <mergeCell ref="R637:U637"/>
    <mergeCell ref="V637:Y637"/>
    <mergeCell ref="Z637:AC637"/>
    <mergeCell ref="AH635:AK635"/>
    <mergeCell ref="D636:E637"/>
    <mergeCell ref="F636:I636"/>
    <mergeCell ref="J636:M636"/>
    <mergeCell ref="N636:Q636"/>
    <mergeCell ref="R636:U636"/>
    <mergeCell ref="V636:Y636"/>
    <mergeCell ref="Z636:AC636"/>
    <mergeCell ref="AD636:AG636"/>
    <mergeCell ref="AH636:AK636"/>
    <mergeCell ref="J635:M635"/>
    <mergeCell ref="N635:Q635"/>
    <mergeCell ref="R635:U635"/>
    <mergeCell ref="V635:Y635"/>
    <mergeCell ref="Z635:AC635"/>
    <mergeCell ref="AD635:AG635"/>
    <mergeCell ref="AD641:AG641"/>
    <mergeCell ref="AH641:AK641"/>
    <mergeCell ref="J642:M642"/>
    <mergeCell ref="N642:Q642"/>
    <mergeCell ref="R642:U642"/>
    <mergeCell ref="V642:Y642"/>
    <mergeCell ref="Z642:AC642"/>
    <mergeCell ref="AD642:AG642"/>
    <mergeCell ref="AH642:AK642"/>
    <mergeCell ref="D641:I642"/>
    <mergeCell ref="J641:M641"/>
    <mergeCell ref="N641:Q641"/>
    <mergeCell ref="R641:U641"/>
    <mergeCell ref="V641:Y641"/>
    <mergeCell ref="Z641:AC641"/>
    <mergeCell ref="AH638:AK638"/>
    <mergeCell ref="F639:I639"/>
    <mergeCell ref="J639:M639"/>
    <mergeCell ref="N639:Q639"/>
    <mergeCell ref="R639:U639"/>
    <mergeCell ref="V639:Y639"/>
    <mergeCell ref="Z639:AC639"/>
    <mergeCell ref="AD639:AG639"/>
    <mergeCell ref="AH639:AK639"/>
    <mergeCell ref="AH644:AK644"/>
    <mergeCell ref="D645:E646"/>
    <mergeCell ref="F645:I645"/>
    <mergeCell ref="J645:M645"/>
    <mergeCell ref="N645:Q645"/>
    <mergeCell ref="R645:U645"/>
    <mergeCell ref="V645:Y645"/>
    <mergeCell ref="Z645:AC645"/>
    <mergeCell ref="AD645:AG645"/>
    <mergeCell ref="AH645:AK645"/>
    <mergeCell ref="Z643:AC643"/>
    <mergeCell ref="AD643:AG643"/>
    <mergeCell ref="AH643:AK643"/>
    <mergeCell ref="F644:I644"/>
    <mergeCell ref="J644:M644"/>
    <mergeCell ref="N644:Q644"/>
    <mergeCell ref="R644:U644"/>
    <mergeCell ref="V644:Y644"/>
    <mergeCell ref="Z644:AC644"/>
    <mergeCell ref="AD644:AG644"/>
    <mergeCell ref="D643:E644"/>
    <mergeCell ref="F643:I643"/>
    <mergeCell ref="J643:M643"/>
    <mergeCell ref="N643:Q643"/>
    <mergeCell ref="R643:U643"/>
    <mergeCell ref="V643:Y643"/>
    <mergeCell ref="BJ662:BN662"/>
    <mergeCell ref="B663:C664"/>
    <mergeCell ref="D665:I666"/>
    <mergeCell ref="J665:M666"/>
    <mergeCell ref="N665:Q666"/>
    <mergeCell ref="R665:U665"/>
    <mergeCell ref="V665:Y665"/>
    <mergeCell ref="Z665:AC665"/>
    <mergeCell ref="AD665:AG665"/>
    <mergeCell ref="AH665:AK665"/>
    <mergeCell ref="C649:AQ660"/>
    <mergeCell ref="AD646:AG646"/>
    <mergeCell ref="AH646:AK646"/>
    <mergeCell ref="F646:I646"/>
    <mergeCell ref="J646:M646"/>
    <mergeCell ref="N646:Q646"/>
    <mergeCell ref="R646:U646"/>
    <mergeCell ref="V646:Y646"/>
    <mergeCell ref="Z646:AC646"/>
    <mergeCell ref="Z667:AC667"/>
    <mergeCell ref="AD667:AG667"/>
    <mergeCell ref="AH667:AK667"/>
    <mergeCell ref="D668:I668"/>
    <mergeCell ref="J668:M668"/>
    <mergeCell ref="N668:Q668"/>
    <mergeCell ref="R668:U668"/>
    <mergeCell ref="V668:Y668"/>
    <mergeCell ref="Z668:AC668"/>
    <mergeCell ref="AD668:AG668"/>
    <mergeCell ref="R666:U666"/>
    <mergeCell ref="V666:Y666"/>
    <mergeCell ref="Z666:AC666"/>
    <mergeCell ref="AD666:AG666"/>
    <mergeCell ref="AH666:AK666"/>
    <mergeCell ref="D667:I667"/>
    <mergeCell ref="J667:M667"/>
    <mergeCell ref="N667:Q667"/>
    <mergeCell ref="R667:U667"/>
    <mergeCell ref="V667:Y667"/>
    <mergeCell ref="AD671:AG671"/>
    <mergeCell ref="AH671:AK671"/>
    <mergeCell ref="D673:I673"/>
    <mergeCell ref="J673:M673"/>
    <mergeCell ref="N673:Q673"/>
    <mergeCell ref="R673:U673"/>
    <mergeCell ref="V673:Y673"/>
    <mergeCell ref="Z673:AC673"/>
    <mergeCell ref="AD673:AG673"/>
    <mergeCell ref="AH673:AK673"/>
    <mergeCell ref="D671:I671"/>
    <mergeCell ref="J671:M671"/>
    <mergeCell ref="N671:Q671"/>
    <mergeCell ref="R671:U671"/>
    <mergeCell ref="V671:Y671"/>
    <mergeCell ref="Z671:AC671"/>
    <mergeCell ref="AH668:AK668"/>
    <mergeCell ref="D670:I670"/>
    <mergeCell ref="J670:M670"/>
    <mergeCell ref="N670:Q670"/>
    <mergeCell ref="R670:U670"/>
    <mergeCell ref="V670:Y670"/>
    <mergeCell ref="Z670:AC670"/>
    <mergeCell ref="AD670:AG670"/>
    <mergeCell ref="AH670:AK670"/>
    <mergeCell ref="AH678:AK678"/>
    <mergeCell ref="R679:U679"/>
    <mergeCell ref="V679:Y679"/>
    <mergeCell ref="Z679:AC679"/>
    <mergeCell ref="AD679:AG679"/>
    <mergeCell ref="AH679:AK679"/>
    <mergeCell ref="AD674:AG674"/>
    <mergeCell ref="AH674:AK674"/>
    <mergeCell ref="B676:C677"/>
    <mergeCell ref="D678:I679"/>
    <mergeCell ref="J678:M679"/>
    <mergeCell ref="N678:Q679"/>
    <mergeCell ref="R678:U678"/>
    <mergeCell ref="V678:Y678"/>
    <mergeCell ref="Z678:AC678"/>
    <mergeCell ref="AD678:AG678"/>
    <mergeCell ref="D674:I674"/>
    <mergeCell ref="J674:M674"/>
    <mergeCell ref="N674:Q674"/>
    <mergeCell ref="R674:U674"/>
    <mergeCell ref="V674:Y674"/>
    <mergeCell ref="Z674:AC674"/>
    <mergeCell ref="AH683:AM683"/>
    <mergeCell ref="J684:O684"/>
    <mergeCell ref="P684:U684"/>
    <mergeCell ref="V684:AA684"/>
    <mergeCell ref="AB684:AG684"/>
    <mergeCell ref="AH684:AM684"/>
    <mergeCell ref="B682:C682"/>
    <mergeCell ref="D683:I684"/>
    <mergeCell ref="J683:O683"/>
    <mergeCell ref="P683:U683"/>
    <mergeCell ref="V683:AA683"/>
    <mergeCell ref="AB683:AG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AH687:AM687"/>
    <mergeCell ref="F688:I688"/>
    <mergeCell ref="J688:O688"/>
    <mergeCell ref="P688:U688"/>
    <mergeCell ref="V688:AA688"/>
    <mergeCell ref="AB688:AG688"/>
    <mergeCell ref="AH688:AM688"/>
    <mergeCell ref="D687:E688"/>
    <mergeCell ref="F687:I687"/>
    <mergeCell ref="J687:O687"/>
    <mergeCell ref="P687:U687"/>
    <mergeCell ref="V687:AA687"/>
    <mergeCell ref="AB687:AG687"/>
    <mergeCell ref="AH685:AM685"/>
    <mergeCell ref="F686:I686"/>
    <mergeCell ref="J686:O686"/>
    <mergeCell ref="P686:U686"/>
    <mergeCell ref="V686:AA686"/>
    <mergeCell ref="AB686:AG686"/>
    <mergeCell ref="AH686:AM686"/>
    <mergeCell ref="D685:E686"/>
    <mergeCell ref="F685:I685"/>
    <mergeCell ref="J685:O685"/>
    <mergeCell ref="P685:U685"/>
    <mergeCell ref="V685:AA685"/>
    <mergeCell ref="AB685:AG685"/>
    <mergeCell ref="AH691:AM691"/>
    <mergeCell ref="D692:E693"/>
    <mergeCell ref="F692:I692"/>
    <mergeCell ref="J692:O692"/>
    <mergeCell ref="P692:U692"/>
    <mergeCell ref="V692:AA692"/>
    <mergeCell ref="AB692:AG692"/>
    <mergeCell ref="AH692:AM692"/>
    <mergeCell ref="F693:I693"/>
    <mergeCell ref="J693:O693"/>
    <mergeCell ref="D690:I691"/>
    <mergeCell ref="J690:O690"/>
    <mergeCell ref="P690:U690"/>
    <mergeCell ref="V690:AA690"/>
    <mergeCell ref="AB690:AG690"/>
    <mergeCell ref="AH690:AM690"/>
    <mergeCell ref="J691:O691"/>
    <mergeCell ref="P691:U691"/>
    <mergeCell ref="V691:AA691"/>
    <mergeCell ref="AB691:AG691"/>
    <mergeCell ref="AH694:AM694"/>
    <mergeCell ref="F695:I695"/>
    <mergeCell ref="J695:O695"/>
    <mergeCell ref="P695:U695"/>
    <mergeCell ref="V695:AA695"/>
    <mergeCell ref="AB695:AG695"/>
    <mergeCell ref="AH695:AM695"/>
    <mergeCell ref="P693:U693"/>
    <mergeCell ref="V693:AA693"/>
    <mergeCell ref="AB693:AG693"/>
    <mergeCell ref="AH693:AM693"/>
    <mergeCell ref="D694:E695"/>
    <mergeCell ref="F694:I694"/>
    <mergeCell ref="J694:O694"/>
    <mergeCell ref="P694:U694"/>
    <mergeCell ref="V694:AA694"/>
    <mergeCell ref="AB694:AG694"/>
    <mergeCell ref="AH698:AM698"/>
    <mergeCell ref="D699:E700"/>
    <mergeCell ref="F699:I699"/>
    <mergeCell ref="J699:O699"/>
    <mergeCell ref="P699:U699"/>
    <mergeCell ref="V699:AA699"/>
    <mergeCell ref="AB699:AG699"/>
    <mergeCell ref="AH699:AM699"/>
    <mergeCell ref="F700:I700"/>
    <mergeCell ref="J700:O700"/>
    <mergeCell ref="D697:I698"/>
    <mergeCell ref="J697:O697"/>
    <mergeCell ref="P697:U697"/>
    <mergeCell ref="V697:AA697"/>
    <mergeCell ref="AB697:AG697"/>
    <mergeCell ref="AH697:AM697"/>
    <mergeCell ref="J698:O698"/>
    <mergeCell ref="P698:U698"/>
    <mergeCell ref="V698:AA698"/>
    <mergeCell ref="AB698:AG698"/>
    <mergeCell ref="AH701:AM701"/>
    <mergeCell ref="F702:I702"/>
    <mergeCell ref="J702:O702"/>
    <mergeCell ref="P702:U702"/>
    <mergeCell ref="V702:AA702"/>
    <mergeCell ref="AB702:AG702"/>
    <mergeCell ref="AH702:AM702"/>
    <mergeCell ref="P700:U700"/>
    <mergeCell ref="V700:AA700"/>
    <mergeCell ref="AB700:AG700"/>
    <mergeCell ref="AH700:AM700"/>
    <mergeCell ref="D701:E702"/>
    <mergeCell ref="F701:I701"/>
    <mergeCell ref="J701:O701"/>
    <mergeCell ref="P701:U701"/>
    <mergeCell ref="V701:AA701"/>
    <mergeCell ref="AB701:AG701"/>
    <mergeCell ref="AD707:AG707"/>
    <mergeCell ref="AH707:AK707"/>
    <mergeCell ref="D708:I708"/>
    <mergeCell ref="J708:M708"/>
    <mergeCell ref="N708:Q708"/>
    <mergeCell ref="R708:U708"/>
    <mergeCell ref="V708:Y708"/>
    <mergeCell ref="Z708:AC708"/>
    <mergeCell ref="AD708:AG708"/>
    <mergeCell ref="AH708:AK708"/>
    <mergeCell ref="D707:I707"/>
    <mergeCell ref="J707:M707"/>
    <mergeCell ref="N707:Q707"/>
    <mergeCell ref="R707:U707"/>
    <mergeCell ref="V707:Y707"/>
    <mergeCell ref="Z707:AC707"/>
    <mergeCell ref="AD705:AG705"/>
    <mergeCell ref="AH705:AK705"/>
    <mergeCell ref="R706:U706"/>
    <mergeCell ref="V706:Y706"/>
    <mergeCell ref="Z706:AC706"/>
    <mergeCell ref="AD706:AG706"/>
    <mergeCell ref="AH706:AK706"/>
    <mergeCell ref="D705:I706"/>
    <mergeCell ref="J705:M706"/>
    <mergeCell ref="N705:Q706"/>
    <mergeCell ref="R705:U705"/>
    <mergeCell ref="V705:Y705"/>
    <mergeCell ref="Z705:AC705"/>
    <mergeCell ref="AD713:AG713"/>
    <mergeCell ref="AH713:AK713"/>
    <mergeCell ref="D714:I714"/>
    <mergeCell ref="J714:M714"/>
    <mergeCell ref="N714:Q714"/>
    <mergeCell ref="R714:U714"/>
    <mergeCell ref="V714:Y714"/>
    <mergeCell ref="Z714:AC714"/>
    <mergeCell ref="AD714:AG714"/>
    <mergeCell ref="AH714:AK714"/>
    <mergeCell ref="D713:I713"/>
    <mergeCell ref="J713:M713"/>
    <mergeCell ref="N713:Q713"/>
    <mergeCell ref="R713:U713"/>
    <mergeCell ref="V713:Y713"/>
    <mergeCell ref="Z713:AC713"/>
    <mergeCell ref="AD710:AG710"/>
    <mergeCell ref="AH710:AK710"/>
    <mergeCell ref="D711:I711"/>
    <mergeCell ref="J711:M711"/>
    <mergeCell ref="N711:Q711"/>
    <mergeCell ref="R711:U711"/>
    <mergeCell ref="V711:Y711"/>
    <mergeCell ref="Z711:AC711"/>
    <mergeCell ref="AD711:AG711"/>
    <mergeCell ref="AH711:AK711"/>
    <mergeCell ref="D710:I710"/>
    <mergeCell ref="J710:M710"/>
    <mergeCell ref="N710:Q710"/>
    <mergeCell ref="R710:U710"/>
    <mergeCell ref="V710:Y710"/>
    <mergeCell ref="Z710:AC710"/>
    <mergeCell ref="AD719:AG719"/>
    <mergeCell ref="AH719:AK719"/>
    <mergeCell ref="D720:I720"/>
    <mergeCell ref="J720:M720"/>
    <mergeCell ref="N720:Q720"/>
    <mergeCell ref="R720:U720"/>
    <mergeCell ref="V720:Y720"/>
    <mergeCell ref="Z720:AC720"/>
    <mergeCell ref="AD720:AG720"/>
    <mergeCell ref="AH720:AK720"/>
    <mergeCell ref="D719:I719"/>
    <mergeCell ref="J719:M719"/>
    <mergeCell ref="N719:Q719"/>
    <mergeCell ref="R719:U719"/>
    <mergeCell ref="V719:Y719"/>
    <mergeCell ref="Z719:AC719"/>
    <mergeCell ref="AD716:AG716"/>
    <mergeCell ref="AH716:AK716"/>
    <mergeCell ref="D717:I717"/>
    <mergeCell ref="J717:M717"/>
    <mergeCell ref="N717:Q717"/>
    <mergeCell ref="R717:U717"/>
    <mergeCell ref="V717:Y717"/>
    <mergeCell ref="Z717:AC717"/>
    <mergeCell ref="AD717:AG717"/>
    <mergeCell ref="AH717:AK717"/>
    <mergeCell ref="D716:I716"/>
    <mergeCell ref="J716:M716"/>
    <mergeCell ref="N716:Q716"/>
    <mergeCell ref="R716:U716"/>
    <mergeCell ref="V716:Y716"/>
    <mergeCell ref="Z716:AC716"/>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Z745:AC745"/>
    <mergeCell ref="AD745:AG745"/>
    <mergeCell ref="AH745:AK745"/>
    <mergeCell ref="R746:U746"/>
    <mergeCell ref="V746:Y746"/>
    <mergeCell ref="Z746:AC746"/>
    <mergeCell ref="AD746:AG746"/>
    <mergeCell ref="AH746:AK746"/>
    <mergeCell ref="B743:C744"/>
    <mergeCell ref="D745:I746"/>
    <mergeCell ref="J745:M746"/>
    <mergeCell ref="N745:Q746"/>
    <mergeCell ref="R745:U745"/>
    <mergeCell ref="V745:Y745"/>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C765:AQ796"/>
  </mergeCells>
  <phoneticPr fontId="2"/>
  <conditionalFormatting sqref="R115:AK115">
    <cfRule type="expression" dxfId="52" priority="53" stopIfTrue="1">
      <formula>(R115&gt;0)*(MAX($BK115:$BO115)=R115)</formula>
    </cfRule>
  </conditionalFormatting>
  <conditionalFormatting sqref="R187:AK187">
    <cfRule type="expression" dxfId="51" priority="52" stopIfTrue="1">
      <formula>(R187&gt;0)*(MAX($BK187:$BO187)=R187)</formula>
    </cfRule>
  </conditionalFormatting>
  <conditionalFormatting sqref="J703 P703 V703 AB703 AH703">
    <cfRule type="expression" dxfId="50" priority="49" stopIfTrue="1">
      <formula>(J703&gt;0)*(MAX($BK703:$BO703)=J703)</formula>
    </cfRule>
  </conditionalFormatting>
  <conditionalFormatting sqref="R573:AK575">
    <cfRule type="expression" dxfId="49" priority="50" stopIfTrue="1">
      <formula>(R573&gt;0)*(MAX($BK573:$BO573)=R573)</formula>
    </cfRule>
  </conditionalFormatting>
  <conditionalFormatting sqref="R526:AK526">
    <cfRule type="expression" dxfId="48" priority="51" stopIfTrue="1">
      <formula>(R526&gt;0)*(MAX($BK526:$BO526)=R526)</formula>
    </cfRule>
  </conditionalFormatting>
  <conditionalFormatting sqref="R740:AK741 R755:AK758">
    <cfRule type="expression" dxfId="47" priority="48" stopIfTrue="1">
      <formula>(R740&gt;0)*(MAX($BK740:$BO740)=R740)</formula>
    </cfRule>
  </conditionalFormatting>
  <conditionalFormatting sqref="R173:AK174 R176:AK177">
    <cfRule type="expression" dxfId="46" priority="42" stopIfTrue="1">
      <formula>(R173&gt;0)*(MAX($BK173:$BO173)=R173)</formula>
    </cfRule>
  </conditionalFormatting>
  <conditionalFormatting sqref="R192:AK193 R195:AK196 R198:AK198 R201:AK201 R220:AK221 R223:AK224 R226:AK227 R229:AK229 R232:AK233 R235:AK236 R238:AK239">
    <cfRule type="expression" dxfId="45" priority="39" stopIfTrue="1">
      <formula>(R192&gt;0)*(MAX($BK192:$BO192)=R192)</formula>
    </cfRule>
  </conditionalFormatting>
  <conditionalFormatting sqref="R502:AK503 R507:AK507">
    <cfRule type="expression" dxfId="44" priority="47" stopIfTrue="1">
      <formula>(R502&gt;0)*(MAX($BK502:$BO502)=R502)</formula>
    </cfRule>
  </conditionalFormatting>
  <conditionalFormatting sqref="R10:AK11 R23:AK24 R36:AK37 R39:AK40 R42:AK43 R45:AK46 R48:AK49 R51:AK52 R54:AK55 R57:AK58 R60:AK61 R63:AK64 R66:AK67 R69:AK70">
    <cfRule type="expression" dxfId="43" priority="46" stopIfTrue="1">
      <formula>(R10&gt;0)*(MAX($BK10:$BO10)=R10)</formula>
    </cfRule>
  </conditionalFormatting>
  <conditionalFormatting sqref="R80:AK81 R83:AK84 R86:AK87 R89:AK90 R92:AK93 R95:AK96 R98:AK99 R101:AK102 R104:AK105 R107:AK108 R110:AK111 R113:AK114">
    <cfRule type="expression" dxfId="42" priority="45" stopIfTrue="1">
      <formula>(R80&gt;0)*(MAX($BK80:$BO80)=R80)</formula>
    </cfRule>
  </conditionalFormatting>
  <conditionalFormatting sqref="J121:AM124 J135:AM138">
    <cfRule type="expression" dxfId="41" priority="44" stopIfTrue="1">
      <formula>(J121&gt;0)*(MAX($BK121:$BT121)=J121)</formula>
    </cfRule>
  </conditionalFormatting>
  <conditionalFormatting sqref="R466:AK467 R469:AK470 R472:AK473 R475:AK476 R478:AK479 R484:AK485 R487:AK488 R463:AK464 R496:AK496 R499:AK499 R454:AK454 R451:AK452 R460:AK461 R457:AK458 R481:AK482 R490:AK491 R493:AK494">
    <cfRule type="expression" dxfId="40" priority="29" stopIfTrue="1">
      <formula>(R451&gt;0)*(MAX($BK451:$BO451)=R451)</formula>
    </cfRule>
  </conditionalFormatting>
  <conditionalFormatting sqref="R145:AK146 R148:AK149 R151:AK152 R154:AK155 R166:AK167 R157:AK158 R160:AK161 R163:AK164">
    <cfRule type="expression" dxfId="39" priority="43" stopIfTrue="1">
      <formula>(R145&gt;0)*(MAX($BK145:$BO145)=R145)</formula>
    </cfRule>
  </conditionalFormatting>
  <conditionalFormatting sqref="R179:AK180">
    <cfRule type="expression" dxfId="38" priority="41" stopIfTrue="1">
      <formula>(R179&gt;0)*(MAX($BK179:$BO179)=R179)</formula>
    </cfRule>
  </conditionalFormatting>
  <conditionalFormatting sqref="R182:AK183 R185:AK186">
    <cfRule type="expression" dxfId="37" priority="40" stopIfTrue="1">
      <formula>(R182&gt;0)*(MAX($BK182:$BO182)=R182)</formula>
    </cfRule>
  </conditionalFormatting>
  <conditionalFormatting sqref="R230:AK230">
    <cfRule type="expression" dxfId="36" priority="38" stopIfTrue="1">
      <formula>(R230&gt;0)*(MAX($BK230:$BO230)=R230)</formula>
    </cfRule>
  </conditionalFormatting>
  <conditionalFormatting sqref="R204:AK204">
    <cfRule type="expression" dxfId="35" priority="37" stopIfTrue="1">
      <formula>(R204&gt;0)*(MAX($BK204:$BO204)=R204)</formula>
    </cfRule>
  </conditionalFormatting>
  <conditionalFormatting sqref="R245:AK246 R248:AK249 R260:AK261 R257:AK258 R251:AK252 R254:AK255">
    <cfRule type="expression" dxfId="34" priority="36" stopIfTrue="1">
      <formula>(R245&gt;0)*(MAX($BK245:$BO245)=R245)</formula>
    </cfRule>
  </conditionalFormatting>
  <conditionalFormatting sqref="R305:AK306 R316:AK317 R327:AK328 R338:AK339 R349:AK350 R360:AK361">
    <cfRule type="expression" dxfId="33" priority="35" stopIfTrue="1">
      <formula>(R305&gt;0)*(MAX($BK305:$BO305)=R305)</formula>
    </cfRule>
  </conditionalFormatting>
  <conditionalFormatting sqref="J371:AM374 J378:AM381">
    <cfRule type="expression" dxfId="32" priority="34" stopIfTrue="1">
      <formula>(J371&gt;0)*(MAX($BK371:$BT371)=J371)</formula>
    </cfRule>
  </conditionalFormatting>
  <conditionalFormatting sqref="J391:AM394 J398:AM401">
    <cfRule type="expression" dxfId="31" priority="32" stopIfTrue="1">
      <formula>(J391&gt;0)*(MAX($BK391:$BT391)=J391)</formula>
    </cfRule>
  </conditionalFormatting>
  <conditionalFormatting sqref="J411:AP414 J418:AP421">
    <cfRule type="expression" dxfId="30" priority="33" stopIfTrue="1">
      <formula>(J411&gt;0)*(MAX($BK411:$BU411)=J411)</formula>
    </cfRule>
  </conditionalFormatting>
  <conditionalFormatting sqref="J431:AJ434">
    <cfRule type="expression" dxfId="29" priority="30" stopIfTrue="1">
      <formula>(J431&gt;0)*(MAX($BK431:$BS431)=J431)</formula>
    </cfRule>
  </conditionalFormatting>
  <conditionalFormatting sqref="J438:AM441">
    <cfRule type="expression" dxfId="28" priority="31" stopIfTrue="1">
      <formula>(J438&gt;0)*(MAX($BK438:$BT438)=J438)</formula>
    </cfRule>
  </conditionalFormatting>
  <conditionalFormatting sqref="R524:AK525 R512:AK513 R515:AK516 R518:AK519 R521:AK522">
    <cfRule type="expression" dxfId="27" priority="28" stopIfTrue="1">
      <formula>(R512&gt;0)*(MAX($BK512:$BO512)=R512)</formula>
    </cfRule>
  </conditionalFormatting>
  <conditionalFormatting sqref="R531:AK532 R534:AK535 R537:AK538 R540:AK541 R543:AK543 R549:AK550 R552:AK553 R546:AK546">
    <cfRule type="expression" dxfId="26" priority="27" stopIfTrue="1">
      <formula>(R531&gt;0)*(MAX($BK531:$BO531)=R531)</formula>
    </cfRule>
  </conditionalFormatting>
  <conditionalFormatting sqref="R544:AK544">
    <cfRule type="expression" dxfId="25" priority="26" stopIfTrue="1">
      <formula>(R544&gt;0)*(MAX($BK544:$BO544)=R544)</formula>
    </cfRule>
  </conditionalFormatting>
  <conditionalFormatting sqref="R547:AK547">
    <cfRule type="expression" dxfId="24" priority="25" stopIfTrue="1">
      <formula>(R547&gt;0)*(MAX($BK547:$BO547)=R547)</formula>
    </cfRule>
  </conditionalFormatting>
  <conditionalFormatting sqref="R568:AK569 R571:AK572 R559:AK560 R562:AK563 R565:AK566">
    <cfRule type="expression" dxfId="23" priority="24" stopIfTrue="1">
      <formula>(R559&gt;0)*(MAX($BK559:$BO559)=R559)</formula>
    </cfRule>
  </conditionalFormatting>
  <conditionalFormatting sqref="R628:AG629 R618:AG619 R623:AG624">
    <cfRule type="expression" dxfId="22" priority="22" stopIfTrue="1">
      <formula>(R618&gt;0)*(MAX($BK618:$BM618)=R618)</formula>
    </cfRule>
  </conditionalFormatting>
  <conditionalFormatting sqref="AD636:AD639 J636:J639 N636:N639 R636:R639 V636:V639 Z636:Z639 AH636:AH639 AD643:AD646 J643:J646 N643:N646 R643:R646 V643:V646 Z643:Z646 AH643:AH646 AD609:AD612 J609:J610 N609:N610 R609:R610 AH609:AH612 V609:V610">
    <cfRule type="expression" dxfId="21" priority="23" stopIfTrue="1">
      <formula>(J609&gt;0)*(MAX($BK609:$BQ609)=J609)</formula>
    </cfRule>
  </conditionalFormatting>
  <conditionalFormatting sqref="Z609:Z610">
    <cfRule type="expression" dxfId="20" priority="21" stopIfTrue="1">
      <formula>(Z609&gt;0)*(MAX($BK609:$BQ609)=Z609)</formula>
    </cfRule>
  </conditionalFormatting>
  <conditionalFormatting sqref="R667:AK668">
    <cfRule type="expression" dxfId="19" priority="20" stopIfTrue="1">
      <formula>(R667&gt;0)*(MAX($BK667:$BO667)=R667)</formula>
    </cfRule>
  </conditionalFormatting>
  <conditionalFormatting sqref="R670:AK671 R673:AK673 R680:AK681 AH685:AH688 J685:J688 P685:P688 V685:V688 AB685:AB688 AH692:AH695 J692:J695 P692:P695 V692:V695 AB692:AB695 J699:J702 P699:P702 V699:V702 AB699:AB702 AH699:AH702">
    <cfRule type="expression" dxfId="18" priority="19" stopIfTrue="1">
      <formula>(J670&gt;0)*(MAX($BK670:$BO670)=J670)</formula>
    </cfRule>
  </conditionalFormatting>
  <conditionalFormatting sqref="R674:AK674">
    <cfRule type="expression" dxfId="17" priority="18" stopIfTrue="1">
      <formula>(R674&gt;0)*(MAX($BK674:$BO674)=R674)</formula>
    </cfRule>
  </conditionalFormatting>
  <conditionalFormatting sqref="R716:AK716 R719:AK719 R722:AK723 R725:AK726 R728:AK729 R737:AK738 R713:AK714 R710:AK711 R731:AK732 R734:AK735 R707:AK708">
    <cfRule type="expression" dxfId="16" priority="17" stopIfTrue="1">
      <formula>(R707&gt;0)*(MAX($BK707:$BO707)=R707)</formula>
    </cfRule>
  </conditionalFormatting>
  <conditionalFormatting sqref="R747:AK748 R750:AK751 R753:AK754">
    <cfRule type="expression" dxfId="15" priority="16" stopIfTrue="1">
      <formula>(R747&gt;0)*(MAX($BK747:$BO747)=R747)</formula>
    </cfRule>
  </conditionalFormatting>
  <conditionalFormatting sqref="R199:AK199">
    <cfRule type="expression" dxfId="14" priority="15" stopIfTrue="1">
      <formula>(R199&gt;0)*(MAX($BK199:$BO199)=R199)</formula>
    </cfRule>
  </conditionalFormatting>
  <conditionalFormatting sqref="R202:AK202">
    <cfRule type="expression" dxfId="13" priority="14" stopIfTrue="1">
      <formula>(R202&gt;0)*(MAX($BK202:$BO202)=R202)</formula>
    </cfRule>
  </conditionalFormatting>
  <conditionalFormatting sqref="R455:AK455">
    <cfRule type="expression" dxfId="12" priority="13" stopIfTrue="1">
      <formula>(R455&gt;0)*(MAX($BK455:$BO455)=R455)</formula>
    </cfRule>
  </conditionalFormatting>
  <conditionalFormatting sqref="R500:AK500">
    <cfRule type="expression" dxfId="11" priority="12" stopIfTrue="1">
      <formula>(R500&gt;0)*(MAX($BK500:$BO500)=R500)</formula>
    </cfRule>
  </conditionalFormatting>
  <conditionalFormatting sqref="R497:AK497">
    <cfRule type="expression" dxfId="10" priority="11" stopIfTrue="1">
      <formula>(R497&gt;0)*(MAX($BK497:$BO497)=R497)</formula>
    </cfRule>
  </conditionalFormatting>
  <conditionalFormatting sqref="J611:J612 N611:N612 R611:R612 V611:V612 Z611:Z612">
    <cfRule type="expression" dxfId="9" priority="10" stopIfTrue="1">
      <formula>(J611&gt;0)*(MAX($BK611:$BQ611)=J611)</formula>
    </cfRule>
  </conditionalFormatting>
  <conditionalFormatting sqref="R717:AK717">
    <cfRule type="expression" dxfId="8" priority="9" stopIfTrue="1">
      <formula>(R717&gt;0)*(MAX($BK717:$BO717)=R717)</formula>
    </cfRule>
  </conditionalFormatting>
  <conditionalFormatting sqref="R720:AK720">
    <cfRule type="expression" dxfId="7" priority="8" stopIfTrue="1">
      <formula>(R720&gt;0)*(MAX($BK720:$BO720)=R720)</formula>
    </cfRule>
  </conditionalFormatting>
  <conditionalFormatting sqref="R207:AK208">
    <cfRule type="expression" dxfId="6" priority="7" stopIfTrue="1">
      <formula>(R207&gt;0)*(MAX($BK207:$BO207)=R207)</formula>
    </cfRule>
  </conditionalFormatting>
  <conditionalFormatting sqref="R210:AK210">
    <cfRule type="expression" dxfId="5" priority="6" stopIfTrue="1">
      <formula>(R210&gt;0)*(MAX($BK210:$BO210)=R210)</formula>
    </cfRule>
  </conditionalFormatting>
  <conditionalFormatting sqref="R205:AK205">
    <cfRule type="expression" dxfId="4" priority="5" stopIfTrue="1">
      <formula>(R205&gt;0)*(MAX($BK205:$BO205)=R205)</formula>
    </cfRule>
  </conditionalFormatting>
  <conditionalFormatting sqref="R211:AK211">
    <cfRule type="expression" dxfId="3" priority="4" stopIfTrue="1">
      <formula>(R211&gt;0)*(MAX($BK211:$BO211)=R211)</formula>
    </cfRule>
  </conditionalFormatting>
  <conditionalFormatting sqref="R213:AK213">
    <cfRule type="expression" dxfId="2" priority="3" stopIfTrue="1">
      <formula>(R213&gt;0)*(MAX($BK213:$BO213)=R213)</formula>
    </cfRule>
  </conditionalFormatting>
  <conditionalFormatting sqref="R214:AK214">
    <cfRule type="expression" dxfId="1" priority="2" stopIfTrue="1">
      <formula>(R214&gt;0)*(MAX($BK214:$BO214)=R214)</formula>
    </cfRule>
  </conditionalFormatting>
  <conditionalFormatting sqref="R505:AK506">
    <cfRule type="expression" dxfId="0" priority="1" stopIfTrue="1">
      <formula>(R505&gt;0)*(MAX($BK505:$BO505)=R505)</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40" max="46" man="1"/>
    <brk id="299" max="46" man="1"/>
    <brk id="385" max="46" man="1"/>
    <brk id="446" max="46" man="1"/>
    <brk id="507" max="46" man="1"/>
    <brk id="554" max="46" man="1"/>
    <brk id="602" max="46" man="1"/>
    <brk id="661" max="46" man="1"/>
    <brk id="703" max="46" man="1"/>
    <brk id="742"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2023-02-16T07:46:41Z</cp:lastPrinted>
  <dcterms:created xsi:type="dcterms:W3CDTF">2023-01-10T14:14:53Z</dcterms:created>
  <dcterms:modified xsi:type="dcterms:W3CDTF">2023-02-20T10:46:48Z</dcterms:modified>
</cp:coreProperties>
</file>