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18315" windowHeight="11205" activeTab="2"/>
  </bookViews>
  <sheets>
    <sheet name="小学校6年国語" sheetId="1" r:id="rId1"/>
    <sheet name="小学校6年社会" sheetId="2" r:id="rId2"/>
    <sheet name="小学校6年算数" sheetId="3" r:id="rId3"/>
    <sheet name="小学校6年理科" sheetId="4" r:id="rId4"/>
  </sheets>
  <definedNames>
    <definedName name="_xlnm.Print_Area" localSheetId="0">小学校6年国語!$A$1:$P$74</definedName>
    <definedName name="_xlnm.Print_Area" localSheetId="2">小学校6年算数!$A$1:$P$74</definedName>
    <definedName name="_xlnm.Print_Area" localSheetId="1">小学校6年社会!$A$1:$P$74</definedName>
    <definedName name="_xlnm.Print_Area" localSheetId="3">小学校6年理科!$A$1:$P$74</definedName>
  </definedNames>
  <calcPr calcId="145621" refMode="R1C1"/>
</workbook>
</file>

<file path=xl/calcChain.xml><?xml version="1.0" encoding="utf-8"?>
<calcChain xmlns="http://schemas.openxmlformats.org/spreadsheetml/2006/main">
  <c r="S74" i="4" l="1"/>
  <c r="A74" i="4"/>
  <c r="S73" i="4"/>
  <c r="S72" i="4"/>
  <c r="A72" i="4"/>
  <c r="S71" i="4"/>
  <c r="A71" i="4"/>
  <c r="S70" i="4"/>
  <c r="A70" i="4"/>
  <c r="S69" i="4"/>
  <c r="S68" i="4"/>
  <c r="A68" i="4"/>
  <c r="S67" i="4"/>
  <c r="A67" i="4"/>
  <c r="S66" i="4"/>
  <c r="A66" i="4"/>
  <c r="S65" i="4"/>
  <c r="S64" i="4"/>
  <c r="A64" i="4"/>
  <c r="S63" i="4"/>
  <c r="A63" i="4"/>
  <c r="S62" i="4"/>
  <c r="A62" i="4"/>
  <c r="S61" i="4"/>
  <c r="S60" i="4"/>
  <c r="A60" i="4"/>
  <c r="S59" i="4"/>
  <c r="A59" i="4"/>
  <c r="S58" i="4"/>
  <c r="A58" i="4"/>
  <c r="S57" i="4"/>
  <c r="S56" i="4"/>
  <c r="A56" i="4"/>
  <c r="S55" i="4"/>
  <c r="A55" i="4"/>
  <c r="Y47" i="4"/>
  <c r="X47" i="4"/>
  <c r="F47" i="4" s="1"/>
  <c r="W47" i="4"/>
  <c r="E47" i="4" s="1"/>
  <c r="V47" i="4"/>
  <c r="G47" i="4"/>
  <c r="B47" i="4"/>
  <c r="Y46" i="4"/>
  <c r="X46" i="4"/>
  <c r="W46" i="4"/>
  <c r="E46" i="4" s="1"/>
  <c r="V46" i="4"/>
  <c r="G46" i="4"/>
  <c r="F46" i="4"/>
  <c r="B46" i="4"/>
  <c r="Y45" i="4"/>
  <c r="X45" i="4"/>
  <c r="W45" i="4"/>
  <c r="E45" i="4" s="1"/>
  <c r="V45" i="4"/>
  <c r="A73" i="4" s="1"/>
  <c r="G45" i="4"/>
  <c r="F45" i="4"/>
  <c r="B45" i="4"/>
  <c r="Y44" i="4"/>
  <c r="X44" i="4"/>
  <c r="W44" i="4"/>
  <c r="E44" i="4" s="1"/>
  <c r="V44" i="4"/>
  <c r="G44" i="4"/>
  <c r="F44" i="4"/>
  <c r="B44" i="4"/>
  <c r="Y43" i="4"/>
  <c r="X43" i="4"/>
  <c r="W43" i="4"/>
  <c r="E43" i="4" s="1"/>
  <c r="V43" i="4"/>
  <c r="G43" i="4"/>
  <c r="F43" i="4"/>
  <c r="B43" i="4"/>
  <c r="Y42" i="4"/>
  <c r="X42" i="4"/>
  <c r="F42" i="4" s="1"/>
  <c r="W42" i="4"/>
  <c r="E42" i="4" s="1"/>
  <c r="V42" i="4"/>
  <c r="G42" i="4"/>
  <c r="B42" i="4"/>
  <c r="Y41" i="4"/>
  <c r="X41" i="4"/>
  <c r="F41" i="4" s="1"/>
  <c r="W41" i="4"/>
  <c r="E41" i="4" s="1"/>
  <c r="V41" i="4"/>
  <c r="A69" i="4" s="1"/>
  <c r="G41" i="4"/>
  <c r="B41" i="4"/>
  <c r="Y40" i="4"/>
  <c r="X40" i="4"/>
  <c r="F40" i="4" s="1"/>
  <c r="W40" i="4"/>
  <c r="E40" i="4" s="1"/>
  <c r="V40" i="4"/>
  <c r="G40" i="4"/>
  <c r="B40" i="4"/>
  <c r="Y39" i="4"/>
  <c r="X39" i="4"/>
  <c r="F39" i="4" s="1"/>
  <c r="W39" i="4"/>
  <c r="E39" i="4" s="1"/>
  <c r="V39" i="4"/>
  <c r="G39" i="4"/>
  <c r="B39" i="4"/>
  <c r="Y38" i="4"/>
  <c r="X38" i="4"/>
  <c r="W38" i="4"/>
  <c r="E38" i="4" s="1"/>
  <c r="V38" i="4"/>
  <c r="G38" i="4"/>
  <c r="F38" i="4"/>
  <c r="B38" i="4"/>
  <c r="Y37" i="4"/>
  <c r="X37" i="4"/>
  <c r="W37" i="4"/>
  <c r="E37" i="4" s="1"/>
  <c r="V37" i="4"/>
  <c r="A65" i="4" s="1"/>
  <c r="G37" i="4"/>
  <c r="F37" i="4"/>
  <c r="B37" i="4"/>
  <c r="Y36" i="4"/>
  <c r="X36" i="4"/>
  <c r="W36" i="4"/>
  <c r="E36" i="4" s="1"/>
  <c r="V36" i="4"/>
  <c r="G36" i="4"/>
  <c r="F36" i="4"/>
  <c r="B36" i="4"/>
  <c r="Y35" i="4"/>
  <c r="X35" i="4"/>
  <c r="W35" i="4"/>
  <c r="E35" i="4" s="1"/>
  <c r="V35" i="4"/>
  <c r="G35" i="4"/>
  <c r="F35" i="4"/>
  <c r="B35" i="4"/>
  <c r="Y34" i="4"/>
  <c r="X34" i="4"/>
  <c r="F34" i="4" s="1"/>
  <c r="W34" i="4"/>
  <c r="E34" i="4" s="1"/>
  <c r="V34" i="4"/>
  <c r="G34" i="4"/>
  <c r="B34" i="4"/>
  <c r="Y33" i="4"/>
  <c r="X33" i="4"/>
  <c r="F33" i="4" s="1"/>
  <c r="W33" i="4"/>
  <c r="E33" i="4" s="1"/>
  <c r="V33" i="4"/>
  <c r="A61" i="4" s="1"/>
  <c r="G33" i="4"/>
  <c r="B33" i="4"/>
  <c r="Y32" i="4"/>
  <c r="X32" i="4"/>
  <c r="F32" i="4" s="1"/>
  <c r="W32" i="4"/>
  <c r="E32" i="4" s="1"/>
  <c r="V32" i="4"/>
  <c r="G32" i="4"/>
  <c r="B32" i="4"/>
  <c r="Y31" i="4"/>
  <c r="X31" i="4"/>
  <c r="F31" i="4" s="1"/>
  <c r="W31" i="4"/>
  <c r="E31" i="4" s="1"/>
  <c r="V31" i="4"/>
  <c r="G31" i="4"/>
  <c r="B31" i="4"/>
  <c r="Y30" i="4"/>
  <c r="X30" i="4"/>
  <c r="W30" i="4"/>
  <c r="E30" i="4" s="1"/>
  <c r="V30" i="4"/>
  <c r="G30" i="4"/>
  <c r="F30" i="4"/>
  <c r="B30" i="4"/>
  <c r="Y29" i="4"/>
  <c r="X29" i="4"/>
  <c r="W29" i="4"/>
  <c r="E29" i="4" s="1"/>
  <c r="V29" i="4"/>
  <c r="A57" i="4" s="1"/>
  <c r="G29" i="4"/>
  <c r="F29" i="4"/>
  <c r="B29" i="4"/>
  <c r="Y28" i="4"/>
  <c r="X28" i="4"/>
  <c r="W28" i="4"/>
  <c r="E28" i="4" s="1"/>
  <c r="V28" i="4"/>
  <c r="G28" i="4"/>
  <c r="F28" i="4"/>
  <c r="B28" i="4"/>
  <c r="Y27" i="4"/>
  <c r="X27" i="4"/>
  <c r="W27" i="4"/>
  <c r="E27" i="4" s="1"/>
  <c r="V27" i="4"/>
  <c r="G27" i="4"/>
  <c r="F27" i="4"/>
  <c r="B27" i="4"/>
  <c r="S74" i="3" l="1"/>
  <c r="S73" i="3"/>
  <c r="S72" i="3"/>
  <c r="A72" i="3"/>
  <c r="S71" i="3"/>
  <c r="S70" i="3"/>
  <c r="S69" i="3"/>
  <c r="S68" i="3"/>
  <c r="A68" i="3"/>
  <c r="S67" i="3"/>
  <c r="S66" i="3"/>
  <c r="S65" i="3"/>
  <c r="S64" i="3"/>
  <c r="A64" i="3"/>
  <c r="S63" i="3"/>
  <c r="S62" i="3"/>
  <c r="S61" i="3"/>
  <c r="S60" i="3"/>
  <c r="A60" i="3"/>
  <c r="S59" i="3"/>
  <c r="S58" i="3"/>
  <c r="S57" i="3"/>
  <c r="S56" i="3"/>
  <c r="A56" i="3"/>
  <c r="S55" i="3"/>
  <c r="Y47" i="3"/>
  <c r="X47" i="3"/>
  <c r="F47" i="3" s="1"/>
  <c r="W47" i="3"/>
  <c r="E47" i="3" s="1"/>
  <c r="V47" i="3"/>
  <c r="B47" i="3" s="1"/>
  <c r="G47" i="3"/>
  <c r="Y46" i="3"/>
  <c r="X46" i="3"/>
  <c r="F46" i="3" s="1"/>
  <c r="W46" i="3"/>
  <c r="E46" i="3" s="1"/>
  <c r="V46" i="3"/>
  <c r="A74" i="3" s="1"/>
  <c r="G46" i="3"/>
  <c r="Y45" i="3"/>
  <c r="X45" i="3"/>
  <c r="F45" i="3" s="1"/>
  <c r="W45" i="3"/>
  <c r="E45" i="3" s="1"/>
  <c r="V45" i="3"/>
  <c r="A73" i="3" s="1"/>
  <c r="G45" i="3"/>
  <c r="Y44" i="3"/>
  <c r="X44" i="3"/>
  <c r="F44" i="3" s="1"/>
  <c r="W44" i="3"/>
  <c r="E44" i="3" s="1"/>
  <c r="V44" i="3"/>
  <c r="B44" i="3" s="1"/>
  <c r="G44" i="3"/>
  <c r="Y43" i="3"/>
  <c r="X43" i="3"/>
  <c r="F43" i="3" s="1"/>
  <c r="W43" i="3"/>
  <c r="E43" i="3" s="1"/>
  <c r="V43" i="3"/>
  <c r="A71" i="3" s="1"/>
  <c r="G43" i="3"/>
  <c r="Y42" i="3"/>
  <c r="X42" i="3"/>
  <c r="F42" i="3" s="1"/>
  <c r="W42" i="3"/>
  <c r="E42" i="3" s="1"/>
  <c r="V42" i="3"/>
  <c r="A70" i="3" s="1"/>
  <c r="G42" i="3"/>
  <c r="Y41" i="3"/>
  <c r="X41" i="3"/>
  <c r="W41" i="3"/>
  <c r="E41" i="3" s="1"/>
  <c r="V41" i="3"/>
  <c r="B41" i="3" s="1"/>
  <c r="G41" i="3"/>
  <c r="F41" i="3"/>
  <c r="Y40" i="3"/>
  <c r="X40" i="3"/>
  <c r="F40" i="3" s="1"/>
  <c r="W40" i="3"/>
  <c r="E40" i="3" s="1"/>
  <c r="V40" i="3"/>
  <c r="B40" i="3" s="1"/>
  <c r="G40" i="3"/>
  <c r="Y39" i="3"/>
  <c r="X39" i="3"/>
  <c r="F39" i="3" s="1"/>
  <c r="W39" i="3"/>
  <c r="E39" i="3" s="1"/>
  <c r="V39" i="3"/>
  <c r="A67" i="3" s="1"/>
  <c r="G39" i="3"/>
  <c r="Y38" i="3"/>
  <c r="X38" i="3"/>
  <c r="W38" i="3"/>
  <c r="E38" i="3" s="1"/>
  <c r="V38" i="3"/>
  <c r="A66" i="3" s="1"/>
  <c r="G38" i="3"/>
  <c r="F38" i="3"/>
  <c r="Y37" i="3"/>
  <c r="X37" i="3"/>
  <c r="W37" i="3"/>
  <c r="E37" i="3" s="1"/>
  <c r="V37" i="3"/>
  <c r="A65" i="3" s="1"/>
  <c r="G37" i="3"/>
  <c r="F37" i="3"/>
  <c r="Y36" i="3"/>
  <c r="X36" i="3"/>
  <c r="F36" i="3" s="1"/>
  <c r="W36" i="3"/>
  <c r="E36" i="3" s="1"/>
  <c r="V36" i="3"/>
  <c r="B36" i="3" s="1"/>
  <c r="G36" i="3"/>
  <c r="Y35" i="3"/>
  <c r="X35" i="3"/>
  <c r="F35" i="3" s="1"/>
  <c r="W35" i="3"/>
  <c r="E35" i="3" s="1"/>
  <c r="V35" i="3"/>
  <c r="A63" i="3" s="1"/>
  <c r="G35" i="3"/>
  <c r="Y34" i="3"/>
  <c r="X34" i="3"/>
  <c r="W34" i="3"/>
  <c r="E34" i="3" s="1"/>
  <c r="V34" i="3"/>
  <c r="A62" i="3" s="1"/>
  <c r="G34" i="3"/>
  <c r="F34" i="3"/>
  <c r="Y33" i="3"/>
  <c r="X33" i="3"/>
  <c r="F33" i="3" s="1"/>
  <c r="W33" i="3"/>
  <c r="E33" i="3" s="1"/>
  <c r="V33" i="3"/>
  <c r="A61" i="3" s="1"/>
  <c r="G33" i="3"/>
  <c r="Y32" i="3"/>
  <c r="X32" i="3"/>
  <c r="F32" i="3" s="1"/>
  <c r="W32" i="3"/>
  <c r="E32" i="3" s="1"/>
  <c r="V32" i="3"/>
  <c r="B32" i="3" s="1"/>
  <c r="G32" i="3"/>
  <c r="Y31" i="3"/>
  <c r="X31" i="3"/>
  <c r="F31" i="3" s="1"/>
  <c r="W31" i="3"/>
  <c r="E31" i="3" s="1"/>
  <c r="V31" i="3"/>
  <c r="A59" i="3" s="1"/>
  <c r="G31" i="3"/>
  <c r="Y30" i="3"/>
  <c r="X30" i="3"/>
  <c r="F30" i="3" s="1"/>
  <c r="W30" i="3"/>
  <c r="E30" i="3" s="1"/>
  <c r="V30" i="3"/>
  <c r="A58" i="3" s="1"/>
  <c r="G30" i="3"/>
  <c r="Y29" i="3"/>
  <c r="X29" i="3"/>
  <c r="F29" i="3" s="1"/>
  <c r="W29" i="3"/>
  <c r="E29" i="3" s="1"/>
  <c r="V29" i="3"/>
  <c r="A57" i="3" s="1"/>
  <c r="G29" i="3"/>
  <c r="Y28" i="3"/>
  <c r="X28" i="3"/>
  <c r="F28" i="3" s="1"/>
  <c r="W28" i="3"/>
  <c r="E28" i="3" s="1"/>
  <c r="V28" i="3"/>
  <c r="B28" i="3" s="1"/>
  <c r="G28" i="3"/>
  <c r="Y27" i="3"/>
  <c r="X27" i="3"/>
  <c r="F27" i="3" s="1"/>
  <c r="W27" i="3"/>
  <c r="E27" i="3" s="1"/>
  <c r="V27" i="3"/>
  <c r="A55" i="3" s="1"/>
  <c r="G27" i="3"/>
  <c r="A69" i="3" l="1"/>
  <c r="B27" i="3"/>
  <c r="B29" i="3"/>
  <c r="B30" i="3"/>
  <c r="B31" i="3"/>
  <c r="B33" i="3"/>
  <c r="B34" i="3"/>
  <c r="B35" i="3"/>
  <c r="B37" i="3"/>
  <c r="B38" i="3"/>
  <c r="B39" i="3"/>
  <c r="B42" i="3"/>
  <c r="B43" i="3"/>
  <c r="B45" i="3"/>
  <c r="B46" i="3"/>
  <c r="S74" i="2" l="1"/>
  <c r="A74" i="2"/>
  <c r="S73" i="2"/>
  <c r="S72" i="2"/>
  <c r="A72" i="2"/>
  <c r="S71" i="2"/>
  <c r="A71" i="2"/>
  <c r="S70" i="2"/>
  <c r="A70" i="2"/>
  <c r="S69" i="2"/>
  <c r="S68" i="2"/>
  <c r="A68" i="2"/>
  <c r="S67" i="2"/>
  <c r="A67" i="2"/>
  <c r="S66" i="2"/>
  <c r="A66" i="2"/>
  <c r="S65" i="2"/>
  <c r="S64" i="2"/>
  <c r="A64" i="2"/>
  <c r="S63" i="2"/>
  <c r="A63" i="2"/>
  <c r="S62" i="2"/>
  <c r="A62" i="2"/>
  <c r="S61" i="2"/>
  <c r="S60" i="2"/>
  <c r="A60" i="2"/>
  <c r="S59" i="2"/>
  <c r="A59" i="2"/>
  <c r="S58" i="2"/>
  <c r="A58" i="2"/>
  <c r="S57" i="2"/>
  <c r="S56" i="2"/>
  <c r="A56" i="2"/>
  <c r="S55" i="2"/>
  <c r="A55" i="2"/>
  <c r="Y47" i="2"/>
  <c r="X47" i="2"/>
  <c r="F47" i="2" s="1"/>
  <c r="W47" i="2"/>
  <c r="E47" i="2" s="1"/>
  <c r="V47" i="2"/>
  <c r="G47" i="2"/>
  <c r="B47" i="2"/>
  <c r="Y46" i="2"/>
  <c r="X46" i="2"/>
  <c r="F46" i="2" s="1"/>
  <c r="W46" i="2"/>
  <c r="E46" i="2" s="1"/>
  <c r="V46" i="2"/>
  <c r="G46" i="2"/>
  <c r="B46" i="2"/>
  <c r="Y45" i="2"/>
  <c r="X45" i="2"/>
  <c r="F45" i="2" s="1"/>
  <c r="W45" i="2"/>
  <c r="E45" i="2" s="1"/>
  <c r="V45" i="2"/>
  <c r="A73" i="2" s="1"/>
  <c r="G45" i="2"/>
  <c r="B45" i="2"/>
  <c r="Y44" i="2"/>
  <c r="X44" i="2"/>
  <c r="F44" i="2" s="1"/>
  <c r="W44" i="2"/>
  <c r="E44" i="2" s="1"/>
  <c r="V44" i="2"/>
  <c r="G44" i="2"/>
  <c r="B44" i="2"/>
  <c r="Y43" i="2"/>
  <c r="X43" i="2"/>
  <c r="F43" i="2" s="1"/>
  <c r="W43" i="2"/>
  <c r="E43" i="2" s="1"/>
  <c r="V43" i="2"/>
  <c r="G43" i="2"/>
  <c r="B43" i="2"/>
  <c r="Y42" i="2"/>
  <c r="X42" i="2"/>
  <c r="F42" i="2" s="1"/>
  <c r="W42" i="2"/>
  <c r="E42" i="2" s="1"/>
  <c r="V42" i="2"/>
  <c r="G42" i="2"/>
  <c r="B42" i="2"/>
  <c r="Y41" i="2"/>
  <c r="X41" i="2"/>
  <c r="F41" i="2" s="1"/>
  <c r="W41" i="2"/>
  <c r="E41" i="2" s="1"/>
  <c r="V41" i="2"/>
  <c r="A69" i="2" s="1"/>
  <c r="G41" i="2"/>
  <c r="B41" i="2"/>
  <c r="Y40" i="2"/>
  <c r="X40" i="2"/>
  <c r="F40" i="2" s="1"/>
  <c r="W40" i="2"/>
  <c r="E40" i="2" s="1"/>
  <c r="V40" i="2"/>
  <c r="G40" i="2"/>
  <c r="B40" i="2"/>
  <c r="Y39" i="2"/>
  <c r="X39" i="2"/>
  <c r="F39" i="2" s="1"/>
  <c r="W39" i="2"/>
  <c r="E39" i="2" s="1"/>
  <c r="V39" i="2"/>
  <c r="G39" i="2"/>
  <c r="B39" i="2"/>
  <c r="Y38" i="2"/>
  <c r="X38" i="2"/>
  <c r="F38" i="2" s="1"/>
  <c r="W38" i="2"/>
  <c r="E38" i="2" s="1"/>
  <c r="V38" i="2"/>
  <c r="G38" i="2"/>
  <c r="B38" i="2"/>
  <c r="Y37" i="2"/>
  <c r="X37" i="2"/>
  <c r="F37" i="2" s="1"/>
  <c r="W37" i="2"/>
  <c r="E37" i="2" s="1"/>
  <c r="V37" i="2"/>
  <c r="A65" i="2" s="1"/>
  <c r="G37" i="2"/>
  <c r="B37" i="2"/>
  <c r="Y36" i="2"/>
  <c r="X36" i="2"/>
  <c r="F36" i="2" s="1"/>
  <c r="W36" i="2"/>
  <c r="E36" i="2" s="1"/>
  <c r="V36" i="2"/>
  <c r="G36" i="2"/>
  <c r="B36" i="2"/>
  <c r="Y35" i="2"/>
  <c r="X35" i="2"/>
  <c r="F35" i="2" s="1"/>
  <c r="W35" i="2"/>
  <c r="E35" i="2" s="1"/>
  <c r="V35" i="2"/>
  <c r="G35" i="2"/>
  <c r="B35" i="2"/>
  <c r="Y34" i="2"/>
  <c r="X34" i="2"/>
  <c r="F34" i="2" s="1"/>
  <c r="W34" i="2"/>
  <c r="E34" i="2" s="1"/>
  <c r="V34" i="2"/>
  <c r="G34" i="2"/>
  <c r="B34" i="2"/>
  <c r="Y33" i="2"/>
  <c r="X33" i="2"/>
  <c r="F33" i="2" s="1"/>
  <c r="W33" i="2"/>
  <c r="E33" i="2" s="1"/>
  <c r="V33" i="2"/>
  <c r="A61" i="2" s="1"/>
  <c r="G33" i="2"/>
  <c r="B33" i="2"/>
  <c r="Y32" i="2"/>
  <c r="X32" i="2"/>
  <c r="F32" i="2" s="1"/>
  <c r="W32" i="2"/>
  <c r="E32" i="2" s="1"/>
  <c r="V32" i="2"/>
  <c r="G32" i="2"/>
  <c r="B32" i="2"/>
  <c r="Y31" i="2"/>
  <c r="X31" i="2"/>
  <c r="F31" i="2" s="1"/>
  <c r="W31" i="2"/>
  <c r="E31" i="2" s="1"/>
  <c r="V31" i="2"/>
  <c r="G31" i="2"/>
  <c r="B31" i="2"/>
  <c r="Y30" i="2"/>
  <c r="X30" i="2"/>
  <c r="F30" i="2" s="1"/>
  <c r="W30" i="2"/>
  <c r="E30" i="2" s="1"/>
  <c r="V30" i="2"/>
  <c r="G30" i="2"/>
  <c r="B30" i="2"/>
  <c r="Y29" i="2"/>
  <c r="X29" i="2"/>
  <c r="F29" i="2" s="1"/>
  <c r="W29" i="2"/>
  <c r="E29" i="2" s="1"/>
  <c r="V29" i="2"/>
  <c r="A57" i="2" s="1"/>
  <c r="G29" i="2"/>
  <c r="B29" i="2"/>
  <c r="Y28" i="2"/>
  <c r="X28" i="2"/>
  <c r="F28" i="2" s="1"/>
  <c r="W28" i="2"/>
  <c r="E28" i="2" s="1"/>
  <c r="V28" i="2"/>
  <c r="G28" i="2"/>
  <c r="B28" i="2"/>
  <c r="Y27" i="2"/>
  <c r="X27" i="2"/>
  <c r="W27" i="2"/>
  <c r="V27" i="2"/>
  <c r="G27" i="2"/>
  <c r="F27" i="2"/>
  <c r="E27" i="2"/>
  <c r="B27" i="2"/>
  <c r="S74" i="1" l="1"/>
  <c r="S73" i="1"/>
  <c r="S72" i="1"/>
  <c r="S71" i="1"/>
  <c r="S70" i="1"/>
  <c r="S69" i="1"/>
  <c r="S68" i="1"/>
  <c r="S67" i="1"/>
  <c r="S66" i="1"/>
  <c r="S65" i="1"/>
  <c r="S64" i="1"/>
  <c r="S63" i="1"/>
  <c r="S62" i="1"/>
  <c r="S61" i="1"/>
  <c r="S60" i="1"/>
  <c r="S59" i="1"/>
  <c r="S58" i="1"/>
  <c r="S57" i="1"/>
  <c r="S56" i="1"/>
  <c r="S55" i="1"/>
  <c r="Y47" i="1"/>
  <c r="X47" i="1"/>
  <c r="F47" i="1" s="1"/>
  <c r="W47" i="1"/>
  <c r="E47" i="1" s="1"/>
  <c r="V47" i="1"/>
  <c r="B47" i="1" s="1"/>
  <c r="G47" i="1"/>
  <c r="Y46" i="1"/>
  <c r="X46" i="1"/>
  <c r="F46" i="1" s="1"/>
  <c r="W46" i="1"/>
  <c r="E46" i="1" s="1"/>
  <c r="V46" i="1"/>
  <c r="A74" i="1" s="1"/>
  <c r="G46" i="1"/>
  <c r="Y45" i="1"/>
  <c r="X45" i="1"/>
  <c r="F45" i="1" s="1"/>
  <c r="W45" i="1"/>
  <c r="E45" i="1" s="1"/>
  <c r="V45" i="1"/>
  <c r="B45" i="1" s="1"/>
  <c r="G45" i="1"/>
  <c r="Y44" i="1"/>
  <c r="X44" i="1"/>
  <c r="F44" i="1" s="1"/>
  <c r="W44" i="1"/>
  <c r="E44" i="1" s="1"/>
  <c r="V44" i="1"/>
  <c r="A72" i="1" s="1"/>
  <c r="G44" i="1"/>
  <c r="Y43" i="1"/>
  <c r="X43" i="1"/>
  <c r="F43" i="1" s="1"/>
  <c r="W43" i="1"/>
  <c r="E43" i="1" s="1"/>
  <c r="V43" i="1"/>
  <c r="A71" i="1" s="1"/>
  <c r="G43" i="1"/>
  <c r="Y42" i="1"/>
  <c r="X42" i="1"/>
  <c r="F42" i="1" s="1"/>
  <c r="W42" i="1"/>
  <c r="E42" i="1" s="1"/>
  <c r="V42" i="1"/>
  <c r="A70" i="1" s="1"/>
  <c r="G42" i="1"/>
  <c r="Y41" i="1"/>
  <c r="X41" i="1"/>
  <c r="F41" i="1" s="1"/>
  <c r="W41" i="1"/>
  <c r="E41" i="1" s="1"/>
  <c r="V41" i="1"/>
  <c r="A69" i="1" s="1"/>
  <c r="G41" i="1"/>
  <c r="Y40" i="1"/>
  <c r="X40" i="1"/>
  <c r="F40" i="1" s="1"/>
  <c r="W40" i="1"/>
  <c r="E40" i="1" s="1"/>
  <c r="V40" i="1"/>
  <c r="A68" i="1" s="1"/>
  <c r="G40" i="1"/>
  <c r="Y39" i="1"/>
  <c r="X39" i="1"/>
  <c r="F39" i="1" s="1"/>
  <c r="W39" i="1"/>
  <c r="E39" i="1" s="1"/>
  <c r="V39" i="1"/>
  <c r="A67" i="1" s="1"/>
  <c r="G39" i="1"/>
  <c r="Y38" i="1"/>
  <c r="X38" i="1"/>
  <c r="F38" i="1" s="1"/>
  <c r="W38" i="1"/>
  <c r="E38" i="1" s="1"/>
  <c r="V38" i="1"/>
  <c r="A66" i="1" s="1"/>
  <c r="G38" i="1"/>
  <c r="Y37" i="1"/>
  <c r="X37" i="1"/>
  <c r="F37" i="1" s="1"/>
  <c r="W37" i="1"/>
  <c r="E37" i="1" s="1"/>
  <c r="V37" i="1"/>
  <c r="A65" i="1" s="1"/>
  <c r="G37" i="1"/>
  <c r="Y36" i="1"/>
  <c r="X36" i="1"/>
  <c r="F36" i="1" s="1"/>
  <c r="W36" i="1"/>
  <c r="E36" i="1" s="1"/>
  <c r="V36" i="1"/>
  <c r="A64" i="1" s="1"/>
  <c r="G36" i="1"/>
  <c r="Y35" i="1"/>
  <c r="X35" i="1"/>
  <c r="F35" i="1" s="1"/>
  <c r="W35" i="1"/>
  <c r="E35" i="1" s="1"/>
  <c r="V35" i="1"/>
  <c r="A63" i="1" s="1"/>
  <c r="G35" i="1"/>
  <c r="Y34" i="1"/>
  <c r="X34" i="1"/>
  <c r="F34" i="1" s="1"/>
  <c r="W34" i="1"/>
  <c r="E34" i="1" s="1"/>
  <c r="V34" i="1"/>
  <c r="A62" i="1" s="1"/>
  <c r="G34" i="1"/>
  <c r="Y33" i="1"/>
  <c r="X33" i="1"/>
  <c r="F33" i="1" s="1"/>
  <c r="W33" i="1"/>
  <c r="E33" i="1" s="1"/>
  <c r="V33" i="1"/>
  <c r="A61" i="1" s="1"/>
  <c r="G33" i="1"/>
  <c r="Y32" i="1"/>
  <c r="X32" i="1"/>
  <c r="F32" i="1" s="1"/>
  <c r="W32" i="1"/>
  <c r="E32" i="1" s="1"/>
  <c r="V32" i="1"/>
  <c r="A60" i="1" s="1"/>
  <c r="G32" i="1"/>
  <c r="Y31" i="1"/>
  <c r="X31" i="1"/>
  <c r="F31" i="1" s="1"/>
  <c r="W31" i="1"/>
  <c r="E31" i="1" s="1"/>
  <c r="V31" i="1"/>
  <c r="A59" i="1" s="1"/>
  <c r="G31" i="1"/>
  <c r="Y30" i="1"/>
  <c r="X30" i="1"/>
  <c r="F30" i="1" s="1"/>
  <c r="W30" i="1"/>
  <c r="E30" i="1" s="1"/>
  <c r="V30" i="1"/>
  <c r="A58" i="1" s="1"/>
  <c r="G30" i="1"/>
  <c r="Y29" i="1"/>
  <c r="X29" i="1"/>
  <c r="F29" i="1" s="1"/>
  <c r="W29" i="1"/>
  <c r="E29" i="1" s="1"/>
  <c r="V29" i="1"/>
  <c r="B29" i="1" s="1"/>
  <c r="G29" i="1"/>
  <c r="Y28" i="1"/>
  <c r="X28" i="1"/>
  <c r="F28" i="1" s="1"/>
  <c r="W28" i="1"/>
  <c r="E28" i="1" s="1"/>
  <c r="V28" i="1"/>
  <c r="A56" i="1" s="1"/>
  <c r="G28" i="1"/>
  <c r="Y27" i="1"/>
  <c r="X27" i="1"/>
  <c r="F27" i="1" s="1"/>
  <c r="W27" i="1"/>
  <c r="E27" i="1" s="1"/>
  <c r="V27" i="1"/>
  <c r="A55" i="1" s="1"/>
  <c r="G27" i="1"/>
  <c r="A57" i="1" l="1"/>
  <c r="A73" i="1"/>
  <c r="B27" i="1"/>
  <c r="B28" i="1"/>
  <c r="B30" i="1"/>
  <c r="B31" i="1"/>
  <c r="B32" i="1"/>
  <c r="B33" i="1"/>
  <c r="B34" i="1"/>
  <c r="B35" i="1"/>
  <c r="B36" i="1"/>
  <c r="B37" i="1"/>
  <c r="B38" i="1"/>
  <c r="B39" i="1"/>
  <c r="B40" i="1"/>
  <c r="B41" i="1"/>
  <c r="B42" i="1"/>
  <c r="B43" i="1"/>
  <c r="B44" i="1"/>
  <c r="B46" i="1"/>
</calcChain>
</file>

<file path=xl/sharedStrings.xml><?xml version="1.0" encoding="utf-8"?>
<sst xmlns="http://schemas.openxmlformats.org/spreadsheetml/2006/main" count="234" uniqueCount="117">
  <si>
    <t>★本年度の市と本校の状況</t>
    <rPh sb="1" eb="4">
      <t>ホンネンド</t>
    </rPh>
    <rPh sb="5" eb="6">
      <t>シ</t>
    </rPh>
    <rPh sb="7" eb="9">
      <t>ホンコウ</t>
    </rPh>
    <rPh sb="10" eb="12">
      <t>ジョウキョウ</t>
    </rPh>
    <phoneticPr fontId="1"/>
  </si>
  <si>
    <t>本年度</t>
    <phoneticPr fontId="1"/>
  </si>
  <si>
    <t>本校</t>
    <rPh sb="0" eb="2">
      <t>ホンコウ</t>
    </rPh>
    <phoneticPr fontId="1"/>
  </si>
  <si>
    <t>市</t>
    <rPh sb="0" eb="1">
      <t>シ</t>
    </rPh>
    <phoneticPr fontId="1"/>
  </si>
  <si>
    <t>参考値</t>
    <rPh sb="0" eb="2">
      <t>サンコウ</t>
    </rPh>
    <rPh sb="2" eb="3">
      <t>アタイ</t>
    </rPh>
    <phoneticPr fontId="1"/>
  </si>
  <si>
    <t>問題の内容別</t>
    <rPh sb="0" eb="2">
      <t>モンダイ</t>
    </rPh>
    <rPh sb="3" eb="5">
      <t>ナイヨウ</t>
    </rPh>
    <rPh sb="5" eb="6">
      <t>ベツ</t>
    </rPh>
    <phoneticPr fontId="1"/>
  </si>
  <si>
    <t>領域別</t>
    <rPh sb="0" eb="2">
      <t>リョウイキ</t>
    </rPh>
    <rPh sb="2" eb="3">
      <t>ベツ</t>
    </rPh>
    <phoneticPr fontId="1"/>
  </si>
  <si>
    <t>観点別</t>
    <rPh sb="0" eb="2">
      <t>カンテン</t>
    </rPh>
    <rPh sb="2" eb="3">
      <t>ベツ</t>
    </rPh>
    <phoneticPr fontId="1"/>
  </si>
  <si>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1"/>
  </si>
  <si>
    <t>★指導の工夫と改善</t>
    <rPh sb="1" eb="3">
      <t>シドウ</t>
    </rPh>
    <rPh sb="4" eb="6">
      <t>クフウ</t>
    </rPh>
    <rPh sb="7" eb="9">
      <t>カイゼン</t>
    </rPh>
    <phoneticPr fontId="1"/>
  </si>
  <si>
    <t>○良好な状況が見られるもの　●課題が見られるもの</t>
    <rPh sb="4" eb="6">
      <t>ジョウキョウ</t>
    </rPh>
    <rPh sb="7" eb="8">
      <t>ミ</t>
    </rPh>
    <phoneticPr fontId="1"/>
  </si>
  <si>
    <t>領域</t>
    <rPh sb="0" eb="2">
      <t>リョウイキ</t>
    </rPh>
    <phoneticPr fontId="1"/>
  </si>
  <si>
    <t>本年度の状況</t>
    <rPh sb="0" eb="3">
      <t>ホンネンド</t>
    </rPh>
    <rPh sb="4" eb="6">
      <t>ジョウキョウ</t>
    </rPh>
    <phoneticPr fontId="1"/>
  </si>
  <si>
    <t>今後の指導の重点</t>
    <rPh sb="0" eb="2">
      <t>コンゴ</t>
    </rPh>
    <rPh sb="3" eb="5">
      <t>シドウ</t>
    </rPh>
    <rPh sb="6" eb="8">
      <t>ジュウテン</t>
    </rPh>
    <phoneticPr fontId="1"/>
  </si>
  <si>
    <t>番号</t>
    <rPh sb="0" eb="2">
      <t>バンゴウ</t>
    </rPh>
    <phoneticPr fontId="1"/>
  </si>
  <si>
    <t>表示タイトル</t>
    <rPh sb="0" eb="2">
      <t>ヒョウジ</t>
    </rPh>
    <phoneticPr fontId="1"/>
  </si>
  <si>
    <t>本校</t>
    <rPh sb="0" eb="1">
      <t>ホン</t>
    </rPh>
    <rPh sb="1" eb="2">
      <t>コウ</t>
    </rPh>
    <phoneticPr fontId="1"/>
  </si>
  <si>
    <t>話し合いの内容を聞き取る</t>
    <phoneticPr fontId="1"/>
  </si>
  <si>
    <t>漢字を読む</t>
    <phoneticPr fontId="1"/>
  </si>
  <si>
    <t>漢字を書く</t>
    <phoneticPr fontId="1"/>
  </si>
  <si>
    <t>言葉の学習</t>
    <phoneticPr fontId="1"/>
  </si>
  <si>
    <t>物語の内容を読み取る</t>
    <phoneticPr fontId="1"/>
  </si>
  <si>
    <t>説明文の内容を読み取る</t>
    <phoneticPr fontId="1"/>
  </si>
  <si>
    <t>２つの意見文を読みくらべる</t>
    <phoneticPr fontId="1"/>
  </si>
  <si>
    <t>作文</t>
    <phoneticPr fontId="1"/>
  </si>
  <si>
    <t/>
  </si>
  <si>
    <t>話すこと・聞くこと</t>
    <phoneticPr fontId="1"/>
  </si>
  <si>
    <t>書くこと</t>
    <phoneticPr fontId="1"/>
  </si>
  <si>
    <t>読むこと</t>
    <phoneticPr fontId="1"/>
  </si>
  <si>
    <t>伝統的な言語文化と
国語の特質
に関する事項</t>
    <phoneticPr fontId="1"/>
  </si>
  <si>
    <t>話す・聞く能力</t>
    <phoneticPr fontId="1"/>
  </si>
  <si>
    <t>書く能力</t>
    <phoneticPr fontId="1"/>
  </si>
  <si>
    <t>読む能力</t>
    <phoneticPr fontId="1"/>
  </si>
  <si>
    <t>言語についての
知識・理解・技能</t>
    <phoneticPr fontId="1"/>
  </si>
  <si>
    <t>宇都宮市立西原小学校 第６学年【国語】領域別／観点別正答率</t>
    <phoneticPr fontId="1"/>
  </si>
  <si>
    <t>本年度</t>
    <phoneticPr fontId="1"/>
  </si>
  <si>
    <t>世界の中の国土</t>
    <phoneticPr fontId="1"/>
  </si>
  <si>
    <t>日本の食料生産</t>
    <phoneticPr fontId="1"/>
  </si>
  <si>
    <t>工業生産と工業地域</t>
    <phoneticPr fontId="1"/>
  </si>
  <si>
    <t>わたしたちの生活と情報</t>
    <phoneticPr fontId="1"/>
  </si>
  <si>
    <t>わたしたちの生活と環境</t>
    <phoneticPr fontId="1"/>
  </si>
  <si>
    <t>縄文時代～平安時代</t>
    <phoneticPr fontId="1"/>
  </si>
  <si>
    <t>鎌倉時代，室町時代</t>
    <phoneticPr fontId="1"/>
  </si>
  <si>
    <t>安土桃山時代，江戸時代</t>
    <phoneticPr fontId="1"/>
  </si>
  <si>
    <t>明治時代，大正時代</t>
    <phoneticPr fontId="1"/>
  </si>
  <si>
    <t>国土の様子</t>
    <phoneticPr fontId="1"/>
  </si>
  <si>
    <t>農業や水産業</t>
    <phoneticPr fontId="1"/>
  </si>
  <si>
    <t>工業生産</t>
    <phoneticPr fontId="1"/>
  </si>
  <si>
    <t>情報産業や
情報化社会</t>
    <phoneticPr fontId="1"/>
  </si>
  <si>
    <t>日本の歴史</t>
    <phoneticPr fontId="1"/>
  </si>
  <si>
    <t>社会的な
思考・判断・表現</t>
    <phoneticPr fontId="1"/>
  </si>
  <si>
    <t>観察・資料
活用の技能</t>
    <phoneticPr fontId="1"/>
  </si>
  <si>
    <t>社会的事象
についての
知識・理解</t>
    <phoneticPr fontId="1"/>
  </si>
  <si>
    <t>宇都宮市立西原小学校 第６学年【社会】領域別／観点別正答率</t>
    <phoneticPr fontId="1"/>
  </si>
  <si>
    <t>小数の計算</t>
    <phoneticPr fontId="1"/>
  </si>
  <si>
    <t>分数の計算</t>
    <phoneticPr fontId="1"/>
  </si>
  <si>
    <t>面積と体積</t>
    <phoneticPr fontId="1"/>
  </si>
  <si>
    <t>単位量当たりの大きさ・速さ</t>
    <phoneticPr fontId="1"/>
  </si>
  <si>
    <t>正多角形・合同・円周</t>
    <phoneticPr fontId="1"/>
  </si>
  <si>
    <t>対称な図形</t>
    <phoneticPr fontId="1"/>
  </si>
  <si>
    <t>割合と比</t>
    <phoneticPr fontId="1"/>
  </si>
  <si>
    <t>比例・反比例</t>
    <phoneticPr fontId="1"/>
  </si>
  <si>
    <t>文字の式</t>
    <phoneticPr fontId="1"/>
  </si>
  <si>
    <t>数と計算</t>
    <phoneticPr fontId="1"/>
  </si>
  <si>
    <t>量と測定</t>
    <phoneticPr fontId="1"/>
  </si>
  <si>
    <t>図形</t>
    <phoneticPr fontId="1"/>
  </si>
  <si>
    <t>数量関係</t>
    <phoneticPr fontId="1"/>
  </si>
  <si>
    <t>数学的な考え方</t>
    <phoneticPr fontId="1"/>
  </si>
  <si>
    <t>数量や図形
についての技能</t>
    <phoneticPr fontId="1"/>
  </si>
  <si>
    <t>数量や図形
についての
知識・理解</t>
    <phoneticPr fontId="1"/>
  </si>
  <si>
    <t>宇都宮市立西原小学校 第６学年【算数】領域別／観点別正答率</t>
    <phoneticPr fontId="1"/>
  </si>
  <si>
    <t>魚のたんじょう</t>
    <phoneticPr fontId="1"/>
  </si>
  <si>
    <t>ふりこのきまり</t>
    <phoneticPr fontId="1"/>
  </si>
  <si>
    <t>物のとけ方</t>
    <phoneticPr fontId="1"/>
  </si>
  <si>
    <t>電流のはたらき</t>
    <phoneticPr fontId="1"/>
  </si>
  <si>
    <t>物の燃え方</t>
    <phoneticPr fontId="1"/>
  </si>
  <si>
    <t>植物のつくりとはたらき</t>
    <phoneticPr fontId="1"/>
  </si>
  <si>
    <t>動物のからだのつくりとはたらき</t>
    <phoneticPr fontId="1"/>
  </si>
  <si>
    <t>生物とかんきょう</t>
    <phoneticPr fontId="1"/>
  </si>
  <si>
    <t>月と太陽</t>
    <phoneticPr fontId="1"/>
  </si>
  <si>
    <t>水よう液の性質</t>
    <phoneticPr fontId="1"/>
  </si>
  <si>
    <t>物質・エネルギー</t>
    <phoneticPr fontId="1"/>
  </si>
  <si>
    <t>生命・地球</t>
    <phoneticPr fontId="1"/>
  </si>
  <si>
    <t>科学的な
思考・表現</t>
    <phoneticPr fontId="1"/>
  </si>
  <si>
    <t>観察・実験の技能</t>
    <phoneticPr fontId="1"/>
  </si>
  <si>
    <t>自然事象
についての
知識・理解</t>
    <phoneticPr fontId="1"/>
  </si>
  <si>
    <t>宇都宮市立西原小学校 第６学年【理科】領域別／観点別正答率</t>
    <phoneticPr fontId="1"/>
  </si>
  <si>
    <t>○自動車生産の工程や工業地域・地帯の特色についての問題の正答率は，市の平均に比べて高かった。</t>
    <rPh sb="1" eb="4">
      <t>ジドウシャ</t>
    </rPh>
    <rPh sb="4" eb="6">
      <t>セイサン</t>
    </rPh>
    <rPh sb="7" eb="9">
      <t>コウテイ</t>
    </rPh>
    <rPh sb="10" eb="12">
      <t>コウギョウ</t>
    </rPh>
    <rPh sb="12" eb="14">
      <t>チイキ</t>
    </rPh>
    <rPh sb="15" eb="17">
      <t>チタイ</t>
    </rPh>
    <rPh sb="18" eb="20">
      <t>トクショク</t>
    </rPh>
    <rPh sb="25" eb="27">
      <t>モンダイ</t>
    </rPh>
    <rPh sb="28" eb="30">
      <t>セイトウ</t>
    </rPh>
    <rPh sb="30" eb="31">
      <t>リツ</t>
    </rPh>
    <rPh sb="33" eb="34">
      <t>シ</t>
    </rPh>
    <rPh sb="35" eb="37">
      <t>ヘイキン</t>
    </rPh>
    <rPh sb="38" eb="39">
      <t>クラ</t>
    </rPh>
    <rPh sb="41" eb="42">
      <t>タカ</t>
    </rPh>
    <phoneticPr fontId="1"/>
  </si>
  <si>
    <t>○分数の除法の文章問題の場面を表した図や式を選ぶ問題の正答率は，市の平均に比べて高かった。　　　　　　　　　　　　　　　　　　　　　　　　　●小数の計算問題の正答率は,市の平均に比べて低くかった。</t>
    <rPh sb="1" eb="3">
      <t>ブンスウ</t>
    </rPh>
    <rPh sb="4" eb="6">
      <t>ジョホウ</t>
    </rPh>
    <rPh sb="7" eb="9">
      <t>ブンショウ</t>
    </rPh>
    <rPh sb="9" eb="11">
      <t>モンダイ</t>
    </rPh>
    <rPh sb="12" eb="14">
      <t>バメン</t>
    </rPh>
    <rPh sb="15" eb="16">
      <t>アラワ</t>
    </rPh>
    <rPh sb="18" eb="19">
      <t>ズ</t>
    </rPh>
    <rPh sb="20" eb="21">
      <t>シキ</t>
    </rPh>
    <rPh sb="22" eb="23">
      <t>エラ</t>
    </rPh>
    <rPh sb="24" eb="26">
      <t>モンダイ</t>
    </rPh>
    <rPh sb="27" eb="29">
      <t>セイトウ</t>
    </rPh>
    <rPh sb="29" eb="30">
      <t>リツ</t>
    </rPh>
    <rPh sb="32" eb="33">
      <t>シ</t>
    </rPh>
    <rPh sb="34" eb="36">
      <t>ヘイキン</t>
    </rPh>
    <rPh sb="37" eb="38">
      <t>クラ</t>
    </rPh>
    <rPh sb="40" eb="41">
      <t>タカ</t>
    </rPh>
    <rPh sb="71" eb="73">
      <t>ショウスウ</t>
    </rPh>
    <rPh sb="74" eb="76">
      <t>ケイサン</t>
    </rPh>
    <rPh sb="76" eb="78">
      <t>モンダイ</t>
    </rPh>
    <rPh sb="79" eb="81">
      <t>セイトウ</t>
    </rPh>
    <rPh sb="81" eb="82">
      <t>リツ</t>
    </rPh>
    <rPh sb="84" eb="85">
      <t>シ</t>
    </rPh>
    <rPh sb="86" eb="88">
      <t>ヘイキン</t>
    </rPh>
    <rPh sb="89" eb="90">
      <t>クラ</t>
    </rPh>
    <rPh sb="92" eb="93">
      <t>ヒク</t>
    </rPh>
    <phoneticPr fontId="1"/>
  </si>
  <si>
    <t>○話合いの内容や司会者の役割と工夫について聞き取る問題は，よくできていた。　　　　　　　　　　　　　　　　　●司会者の役割を理解した上で，司会者の発言を考える問題に課題があった。</t>
    <rPh sb="1" eb="3">
      <t>ハナシア</t>
    </rPh>
    <rPh sb="5" eb="7">
      <t>ナイヨウ</t>
    </rPh>
    <rPh sb="8" eb="11">
      <t>シカイシャ</t>
    </rPh>
    <rPh sb="12" eb="14">
      <t>ヤクワリ</t>
    </rPh>
    <rPh sb="15" eb="17">
      <t>クフウ</t>
    </rPh>
    <rPh sb="21" eb="22">
      <t>キ</t>
    </rPh>
    <rPh sb="23" eb="24">
      <t>ト</t>
    </rPh>
    <rPh sb="25" eb="27">
      <t>モンダイ</t>
    </rPh>
    <rPh sb="55" eb="58">
      <t>シカイシャ</t>
    </rPh>
    <rPh sb="59" eb="61">
      <t>ヤクワリ</t>
    </rPh>
    <rPh sb="62" eb="64">
      <t>リカイ</t>
    </rPh>
    <rPh sb="66" eb="67">
      <t>ウエ</t>
    </rPh>
    <rPh sb="69" eb="72">
      <t>シカイシャ</t>
    </rPh>
    <rPh sb="73" eb="75">
      <t>ハツゲン</t>
    </rPh>
    <rPh sb="76" eb="77">
      <t>カンガ</t>
    </rPh>
    <rPh sb="79" eb="81">
      <t>モンダイ</t>
    </rPh>
    <rPh sb="82" eb="84">
      <t>カダイ</t>
    </rPh>
    <phoneticPr fontId="1"/>
  </si>
  <si>
    <t>○指定された長さや構成で文章を書くことや自分の意見とその理由を区別して書くことは，よくできていた。　　　　　　　　　　　　　　　　　　　　　　　　　　　　　　　　●与えられた情報を読み取り，適切な内容を補って文章をまとめることに課題があった。</t>
    <rPh sb="1" eb="3">
      <t>シテイ</t>
    </rPh>
    <rPh sb="6" eb="7">
      <t>ナガ</t>
    </rPh>
    <rPh sb="9" eb="11">
      <t>コウセイ</t>
    </rPh>
    <rPh sb="12" eb="14">
      <t>ブンショウ</t>
    </rPh>
    <rPh sb="15" eb="16">
      <t>カ</t>
    </rPh>
    <rPh sb="20" eb="22">
      <t>ジブン</t>
    </rPh>
    <rPh sb="23" eb="25">
      <t>イケン</t>
    </rPh>
    <rPh sb="28" eb="30">
      <t>リユウ</t>
    </rPh>
    <rPh sb="31" eb="33">
      <t>クベツ</t>
    </rPh>
    <rPh sb="35" eb="36">
      <t>カ</t>
    </rPh>
    <rPh sb="82" eb="83">
      <t>アタ</t>
    </rPh>
    <rPh sb="87" eb="89">
      <t>ジョウホウ</t>
    </rPh>
    <rPh sb="90" eb="91">
      <t>ヨ</t>
    </rPh>
    <rPh sb="92" eb="93">
      <t>ト</t>
    </rPh>
    <rPh sb="95" eb="97">
      <t>テキセツ</t>
    </rPh>
    <rPh sb="98" eb="100">
      <t>ナイヨウ</t>
    </rPh>
    <rPh sb="101" eb="102">
      <t>オギナ</t>
    </rPh>
    <rPh sb="104" eb="106">
      <t>ブンショウ</t>
    </rPh>
    <rPh sb="114" eb="116">
      <t>カダイ</t>
    </rPh>
    <phoneticPr fontId="1"/>
  </si>
  <si>
    <t>○円グラフの読み取りや文字の式の問題の正答率は，市の平均に比べて高かった。　　　　　　　　　　　　　　　　●割合と比の問題に，課題があった。</t>
    <rPh sb="1" eb="2">
      <t>エン</t>
    </rPh>
    <rPh sb="6" eb="7">
      <t>ヨ</t>
    </rPh>
    <rPh sb="8" eb="9">
      <t>ト</t>
    </rPh>
    <rPh sb="11" eb="13">
      <t>モジ</t>
    </rPh>
    <rPh sb="14" eb="15">
      <t>シキ</t>
    </rPh>
    <rPh sb="16" eb="18">
      <t>モンダイ</t>
    </rPh>
    <rPh sb="19" eb="21">
      <t>セイトウ</t>
    </rPh>
    <rPh sb="21" eb="22">
      <t>リツ</t>
    </rPh>
    <rPh sb="24" eb="25">
      <t>シ</t>
    </rPh>
    <rPh sb="26" eb="28">
      <t>ヘイキン</t>
    </rPh>
    <rPh sb="29" eb="30">
      <t>クラ</t>
    </rPh>
    <rPh sb="32" eb="33">
      <t>タカ</t>
    </rPh>
    <rPh sb="54" eb="56">
      <t>ワリアイ</t>
    </rPh>
    <rPh sb="57" eb="58">
      <t>ヒ</t>
    </rPh>
    <rPh sb="59" eb="61">
      <t>モンダイ</t>
    </rPh>
    <rPh sb="63" eb="65">
      <t>カダイ</t>
    </rPh>
    <phoneticPr fontId="1"/>
  </si>
  <si>
    <t>○資料や地図を読み取る問題の正答率は，市の平均に比べて高かった。　　　　　　　　　　　　　　　　　　　　　　●資料をもとに日本の食料生産の現状を考える問題に，課題があった。</t>
    <rPh sb="1" eb="3">
      <t>シリョウ</t>
    </rPh>
    <rPh sb="4" eb="6">
      <t>チズ</t>
    </rPh>
    <rPh sb="7" eb="8">
      <t>ヨ</t>
    </rPh>
    <rPh sb="9" eb="10">
      <t>ト</t>
    </rPh>
    <rPh sb="11" eb="13">
      <t>モンダイ</t>
    </rPh>
    <rPh sb="14" eb="16">
      <t>セイトウ</t>
    </rPh>
    <rPh sb="16" eb="17">
      <t>リツ</t>
    </rPh>
    <rPh sb="19" eb="20">
      <t>シ</t>
    </rPh>
    <rPh sb="21" eb="23">
      <t>ヘイキン</t>
    </rPh>
    <rPh sb="24" eb="25">
      <t>クラ</t>
    </rPh>
    <rPh sb="27" eb="28">
      <t>タカ</t>
    </rPh>
    <rPh sb="55" eb="57">
      <t>シリョウ</t>
    </rPh>
    <rPh sb="61" eb="63">
      <t>ニホン</t>
    </rPh>
    <rPh sb="64" eb="66">
      <t>ショクリョウ</t>
    </rPh>
    <rPh sb="66" eb="68">
      <t>セイサン</t>
    </rPh>
    <rPh sb="69" eb="71">
      <t>ゲンジョウ</t>
    </rPh>
    <rPh sb="72" eb="73">
      <t>カンガ</t>
    </rPh>
    <rPh sb="75" eb="77">
      <t>モンダイ</t>
    </rPh>
    <rPh sb="79" eb="81">
      <t>カダイ</t>
    </rPh>
    <phoneticPr fontId="1"/>
  </si>
  <si>
    <t>○安土桃山時代や江戸時代に活躍した人物が行ったことについてよく理解できていた。　　　　　　　　　　　　　　●奈良・平安時代の文化や参勤交代が大名に与えた影響についての問題に，課題があった。</t>
    <rPh sb="1" eb="3">
      <t>アヅチ</t>
    </rPh>
    <rPh sb="3" eb="5">
      <t>モモヤマ</t>
    </rPh>
    <rPh sb="5" eb="7">
      <t>ジダイ</t>
    </rPh>
    <rPh sb="8" eb="10">
      <t>エド</t>
    </rPh>
    <rPh sb="10" eb="12">
      <t>ジダイ</t>
    </rPh>
    <rPh sb="13" eb="15">
      <t>カツヤク</t>
    </rPh>
    <rPh sb="17" eb="19">
      <t>ジンブツ</t>
    </rPh>
    <rPh sb="20" eb="21">
      <t>オコナ</t>
    </rPh>
    <rPh sb="31" eb="33">
      <t>リカイ</t>
    </rPh>
    <rPh sb="54" eb="56">
      <t>ナラ</t>
    </rPh>
    <rPh sb="57" eb="59">
      <t>ヘイアン</t>
    </rPh>
    <rPh sb="59" eb="61">
      <t>ジダイ</t>
    </rPh>
    <rPh sb="62" eb="64">
      <t>ブンカ</t>
    </rPh>
    <rPh sb="65" eb="67">
      <t>サンキン</t>
    </rPh>
    <rPh sb="67" eb="69">
      <t>コウタイ</t>
    </rPh>
    <rPh sb="70" eb="72">
      <t>ダイミョウ</t>
    </rPh>
    <rPh sb="73" eb="74">
      <t>アタ</t>
    </rPh>
    <rPh sb="76" eb="78">
      <t>エイキョウ</t>
    </rPh>
    <rPh sb="83" eb="85">
      <t>モンダイ</t>
    </rPh>
    <rPh sb="87" eb="89">
      <t>カダイ</t>
    </rPh>
    <phoneticPr fontId="1"/>
  </si>
  <si>
    <t>・様々な四角形の面積を計算で求められるようにするため，面積を求めるために必要な部分を考える活動を取り入れる。また，単位あたりの大きさの問題は，問題場面を図や数直線で表す活動や自分の考えをことばや式でまとめる活動を行う。</t>
    <rPh sb="1" eb="3">
      <t>サマザマ</t>
    </rPh>
    <rPh sb="4" eb="7">
      <t>シカクケイ</t>
    </rPh>
    <rPh sb="8" eb="10">
      <t>メンセキ</t>
    </rPh>
    <rPh sb="11" eb="13">
      <t>ケイサン</t>
    </rPh>
    <rPh sb="14" eb="15">
      <t>モト</t>
    </rPh>
    <rPh sb="27" eb="29">
      <t>メンセキ</t>
    </rPh>
    <rPh sb="30" eb="31">
      <t>モト</t>
    </rPh>
    <rPh sb="36" eb="38">
      <t>ヒツヨウ</t>
    </rPh>
    <rPh sb="39" eb="41">
      <t>ブブン</t>
    </rPh>
    <rPh sb="42" eb="43">
      <t>カンガ</t>
    </rPh>
    <rPh sb="45" eb="47">
      <t>カツドウ</t>
    </rPh>
    <rPh sb="48" eb="49">
      <t>ト</t>
    </rPh>
    <rPh sb="50" eb="51">
      <t>イ</t>
    </rPh>
    <rPh sb="57" eb="59">
      <t>タンイ</t>
    </rPh>
    <rPh sb="63" eb="64">
      <t>オオ</t>
    </rPh>
    <rPh sb="67" eb="69">
      <t>モンダイ</t>
    </rPh>
    <rPh sb="71" eb="73">
      <t>モンダイ</t>
    </rPh>
    <rPh sb="73" eb="75">
      <t>バメン</t>
    </rPh>
    <rPh sb="76" eb="77">
      <t>ズ</t>
    </rPh>
    <rPh sb="78" eb="81">
      <t>スウチョクセン</t>
    </rPh>
    <rPh sb="82" eb="83">
      <t>アラワ</t>
    </rPh>
    <rPh sb="84" eb="86">
      <t>カツドウ</t>
    </rPh>
    <rPh sb="87" eb="89">
      <t>ジブン</t>
    </rPh>
    <rPh sb="90" eb="91">
      <t>カンガ</t>
    </rPh>
    <rPh sb="97" eb="98">
      <t>シキ</t>
    </rPh>
    <rPh sb="103" eb="105">
      <t>カツドウ</t>
    </rPh>
    <rPh sb="106" eb="107">
      <t>オコナ</t>
    </rPh>
    <phoneticPr fontId="1"/>
  </si>
  <si>
    <t>・割合や比の問題については，低学年から発達段階に合わせて，問題場面を図や数直線などで整理する活動を大切にしながら授業を行う。</t>
    <rPh sb="1" eb="3">
      <t>ワリアイ</t>
    </rPh>
    <rPh sb="4" eb="5">
      <t>ヒ</t>
    </rPh>
    <rPh sb="6" eb="8">
      <t>モンダイ</t>
    </rPh>
    <rPh sb="14" eb="15">
      <t>テイ</t>
    </rPh>
    <rPh sb="15" eb="17">
      <t>ガクネン</t>
    </rPh>
    <rPh sb="19" eb="21">
      <t>ハッタツ</t>
    </rPh>
    <rPh sb="21" eb="23">
      <t>ダンカイ</t>
    </rPh>
    <rPh sb="24" eb="25">
      <t>ア</t>
    </rPh>
    <rPh sb="29" eb="31">
      <t>モンダイ</t>
    </rPh>
    <rPh sb="31" eb="33">
      <t>バメン</t>
    </rPh>
    <rPh sb="34" eb="35">
      <t>ズ</t>
    </rPh>
    <rPh sb="36" eb="39">
      <t>スウチョクセン</t>
    </rPh>
    <rPh sb="42" eb="44">
      <t>セイリ</t>
    </rPh>
    <rPh sb="46" eb="48">
      <t>カツドウ</t>
    </rPh>
    <rPh sb="49" eb="51">
      <t>タイセツ</t>
    </rPh>
    <rPh sb="56" eb="58">
      <t>ジュギョウ</t>
    </rPh>
    <rPh sb="59" eb="60">
      <t>オコナ</t>
    </rPh>
    <phoneticPr fontId="1"/>
  </si>
  <si>
    <t>○説明文の内容の読み取りの問題は，よくできていた。　　　　　　　　　　　　　　　　　　　　　　　　　　　　　　　　</t>
    <rPh sb="1" eb="3">
      <t>セツメイ</t>
    </rPh>
    <rPh sb="3" eb="4">
      <t>ブン</t>
    </rPh>
    <rPh sb="5" eb="7">
      <t>ナイヨウ</t>
    </rPh>
    <rPh sb="8" eb="9">
      <t>ヨ</t>
    </rPh>
    <rPh sb="10" eb="11">
      <t>ト</t>
    </rPh>
    <rPh sb="13" eb="15">
      <t>モンダイ</t>
    </rPh>
    <phoneticPr fontId="1"/>
  </si>
  <si>
    <t>○5・６年の配当漢字を読む問題の正答率は，市の平均に比べて高かった。　　　　　　　　　　　　　　　　　　　　●5年の配当漢字を書くことに課題があった。</t>
    <rPh sb="4" eb="5">
      <t>ネン</t>
    </rPh>
    <rPh sb="6" eb="8">
      <t>ハイトウ</t>
    </rPh>
    <rPh sb="8" eb="10">
      <t>カンジ</t>
    </rPh>
    <rPh sb="11" eb="12">
      <t>ヨ</t>
    </rPh>
    <rPh sb="13" eb="15">
      <t>モンダイ</t>
    </rPh>
    <rPh sb="16" eb="18">
      <t>セイトウ</t>
    </rPh>
    <rPh sb="18" eb="19">
      <t>リツ</t>
    </rPh>
    <rPh sb="21" eb="22">
      <t>シ</t>
    </rPh>
    <rPh sb="23" eb="25">
      <t>ヘイキン</t>
    </rPh>
    <rPh sb="26" eb="27">
      <t>クラ</t>
    </rPh>
    <rPh sb="29" eb="30">
      <t>タカ</t>
    </rPh>
    <rPh sb="56" eb="57">
      <t>ネン</t>
    </rPh>
    <rPh sb="58" eb="60">
      <t>ハイトウ</t>
    </rPh>
    <rPh sb="60" eb="62">
      <t>カンジ</t>
    </rPh>
    <rPh sb="63" eb="64">
      <t>カ</t>
    </rPh>
    <rPh sb="68" eb="70">
      <t>カダイ</t>
    </rPh>
    <phoneticPr fontId="1"/>
  </si>
  <si>
    <t>○森林を守るための間伐や環境を大切にするリサイクルの問題の正答率は，市の平均に比べて高かった。　　　　　　　　　　　　　　　　　　　　　　　　　　　●日本の周辺の海洋名についての問題の正答率は，市の平均に比べて低かった。</t>
    <rPh sb="1" eb="3">
      <t>シンリン</t>
    </rPh>
    <rPh sb="4" eb="5">
      <t>マモ</t>
    </rPh>
    <rPh sb="9" eb="11">
      <t>カンバツ</t>
    </rPh>
    <rPh sb="12" eb="14">
      <t>カンキョウ</t>
    </rPh>
    <rPh sb="15" eb="17">
      <t>タイセツ</t>
    </rPh>
    <rPh sb="26" eb="28">
      <t>モンダイ</t>
    </rPh>
    <rPh sb="29" eb="31">
      <t>セイトウ</t>
    </rPh>
    <rPh sb="31" eb="32">
      <t>リツ</t>
    </rPh>
    <rPh sb="34" eb="35">
      <t>シ</t>
    </rPh>
    <rPh sb="36" eb="38">
      <t>ヘイキン</t>
    </rPh>
    <rPh sb="39" eb="40">
      <t>クラ</t>
    </rPh>
    <rPh sb="42" eb="43">
      <t>タカ</t>
    </rPh>
    <rPh sb="75" eb="77">
      <t>ニホン</t>
    </rPh>
    <rPh sb="78" eb="80">
      <t>シュウヘン</t>
    </rPh>
    <rPh sb="81" eb="83">
      <t>カイヨウ</t>
    </rPh>
    <rPh sb="83" eb="84">
      <t>メイ</t>
    </rPh>
    <rPh sb="89" eb="91">
      <t>モンダイ</t>
    </rPh>
    <rPh sb="92" eb="94">
      <t>セイトウ</t>
    </rPh>
    <rPh sb="94" eb="95">
      <t>リツ</t>
    </rPh>
    <rPh sb="97" eb="98">
      <t>シ</t>
    </rPh>
    <rPh sb="99" eb="101">
      <t>ヘイキン</t>
    </rPh>
    <rPh sb="102" eb="103">
      <t>クラ</t>
    </rPh>
    <rPh sb="105" eb="106">
      <t>ヒク</t>
    </rPh>
    <phoneticPr fontId="1"/>
  </si>
  <si>
    <t>○情報の利用の仕方や情報ネットワークについての問題の正答率は，市の平均に比べて高かった。</t>
    <rPh sb="1" eb="3">
      <t>ジョウホウ</t>
    </rPh>
    <rPh sb="4" eb="6">
      <t>リヨウ</t>
    </rPh>
    <rPh sb="7" eb="9">
      <t>シカタ</t>
    </rPh>
    <rPh sb="10" eb="12">
      <t>ジョウホウ</t>
    </rPh>
    <rPh sb="23" eb="25">
      <t>モンダイ</t>
    </rPh>
    <rPh sb="26" eb="28">
      <t>セイトウ</t>
    </rPh>
    <rPh sb="28" eb="29">
      <t>リツ</t>
    </rPh>
    <rPh sb="31" eb="32">
      <t>シ</t>
    </rPh>
    <rPh sb="33" eb="35">
      <t>ヘイキン</t>
    </rPh>
    <rPh sb="36" eb="37">
      <t>クラ</t>
    </rPh>
    <rPh sb="39" eb="40">
      <t>タカ</t>
    </rPh>
    <phoneticPr fontId="1"/>
  </si>
  <si>
    <t>○速さや円の面積，三角柱の体積の問題の正答率は，市の平均に比べて高かった。　　　　　　　　　　　　　　●台形の面積を求める問題や単位量あたりの値を求める式を説明する問題に，課題があった。</t>
    <rPh sb="1" eb="2">
      <t>ハヤ</t>
    </rPh>
    <rPh sb="4" eb="5">
      <t>エン</t>
    </rPh>
    <rPh sb="6" eb="8">
      <t>メンセキ</t>
    </rPh>
    <rPh sb="9" eb="12">
      <t>サンカクチュウ</t>
    </rPh>
    <rPh sb="13" eb="15">
      <t>タイセキ</t>
    </rPh>
    <rPh sb="16" eb="18">
      <t>モンダイ</t>
    </rPh>
    <rPh sb="19" eb="21">
      <t>セイトウ</t>
    </rPh>
    <rPh sb="21" eb="22">
      <t>リツ</t>
    </rPh>
    <rPh sb="24" eb="25">
      <t>シ</t>
    </rPh>
    <rPh sb="26" eb="28">
      <t>ヘイキン</t>
    </rPh>
    <rPh sb="29" eb="30">
      <t>クラ</t>
    </rPh>
    <rPh sb="32" eb="33">
      <t>タカ</t>
    </rPh>
    <rPh sb="52" eb="54">
      <t>ダイケイ</t>
    </rPh>
    <rPh sb="55" eb="57">
      <t>メンセキ</t>
    </rPh>
    <rPh sb="58" eb="59">
      <t>モト</t>
    </rPh>
    <rPh sb="61" eb="63">
      <t>モンダイ</t>
    </rPh>
    <rPh sb="64" eb="66">
      <t>タンイ</t>
    </rPh>
    <rPh sb="66" eb="67">
      <t>リョウ</t>
    </rPh>
    <rPh sb="71" eb="72">
      <t>アタイ</t>
    </rPh>
    <rPh sb="73" eb="74">
      <t>モト</t>
    </rPh>
    <rPh sb="76" eb="77">
      <t>シキ</t>
    </rPh>
    <rPh sb="78" eb="80">
      <t>セツメイ</t>
    </rPh>
    <rPh sb="82" eb="84">
      <t>モンダイ</t>
    </rPh>
    <rPh sb="86" eb="88">
      <t>カダイ</t>
    </rPh>
    <phoneticPr fontId="1"/>
  </si>
  <si>
    <t>○多角形の内角の和を求める式を選ぶ問題や合同な三角形を作図する問題の正答率は，市の平均に比べて高かった。　　　　　　　　　　　　　　　　　　　　　　　　　　●対称な図形についての問題の正答率は，市の平均に比べて低かった。</t>
    <rPh sb="1" eb="4">
      <t>タカクケイ</t>
    </rPh>
    <rPh sb="5" eb="7">
      <t>ナイカク</t>
    </rPh>
    <rPh sb="8" eb="9">
      <t>ワ</t>
    </rPh>
    <rPh sb="10" eb="11">
      <t>モト</t>
    </rPh>
    <rPh sb="13" eb="14">
      <t>シキ</t>
    </rPh>
    <rPh sb="15" eb="16">
      <t>エラ</t>
    </rPh>
    <rPh sb="17" eb="19">
      <t>モンダイ</t>
    </rPh>
    <rPh sb="20" eb="22">
      <t>ゴウドウ</t>
    </rPh>
    <rPh sb="23" eb="26">
      <t>サンカクケイ</t>
    </rPh>
    <rPh sb="27" eb="29">
      <t>サクズ</t>
    </rPh>
    <rPh sb="31" eb="33">
      <t>モンダイ</t>
    </rPh>
    <rPh sb="34" eb="36">
      <t>セイトウ</t>
    </rPh>
    <rPh sb="36" eb="37">
      <t>リツ</t>
    </rPh>
    <rPh sb="39" eb="40">
      <t>シ</t>
    </rPh>
    <rPh sb="41" eb="43">
      <t>ヘイキン</t>
    </rPh>
    <rPh sb="44" eb="45">
      <t>クラ</t>
    </rPh>
    <rPh sb="47" eb="48">
      <t>タカ</t>
    </rPh>
    <rPh sb="79" eb="81">
      <t>タイショウ</t>
    </rPh>
    <rPh sb="82" eb="84">
      <t>ズケイ</t>
    </rPh>
    <rPh sb="89" eb="91">
      <t>モンダイ</t>
    </rPh>
    <rPh sb="92" eb="94">
      <t>セイトウ</t>
    </rPh>
    <rPh sb="94" eb="95">
      <t>リツ</t>
    </rPh>
    <rPh sb="97" eb="98">
      <t>シ</t>
    </rPh>
    <rPh sb="99" eb="101">
      <t>ヘイキン</t>
    </rPh>
    <rPh sb="102" eb="103">
      <t>クラ</t>
    </rPh>
    <rPh sb="105" eb="106">
      <t>ヒク</t>
    </rPh>
    <phoneticPr fontId="1"/>
  </si>
  <si>
    <t>○メスシリンダーの目盛りの読み方や薪ストーブの構造について，よく理解できていた。　　　　　　　　　　　　　　　　　　　　●閉じた空間でろうそくの炎が消える理由を考える問題に，課題があった。　　　　　　　　　　　　　　　　　　　　　　　　　　　　　　</t>
    <rPh sb="9" eb="11">
      <t>メモ</t>
    </rPh>
    <rPh sb="13" eb="14">
      <t>ヨ</t>
    </rPh>
    <rPh sb="15" eb="16">
      <t>カタ</t>
    </rPh>
    <rPh sb="17" eb="18">
      <t>マキ</t>
    </rPh>
    <rPh sb="23" eb="25">
      <t>コウゾウ</t>
    </rPh>
    <rPh sb="32" eb="34">
      <t>リカイ</t>
    </rPh>
    <rPh sb="61" eb="62">
      <t>ト</t>
    </rPh>
    <rPh sb="64" eb="66">
      <t>クウカン</t>
    </rPh>
    <rPh sb="72" eb="73">
      <t>ホノオ</t>
    </rPh>
    <rPh sb="74" eb="75">
      <t>キ</t>
    </rPh>
    <rPh sb="77" eb="79">
      <t>リユウ</t>
    </rPh>
    <rPh sb="80" eb="81">
      <t>カンガ</t>
    </rPh>
    <rPh sb="83" eb="85">
      <t>モンダイ</t>
    </rPh>
    <rPh sb="87" eb="89">
      <t>カダイ</t>
    </rPh>
    <phoneticPr fontId="1"/>
  </si>
  <si>
    <t>○魚のたんじょうや生物のかんきょうに関する問題の正答率は，市の平均に比べて高かった。　　　　　　　　　　　　　●対照実験を行う理由や上弦の月の南中時刻についての問題に，課題があった。　　　　　　　　　　　　　　　　　　　　　　　　　　　　　　　　　　　　　　　　　</t>
    <rPh sb="1" eb="2">
      <t>サカナ</t>
    </rPh>
    <rPh sb="9" eb="11">
      <t>セイブツ</t>
    </rPh>
    <rPh sb="18" eb="19">
      <t>カン</t>
    </rPh>
    <rPh sb="21" eb="23">
      <t>モンダイ</t>
    </rPh>
    <rPh sb="24" eb="26">
      <t>セイトウ</t>
    </rPh>
    <rPh sb="26" eb="27">
      <t>リツ</t>
    </rPh>
    <rPh sb="29" eb="30">
      <t>シ</t>
    </rPh>
    <rPh sb="31" eb="33">
      <t>ヘイキン</t>
    </rPh>
    <rPh sb="34" eb="35">
      <t>クラ</t>
    </rPh>
    <rPh sb="37" eb="38">
      <t>タカ</t>
    </rPh>
    <rPh sb="56" eb="58">
      <t>タイショウ</t>
    </rPh>
    <rPh sb="58" eb="60">
      <t>ジッケン</t>
    </rPh>
    <rPh sb="61" eb="62">
      <t>オコナ</t>
    </rPh>
    <rPh sb="63" eb="65">
      <t>リユウ</t>
    </rPh>
    <rPh sb="66" eb="68">
      <t>ジョウゲン</t>
    </rPh>
    <rPh sb="69" eb="70">
      <t>ツキ</t>
    </rPh>
    <rPh sb="71" eb="73">
      <t>ナンチュウ</t>
    </rPh>
    <rPh sb="73" eb="75">
      <t>ジコク</t>
    </rPh>
    <rPh sb="80" eb="82">
      <t>モンダイ</t>
    </rPh>
    <rPh sb="84" eb="86">
      <t>カダイ</t>
    </rPh>
    <phoneticPr fontId="1"/>
  </si>
  <si>
    <t>・気体中での物の燃え方については，実験を通して，酸素や窒素・二酸化炭素のはたらきを押さえて指導する。また，実験結果を図，表，グラフなどに表したり，結果について科学的に考察したりする時間を十分に確保し，実験結果から結論を導き出すように授業を行う。</t>
    <rPh sb="1" eb="3">
      <t>キタイ</t>
    </rPh>
    <rPh sb="3" eb="4">
      <t>チュウ</t>
    </rPh>
    <rPh sb="6" eb="7">
      <t>モノ</t>
    </rPh>
    <rPh sb="8" eb="9">
      <t>モ</t>
    </rPh>
    <rPh sb="10" eb="11">
      <t>カタ</t>
    </rPh>
    <rPh sb="17" eb="19">
      <t>ジッケン</t>
    </rPh>
    <rPh sb="20" eb="21">
      <t>トオ</t>
    </rPh>
    <rPh sb="24" eb="26">
      <t>サンソ</t>
    </rPh>
    <rPh sb="27" eb="29">
      <t>チッソ</t>
    </rPh>
    <rPh sb="30" eb="33">
      <t>ニサンカ</t>
    </rPh>
    <rPh sb="33" eb="35">
      <t>タンソ</t>
    </rPh>
    <rPh sb="41" eb="42">
      <t>オ</t>
    </rPh>
    <rPh sb="45" eb="47">
      <t>シドウ</t>
    </rPh>
    <rPh sb="53" eb="55">
      <t>ジッケン</t>
    </rPh>
    <rPh sb="55" eb="57">
      <t>ケッカ</t>
    </rPh>
    <rPh sb="58" eb="59">
      <t>ズ</t>
    </rPh>
    <rPh sb="60" eb="61">
      <t>ヒョウ</t>
    </rPh>
    <rPh sb="68" eb="69">
      <t>アラワ</t>
    </rPh>
    <rPh sb="73" eb="75">
      <t>ケッカ</t>
    </rPh>
    <rPh sb="79" eb="82">
      <t>カガクテキ</t>
    </rPh>
    <rPh sb="83" eb="85">
      <t>コウサツ</t>
    </rPh>
    <rPh sb="90" eb="92">
      <t>ジカン</t>
    </rPh>
    <rPh sb="93" eb="95">
      <t>ジュウブン</t>
    </rPh>
    <rPh sb="96" eb="98">
      <t>カクホ</t>
    </rPh>
    <rPh sb="100" eb="102">
      <t>ジッケン</t>
    </rPh>
    <rPh sb="102" eb="104">
      <t>ケッカ</t>
    </rPh>
    <rPh sb="106" eb="108">
      <t>ケツロン</t>
    </rPh>
    <rPh sb="109" eb="110">
      <t>ミチビ</t>
    </rPh>
    <rPh sb="111" eb="112">
      <t>ダ</t>
    </rPh>
    <rPh sb="116" eb="118">
      <t>ジュギョウ</t>
    </rPh>
    <rPh sb="119" eb="120">
      <t>オコナ</t>
    </rPh>
    <phoneticPr fontId="1"/>
  </si>
  <si>
    <t>・相手の話を聞く時には，話の内容を聞き取るだけでなく，自分の考えと比べて聞くことができるように，聞き方のポイントを意識させながら，発達段階に合わせて系統的に指導していく。</t>
    <rPh sb="1" eb="3">
      <t>アイテ</t>
    </rPh>
    <rPh sb="4" eb="5">
      <t>ハナシ</t>
    </rPh>
    <rPh sb="6" eb="7">
      <t>キ</t>
    </rPh>
    <rPh sb="8" eb="9">
      <t>トキ</t>
    </rPh>
    <rPh sb="12" eb="13">
      <t>ハナシ</t>
    </rPh>
    <rPh sb="14" eb="16">
      <t>ナイヨウ</t>
    </rPh>
    <rPh sb="17" eb="18">
      <t>キ</t>
    </rPh>
    <rPh sb="19" eb="20">
      <t>ト</t>
    </rPh>
    <rPh sb="27" eb="29">
      <t>ジブン</t>
    </rPh>
    <rPh sb="30" eb="31">
      <t>カンガ</t>
    </rPh>
    <rPh sb="33" eb="34">
      <t>クラ</t>
    </rPh>
    <rPh sb="36" eb="37">
      <t>キ</t>
    </rPh>
    <rPh sb="48" eb="49">
      <t>キ</t>
    </rPh>
    <rPh sb="50" eb="51">
      <t>カタ</t>
    </rPh>
    <rPh sb="57" eb="59">
      <t>イシキ</t>
    </rPh>
    <rPh sb="65" eb="67">
      <t>ハッタツ</t>
    </rPh>
    <rPh sb="67" eb="69">
      <t>ダンカイ</t>
    </rPh>
    <rPh sb="70" eb="71">
      <t>ア</t>
    </rPh>
    <rPh sb="74" eb="77">
      <t>ケイトウテキ</t>
    </rPh>
    <rPh sb="78" eb="80">
      <t>シドウ</t>
    </rPh>
    <phoneticPr fontId="1"/>
  </si>
  <si>
    <t>・国語だけでなく他の教科の授業の中でも，資料や図・表などから分かることを文章でまとめる活動を行う際は，よくまとまっている子どもの文を紹介したり，いくつかの文章を比較したりする活動を取り入れながら，書く能力の育成を図る。</t>
    <rPh sb="1" eb="3">
      <t>コクゴ</t>
    </rPh>
    <rPh sb="8" eb="9">
      <t>タ</t>
    </rPh>
    <rPh sb="10" eb="12">
      <t>キョウカ</t>
    </rPh>
    <rPh sb="13" eb="15">
      <t>ジュギョウ</t>
    </rPh>
    <rPh sb="16" eb="17">
      <t>ナカ</t>
    </rPh>
    <rPh sb="20" eb="22">
      <t>シリョウ</t>
    </rPh>
    <rPh sb="23" eb="24">
      <t>ズ</t>
    </rPh>
    <rPh sb="25" eb="26">
      <t>ヒョウ</t>
    </rPh>
    <rPh sb="30" eb="31">
      <t>ワ</t>
    </rPh>
    <rPh sb="36" eb="38">
      <t>ブンショウ</t>
    </rPh>
    <rPh sb="43" eb="45">
      <t>カツドウ</t>
    </rPh>
    <rPh sb="46" eb="47">
      <t>オコナ</t>
    </rPh>
    <rPh sb="48" eb="49">
      <t>サイ</t>
    </rPh>
    <rPh sb="60" eb="61">
      <t>コ</t>
    </rPh>
    <rPh sb="64" eb="65">
      <t>ブン</t>
    </rPh>
    <rPh sb="66" eb="68">
      <t>ショウカイ</t>
    </rPh>
    <rPh sb="77" eb="79">
      <t>ブンショウ</t>
    </rPh>
    <rPh sb="80" eb="82">
      <t>ヒカク</t>
    </rPh>
    <rPh sb="87" eb="89">
      <t>カツドウ</t>
    </rPh>
    <rPh sb="90" eb="91">
      <t>ト</t>
    </rPh>
    <rPh sb="92" eb="93">
      <t>イ</t>
    </rPh>
    <rPh sb="98" eb="99">
      <t>カ</t>
    </rPh>
    <rPh sb="100" eb="102">
      <t>ノウリョク</t>
    </rPh>
    <rPh sb="103" eb="105">
      <t>イクセイ</t>
    </rPh>
    <rPh sb="106" eb="107">
      <t>ハカ</t>
    </rPh>
    <phoneticPr fontId="1"/>
  </si>
  <si>
    <t>・物語文については，登場人物の心情や場面の描写を叙述に沿って読み取ることができように指導していく。また，人物関係図を用いて本を紹介する活動を発達段階に応じて取り入れていく。</t>
    <rPh sb="1" eb="3">
      <t>モノガタリ</t>
    </rPh>
    <rPh sb="3" eb="4">
      <t>ブン</t>
    </rPh>
    <rPh sb="10" eb="12">
      <t>トウジョウ</t>
    </rPh>
    <rPh sb="12" eb="14">
      <t>ジンブツ</t>
    </rPh>
    <rPh sb="15" eb="17">
      <t>シンジョウ</t>
    </rPh>
    <rPh sb="18" eb="20">
      <t>バメン</t>
    </rPh>
    <rPh sb="21" eb="23">
      <t>ビョウシャ</t>
    </rPh>
    <rPh sb="24" eb="26">
      <t>ジョジュツ</t>
    </rPh>
    <rPh sb="27" eb="28">
      <t>ソ</t>
    </rPh>
    <rPh sb="30" eb="31">
      <t>ヨ</t>
    </rPh>
    <rPh sb="32" eb="33">
      <t>ト</t>
    </rPh>
    <rPh sb="42" eb="44">
      <t>シドウ</t>
    </rPh>
    <rPh sb="52" eb="54">
      <t>ジンブツ</t>
    </rPh>
    <rPh sb="54" eb="57">
      <t>カンケイズ</t>
    </rPh>
    <rPh sb="58" eb="59">
      <t>モチ</t>
    </rPh>
    <rPh sb="61" eb="62">
      <t>ホン</t>
    </rPh>
    <rPh sb="63" eb="65">
      <t>ショウカイ</t>
    </rPh>
    <rPh sb="67" eb="69">
      <t>カツドウ</t>
    </rPh>
    <rPh sb="70" eb="72">
      <t>ハッタツ</t>
    </rPh>
    <rPh sb="72" eb="74">
      <t>ダンカイ</t>
    </rPh>
    <rPh sb="75" eb="76">
      <t>オウ</t>
    </rPh>
    <rPh sb="78" eb="79">
      <t>ト</t>
    </rPh>
    <rPh sb="80" eb="81">
      <t>イ</t>
    </rPh>
    <phoneticPr fontId="1"/>
  </si>
  <si>
    <t>・文や文章の中で漢字を適切に使えるようにするために，国語辞典や漢字辞典を日常的に利用して漢字やことばを調べる習慣を付けられるよう指導していく。</t>
    <rPh sb="1" eb="2">
      <t>ブン</t>
    </rPh>
    <rPh sb="3" eb="5">
      <t>ブンショウ</t>
    </rPh>
    <rPh sb="6" eb="7">
      <t>ナカ</t>
    </rPh>
    <rPh sb="8" eb="10">
      <t>カンジ</t>
    </rPh>
    <rPh sb="11" eb="13">
      <t>テキセツ</t>
    </rPh>
    <rPh sb="14" eb="15">
      <t>ツカ</t>
    </rPh>
    <rPh sb="26" eb="28">
      <t>コクゴ</t>
    </rPh>
    <rPh sb="28" eb="30">
      <t>ジテン</t>
    </rPh>
    <rPh sb="31" eb="33">
      <t>カンジ</t>
    </rPh>
    <rPh sb="33" eb="35">
      <t>ジテン</t>
    </rPh>
    <rPh sb="36" eb="38">
      <t>ニチジョウ</t>
    </rPh>
    <rPh sb="38" eb="39">
      <t>テキ</t>
    </rPh>
    <rPh sb="40" eb="42">
      <t>リヨウ</t>
    </rPh>
    <rPh sb="44" eb="46">
      <t>カンジ</t>
    </rPh>
    <rPh sb="51" eb="52">
      <t>シラ</t>
    </rPh>
    <rPh sb="54" eb="56">
      <t>シュウカン</t>
    </rPh>
    <rPh sb="57" eb="58">
      <t>ツ</t>
    </rPh>
    <rPh sb="64" eb="66">
      <t>シドウ</t>
    </rPh>
    <phoneticPr fontId="1"/>
  </si>
  <si>
    <t>・児童が地球儀や地図帳を利用して調べたり確認したりしたことを白地図に書き入れる活動を行う。また，隣接する大陸や海洋の位置関係から日本の位置を文で表現する学習を行う。</t>
    <rPh sb="1" eb="3">
      <t>ジドウ</t>
    </rPh>
    <rPh sb="4" eb="7">
      <t>チキュウギ</t>
    </rPh>
    <rPh sb="8" eb="10">
      <t>チズ</t>
    </rPh>
    <rPh sb="10" eb="11">
      <t>チョウ</t>
    </rPh>
    <rPh sb="12" eb="14">
      <t>リヨウ</t>
    </rPh>
    <rPh sb="16" eb="17">
      <t>シラ</t>
    </rPh>
    <rPh sb="20" eb="22">
      <t>カクニン</t>
    </rPh>
    <rPh sb="30" eb="33">
      <t>ハクチズ</t>
    </rPh>
    <rPh sb="34" eb="35">
      <t>カ</t>
    </rPh>
    <rPh sb="36" eb="37">
      <t>イ</t>
    </rPh>
    <rPh sb="39" eb="41">
      <t>カツドウ</t>
    </rPh>
    <rPh sb="42" eb="43">
      <t>オコナ</t>
    </rPh>
    <rPh sb="48" eb="50">
      <t>リンセツ</t>
    </rPh>
    <rPh sb="52" eb="54">
      <t>タイリク</t>
    </rPh>
    <rPh sb="55" eb="57">
      <t>カイヨウ</t>
    </rPh>
    <rPh sb="58" eb="60">
      <t>イチ</t>
    </rPh>
    <rPh sb="60" eb="62">
      <t>カンケイ</t>
    </rPh>
    <rPh sb="64" eb="66">
      <t>ニホン</t>
    </rPh>
    <rPh sb="67" eb="69">
      <t>イチ</t>
    </rPh>
    <rPh sb="70" eb="71">
      <t>ブン</t>
    </rPh>
    <rPh sb="72" eb="74">
      <t>ヒョウゲン</t>
    </rPh>
    <rPh sb="76" eb="78">
      <t>ガクシュウ</t>
    </rPh>
    <rPh sb="79" eb="80">
      <t>オコナ</t>
    </rPh>
    <phoneticPr fontId="1"/>
  </si>
  <si>
    <t>・資料を読み取る際には，その資料が何を示しているかを確認し，正しく情報を読むことができるようにする。また，資料から読み取ったことや分かったことについて，ノートにまとめるさせる。更に，いくつかの資料を提示してその中から必要な情報が得られる資料を選ぶような活動も取り入れていく。</t>
    <rPh sb="1" eb="3">
      <t>シリョウ</t>
    </rPh>
    <rPh sb="4" eb="5">
      <t>ヨ</t>
    </rPh>
    <rPh sb="6" eb="7">
      <t>ト</t>
    </rPh>
    <rPh sb="8" eb="9">
      <t>サイ</t>
    </rPh>
    <rPh sb="14" eb="16">
      <t>シリョウ</t>
    </rPh>
    <rPh sb="17" eb="18">
      <t>ナニ</t>
    </rPh>
    <rPh sb="19" eb="20">
      <t>シメ</t>
    </rPh>
    <rPh sb="26" eb="28">
      <t>カクニン</t>
    </rPh>
    <rPh sb="30" eb="31">
      <t>タダ</t>
    </rPh>
    <rPh sb="33" eb="35">
      <t>ジョウホウ</t>
    </rPh>
    <rPh sb="36" eb="37">
      <t>ヨ</t>
    </rPh>
    <rPh sb="53" eb="55">
      <t>シリョウ</t>
    </rPh>
    <rPh sb="57" eb="58">
      <t>ヨ</t>
    </rPh>
    <rPh sb="59" eb="60">
      <t>ト</t>
    </rPh>
    <rPh sb="65" eb="66">
      <t>ワ</t>
    </rPh>
    <rPh sb="88" eb="89">
      <t>サラ</t>
    </rPh>
    <rPh sb="96" eb="98">
      <t>シリョウ</t>
    </rPh>
    <rPh sb="99" eb="101">
      <t>テイジ</t>
    </rPh>
    <rPh sb="105" eb="106">
      <t>ナカ</t>
    </rPh>
    <rPh sb="108" eb="110">
      <t>ヒツヨウ</t>
    </rPh>
    <rPh sb="111" eb="113">
      <t>ジョウホウ</t>
    </rPh>
    <rPh sb="114" eb="115">
      <t>エ</t>
    </rPh>
    <rPh sb="118" eb="120">
      <t>シリョウ</t>
    </rPh>
    <rPh sb="121" eb="122">
      <t>エラ</t>
    </rPh>
    <rPh sb="126" eb="128">
      <t>カツドウ</t>
    </rPh>
    <rPh sb="129" eb="130">
      <t>ト</t>
    </rPh>
    <rPh sb="131" eb="132">
      <t>イ</t>
    </rPh>
    <phoneticPr fontId="1"/>
  </si>
  <si>
    <t>・日本の産業については，調べて確認したことを白地図の中に書き入れたり，それぞれの工業地域・地帯の特徴を表にしてまとめたりする活動を行い，知識が十分に定着できるようにする。</t>
    <rPh sb="1" eb="3">
      <t>ニホン</t>
    </rPh>
    <rPh sb="4" eb="6">
      <t>サンギョウ</t>
    </rPh>
    <rPh sb="12" eb="13">
      <t>シラ</t>
    </rPh>
    <rPh sb="15" eb="17">
      <t>カクニン</t>
    </rPh>
    <rPh sb="22" eb="25">
      <t>ハクチズ</t>
    </rPh>
    <rPh sb="26" eb="27">
      <t>ナカ</t>
    </rPh>
    <rPh sb="28" eb="29">
      <t>カ</t>
    </rPh>
    <rPh sb="30" eb="31">
      <t>イ</t>
    </rPh>
    <rPh sb="40" eb="42">
      <t>コウギョウ</t>
    </rPh>
    <rPh sb="42" eb="44">
      <t>チイキ</t>
    </rPh>
    <rPh sb="45" eb="47">
      <t>チタイ</t>
    </rPh>
    <rPh sb="48" eb="50">
      <t>トクチョウ</t>
    </rPh>
    <rPh sb="51" eb="52">
      <t>ヒョウ</t>
    </rPh>
    <rPh sb="62" eb="64">
      <t>カツドウ</t>
    </rPh>
    <rPh sb="65" eb="66">
      <t>オコナ</t>
    </rPh>
    <rPh sb="68" eb="70">
      <t>チシキ</t>
    </rPh>
    <rPh sb="71" eb="73">
      <t>ジュウブン</t>
    </rPh>
    <rPh sb="74" eb="75">
      <t>テイ</t>
    </rPh>
    <rPh sb="75" eb="76">
      <t>チャク</t>
    </rPh>
    <phoneticPr fontId="1"/>
  </si>
  <si>
    <t>・文化については，資料集や図鑑・パソコン等を利用して，児童が自力で調べ，それぞれの時代の文化の特徴をまとめる学習を行う。更に調べて分かったことを友達と話し合う活動を取りいれ、理解を図る。</t>
    <rPh sb="1" eb="3">
      <t>ブンカ</t>
    </rPh>
    <rPh sb="9" eb="11">
      <t>シリョウ</t>
    </rPh>
    <rPh sb="11" eb="12">
      <t>シュウ</t>
    </rPh>
    <rPh sb="13" eb="15">
      <t>ズカン</t>
    </rPh>
    <rPh sb="20" eb="21">
      <t>ナド</t>
    </rPh>
    <rPh sb="22" eb="24">
      <t>リヨウ</t>
    </rPh>
    <rPh sb="27" eb="29">
      <t>ジドウ</t>
    </rPh>
    <rPh sb="30" eb="32">
      <t>ジリキ</t>
    </rPh>
    <rPh sb="33" eb="34">
      <t>シラ</t>
    </rPh>
    <rPh sb="41" eb="43">
      <t>ジダイ</t>
    </rPh>
    <rPh sb="44" eb="46">
      <t>ブンカ</t>
    </rPh>
    <rPh sb="47" eb="49">
      <t>トクチョウ</t>
    </rPh>
    <rPh sb="54" eb="56">
      <t>ガクシュウ</t>
    </rPh>
    <rPh sb="57" eb="58">
      <t>オコナ</t>
    </rPh>
    <rPh sb="60" eb="61">
      <t>サラ</t>
    </rPh>
    <rPh sb="62" eb="63">
      <t>シラ</t>
    </rPh>
    <rPh sb="65" eb="66">
      <t>ワ</t>
    </rPh>
    <rPh sb="72" eb="74">
      <t>トモダチ</t>
    </rPh>
    <rPh sb="75" eb="76">
      <t>ハナ</t>
    </rPh>
    <rPh sb="77" eb="78">
      <t>ア</t>
    </rPh>
    <rPh sb="79" eb="81">
      <t>カツドウ</t>
    </rPh>
    <rPh sb="82" eb="83">
      <t>ト</t>
    </rPh>
    <rPh sb="87" eb="89">
      <t>リカイ</t>
    </rPh>
    <rPh sb="90" eb="91">
      <t>ハカ</t>
    </rPh>
    <phoneticPr fontId="1"/>
  </si>
  <si>
    <t>・四則の計算については，計算の仕方を話し合う活動を取り入れ，正しく理解できるようにする。また，授業だけでなく朝の学習や家庭学習の中で，計算の習熟が図れるようにする。</t>
    <rPh sb="1" eb="3">
      <t>シソク</t>
    </rPh>
    <rPh sb="4" eb="6">
      <t>ケイサン</t>
    </rPh>
    <rPh sb="12" eb="14">
      <t>ケイサン</t>
    </rPh>
    <rPh sb="15" eb="17">
      <t>シカタ</t>
    </rPh>
    <rPh sb="18" eb="19">
      <t>ハナ</t>
    </rPh>
    <rPh sb="20" eb="21">
      <t>ア</t>
    </rPh>
    <rPh sb="22" eb="24">
      <t>カツドウ</t>
    </rPh>
    <rPh sb="25" eb="26">
      <t>ト</t>
    </rPh>
    <rPh sb="27" eb="28">
      <t>イ</t>
    </rPh>
    <rPh sb="30" eb="31">
      <t>タダ</t>
    </rPh>
    <rPh sb="33" eb="35">
      <t>リカイ</t>
    </rPh>
    <rPh sb="47" eb="49">
      <t>ジュギョウ</t>
    </rPh>
    <rPh sb="54" eb="55">
      <t>アサ</t>
    </rPh>
    <rPh sb="56" eb="58">
      <t>ガクシュウ</t>
    </rPh>
    <rPh sb="59" eb="61">
      <t>カテイ</t>
    </rPh>
    <rPh sb="61" eb="63">
      <t>ガクシュウ</t>
    </rPh>
    <rPh sb="64" eb="65">
      <t>ナカ</t>
    </rPh>
    <rPh sb="67" eb="69">
      <t>ケイサン</t>
    </rPh>
    <rPh sb="70" eb="72">
      <t>シュウジュク</t>
    </rPh>
    <rPh sb="73" eb="74">
      <t>ハカ</t>
    </rPh>
    <phoneticPr fontId="1"/>
  </si>
  <si>
    <t>・実験・観察を行う際には，児童の発達段階に合わせて，予想や仮説を立てたり，実験の方法を計画したりする時間を十分に取り，主体的に問題解決を進められるように授業を行う。また，月や星の観察については，方位磁針の使い方を十分に指導した上で，観察をさせる。観察の記録をもとに友達と話し合ったり，模型や映像を活用したりして月や星について理解できるようにする。</t>
    <rPh sb="1" eb="3">
      <t>ジッケン</t>
    </rPh>
    <rPh sb="4" eb="6">
      <t>カンサツ</t>
    </rPh>
    <rPh sb="7" eb="8">
      <t>オコナ</t>
    </rPh>
    <rPh sb="9" eb="10">
      <t>サイ</t>
    </rPh>
    <rPh sb="13" eb="15">
      <t>ジドウ</t>
    </rPh>
    <rPh sb="16" eb="18">
      <t>ハッタツ</t>
    </rPh>
    <rPh sb="18" eb="20">
      <t>ダンカイ</t>
    </rPh>
    <rPh sb="21" eb="22">
      <t>ア</t>
    </rPh>
    <rPh sb="26" eb="28">
      <t>ヨソウ</t>
    </rPh>
    <rPh sb="29" eb="31">
      <t>カセツ</t>
    </rPh>
    <rPh sb="32" eb="33">
      <t>タ</t>
    </rPh>
    <rPh sb="37" eb="39">
      <t>ジッケン</t>
    </rPh>
    <rPh sb="40" eb="42">
      <t>ホウホウ</t>
    </rPh>
    <rPh sb="43" eb="45">
      <t>ケイカク</t>
    </rPh>
    <rPh sb="50" eb="52">
      <t>ジカン</t>
    </rPh>
    <rPh sb="53" eb="55">
      <t>ジュウブン</t>
    </rPh>
    <rPh sb="56" eb="57">
      <t>ト</t>
    </rPh>
    <rPh sb="59" eb="62">
      <t>シュタイテキ</t>
    </rPh>
    <rPh sb="63" eb="65">
      <t>モンダイ</t>
    </rPh>
    <rPh sb="65" eb="67">
      <t>カイケツ</t>
    </rPh>
    <rPh sb="68" eb="69">
      <t>スス</t>
    </rPh>
    <rPh sb="76" eb="78">
      <t>ジュギョウ</t>
    </rPh>
    <rPh sb="79" eb="80">
      <t>オコナ</t>
    </rPh>
    <rPh sb="85" eb="86">
      <t>ツキ</t>
    </rPh>
    <rPh sb="87" eb="88">
      <t>ホシ</t>
    </rPh>
    <rPh sb="89" eb="91">
      <t>カンサツ</t>
    </rPh>
    <rPh sb="97" eb="99">
      <t>ホウイ</t>
    </rPh>
    <rPh sb="99" eb="101">
      <t>ジシン</t>
    </rPh>
    <rPh sb="102" eb="103">
      <t>ツカ</t>
    </rPh>
    <rPh sb="104" eb="105">
      <t>カタ</t>
    </rPh>
    <rPh sb="106" eb="108">
      <t>ジュウブン</t>
    </rPh>
    <rPh sb="109" eb="111">
      <t>シドウ</t>
    </rPh>
    <rPh sb="113" eb="114">
      <t>ウエ</t>
    </rPh>
    <rPh sb="116" eb="118">
      <t>カンサツ</t>
    </rPh>
    <rPh sb="123" eb="125">
      <t>カンサツ</t>
    </rPh>
    <rPh sb="126" eb="128">
      <t>キロク</t>
    </rPh>
    <rPh sb="132" eb="134">
      <t>トモダチ</t>
    </rPh>
    <rPh sb="135" eb="136">
      <t>ハナ</t>
    </rPh>
    <rPh sb="137" eb="138">
      <t>ア</t>
    </rPh>
    <rPh sb="142" eb="144">
      <t>モケイ</t>
    </rPh>
    <rPh sb="145" eb="147">
      <t>エイゾウ</t>
    </rPh>
    <rPh sb="148" eb="150">
      <t>カツヨウ</t>
    </rPh>
    <rPh sb="155" eb="156">
      <t>ツキ</t>
    </rPh>
    <rPh sb="157" eb="158">
      <t>ホシ</t>
    </rPh>
    <rPh sb="162" eb="164">
      <t>リカイ</t>
    </rPh>
    <phoneticPr fontId="1"/>
  </si>
  <si>
    <t>・情報ネットワークや情報の利用の仕方については，自分たちの身の回りのことという意識をもたせ，意欲的に学習できるように指導していく。</t>
    <rPh sb="1" eb="3">
      <t>ジョウホウ</t>
    </rPh>
    <rPh sb="10" eb="12">
      <t>ジョウホウ</t>
    </rPh>
    <rPh sb="13" eb="15">
      <t>リヨウ</t>
    </rPh>
    <rPh sb="16" eb="18">
      <t>シカタ</t>
    </rPh>
    <rPh sb="24" eb="25">
      <t>ジ</t>
    </rPh>
    <rPh sb="25" eb="26">
      <t>ブン</t>
    </rPh>
    <rPh sb="29" eb="30">
      <t>ミ</t>
    </rPh>
    <rPh sb="31" eb="32">
      <t>マワ</t>
    </rPh>
    <rPh sb="39" eb="41">
      <t>イシキ</t>
    </rPh>
    <rPh sb="46" eb="49">
      <t>イヨクテキ</t>
    </rPh>
    <rPh sb="50" eb="52">
      <t>ガクシュウ</t>
    </rPh>
    <rPh sb="58" eb="60">
      <t>シドウ</t>
    </rPh>
    <phoneticPr fontId="1"/>
  </si>
  <si>
    <t>・点対称や線対称について理解できるよう，操作活動を取り入れたり，対称の図形の特徴について話し合ったりする活動を行う。</t>
    <rPh sb="1" eb="2">
      <t>テン</t>
    </rPh>
    <rPh sb="2" eb="4">
      <t>タイショウ</t>
    </rPh>
    <rPh sb="5" eb="8">
      <t>センタイショウ</t>
    </rPh>
    <rPh sb="12" eb="14">
      <t>リカイ</t>
    </rPh>
    <rPh sb="20" eb="22">
      <t>ソウサ</t>
    </rPh>
    <rPh sb="22" eb="24">
      <t>カツドウ</t>
    </rPh>
    <rPh sb="25" eb="26">
      <t>ト</t>
    </rPh>
    <rPh sb="27" eb="28">
      <t>イ</t>
    </rPh>
    <rPh sb="32" eb="34">
      <t>タイショウ</t>
    </rPh>
    <rPh sb="35" eb="37">
      <t>ズケイ</t>
    </rPh>
    <rPh sb="38" eb="40">
      <t>トクチョウ</t>
    </rPh>
    <rPh sb="44" eb="45">
      <t>ハナ</t>
    </rPh>
    <rPh sb="46" eb="47">
      <t>ア</t>
    </rPh>
    <rPh sb="52" eb="54">
      <t>カツドウ</t>
    </rPh>
    <rPh sb="55" eb="56">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</si>
</sst>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quot;(&quot;0.0&quot;％)&quot;"/>
  </numFmts>
  <fonts count="15">
    <font>
      <sz val="11"/>
      <name val="ＭＳ Ｐゴシック"/>
      <family val="3"/>
      <charset val="128"/>
    </font>
    <font>
      <sz val="6"/>
      <name val="ＭＳ Ｐゴシック"/>
      <family val="3"/>
      <charset val="128"/>
    </font>
    <font>
      <sz val="15"/>
      <color indexed="18"/>
      <name val="HGS創英ﾌﾟﾚｾﾞﾝｽEB"/>
      <family val="1"/>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s>
  <fills count="2">
    <fill>
      <patternFill patternType="none"/>
    </fill>
    <fill>
      <patternFill patternType="gray125"/>
    </fill>
  </fills>
  <borders count="29">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s>
  <cellStyleXfs count="1">
    <xf numFmtId="0" fontId="0" fillId="0" borderId="0"/>
  </cellStyleXfs>
  <cellXfs count="7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applyAlignment="1">
      <alignment horizontal="righ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0" fillId="0" borderId="0" xfId="0" applyBorder="1"/>
    <xf numFmtId="0" fontId="8" fillId="0" borderId="0" xfId="0" applyFont="1" applyBorder="1" applyAlignment="1">
      <alignment horizontal="center" vertical="center" shrinkToFit="1"/>
    </xf>
    <xf numFmtId="0" fontId="7" fillId="0" borderId="0" xfId="0" applyFont="1" applyBorder="1" applyAlignment="1">
      <alignment vertical="center" textRotation="255"/>
    </xf>
    <xf numFmtId="0" fontId="9" fillId="0" borderId="0" xfId="0" applyFont="1" applyBorder="1" applyAlignment="1">
      <alignment vertical="center" shrinkToFit="1"/>
    </xf>
    <xf numFmtId="176" fontId="10" fillId="0" borderId="0" xfId="0" applyNumberFormat="1" applyFont="1" applyBorder="1" applyAlignment="1">
      <alignment vertical="center"/>
    </xf>
    <xf numFmtId="0" fontId="11" fillId="0" borderId="0" xfId="0" applyFont="1" applyAlignment="1">
      <alignment wrapText="1"/>
    </xf>
    <xf numFmtId="176" fontId="0" fillId="0" borderId="0" xfId="0" applyNumberFormat="1"/>
    <xf numFmtId="0" fontId="12" fillId="0" borderId="0" xfId="0" applyFont="1" applyBorder="1"/>
    <xf numFmtId="176" fontId="12" fillId="0" borderId="0" xfId="0" applyNumberFormat="1" applyFont="1" applyBorder="1"/>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176" fontId="10" fillId="0" borderId="12" xfId="0" applyNumberFormat="1" applyFont="1" applyBorder="1" applyAlignment="1">
      <alignment vertical="center"/>
    </xf>
    <xf numFmtId="176" fontId="10" fillId="0" borderId="13" xfId="0" applyNumberFormat="1" applyFont="1" applyBorder="1" applyAlignment="1">
      <alignment vertical="center"/>
    </xf>
    <xf numFmtId="176" fontId="10" fillId="0" borderId="14" xfId="0" applyNumberFormat="1" applyFont="1" applyBorder="1" applyAlignment="1">
      <alignment vertical="center"/>
    </xf>
    <xf numFmtId="0" fontId="9" fillId="0" borderId="9" xfId="0" applyFont="1" applyBorder="1" applyAlignment="1">
      <alignment horizontal="left" vertical="center" shrinkToFit="1"/>
    </xf>
    <xf numFmtId="176" fontId="10" fillId="0" borderId="20" xfId="0" applyNumberFormat="1" applyFont="1" applyBorder="1" applyAlignment="1">
      <alignment vertical="center"/>
    </xf>
    <xf numFmtId="176" fontId="10" fillId="0" borderId="21" xfId="0" applyNumberFormat="1" applyFont="1" applyBorder="1" applyAlignment="1">
      <alignment vertical="center"/>
    </xf>
    <xf numFmtId="176" fontId="10" fillId="0" borderId="22" xfId="0" applyNumberFormat="1" applyFont="1" applyBorder="1" applyAlignment="1">
      <alignment vertical="center"/>
    </xf>
    <xf numFmtId="0" fontId="9" fillId="0" borderId="17" xfId="0" applyFont="1" applyBorder="1" applyAlignment="1">
      <alignment horizontal="left" vertical="center" shrinkToFit="1"/>
    </xf>
    <xf numFmtId="176" fontId="10" fillId="0" borderId="5" xfId="0" applyNumberFormat="1" applyFont="1" applyBorder="1" applyAlignment="1">
      <alignment vertical="center"/>
    </xf>
    <xf numFmtId="176" fontId="10" fillId="0" borderId="6" xfId="0" applyNumberFormat="1" applyFont="1" applyBorder="1" applyAlignment="1">
      <alignment vertical="center"/>
    </xf>
    <xf numFmtId="176" fontId="10" fillId="0" borderId="7" xfId="0" applyNumberFormat="1" applyFont="1" applyBorder="1" applyAlignment="1">
      <alignment vertical="center"/>
    </xf>
    <xf numFmtId="0" fontId="9" fillId="0" borderId="25" xfId="0" applyFont="1" applyBorder="1" applyAlignment="1">
      <alignment horizontal="left" vertical="center" shrinkToFit="1"/>
    </xf>
    <xf numFmtId="0" fontId="0" fillId="0" borderId="0" xfId="0" applyAlignment="1">
      <alignment horizontal="left"/>
    </xf>
    <xf numFmtId="0" fontId="12" fillId="0" borderId="0" xfId="0" applyFont="1" applyAlignment="1">
      <alignment horizontal="right"/>
    </xf>
    <xf numFmtId="0" fontId="0" fillId="0" borderId="0" xfId="0" applyAlignment="1">
      <alignment vertical="center"/>
    </xf>
    <xf numFmtId="0" fontId="13" fillId="0" borderId="0" xfId="0" applyFont="1" applyBorder="1" applyAlignment="1">
      <alignment shrinkToFit="1"/>
    </xf>
    <xf numFmtId="49" fontId="12" fillId="0" borderId="0" xfId="0" applyNumberFormat="1" applyFont="1" applyBorder="1" applyAlignment="1">
      <alignment vertical="top" wrapText="1"/>
    </xf>
    <xf numFmtId="177" fontId="13" fillId="0" borderId="0" xfId="0" applyNumberFormat="1" applyFont="1" applyBorder="1" applyAlignment="1">
      <alignment vertical="top" shrinkToFit="1"/>
    </xf>
    <xf numFmtId="0" fontId="14" fillId="0" borderId="0" xfId="0" applyFont="1"/>
    <xf numFmtId="0" fontId="7" fillId="0" borderId="15" xfId="0" applyFont="1" applyBorder="1" applyAlignment="1">
      <alignment vertical="center" textRotation="255"/>
    </xf>
    <xf numFmtId="0" fontId="0" fillId="0" borderId="23" xfId="0" applyBorder="1" applyAlignment="1"/>
    <xf numFmtId="0" fontId="0" fillId="0" borderId="28" xfId="0" applyBorder="1" applyAlignment="1"/>
    <xf numFmtId="0" fontId="0" fillId="0" borderId="0" xfId="0" applyAlignment="1">
      <alignment wrapText="1"/>
    </xf>
    <xf numFmtId="0" fontId="13" fillId="0" borderId="1" xfId="0" applyFont="1" applyBorder="1" applyAlignment="1">
      <alignment horizontal="center" vertical="center" shrinkToFit="1"/>
    </xf>
    <xf numFmtId="49" fontId="12" fillId="0" borderId="1" xfId="0" applyNumberFormat="1" applyFont="1" applyBorder="1" applyAlignment="1">
      <alignment horizontal="left" vertical="top" wrapText="1"/>
    </xf>
    <xf numFmtId="0" fontId="13" fillId="0" borderId="1" xfId="0" applyFont="1" applyBorder="1" applyAlignment="1">
      <alignment horizontal="center" vertical="center" wrapText="1" shrinkToFit="1"/>
    </xf>
    <xf numFmtId="49" fontId="12" fillId="0" borderId="1" xfId="0" applyNumberFormat="1" applyFont="1" applyBorder="1" applyAlignment="1" applyProtection="1">
      <alignment horizontal="left" vertical="top" wrapText="1"/>
      <protection locked="0"/>
    </xf>
    <xf numFmtId="0" fontId="11" fillId="0" borderId="0" xfId="0" applyFont="1" applyAlignment="1">
      <alignment horizontal="left" vertical="top"/>
    </xf>
    <xf numFmtId="0" fontId="13" fillId="0" borderId="1" xfId="0" applyFont="1" applyBorder="1" applyAlignment="1">
      <alignment horizontal="center" vertical="center"/>
    </xf>
    <xf numFmtId="0" fontId="7" fillId="0" borderId="8"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24" xfId="0" applyFont="1" applyBorder="1" applyAlignment="1">
      <alignment horizontal="center" vertical="center" textRotation="255"/>
    </xf>
    <xf numFmtId="0" fontId="9" fillId="0" borderId="9" xfId="0" applyFont="1" applyBorder="1" applyAlignment="1">
      <alignment vertical="center" shrinkToFit="1"/>
    </xf>
    <xf numFmtId="0" fontId="9" fillId="0" borderId="10" xfId="0" applyFont="1" applyBorder="1" applyAlignment="1">
      <alignment vertical="center" shrinkToFit="1"/>
    </xf>
    <xf numFmtId="0" fontId="9" fillId="0" borderId="11" xfId="0" applyFont="1" applyBorder="1" applyAlignment="1">
      <alignment vertical="center" shrinkToFit="1"/>
    </xf>
    <xf numFmtId="0" fontId="9" fillId="0" borderId="17" xfId="0" applyFont="1" applyBorder="1" applyAlignment="1">
      <alignment vertical="center" shrinkToFit="1"/>
    </xf>
    <xf numFmtId="0" fontId="9" fillId="0" borderId="18" xfId="0" applyFont="1" applyBorder="1" applyAlignment="1">
      <alignment vertical="center" shrinkToFit="1"/>
    </xf>
    <xf numFmtId="0" fontId="9" fillId="0" borderId="19" xfId="0" applyFont="1" applyBorder="1" applyAlignment="1">
      <alignment vertical="center" shrinkToFit="1"/>
    </xf>
    <xf numFmtId="0" fontId="9" fillId="0" borderId="25" xfId="0" applyFont="1" applyBorder="1" applyAlignment="1">
      <alignment vertical="center" shrinkToFit="1"/>
    </xf>
    <xf numFmtId="0" fontId="9" fillId="0" borderId="26" xfId="0" applyFont="1" applyBorder="1" applyAlignment="1">
      <alignment vertical="center" shrinkToFit="1"/>
    </xf>
    <xf numFmtId="0" fontId="9" fillId="0" borderId="27" xfId="0" applyFont="1" applyBorder="1" applyAlignment="1">
      <alignment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7" fillId="0" borderId="15" xfId="0" applyFont="1" applyBorder="1" applyAlignment="1">
      <alignment horizontal="center" vertical="center" textRotation="255"/>
    </xf>
    <xf numFmtId="0" fontId="7" fillId="0" borderId="23" xfId="0" applyFont="1" applyBorder="1" applyAlignment="1">
      <alignment horizontal="center" vertical="center" textRotation="255"/>
    </xf>
    <xf numFmtId="0" fontId="7" fillId="0" borderId="28"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小学校6年国語!$W$99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小学校6年国語!$V$100:$V$120</c:f>
              <c:strCache>
                <c:ptCount val="8"/>
                <c:pt idx="0">
                  <c:v>話すこと・聞くこと</c:v>
                </c:pt>
                <c:pt idx="1">
                  <c:v>書くこと</c:v>
                </c:pt>
                <c:pt idx="2">
                  <c:v>読むこと</c:v>
                </c:pt>
                <c:pt idx="3">
                  <c:v>伝統的な言語文化と
国語の特質
に関する事項</c:v>
                </c:pt>
                <c:pt idx="4">
                  <c:v>話す・聞く能力</c:v>
                </c:pt>
                <c:pt idx="5">
                  <c:v>書く能力</c:v>
                </c:pt>
                <c:pt idx="6">
                  <c:v>読む能力</c:v>
                </c:pt>
                <c:pt idx="7">
                  <c:v>言語についての
知識・理解・技能</c:v>
                </c:pt>
              </c:strCache>
            </c:strRef>
          </c:cat>
          <c:val>
            <c:numRef>
              <c:f>小学校6年国語!$W$100:$W$120</c:f>
              <c:numCache>
                <c:formatCode>0.0_ </c:formatCode>
                <c:ptCount val="8"/>
                <c:pt idx="0">
                  <c:v>64.473684210526315</c:v>
                </c:pt>
                <c:pt idx="1">
                  <c:v>94.40789473684211</c:v>
                </c:pt>
                <c:pt idx="2">
                  <c:v>79.970760233918128</c:v>
                </c:pt>
                <c:pt idx="3">
                  <c:v>72.064777327935232</c:v>
                </c:pt>
                <c:pt idx="4">
                  <c:v>64.473684210526315</c:v>
                </c:pt>
                <c:pt idx="5">
                  <c:v>81.315789473684205</c:v>
                </c:pt>
                <c:pt idx="6">
                  <c:v>79.970760233918128</c:v>
                </c:pt>
                <c:pt idx="7">
                  <c:v>72.807017543859644</c:v>
                </c:pt>
              </c:numCache>
            </c:numRef>
          </c:val>
        </c:ser>
        <c:ser>
          <c:idx val="1"/>
          <c:order val="1"/>
          <c:tx>
            <c:strRef>
              <c:f>小学校6年国語!$X$99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小学校6年国語!$V$100:$V$120</c:f>
              <c:strCache>
                <c:ptCount val="8"/>
                <c:pt idx="0">
                  <c:v>話すこと・聞くこと</c:v>
                </c:pt>
                <c:pt idx="1">
                  <c:v>書くこと</c:v>
                </c:pt>
                <c:pt idx="2">
                  <c:v>読むこと</c:v>
                </c:pt>
                <c:pt idx="3">
                  <c:v>伝統的な言語文化と
国語の特質
に関する事項</c:v>
                </c:pt>
                <c:pt idx="4">
                  <c:v>話す・聞く能力</c:v>
                </c:pt>
                <c:pt idx="5">
                  <c:v>書く能力</c:v>
                </c:pt>
                <c:pt idx="6">
                  <c:v>読む能力</c:v>
                </c:pt>
                <c:pt idx="7">
                  <c:v>言語についての
知識・理解・技能</c:v>
                </c:pt>
              </c:strCache>
            </c:strRef>
          </c:cat>
          <c:val>
            <c:numRef>
              <c:f>小学校6年国語!$X$100:$X$120</c:f>
              <c:numCache>
                <c:formatCode>0.0_ </c:formatCode>
                <c:ptCount val="8"/>
                <c:pt idx="0">
                  <c:v>64.943927991736757</c:v>
                </c:pt>
                <c:pt idx="1">
                  <c:v>89.793603364320504</c:v>
                </c:pt>
                <c:pt idx="2">
                  <c:v>75.641876936697656</c:v>
                </c:pt>
                <c:pt idx="3">
                  <c:v>71.016787550652097</c:v>
                </c:pt>
                <c:pt idx="4">
                  <c:v>64.943927991736757</c:v>
                </c:pt>
                <c:pt idx="5">
                  <c:v>77.735723771580339</c:v>
                </c:pt>
                <c:pt idx="6">
                  <c:v>75.641876936697656</c:v>
                </c:pt>
                <c:pt idx="7">
                  <c:v>71.419671109799481</c:v>
                </c:pt>
              </c:numCache>
            </c:numRef>
          </c:val>
        </c:ser>
        <c:dLbls>
          <c:showLegendKey val="0"/>
          <c:showVal val="0"/>
          <c:showCatName val="0"/>
          <c:showSerName val="0"/>
          <c:showPercent val="0"/>
          <c:showBubbleSize val="0"/>
        </c:dLbls>
        <c:axId val="110280704"/>
        <c:axId val="110282624"/>
      </c:radarChart>
      <c:catAx>
        <c:axId val="110280704"/>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0282624"/>
        <c:crosses val="autoZero"/>
        <c:auto val="0"/>
        <c:lblAlgn val="ctr"/>
        <c:lblOffset val="100"/>
        <c:noMultiLvlLbl val="0"/>
      </c:catAx>
      <c:valAx>
        <c:axId val="110282624"/>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0280704"/>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小学校6年社会!$W$99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小学校6年社会!$V$100:$V$120</c:f>
              <c:strCache>
                <c:ptCount val="8"/>
                <c:pt idx="0">
                  <c:v>国土の様子</c:v>
                </c:pt>
                <c:pt idx="1">
                  <c:v>農業や水産業</c:v>
                </c:pt>
                <c:pt idx="2">
                  <c:v>工業生産</c:v>
                </c:pt>
                <c:pt idx="3">
                  <c:v>情報産業や
情報化社会</c:v>
                </c:pt>
                <c:pt idx="4">
                  <c:v>日本の歴史</c:v>
                </c:pt>
                <c:pt idx="5">
                  <c:v>社会的な
思考・判断・表現</c:v>
                </c:pt>
                <c:pt idx="6">
                  <c:v>観察・資料
活用の技能</c:v>
                </c:pt>
                <c:pt idx="7">
                  <c:v>社会的事象
についての
知識・理解</c:v>
                </c:pt>
              </c:strCache>
            </c:strRef>
          </c:cat>
          <c:val>
            <c:numRef>
              <c:f>小学校6年社会!$W$100:$W$120</c:f>
              <c:numCache>
                <c:formatCode>0.0_ </c:formatCode>
                <c:ptCount val="8"/>
                <c:pt idx="0">
                  <c:v>75.65789473684211</c:v>
                </c:pt>
                <c:pt idx="1">
                  <c:v>68.421052631578945</c:v>
                </c:pt>
                <c:pt idx="2">
                  <c:v>77.631578947368425</c:v>
                </c:pt>
                <c:pt idx="3">
                  <c:v>77.631578947368425</c:v>
                </c:pt>
                <c:pt idx="4">
                  <c:v>70.850202429149789</c:v>
                </c:pt>
                <c:pt idx="5">
                  <c:v>67.578947368421055</c:v>
                </c:pt>
                <c:pt idx="6">
                  <c:v>70.739348370927317</c:v>
                </c:pt>
                <c:pt idx="7">
                  <c:v>75.087719298245617</c:v>
                </c:pt>
              </c:numCache>
            </c:numRef>
          </c:val>
        </c:ser>
        <c:ser>
          <c:idx val="1"/>
          <c:order val="1"/>
          <c:tx>
            <c:strRef>
              <c:f>小学校6年社会!$X$99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小学校6年社会!$V$100:$V$120</c:f>
              <c:strCache>
                <c:ptCount val="8"/>
                <c:pt idx="0">
                  <c:v>国土の様子</c:v>
                </c:pt>
                <c:pt idx="1">
                  <c:v>農業や水産業</c:v>
                </c:pt>
                <c:pt idx="2">
                  <c:v>工業生産</c:v>
                </c:pt>
                <c:pt idx="3">
                  <c:v>情報産業や
情報化社会</c:v>
                </c:pt>
                <c:pt idx="4">
                  <c:v>日本の歴史</c:v>
                </c:pt>
                <c:pt idx="5">
                  <c:v>社会的な
思考・判断・表現</c:v>
                </c:pt>
                <c:pt idx="6">
                  <c:v>観察・資料
活用の技能</c:v>
                </c:pt>
                <c:pt idx="7">
                  <c:v>社会的事象
についての
知識・理解</c:v>
                </c:pt>
              </c:strCache>
            </c:strRef>
          </c:cat>
          <c:val>
            <c:numRef>
              <c:f>小学校6年社会!$X$100:$X$120</c:f>
              <c:numCache>
                <c:formatCode>0.0_ </c:formatCode>
                <c:ptCount val="8"/>
                <c:pt idx="0">
                  <c:v>74.149547161475581</c:v>
                </c:pt>
                <c:pt idx="1">
                  <c:v>68.384139606803629</c:v>
                </c:pt>
                <c:pt idx="2">
                  <c:v>74.740446211619172</c:v>
                </c:pt>
                <c:pt idx="3">
                  <c:v>75.303733156615849</c:v>
                </c:pt>
                <c:pt idx="4">
                  <c:v>74.352177533092046</c:v>
                </c:pt>
                <c:pt idx="5">
                  <c:v>68.702451954937047</c:v>
                </c:pt>
                <c:pt idx="6">
                  <c:v>70.341443403073626</c:v>
                </c:pt>
                <c:pt idx="7">
                  <c:v>77.269715043074882</c:v>
                </c:pt>
              </c:numCache>
            </c:numRef>
          </c:val>
        </c:ser>
        <c:dLbls>
          <c:showLegendKey val="0"/>
          <c:showVal val="0"/>
          <c:showCatName val="0"/>
          <c:showSerName val="0"/>
          <c:showPercent val="0"/>
          <c:showBubbleSize val="0"/>
        </c:dLbls>
        <c:axId val="110070400"/>
        <c:axId val="109720320"/>
      </c:radarChart>
      <c:catAx>
        <c:axId val="110070400"/>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09720320"/>
        <c:crosses val="autoZero"/>
        <c:auto val="0"/>
        <c:lblAlgn val="ctr"/>
        <c:lblOffset val="100"/>
        <c:noMultiLvlLbl val="0"/>
      </c:catAx>
      <c:valAx>
        <c:axId val="109720320"/>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0070400"/>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小学校6年算数!$W$99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小学校6年算数!$V$100:$V$120</c:f>
              <c:strCache>
                <c:ptCount val="7"/>
                <c:pt idx="0">
                  <c:v>数と計算</c:v>
                </c:pt>
                <c:pt idx="1">
                  <c:v>量と測定</c:v>
                </c:pt>
                <c:pt idx="2">
                  <c:v>図形</c:v>
                </c:pt>
                <c:pt idx="3">
                  <c:v>数量関係</c:v>
                </c:pt>
                <c:pt idx="4">
                  <c:v>数学的な考え方</c:v>
                </c:pt>
                <c:pt idx="5">
                  <c:v>数量や図形
についての技能</c:v>
                </c:pt>
                <c:pt idx="6">
                  <c:v>数量や図形
についての
知識・理解</c:v>
                </c:pt>
              </c:strCache>
            </c:strRef>
          </c:cat>
          <c:val>
            <c:numRef>
              <c:f>小学校6年算数!$W$100:$W$120</c:f>
              <c:numCache>
                <c:formatCode>0.0_ </c:formatCode>
                <c:ptCount val="7"/>
                <c:pt idx="0">
                  <c:v>82.706766917293237</c:v>
                </c:pt>
                <c:pt idx="1">
                  <c:v>69.36090225563909</c:v>
                </c:pt>
                <c:pt idx="2">
                  <c:v>76.84210526315789</c:v>
                </c:pt>
                <c:pt idx="3">
                  <c:v>74.561403508771932</c:v>
                </c:pt>
                <c:pt idx="4">
                  <c:v>63.157894736842103</c:v>
                </c:pt>
                <c:pt idx="5">
                  <c:v>79.892037786774623</c:v>
                </c:pt>
                <c:pt idx="6">
                  <c:v>77.30263157894737</c:v>
                </c:pt>
              </c:numCache>
            </c:numRef>
          </c:val>
        </c:ser>
        <c:ser>
          <c:idx val="1"/>
          <c:order val="1"/>
          <c:tx>
            <c:strRef>
              <c:f>小学校6年算数!$X$99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小学校6年算数!$V$100:$V$120</c:f>
              <c:strCache>
                <c:ptCount val="7"/>
                <c:pt idx="0">
                  <c:v>数と計算</c:v>
                </c:pt>
                <c:pt idx="1">
                  <c:v>量と測定</c:v>
                </c:pt>
                <c:pt idx="2">
                  <c:v>図形</c:v>
                </c:pt>
                <c:pt idx="3">
                  <c:v>数量関係</c:v>
                </c:pt>
                <c:pt idx="4">
                  <c:v>数学的な考え方</c:v>
                </c:pt>
                <c:pt idx="5">
                  <c:v>数量や図形
についての技能</c:v>
                </c:pt>
                <c:pt idx="6">
                  <c:v>数量や図形
についての
知識・理解</c:v>
                </c:pt>
              </c:strCache>
            </c:strRef>
          </c:cat>
          <c:val>
            <c:numRef>
              <c:f>小学校6年算数!$X$100:$X$120</c:f>
              <c:numCache>
                <c:formatCode>0.0_ </c:formatCode>
                <c:ptCount val="7"/>
                <c:pt idx="0">
                  <c:v>78.99996837344635</c:v>
                </c:pt>
                <c:pt idx="1">
                  <c:v>64.56560928555615</c:v>
                </c:pt>
                <c:pt idx="2">
                  <c:v>70.887757361080375</c:v>
                </c:pt>
                <c:pt idx="3">
                  <c:v>71.642929181118248</c:v>
                </c:pt>
                <c:pt idx="4">
                  <c:v>57.845915430595525</c:v>
                </c:pt>
                <c:pt idx="5">
                  <c:v>76.91285911343472</c:v>
                </c:pt>
                <c:pt idx="6">
                  <c:v>71.305069736550806</c:v>
                </c:pt>
              </c:numCache>
            </c:numRef>
          </c:val>
        </c:ser>
        <c:dLbls>
          <c:showLegendKey val="0"/>
          <c:showVal val="0"/>
          <c:showCatName val="0"/>
          <c:showSerName val="0"/>
          <c:showPercent val="0"/>
          <c:showBubbleSize val="0"/>
        </c:dLbls>
        <c:axId val="110292992"/>
        <c:axId val="110294912"/>
      </c:radarChart>
      <c:catAx>
        <c:axId val="110292992"/>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0294912"/>
        <c:crosses val="autoZero"/>
        <c:auto val="0"/>
        <c:lblAlgn val="ctr"/>
        <c:lblOffset val="100"/>
        <c:noMultiLvlLbl val="0"/>
      </c:catAx>
      <c:valAx>
        <c:axId val="110294912"/>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0292992"/>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小学校6年理科!$W$99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小学校6年理科!$V$100:$V$120</c:f>
              <c:strCache>
                <c:ptCount val="5"/>
                <c:pt idx="0">
                  <c:v>物質・エネルギー</c:v>
                </c:pt>
                <c:pt idx="1">
                  <c:v>生命・地球</c:v>
                </c:pt>
                <c:pt idx="2">
                  <c:v>科学的な
思考・表現</c:v>
                </c:pt>
                <c:pt idx="3">
                  <c:v>観察・実験の技能</c:v>
                </c:pt>
                <c:pt idx="4">
                  <c:v>自然事象
についての
知識・理解</c:v>
                </c:pt>
              </c:strCache>
            </c:strRef>
          </c:cat>
          <c:val>
            <c:numRef>
              <c:f>小学校6年理科!$W$100:$W$120</c:f>
              <c:numCache>
                <c:formatCode>0.0_ </c:formatCode>
                <c:ptCount val="5"/>
                <c:pt idx="0">
                  <c:v>69.736842105263165</c:v>
                </c:pt>
                <c:pt idx="1">
                  <c:v>73.15789473684211</c:v>
                </c:pt>
                <c:pt idx="2">
                  <c:v>67.293233082706763</c:v>
                </c:pt>
                <c:pt idx="3">
                  <c:v>78.744939271255063</c:v>
                </c:pt>
                <c:pt idx="4">
                  <c:v>73.793859649122808</c:v>
                </c:pt>
              </c:numCache>
            </c:numRef>
          </c:val>
        </c:ser>
        <c:ser>
          <c:idx val="1"/>
          <c:order val="1"/>
          <c:tx>
            <c:strRef>
              <c:f>小学校6年理科!$X$99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小学校6年理科!$V$100:$V$120</c:f>
              <c:strCache>
                <c:ptCount val="5"/>
                <c:pt idx="0">
                  <c:v>物質・エネルギー</c:v>
                </c:pt>
                <c:pt idx="1">
                  <c:v>生命・地球</c:v>
                </c:pt>
                <c:pt idx="2">
                  <c:v>科学的な
思考・表現</c:v>
                </c:pt>
                <c:pt idx="3">
                  <c:v>観察・実験の技能</c:v>
                </c:pt>
                <c:pt idx="4">
                  <c:v>自然事象
についての
知識・理解</c:v>
                </c:pt>
              </c:strCache>
            </c:strRef>
          </c:cat>
          <c:val>
            <c:numRef>
              <c:f>小学校6年理科!$X$100:$X$120</c:f>
              <c:numCache>
                <c:formatCode>0.0_ </c:formatCode>
                <c:ptCount val="5"/>
                <c:pt idx="0">
                  <c:v>68.339640491958377</c:v>
                </c:pt>
                <c:pt idx="1">
                  <c:v>76.030905077262688</c:v>
                </c:pt>
                <c:pt idx="2">
                  <c:v>69.70776831703985</c:v>
                </c:pt>
                <c:pt idx="3">
                  <c:v>78.439463406350825</c:v>
                </c:pt>
                <c:pt idx="4">
                  <c:v>73.38576158940397</c:v>
                </c:pt>
              </c:numCache>
            </c:numRef>
          </c:val>
        </c:ser>
        <c:dLbls>
          <c:showLegendKey val="0"/>
          <c:showVal val="0"/>
          <c:showCatName val="0"/>
          <c:showSerName val="0"/>
          <c:showPercent val="0"/>
          <c:showBubbleSize val="0"/>
        </c:dLbls>
        <c:axId val="110172416"/>
        <c:axId val="110186880"/>
      </c:radarChart>
      <c:catAx>
        <c:axId val="11017241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0186880"/>
        <c:crosses val="autoZero"/>
        <c:auto val="0"/>
        <c:lblAlgn val="ctr"/>
        <c:lblOffset val="100"/>
        <c:noMultiLvlLbl val="0"/>
      </c:catAx>
      <c:valAx>
        <c:axId val="110186880"/>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017241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6</xdr:col>
      <xdr:colOff>104775</xdr:colOff>
      <xdr:row>1</xdr:row>
      <xdr:rowOff>76200</xdr:rowOff>
    </xdr:from>
    <xdr:to>
      <xdr:col>16</xdr:col>
      <xdr:colOff>19050</xdr:colOff>
      <xdr:row>49</xdr:row>
      <xdr:rowOff>19050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85725</xdr:colOff>
      <xdr:row>0</xdr:row>
      <xdr:rowOff>76200</xdr:rowOff>
    </xdr:from>
    <xdr:to>
      <xdr:col>16</xdr:col>
      <xdr:colOff>0</xdr:colOff>
      <xdr:row>47</xdr:row>
      <xdr:rowOff>47625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66675</xdr:colOff>
      <xdr:row>1</xdr:row>
      <xdr:rowOff>57150</xdr:rowOff>
    </xdr:from>
    <xdr:to>
      <xdr:col>15</xdr:col>
      <xdr:colOff>1123950</xdr:colOff>
      <xdr:row>49</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85725</xdr:colOff>
      <xdr:row>0</xdr:row>
      <xdr:rowOff>57150</xdr:rowOff>
    </xdr:from>
    <xdr:to>
      <xdr:col>16</xdr:col>
      <xdr:colOff>0</xdr:colOff>
      <xdr:row>47</xdr:row>
      <xdr:rowOff>28575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Y142"/>
  <sheetViews>
    <sheetView topLeftCell="A49" zoomScaleNormal="100" zoomScaleSheetLayoutView="100" workbookViewId="0">
      <selection activeCell="R66" sqref="R66"/>
    </sheetView>
  </sheetViews>
  <sheetFormatPr defaultRowHeight="13.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row r="2" spans="1:16" ht="18">
      <c r="A2" s="1" t="s">
        <v>34</v>
      </c>
      <c r="B2" s="1"/>
      <c r="C2" s="2"/>
      <c r="D2" s="3"/>
      <c r="E2" s="3"/>
      <c r="F2" s="3"/>
      <c r="G2" s="3"/>
      <c r="H2" s="3"/>
      <c r="I2" s="3"/>
      <c r="J2" s="3"/>
      <c r="K2" s="3"/>
      <c r="L2" s="3"/>
      <c r="M2" s="3"/>
      <c r="N2" s="3"/>
      <c r="O2" s="3"/>
      <c r="P2" s="3"/>
    </row>
    <row r="3" spans="1:16" ht="4.5" customHeight="1"/>
    <row r="4" spans="1:16" ht="17.25" hidden="1" customHeight="1">
      <c r="A4" s="4"/>
      <c r="B4" s="4"/>
      <c r="C4" s="4"/>
      <c r="D4" s="5"/>
      <c r="E4" s="5"/>
      <c r="F4" s="6"/>
    </row>
    <row r="5" spans="1:16" hidden="1">
      <c r="A5" s="7"/>
      <c r="B5" s="7"/>
      <c r="C5" s="7"/>
      <c r="D5" s="7"/>
      <c r="E5" s="8"/>
      <c r="F5" s="9"/>
    </row>
    <row r="6" spans="1:16" hidden="1">
      <c r="A6" s="7"/>
      <c r="B6" s="7"/>
      <c r="C6" s="7"/>
      <c r="D6" s="7"/>
      <c r="E6" s="10"/>
      <c r="F6" s="9"/>
    </row>
    <row r="7" spans="1:16" ht="13.5" hidden="1" customHeight="1">
      <c r="A7" s="11"/>
      <c r="B7" s="11"/>
      <c r="C7" s="12"/>
      <c r="D7" s="12"/>
      <c r="E7" s="13"/>
      <c r="F7" s="9"/>
    </row>
    <row r="8" spans="1:16" hidden="1">
      <c r="A8" s="11"/>
      <c r="B8" s="11"/>
      <c r="C8" s="12"/>
      <c r="D8" s="12"/>
      <c r="E8" s="13"/>
      <c r="F8" s="9"/>
    </row>
    <row r="9" spans="1:16" hidden="1">
      <c r="A9" s="11"/>
      <c r="B9" s="11"/>
      <c r="C9" s="12"/>
      <c r="D9" s="12"/>
      <c r="E9" s="13"/>
      <c r="F9" s="9"/>
    </row>
    <row r="10" spans="1:16" hidden="1">
      <c r="A10" s="11"/>
      <c r="B10" s="11"/>
      <c r="C10" s="12"/>
      <c r="D10" s="12"/>
      <c r="E10" s="13"/>
      <c r="F10" s="9"/>
    </row>
    <row r="11" spans="1:16" hidden="1">
      <c r="A11" s="11"/>
      <c r="B11" s="11"/>
      <c r="C11" s="12"/>
      <c r="D11" s="12"/>
      <c r="E11" s="13"/>
      <c r="F11" s="9"/>
    </row>
    <row r="12" spans="1:16" hidden="1">
      <c r="A12" s="11"/>
      <c r="B12" s="11"/>
      <c r="C12" s="12"/>
      <c r="D12" s="12"/>
      <c r="E12" s="13"/>
      <c r="F12" s="9"/>
    </row>
    <row r="13" spans="1:16" hidden="1">
      <c r="A13" s="11"/>
      <c r="B13" s="11"/>
      <c r="C13" s="11"/>
      <c r="D13" s="11"/>
      <c r="E13" s="13"/>
      <c r="F13" s="9"/>
    </row>
    <row r="14" spans="1:16" ht="13.5" hidden="1" customHeight="1">
      <c r="A14" s="11"/>
      <c r="B14" s="11"/>
      <c r="C14" s="12"/>
      <c r="D14" s="12"/>
      <c r="E14" s="13"/>
      <c r="F14" s="9"/>
    </row>
    <row r="15" spans="1:16" ht="13.5" hidden="1" customHeight="1">
      <c r="A15" s="11"/>
      <c r="B15" s="11"/>
      <c r="C15" s="12"/>
      <c r="D15" s="12"/>
      <c r="E15" s="13"/>
      <c r="F15" s="9"/>
      <c r="P15" s="14"/>
    </row>
    <row r="16" spans="1:16" hidden="1">
      <c r="A16" s="11"/>
      <c r="B16" s="11"/>
      <c r="C16" s="12"/>
      <c r="D16" s="12"/>
      <c r="E16" s="13"/>
      <c r="F16" s="9"/>
      <c r="P16" s="14"/>
    </row>
    <row r="17" spans="1:25" hidden="1">
      <c r="A17" s="11"/>
      <c r="B17" s="11"/>
      <c r="C17" s="12"/>
      <c r="D17" s="12"/>
      <c r="E17" s="13"/>
      <c r="F17" s="9"/>
      <c r="Q17" s="15"/>
      <c r="R17" s="15"/>
      <c r="U17" s="15"/>
    </row>
    <row r="18" spans="1:25" hidden="1">
      <c r="A18" s="11"/>
      <c r="B18" s="11"/>
      <c r="C18" s="11"/>
      <c r="D18" s="11"/>
      <c r="E18" s="13"/>
      <c r="F18" s="9"/>
      <c r="Q18" s="15"/>
      <c r="R18" s="15"/>
      <c r="U18" s="15"/>
      <c r="V18" s="15"/>
      <c r="W18" s="15"/>
    </row>
    <row r="19" spans="1:25" ht="3" hidden="1" customHeight="1">
      <c r="A19" s="9"/>
      <c r="B19" s="9"/>
      <c r="C19" s="9"/>
      <c r="D19" s="9"/>
      <c r="E19" s="9"/>
      <c r="F19" s="9"/>
    </row>
    <row r="20" spans="1:25" ht="3" hidden="1" customHeight="1"/>
    <row r="21" spans="1:25" ht="3" hidden="1" customHeight="1"/>
    <row r="22" spans="1:25" ht="3" hidden="1" customHeight="1"/>
    <row r="23" spans="1:25" ht="3" hidden="1" customHeight="1"/>
    <row r="24" spans="1:25" ht="18" customHeight="1">
      <c r="A24" s="4" t="s">
        <v>0</v>
      </c>
      <c r="B24" s="4"/>
      <c r="C24" s="4"/>
      <c r="D24" s="16"/>
      <c r="E24" s="17"/>
      <c r="F24" s="6"/>
    </row>
    <row r="25" spans="1:25">
      <c r="A25" s="62"/>
      <c r="B25" s="62"/>
      <c r="C25" s="62"/>
      <c r="D25" s="62"/>
      <c r="E25" s="63" t="s">
        <v>1</v>
      </c>
      <c r="F25" s="64"/>
      <c r="G25" s="65"/>
      <c r="U25" s="62"/>
      <c r="V25" s="62"/>
      <c r="W25" s="63" t="s">
        <v>1</v>
      </c>
      <c r="X25" s="64"/>
      <c r="Y25" s="65"/>
    </row>
    <row r="26" spans="1:25">
      <c r="A26" s="62"/>
      <c r="B26" s="62"/>
      <c r="C26" s="62"/>
      <c r="D26" s="62"/>
      <c r="E26" s="18" t="s">
        <v>2</v>
      </c>
      <c r="F26" s="19" t="s">
        <v>3</v>
      </c>
      <c r="G26" s="20" t="s">
        <v>4</v>
      </c>
      <c r="U26" s="62"/>
      <c r="V26" s="62"/>
      <c r="W26" s="18" t="s">
        <v>2</v>
      </c>
      <c r="X26" s="19" t="s">
        <v>3</v>
      </c>
      <c r="Y26" s="20" t="s">
        <v>4</v>
      </c>
    </row>
    <row r="27" spans="1:25" hidden="1">
      <c r="A27" s="50" t="s">
        <v>5</v>
      </c>
      <c r="B27" s="66" t="str">
        <f t="shared" ref="B27:B47" si="0">IF(V27&lt;&gt;"",V27,"")</f>
        <v>話し合いの内容を聞き取る</v>
      </c>
      <c r="C27" s="67"/>
      <c r="D27" s="68"/>
      <c r="E27" s="21">
        <f t="shared" ref="E27:G47" si="1">IF(W27&lt;&gt;"",W27,"")</f>
        <v>64.473684210526315</v>
      </c>
      <c r="F27" s="22">
        <f t="shared" si="1"/>
        <v>64.943927991736757</v>
      </c>
      <c r="G27" s="23">
        <f t="shared" si="1"/>
        <v>10</v>
      </c>
      <c r="U27" s="69" t="s">
        <v>5</v>
      </c>
      <c r="V27" s="24" t="str">
        <f t="shared" ref="V27:Y42" si="2">IF(V100&lt;&gt;"",V100,"")</f>
        <v>話し合いの内容を聞き取る</v>
      </c>
      <c r="W27" s="21">
        <f t="shared" si="2"/>
        <v>64.473684210526315</v>
      </c>
      <c r="X27" s="22">
        <f t="shared" si="2"/>
        <v>64.943927991736757</v>
      </c>
      <c r="Y27" s="23">
        <f t="shared" si="2"/>
        <v>10</v>
      </c>
    </row>
    <row r="28" spans="1:25" hidden="1">
      <c r="A28" s="51"/>
      <c r="B28" s="56" t="str">
        <f t="shared" si="0"/>
        <v>漢字を読む</v>
      </c>
      <c r="C28" s="57"/>
      <c r="D28" s="58"/>
      <c r="E28" s="25">
        <f t="shared" si="1"/>
        <v>94.078947368421055</v>
      </c>
      <c r="F28" s="26">
        <f t="shared" si="1"/>
        <v>90.183709606020358</v>
      </c>
      <c r="G28" s="27">
        <f t="shared" si="1"/>
        <v>15</v>
      </c>
      <c r="U28" s="70"/>
      <c r="V28" s="28" t="str">
        <f t="shared" si="2"/>
        <v>漢字を読む</v>
      </c>
      <c r="W28" s="25">
        <f t="shared" si="2"/>
        <v>94.078947368421055</v>
      </c>
      <c r="X28" s="26">
        <f t="shared" si="2"/>
        <v>90.183709606020358</v>
      </c>
      <c r="Y28" s="27">
        <f t="shared" si="2"/>
        <v>15</v>
      </c>
    </row>
    <row r="29" spans="1:25" hidden="1">
      <c r="A29" s="51"/>
      <c r="B29" s="56" t="str">
        <f t="shared" si="0"/>
        <v>漢字を書く</v>
      </c>
      <c r="C29" s="57"/>
      <c r="D29" s="58"/>
      <c r="E29" s="25">
        <f t="shared" si="1"/>
        <v>57.894736842105267</v>
      </c>
      <c r="F29" s="26">
        <f t="shared" si="1"/>
        <v>63.567950420540065</v>
      </c>
      <c r="G29" s="27">
        <f t="shared" si="1"/>
        <v>20</v>
      </c>
      <c r="U29" s="70"/>
      <c r="V29" s="28" t="str">
        <f t="shared" si="2"/>
        <v>漢字を書く</v>
      </c>
      <c r="W29" s="25">
        <f t="shared" si="2"/>
        <v>57.894736842105267</v>
      </c>
      <c r="X29" s="26">
        <f t="shared" si="2"/>
        <v>63.567950420540065</v>
      </c>
      <c r="Y29" s="27">
        <f t="shared" si="2"/>
        <v>20</v>
      </c>
    </row>
    <row r="30" spans="1:25" hidden="1">
      <c r="A30" s="51"/>
      <c r="B30" s="56" t="str">
        <f t="shared" si="0"/>
        <v>言葉の学習</v>
      </c>
      <c r="C30" s="57"/>
      <c r="D30" s="58"/>
      <c r="E30" s="25">
        <f t="shared" si="1"/>
        <v>65.789473684210535</v>
      </c>
      <c r="F30" s="26">
        <f t="shared" si="1"/>
        <v>61.642319610447096</v>
      </c>
      <c r="G30" s="27">
        <f t="shared" si="1"/>
        <v>25</v>
      </c>
      <c r="U30" s="70"/>
      <c r="V30" s="28" t="str">
        <f t="shared" si="2"/>
        <v>言葉の学習</v>
      </c>
      <c r="W30" s="25">
        <f t="shared" si="2"/>
        <v>65.789473684210535</v>
      </c>
      <c r="X30" s="26">
        <f t="shared" si="2"/>
        <v>61.642319610447096</v>
      </c>
      <c r="Y30" s="27">
        <f t="shared" si="2"/>
        <v>25</v>
      </c>
    </row>
    <row r="31" spans="1:25" hidden="1">
      <c r="A31" s="51"/>
      <c r="B31" s="56" t="str">
        <f t="shared" si="0"/>
        <v>物語の内容を読み取る</v>
      </c>
      <c r="C31" s="57"/>
      <c r="D31" s="58"/>
      <c r="E31" s="25">
        <f t="shared" si="1"/>
        <v>81.578947368421055</v>
      </c>
      <c r="F31" s="26">
        <f t="shared" si="1"/>
        <v>80.716024789729971</v>
      </c>
      <c r="G31" s="27">
        <f t="shared" si="1"/>
        <v>30</v>
      </c>
      <c r="U31" s="70"/>
      <c r="V31" s="28" t="str">
        <f t="shared" si="2"/>
        <v>物語の内容を読み取る</v>
      </c>
      <c r="W31" s="25">
        <f t="shared" si="2"/>
        <v>81.578947368421055</v>
      </c>
      <c r="X31" s="26">
        <f t="shared" si="2"/>
        <v>80.716024789729971</v>
      </c>
      <c r="Y31" s="27">
        <f t="shared" si="2"/>
        <v>30</v>
      </c>
    </row>
    <row r="32" spans="1:25" hidden="1">
      <c r="A32" s="51"/>
      <c r="B32" s="56" t="str">
        <f t="shared" si="0"/>
        <v>説明文の内容を読み取る</v>
      </c>
      <c r="C32" s="57"/>
      <c r="D32" s="58"/>
      <c r="E32" s="25">
        <f t="shared" si="1"/>
        <v>88.596491228070178</v>
      </c>
      <c r="F32" s="26">
        <f t="shared" si="1"/>
        <v>80.072303379076288</v>
      </c>
      <c r="G32" s="27">
        <f t="shared" si="1"/>
        <v>35</v>
      </c>
      <c r="U32" s="70"/>
      <c r="V32" s="28" t="str">
        <f t="shared" si="2"/>
        <v>説明文の内容を読み取る</v>
      </c>
      <c r="W32" s="25">
        <f t="shared" si="2"/>
        <v>88.596491228070178</v>
      </c>
      <c r="X32" s="26">
        <f t="shared" si="2"/>
        <v>80.072303379076288</v>
      </c>
      <c r="Y32" s="27">
        <f t="shared" si="2"/>
        <v>35</v>
      </c>
    </row>
    <row r="33" spans="1:25" hidden="1">
      <c r="A33" s="51"/>
      <c r="B33" s="56" t="str">
        <f t="shared" si="0"/>
        <v>２つの意見文を読みくらべる</v>
      </c>
      <c r="C33" s="57"/>
      <c r="D33" s="58"/>
      <c r="E33" s="25">
        <f t="shared" si="1"/>
        <v>63.815789473684205</v>
      </c>
      <c r="F33" s="26">
        <f t="shared" si="1"/>
        <v>58.847941567065071</v>
      </c>
      <c r="G33" s="27">
        <f t="shared" si="1"/>
        <v>40</v>
      </c>
      <c r="U33" s="70"/>
      <c r="V33" s="28" t="str">
        <f t="shared" si="2"/>
        <v>２つの意見文を読みくらべる</v>
      </c>
      <c r="W33" s="25">
        <f t="shared" si="2"/>
        <v>63.815789473684205</v>
      </c>
      <c r="X33" s="26">
        <f t="shared" si="2"/>
        <v>58.847941567065071</v>
      </c>
      <c r="Y33" s="27">
        <f t="shared" si="2"/>
        <v>40</v>
      </c>
    </row>
    <row r="34" spans="1:25" hidden="1">
      <c r="A34" s="51"/>
      <c r="B34" s="56" t="str">
        <f t="shared" si="0"/>
        <v>作文</v>
      </c>
      <c r="C34" s="57"/>
      <c r="D34" s="58"/>
      <c r="E34" s="25">
        <f t="shared" si="1"/>
        <v>94.40789473684211</v>
      </c>
      <c r="F34" s="26">
        <f t="shared" si="1"/>
        <v>89.793603364320504</v>
      </c>
      <c r="G34" s="27">
        <f t="shared" si="1"/>
        <v>45</v>
      </c>
      <c r="U34" s="70"/>
      <c r="V34" s="28" t="str">
        <f t="shared" si="2"/>
        <v>作文</v>
      </c>
      <c r="W34" s="25">
        <f t="shared" si="2"/>
        <v>94.40789473684211</v>
      </c>
      <c r="X34" s="26">
        <f t="shared" si="2"/>
        <v>89.793603364320504</v>
      </c>
      <c r="Y34" s="27">
        <f t="shared" si="2"/>
        <v>45</v>
      </c>
    </row>
    <row r="35" spans="1:25" hidden="1">
      <c r="A35" s="51"/>
      <c r="B35" s="56" t="str">
        <f t="shared" si="0"/>
        <v/>
      </c>
      <c r="C35" s="57"/>
      <c r="D35" s="58"/>
      <c r="E35" s="25" t="str">
        <f t="shared" si="1"/>
        <v/>
      </c>
      <c r="F35" s="26" t="str">
        <f t="shared" si="1"/>
        <v/>
      </c>
      <c r="G35" s="27">
        <f t="shared" si="1"/>
        <v>50</v>
      </c>
      <c r="U35" s="70"/>
      <c r="V35" s="28" t="str">
        <f t="shared" si="2"/>
        <v/>
      </c>
      <c r="W35" s="25" t="str">
        <f t="shared" si="2"/>
        <v/>
      </c>
      <c r="X35" s="26" t="str">
        <f t="shared" si="2"/>
        <v/>
      </c>
      <c r="Y35" s="27">
        <f t="shared" si="2"/>
        <v>50</v>
      </c>
    </row>
    <row r="36" spans="1:25" hidden="1">
      <c r="A36" s="52"/>
      <c r="B36" s="59" t="str">
        <f t="shared" si="0"/>
        <v/>
      </c>
      <c r="C36" s="60"/>
      <c r="D36" s="61"/>
      <c r="E36" s="29" t="str">
        <f t="shared" si="1"/>
        <v/>
      </c>
      <c r="F36" s="30" t="str">
        <f t="shared" si="1"/>
        <v/>
      </c>
      <c r="G36" s="31">
        <f t="shared" si="1"/>
        <v>55</v>
      </c>
      <c r="U36" s="71"/>
      <c r="V36" s="32" t="str">
        <f t="shared" si="2"/>
        <v/>
      </c>
      <c r="W36" s="29" t="str">
        <f t="shared" si="2"/>
        <v/>
      </c>
      <c r="X36" s="30" t="str">
        <f t="shared" si="2"/>
        <v/>
      </c>
      <c r="Y36" s="31">
        <f t="shared" si="2"/>
        <v>55</v>
      </c>
    </row>
    <row r="37" spans="1:25">
      <c r="A37" s="50" t="s">
        <v>6</v>
      </c>
      <c r="B37" s="53" t="str">
        <f t="shared" si="0"/>
        <v>話すこと・聞くこと</v>
      </c>
      <c r="C37" s="54"/>
      <c r="D37" s="55"/>
      <c r="E37" s="21">
        <f t="shared" si="1"/>
        <v>64.473684210526315</v>
      </c>
      <c r="F37" s="22">
        <f t="shared" si="1"/>
        <v>64.943927991736757</v>
      </c>
      <c r="G37" s="23">
        <f t="shared" si="1"/>
        <v>69.840092317837119</v>
      </c>
      <c r="U37" s="50" t="s">
        <v>6</v>
      </c>
      <c r="V37" s="24" t="str">
        <f t="shared" si="2"/>
        <v>話すこと・聞くこと</v>
      </c>
      <c r="W37" s="21">
        <f t="shared" si="2"/>
        <v>64.473684210526315</v>
      </c>
      <c r="X37" s="22">
        <f t="shared" si="2"/>
        <v>64.943927991736757</v>
      </c>
      <c r="Y37" s="23">
        <f t="shared" si="2"/>
        <v>69.840092317837119</v>
      </c>
    </row>
    <row r="38" spans="1:25">
      <c r="A38" s="51"/>
      <c r="B38" s="56" t="str">
        <f t="shared" si="0"/>
        <v>書くこと</v>
      </c>
      <c r="C38" s="57"/>
      <c r="D38" s="58"/>
      <c r="E38" s="25">
        <f t="shared" si="1"/>
        <v>94.40789473684211</v>
      </c>
      <c r="F38" s="26">
        <f t="shared" si="1"/>
        <v>89.793603364320504</v>
      </c>
      <c r="G38" s="27">
        <f t="shared" si="1"/>
        <v>81.924720182934166</v>
      </c>
      <c r="U38" s="51"/>
      <c r="V38" s="28" t="str">
        <f t="shared" si="2"/>
        <v>書くこと</v>
      </c>
      <c r="W38" s="25">
        <f t="shared" si="2"/>
        <v>94.40789473684211</v>
      </c>
      <c r="X38" s="26">
        <f t="shared" si="2"/>
        <v>89.793603364320504</v>
      </c>
      <c r="Y38" s="27">
        <f t="shared" si="2"/>
        <v>81.924720182934166</v>
      </c>
    </row>
    <row r="39" spans="1:25">
      <c r="A39" s="51"/>
      <c r="B39" s="56" t="str">
        <f t="shared" si="0"/>
        <v>読むこと</v>
      </c>
      <c r="C39" s="57"/>
      <c r="D39" s="58"/>
      <c r="E39" s="25">
        <f t="shared" si="1"/>
        <v>79.970760233918128</v>
      </c>
      <c r="F39" s="26">
        <f t="shared" si="1"/>
        <v>75.641876936697656</v>
      </c>
      <c r="G39" s="27">
        <f t="shared" si="1"/>
        <v>75.090335714500185</v>
      </c>
      <c r="U39" s="51"/>
      <c r="V39" s="28" t="str">
        <f t="shared" si="2"/>
        <v>読むこと</v>
      </c>
      <c r="W39" s="25">
        <f t="shared" si="2"/>
        <v>79.970760233918128</v>
      </c>
      <c r="X39" s="26">
        <f t="shared" si="2"/>
        <v>75.641876936697656</v>
      </c>
      <c r="Y39" s="27">
        <f t="shared" si="2"/>
        <v>75.090335714500185</v>
      </c>
    </row>
    <row r="40" spans="1:25">
      <c r="A40" s="51"/>
      <c r="B40" s="56" t="str">
        <f t="shared" si="0"/>
        <v>伝統的な言語文化と
国語の特質
に関する事項</v>
      </c>
      <c r="C40" s="57"/>
      <c r="D40" s="58"/>
      <c r="E40" s="25">
        <f t="shared" si="1"/>
        <v>72.064777327935232</v>
      </c>
      <c r="F40" s="26">
        <f t="shared" si="1"/>
        <v>71.016787550652097</v>
      </c>
      <c r="G40" s="27">
        <f t="shared" si="1"/>
        <v>74.996764664785204</v>
      </c>
      <c r="U40" s="51"/>
      <c r="V40" s="28" t="str">
        <f t="shared" si="2"/>
        <v>伝統的な言語文化と
国語の特質
に関する事項</v>
      </c>
      <c r="W40" s="25">
        <f t="shared" si="2"/>
        <v>72.064777327935232</v>
      </c>
      <c r="X40" s="26">
        <f t="shared" si="2"/>
        <v>71.016787550652097</v>
      </c>
      <c r="Y40" s="27">
        <f t="shared" si="2"/>
        <v>74.996764664785204</v>
      </c>
    </row>
    <row r="41" spans="1:25">
      <c r="A41" s="51"/>
      <c r="B41" s="56" t="str">
        <f t="shared" si="0"/>
        <v/>
      </c>
      <c r="C41" s="57"/>
      <c r="D41" s="58"/>
      <c r="E41" s="25" t="str">
        <f t="shared" si="1"/>
        <v/>
      </c>
      <c r="F41" s="26" t="str">
        <f t="shared" si="1"/>
        <v/>
      </c>
      <c r="G41" s="27" t="str">
        <f t="shared" si="1"/>
        <v/>
      </c>
      <c r="I41" s="33"/>
      <c r="U41" s="51"/>
      <c r="V41" s="28" t="str">
        <f t="shared" si="2"/>
        <v/>
      </c>
      <c r="W41" s="25" t="str">
        <f t="shared" si="2"/>
        <v/>
      </c>
      <c r="X41" s="26" t="str">
        <f t="shared" si="2"/>
        <v/>
      </c>
      <c r="Y41" s="27" t="str">
        <f t="shared" si="2"/>
        <v/>
      </c>
    </row>
    <row r="42" spans="1:25">
      <c r="A42" s="52"/>
      <c r="B42" s="59" t="str">
        <f t="shared" si="0"/>
        <v/>
      </c>
      <c r="C42" s="60"/>
      <c r="D42" s="61"/>
      <c r="E42" s="29" t="str">
        <f t="shared" si="1"/>
        <v/>
      </c>
      <c r="F42" s="30" t="str">
        <f t="shared" si="1"/>
        <v/>
      </c>
      <c r="G42" s="31" t="str">
        <f t="shared" si="1"/>
        <v/>
      </c>
      <c r="U42" s="52"/>
      <c r="V42" s="32" t="str">
        <f t="shared" si="2"/>
        <v/>
      </c>
      <c r="W42" s="29" t="str">
        <f t="shared" si="2"/>
        <v/>
      </c>
      <c r="X42" s="30" t="str">
        <f t="shared" si="2"/>
        <v/>
      </c>
      <c r="Y42" s="31" t="str">
        <f t="shared" si="2"/>
        <v/>
      </c>
    </row>
    <row r="43" spans="1:25" hidden="1">
      <c r="A43" s="50" t="s">
        <v>7</v>
      </c>
      <c r="B43" s="53" t="str">
        <f t="shared" si="0"/>
        <v/>
      </c>
      <c r="C43" s="54"/>
      <c r="D43" s="55"/>
      <c r="E43" s="21" t="str">
        <f t="shared" si="1"/>
        <v/>
      </c>
      <c r="F43" s="22" t="str">
        <f t="shared" si="1"/>
        <v/>
      </c>
      <c r="G43" s="23" t="str">
        <f t="shared" si="1"/>
        <v/>
      </c>
      <c r="U43" s="50" t="s">
        <v>7</v>
      </c>
      <c r="V43" s="24" t="str">
        <f t="shared" ref="V43:Y47" si="3">IF(V116&lt;&gt;"",V116,"")</f>
        <v/>
      </c>
      <c r="W43" s="21" t="str">
        <f t="shared" si="3"/>
        <v/>
      </c>
      <c r="X43" s="22" t="str">
        <f t="shared" si="3"/>
        <v/>
      </c>
      <c r="Y43" s="23" t="str">
        <f t="shared" si="3"/>
        <v/>
      </c>
    </row>
    <row r="44" spans="1:25">
      <c r="A44" s="51"/>
      <c r="B44" s="56" t="str">
        <f t="shared" si="0"/>
        <v>話す・聞く能力</v>
      </c>
      <c r="C44" s="57"/>
      <c r="D44" s="58"/>
      <c r="E44" s="25">
        <f t="shared" si="1"/>
        <v>64.473684210526315</v>
      </c>
      <c r="F44" s="26">
        <f t="shared" si="1"/>
        <v>64.943927991736757</v>
      </c>
      <c r="G44" s="27">
        <f t="shared" si="1"/>
        <v>69.840092317837119</v>
      </c>
      <c r="U44" s="51"/>
      <c r="V44" s="28" t="str">
        <f t="shared" si="3"/>
        <v>話す・聞く能力</v>
      </c>
      <c r="W44" s="25">
        <f t="shared" si="3"/>
        <v>64.473684210526315</v>
      </c>
      <c r="X44" s="26">
        <f t="shared" si="3"/>
        <v>64.943927991736757</v>
      </c>
      <c r="Y44" s="27">
        <f t="shared" si="3"/>
        <v>69.840092317837119</v>
      </c>
    </row>
    <row r="45" spans="1:25">
      <c r="A45" s="51"/>
      <c r="B45" s="56" t="str">
        <f t="shared" si="0"/>
        <v>書く能力</v>
      </c>
      <c r="C45" s="57"/>
      <c r="D45" s="58"/>
      <c r="E45" s="25">
        <f t="shared" si="1"/>
        <v>81.315789473684205</v>
      </c>
      <c r="F45" s="26">
        <f t="shared" si="1"/>
        <v>77.735723771580339</v>
      </c>
      <c r="G45" s="27">
        <f t="shared" si="1"/>
        <v>73.696301649061027</v>
      </c>
      <c r="U45" s="51"/>
      <c r="V45" s="28" t="str">
        <f t="shared" si="3"/>
        <v>書く能力</v>
      </c>
      <c r="W45" s="25">
        <f t="shared" si="3"/>
        <v>81.315789473684205</v>
      </c>
      <c r="X45" s="26">
        <f t="shared" si="3"/>
        <v>77.735723771580339</v>
      </c>
      <c r="Y45" s="27">
        <f t="shared" si="3"/>
        <v>73.696301649061027</v>
      </c>
    </row>
    <row r="46" spans="1:25">
      <c r="A46" s="51"/>
      <c r="B46" s="56" t="str">
        <f t="shared" si="0"/>
        <v>読む能力</v>
      </c>
      <c r="C46" s="57"/>
      <c r="D46" s="58"/>
      <c r="E46" s="25">
        <f t="shared" si="1"/>
        <v>79.970760233918128</v>
      </c>
      <c r="F46" s="26">
        <f t="shared" si="1"/>
        <v>75.641876936697656</v>
      </c>
      <c r="G46" s="27">
        <f t="shared" si="1"/>
        <v>75.090335714500185</v>
      </c>
      <c r="U46" s="51"/>
      <c r="V46" s="28" t="str">
        <f t="shared" si="3"/>
        <v>読む能力</v>
      </c>
      <c r="W46" s="25">
        <f t="shared" si="3"/>
        <v>79.970760233918128</v>
      </c>
      <c r="X46" s="26">
        <f t="shared" si="3"/>
        <v>75.641876936697656</v>
      </c>
      <c r="Y46" s="27">
        <f t="shared" si="3"/>
        <v>75.090335714500185</v>
      </c>
    </row>
    <row r="47" spans="1:25">
      <c r="A47" s="52"/>
      <c r="B47" s="59" t="str">
        <f t="shared" si="0"/>
        <v>言語についての
知識・理解・技能</v>
      </c>
      <c r="C47" s="60"/>
      <c r="D47" s="61"/>
      <c r="E47" s="29">
        <f t="shared" si="1"/>
        <v>72.807017543859644</v>
      </c>
      <c r="F47" s="30">
        <f t="shared" si="1"/>
        <v>71.419671109799481</v>
      </c>
      <c r="G47" s="31">
        <f t="shared" si="1"/>
        <v>74.899080385505854</v>
      </c>
      <c r="U47" s="52"/>
      <c r="V47" s="32" t="str">
        <f t="shared" si="3"/>
        <v>言語についての
知識・理解・技能</v>
      </c>
      <c r="W47" s="29">
        <f t="shared" si="3"/>
        <v>72.807017543859644</v>
      </c>
      <c r="X47" s="30">
        <f t="shared" si="3"/>
        <v>71.419671109799481</v>
      </c>
      <c r="Y47" s="31">
        <f t="shared" si="3"/>
        <v>74.899080385505854</v>
      </c>
    </row>
    <row r="48" spans="1:25" ht="4.5" customHeight="1">
      <c r="A48" s="48" t="s">
        <v>8</v>
      </c>
      <c r="B48" s="48"/>
      <c r="C48" s="48"/>
      <c r="D48" s="48"/>
      <c r="E48" s="48"/>
      <c r="F48" s="48"/>
      <c r="G48" s="48"/>
      <c r="H48" s="48"/>
      <c r="I48" s="48"/>
      <c r="J48" s="48"/>
      <c r="K48" s="48"/>
      <c r="L48" s="48"/>
      <c r="M48" s="48"/>
      <c r="N48" s="48"/>
      <c r="O48" s="48"/>
      <c r="P48" s="48"/>
    </row>
    <row r="49" spans="1:19" ht="4.5" customHeight="1">
      <c r="A49" s="48"/>
      <c r="B49" s="48"/>
      <c r="C49" s="48"/>
      <c r="D49" s="48"/>
      <c r="E49" s="48"/>
      <c r="F49" s="48"/>
      <c r="G49" s="48"/>
      <c r="H49" s="48"/>
      <c r="I49" s="48"/>
      <c r="J49" s="48"/>
      <c r="K49" s="48"/>
      <c r="L49" s="48"/>
      <c r="M49" s="48"/>
      <c r="N49" s="48"/>
      <c r="O49" s="48"/>
      <c r="P49" s="48"/>
    </row>
    <row r="50" spans="1:19" ht="4.5" customHeight="1">
      <c r="A50" s="48"/>
      <c r="B50" s="48"/>
      <c r="C50" s="48"/>
      <c r="D50" s="48"/>
      <c r="E50" s="48"/>
      <c r="F50" s="48"/>
      <c r="G50" s="48"/>
      <c r="H50" s="48"/>
      <c r="I50" s="48"/>
      <c r="J50" s="48"/>
      <c r="K50" s="48"/>
      <c r="L50" s="48"/>
      <c r="M50" s="48"/>
      <c r="N50" s="48"/>
      <c r="O50" s="48"/>
      <c r="P50" s="48"/>
    </row>
    <row r="51" spans="1:19" ht="4.5" customHeight="1">
      <c r="A51" s="48"/>
      <c r="B51" s="48"/>
      <c r="C51" s="48"/>
      <c r="D51" s="48"/>
      <c r="E51" s="48"/>
      <c r="F51" s="48"/>
      <c r="G51" s="48"/>
      <c r="H51" s="48"/>
      <c r="I51" s="48"/>
      <c r="J51" s="48"/>
      <c r="K51" s="48"/>
      <c r="L51" s="48"/>
      <c r="M51" s="48"/>
      <c r="N51" s="48"/>
      <c r="O51" s="48"/>
      <c r="P51" s="48"/>
    </row>
    <row r="52" spans="1:19" ht="4.5" customHeight="1">
      <c r="A52" s="48"/>
      <c r="B52" s="48"/>
      <c r="C52" s="48"/>
      <c r="D52" s="48"/>
      <c r="E52" s="48"/>
      <c r="F52" s="48"/>
      <c r="G52" s="48"/>
      <c r="H52" s="48"/>
      <c r="I52" s="48"/>
      <c r="J52" s="48"/>
      <c r="K52" s="48"/>
      <c r="L52" s="48"/>
      <c r="M52" s="48"/>
      <c r="N52" s="48"/>
      <c r="O52" s="48"/>
      <c r="P52" s="48"/>
    </row>
    <row r="53" spans="1:19" ht="17.25" customHeight="1">
      <c r="A53" s="4" t="s">
        <v>9</v>
      </c>
      <c r="B53" s="4"/>
      <c r="C53" s="4"/>
      <c r="P53" s="34" t="s">
        <v>10</v>
      </c>
    </row>
    <row r="54" spans="1:19" ht="18.75" customHeight="1">
      <c r="A54" s="49" t="s">
        <v>11</v>
      </c>
      <c r="B54" s="49"/>
      <c r="C54" s="49"/>
      <c r="D54" s="49" t="s">
        <v>12</v>
      </c>
      <c r="E54" s="49"/>
      <c r="F54" s="49"/>
      <c r="G54" s="49"/>
      <c r="H54" s="49"/>
      <c r="I54" s="49" t="s">
        <v>13</v>
      </c>
      <c r="J54" s="49"/>
      <c r="K54" s="49"/>
      <c r="L54" s="49"/>
      <c r="M54" s="49"/>
      <c r="N54" s="49"/>
      <c r="O54" s="49"/>
      <c r="P54" s="49"/>
    </row>
    <row r="55" spans="1:19" ht="97.5" hidden="1" customHeight="1">
      <c r="A55" s="46" t="str">
        <f t="shared" ref="A55:A74" si="4">IF(V27&lt;&gt;"",V27,"")</f>
        <v>話し合いの内容を聞き取る</v>
      </c>
      <c r="B55" s="46"/>
      <c r="C55" s="46"/>
      <c r="D55" s="47"/>
      <c r="E55" s="47"/>
      <c r="F55" s="47"/>
      <c r="G55" s="47"/>
      <c r="H55" s="47"/>
      <c r="I55" s="47"/>
      <c r="J55" s="47"/>
      <c r="K55" s="47"/>
      <c r="L55" s="47"/>
      <c r="M55" s="47"/>
      <c r="N55" s="47"/>
      <c r="O55" s="47"/>
      <c r="P55" s="47"/>
      <c r="S55" s="35">
        <f t="shared" ref="S55:S74" si="5">LEN(V100)</f>
        <v>12</v>
      </c>
    </row>
    <row r="56" spans="1:19" ht="97.5" hidden="1" customHeight="1">
      <c r="A56" s="46" t="str">
        <f t="shared" si="4"/>
        <v>漢字を読む</v>
      </c>
      <c r="B56" s="46"/>
      <c r="C56" s="46"/>
      <c r="D56" s="47"/>
      <c r="E56" s="47"/>
      <c r="F56" s="47"/>
      <c r="G56" s="47"/>
      <c r="H56" s="47"/>
      <c r="I56" s="47"/>
      <c r="J56" s="47"/>
      <c r="K56" s="47"/>
      <c r="L56" s="47"/>
      <c r="M56" s="47"/>
      <c r="N56" s="47"/>
      <c r="O56" s="47"/>
      <c r="P56" s="47"/>
      <c r="S56" s="35">
        <f t="shared" si="5"/>
        <v>5</v>
      </c>
    </row>
    <row r="57" spans="1:19" ht="97.5" hidden="1" customHeight="1">
      <c r="A57" s="46" t="str">
        <f t="shared" si="4"/>
        <v>漢字を書く</v>
      </c>
      <c r="B57" s="46"/>
      <c r="C57" s="46"/>
      <c r="D57" s="47"/>
      <c r="E57" s="47"/>
      <c r="F57" s="47"/>
      <c r="G57" s="47"/>
      <c r="H57" s="47"/>
      <c r="I57" s="47"/>
      <c r="J57" s="47"/>
      <c r="K57" s="47"/>
      <c r="L57" s="47"/>
      <c r="M57" s="47"/>
      <c r="N57" s="47"/>
      <c r="O57" s="47"/>
      <c r="P57" s="47"/>
      <c r="S57" s="35">
        <f t="shared" si="5"/>
        <v>5</v>
      </c>
    </row>
    <row r="58" spans="1:19" ht="97.5" hidden="1" customHeight="1">
      <c r="A58" s="46" t="str">
        <f t="shared" si="4"/>
        <v>言葉の学習</v>
      </c>
      <c r="B58" s="46"/>
      <c r="C58" s="46"/>
      <c r="D58" s="47"/>
      <c r="E58" s="47"/>
      <c r="F58" s="47"/>
      <c r="G58" s="47"/>
      <c r="H58" s="47"/>
      <c r="I58" s="47"/>
      <c r="J58" s="47"/>
      <c r="K58" s="47"/>
      <c r="L58" s="47"/>
      <c r="M58" s="47"/>
      <c r="N58" s="47"/>
      <c r="O58" s="47"/>
      <c r="P58" s="47"/>
      <c r="S58" s="35">
        <f t="shared" si="5"/>
        <v>5</v>
      </c>
    </row>
    <row r="59" spans="1:19" ht="97.5" hidden="1" customHeight="1">
      <c r="A59" s="46" t="str">
        <f t="shared" si="4"/>
        <v>物語の内容を読み取る</v>
      </c>
      <c r="B59" s="46"/>
      <c r="C59" s="46"/>
      <c r="D59" s="47"/>
      <c r="E59" s="47"/>
      <c r="F59" s="47"/>
      <c r="G59" s="47"/>
      <c r="H59" s="47"/>
      <c r="I59" s="47"/>
      <c r="J59" s="47"/>
      <c r="K59" s="47"/>
      <c r="L59" s="47"/>
      <c r="M59" s="47"/>
      <c r="N59" s="47"/>
      <c r="O59" s="47"/>
      <c r="P59" s="47"/>
      <c r="S59" s="35">
        <f t="shared" si="5"/>
        <v>10</v>
      </c>
    </row>
    <row r="60" spans="1:19" ht="97.5" hidden="1" customHeight="1">
      <c r="A60" s="46" t="str">
        <f t="shared" si="4"/>
        <v>説明文の内容を読み取る</v>
      </c>
      <c r="B60" s="46"/>
      <c r="C60" s="46"/>
      <c r="D60" s="47"/>
      <c r="E60" s="47"/>
      <c r="F60" s="47"/>
      <c r="G60" s="47"/>
      <c r="H60" s="47"/>
      <c r="I60" s="47"/>
      <c r="J60" s="47"/>
      <c r="K60" s="47"/>
      <c r="L60" s="47"/>
      <c r="M60" s="47"/>
      <c r="N60" s="47"/>
      <c r="O60" s="47"/>
      <c r="P60" s="47"/>
      <c r="S60" s="35">
        <f t="shared" si="5"/>
        <v>11</v>
      </c>
    </row>
    <row r="61" spans="1:19" ht="97.5" hidden="1" customHeight="1">
      <c r="A61" s="46" t="str">
        <f t="shared" si="4"/>
        <v>２つの意見文を読みくらべる</v>
      </c>
      <c r="B61" s="46"/>
      <c r="C61" s="46"/>
      <c r="D61" s="47"/>
      <c r="E61" s="47"/>
      <c r="F61" s="47"/>
      <c r="G61" s="47"/>
      <c r="H61" s="47"/>
      <c r="I61" s="47"/>
      <c r="J61" s="47"/>
      <c r="K61" s="47"/>
      <c r="L61" s="47"/>
      <c r="M61" s="47"/>
      <c r="N61" s="47"/>
      <c r="O61" s="47"/>
      <c r="P61" s="47"/>
      <c r="S61" s="35">
        <f t="shared" si="5"/>
        <v>13</v>
      </c>
    </row>
    <row r="62" spans="1:19" ht="97.5" hidden="1" customHeight="1">
      <c r="A62" s="46" t="str">
        <f t="shared" si="4"/>
        <v>作文</v>
      </c>
      <c r="B62" s="46"/>
      <c r="C62" s="46"/>
      <c r="D62" s="47"/>
      <c r="E62" s="47"/>
      <c r="F62" s="47"/>
      <c r="G62" s="47"/>
      <c r="H62" s="47"/>
      <c r="I62" s="47"/>
      <c r="J62" s="47"/>
      <c r="K62" s="47"/>
      <c r="L62" s="47"/>
      <c r="M62" s="47"/>
      <c r="N62" s="47"/>
      <c r="O62" s="47"/>
      <c r="P62" s="47"/>
      <c r="S62" s="35">
        <f t="shared" si="5"/>
        <v>2</v>
      </c>
    </row>
    <row r="63" spans="1:19" ht="97.5" hidden="1" customHeight="1">
      <c r="A63" s="46" t="str">
        <f t="shared" si="4"/>
        <v/>
      </c>
      <c r="B63" s="46"/>
      <c r="C63" s="46"/>
      <c r="D63" s="47"/>
      <c r="E63" s="47"/>
      <c r="F63" s="47"/>
      <c r="G63" s="47"/>
      <c r="H63" s="47"/>
      <c r="I63" s="47"/>
      <c r="J63" s="47"/>
      <c r="K63" s="47"/>
      <c r="L63" s="47"/>
      <c r="M63" s="47"/>
      <c r="N63" s="47"/>
      <c r="O63" s="47"/>
      <c r="P63" s="47"/>
      <c r="S63" s="35">
        <f t="shared" si="5"/>
        <v>0</v>
      </c>
    </row>
    <row r="64" spans="1:19" ht="97.5" hidden="1" customHeight="1">
      <c r="A64" s="46" t="str">
        <f t="shared" si="4"/>
        <v/>
      </c>
      <c r="B64" s="46"/>
      <c r="C64" s="46"/>
      <c r="D64" s="47"/>
      <c r="E64" s="47"/>
      <c r="F64" s="47"/>
      <c r="G64" s="47"/>
      <c r="H64" s="47"/>
      <c r="I64" s="47"/>
      <c r="J64" s="47"/>
      <c r="K64" s="47"/>
      <c r="L64" s="47"/>
      <c r="M64" s="47"/>
      <c r="N64" s="47"/>
      <c r="O64" s="47"/>
      <c r="P64" s="47"/>
      <c r="S64" s="35">
        <f t="shared" si="5"/>
        <v>0</v>
      </c>
    </row>
    <row r="65" spans="1:21" ht="97.5" customHeight="1">
      <c r="A65" s="46" t="str">
        <f t="shared" si="4"/>
        <v>話すこと・聞くこと</v>
      </c>
      <c r="B65" s="46"/>
      <c r="C65" s="46"/>
      <c r="D65" s="47" t="s">
        <v>89</v>
      </c>
      <c r="E65" s="47"/>
      <c r="F65" s="47"/>
      <c r="G65" s="47"/>
      <c r="H65" s="47"/>
      <c r="I65" s="47" t="s">
        <v>105</v>
      </c>
      <c r="J65" s="47"/>
      <c r="K65" s="47"/>
      <c r="L65" s="47"/>
      <c r="M65" s="47"/>
      <c r="N65" s="47"/>
      <c r="O65" s="47"/>
      <c r="P65" s="47"/>
      <c r="S65" s="35">
        <f t="shared" si="5"/>
        <v>9</v>
      </c>
    </row>
    <row r="66" spans="1:21" ht="97.5" customHeight="1">
      <c r="A66" s="46" t="str">
        <f t="shared" si="4"/>
        <v>書くこと</v>
      </c>
      <c r="B66" s="46"/>
      <c r="C66" s="46"/>
      <c r="D66" s="47" t="s">
        <v>90</v>
      </c>
      <c r="E66" s="47"/>
      <c r="F66" s="47"/>
      <c r="G66" s="47"/>
      <c r="H66" s="47"/>
      <c r="I66" s="47" t="s">
        <v>106</v>
      </c>
      <c r="J66" s="47"/>
      <c r="K66" s="47"/>
      <c r="L66" s="47"/>
      <c r="M66" s="47"/>
      <c r="N66" s="47"/>
      <c r="O66" s="47"/>
      <c r="P66" s="47"/>
      <c r="S66" s="35">
        <f t="shared" si="5"/>
        <v>4</v>
      </c>
    </row>
    <row r="67" spans="1:21" ht="97.5" customHeight="1">
      <c r="A67" s="46" t="str">
        <f t="shared" si="4"/>
        <v>読むこと</v>
      </c>
      <c r="B67" s="46"/>
      <c r="C67" s="46"/>
      <c r="D67" s="47" t="s">
        <v>96</v>
      </c>
      <c r="E67" s="47"/>
      <c r="F67" s="47"/>
      <c r="G67" s="47"/>
      <c r="H67" s="47"/>
      <c r="I67" s="47" t="s">
        <v>107</v>
      </c>
      <c r="J67" s="47"/>
      <c r="K67" s="47"/>
      <c r="L67" s="47"/>
      <c r="M67" s="47"/>
      <c r="N67" s="47"/>
      <c r="O67" s="47"/>
      <c r="P67" s="47"/>
      <c r="S67" s="35">
        <f t="shared" si="5"/>
        <v>4</v>
      </c>
    </row>
    <row r="68" spans="1:21" ht="97.5" customHeight="1">
      <c r="A68" s="46" t="str">
        <f t="shared" si="4"/>
        <v>伝統的な言語文化と
国語の特質
に関する事項</v>
      </c>
      <c r="B68" s="46"/>
      <c r="C68" s="46"/>
      <c r="D68" s="47" t="s">
        <v>97</v>
      </c>
      <c r="E68" s="47"/>
      <c r="F68" s="47"/>
      <c r="G68" s="47"/>
      <c r="H68" s="47"/>
      <c r="I68" s="47" t="s">
        <v>108</v>
      </c>
      <c r="J68" s="47"/>
      <c r="K68" s="47"/>
      <c r="L68" s="47"/>
      <c r="M68" s="47"/>
      <c r="N68" s="47"/>
      <c r="O68" s="47"/>
      <c r="P68" s="47"/>
      <c r="S68" s="35">
        <f t="shared" si="5"/>
        <v>22</v>
      </c>
    </row>
    <row r="69" spans="1:21" ht="97.5" customHeight="1">
      <c r="A69" s="46" t="str">
        <f t="shared" si="4"/>
        <v/>
      </c>
      <c r="B69" s="46"/>
      <c r="C69" s="46"/>
      <c r="D69" s="47"/>
      <c r="E69" s="47"/>
      <c r="F69" s="47"/>
      <c r="G69" s="47"/>
      <c r="H69" s="47"/>
      <c r="I69" s="47"/>
      <c r="J69" s="47"/>
      <c r="K69" s="47"/>
      <c r="L69" s="47"/>
      <c r="M69" s="47"/>
      <c r="N69" s="47"/>
      <c r="O69" s="47"/>
      <c r="P69" s="47"/>
      <c r="S69" s="35">
        <f t="shared" si="5"/>
        <v>0</v>
      </c>
    </row>
    <row r="70" spans="1:21" ht="97.5" customHeight="1">
      <c r="A70" s="46" t="str">
        <f t="shared" si="4"/>
        <v/>
      </c>
      <c r="B70" s="46"/>
      <c r="C70" s="46"/>
      <c r="D70" s="47"/>
      <c r="E70" s="47"/>
      <c r="F70" s="47"/>
      <c r="G70" s="47"/>
      <c r="H70" s="47"/>
      <c r="I70" s="47"/>
      <c r="J70" s="47"/>
      <c r="K70" s="47"/>
      <c r="L70" s="47"/>
      <c r="M70" s="47"/>
      <c r="N70" s="47"/>
      <c r="O70" s="47"/>
      <c r="P70" s="47"/>
      <c r="S70" s="35">
        <f t="shared" si="5"/>
        <v>0</v>
      </c>
    </row>
    <row r="71" spans="1:21" ht="97.5" hidden="1" customHeight="1">
      <c r="A71" s="44" t="str">
        <f t="shared" si="4"/>
        <v/>
      </c>
      <c r="B71" s="44"/>
      <c r="C71" s="44"/>
      <c r="D71" s="45"/>
      <c r="E71" s="45"/>
      <c r="F71" s="45"/>
      <c r="G71" s="45"/>
      <c r="H71" s="45"/>
      <c r="I71" s="45"/>
      <c r="J71" s="45"/>
      <c r="K71" s="45"/>
      <c r="L71" s="45"/>
      <c r="M71" s="45"/>
      <c r="N71" s="45"/>
      <c r="O71" s="45"/>
      <c r="P71" s="45"/>
      <c r="S71" s="35">
        <f t="shared" si="5"/>
        <v>0</v>
      </c>
    </row>
    <row r="72" spans="1:21" ht="97.5" hidden="1" customHeight="1">
      <c r="A72" s="44" t="str">
        <f t="shared" si="4"/>
        <v>話す・聞く能力</v>
      </c>
      <c r="B72" s="44"/>
      <c r="C72" s="44"/>
      <c r="D72" s="45"/>
      <c r="E72" s="45"/>
      <c r="F72" s="45"/>
      <c r="G72" s="45"/>
      <c r="H72" s="45"/>
      <c r="I72" s="45"/>
      <c r="J72" s="45"/>
      <c r="K72" s="45"/>
      <c r="L72" s="45"/>
      <c r="M72" s="45"/>
      <c r="N72" s="45"/>
      <c r="O72" s="45"/>
      <c r="P72" s="45"/>
      <c r="S72" s="35">
        <f t="shared" si="5"/>
        <v>7</v>
      </c>
    </row>
    <row r="73" spans="1:21" ht="97.5" hidden="1" customHeight="1">
      <c r="A73" s="44" t="str">
        <f t="shared" si="4"/>
        <v>書く能力</v>
      </c>
      <c r="B73" s="44"/>
      <c r="C73" s="44"/>
      <c r="D73" s="45"/>
      <c r="E73" s="45"/>
      <c r="F73" s="45"/>
      <c r="G73" s="45"/>
      <c r="H73" s="45"/>
      <c r="I73" s="45"/>
      <c r="J73" s="45"/>
      <c r="K73" s="45"/>
      <c r="L73" s="45"/>
      <c r="M73" s="45"/>
      <c r="N73" s="45"/>
      <c r="O73" s="45"/>
      <c r="P73" s="45"/>
      <c r="S73" s="35">
        <f t="shared" si="5"/>
        <v>4</v>
      </c>
    </row>
    <row r="74" spans="1:21" ht="97.5" hidden="1" customHeight="1">
      <c r="A74" s="44" t="str">
        <f t="shared" si="4"/>
        <v>読む能力</v>
      </c>
      <c r="B74" s="44"/>
      <c r="C74" s="44"/>
      <c r="D74" s="45"/>
      <c r="E74" s="45"/>
      <c r="F74" s="45"/>
      <c r="G74" s="45"/>
      <c r="H74" s="45"/>
      <c r="I74" s="45"/>
      <c r="J74" s="45"/>
      <c r="K74" s="45"/>
      <c r="L74" s="45"/>
      <c r="M74" s="45"/>
      <c r="N74" s="45"/>
      <c r="O74" s="45"/>
      <c r="P74" s="45"/>
      <c r="S74" s="35">
        <f t="shared" si="5"/>
        <v>4</v>
      </c>
    </row>
    <row r="75" spans="1:21" ht="26.25" customHeight="1">
      <c r="A75" s="36"/>
      <c r="B75" s="36"/>
      <c r="C75" s="36"/>
      <c r="D75" s="37"/>
      <c r="E75" s="37"/>
      <c r="F75" s="37"/>
      <c r="G75" s="37"/>
      <c r="H75" s="37"/>
      <c r="I75" s="37"/>
      <c r="J75" s="37"/>
      <c r="K75" s="37"/>
      <c r="L75" s="37"/>
      <c r="M75" s="37"/>
      <c r="N75" s="37"/>
      <c r="O75" s="37"/>
      <c r="P75" s="37"/>
    </row>
    <row r="76" spans="1:21" ht="26.25" customHeight="1">
      <c r="A76" s="38"/>
      <c r="B76" s="38"/>
      <c r="C76" s="38"/>
      <c r="D76" s="37"/>
      <c r="E76" s="37"/>
      <c r="F76" s="37"/>
      <c r="G76" s="37"/>
      <c r="H76" s="37"/>
      <c r="I76" s="37"/>
      <c r="J76" s="37"/>
      <c r="K76" s="37"/>
      <c r="L76" s="37"/>
      <c r="M76" s="37"/>
      <c r="N76" s="37"/>
      <c r="O76" s="37"/>
      <c r="P76" s="37"/>
    </row>
    <row r="79" spans="1:21">
      <c r="T79" s="8"/>
      <c r="U79" s="8"/>
    </row>
    <row r="80" spans="1:21">
      <c r="T80" s="13"/>
      <c r="U80" s="13"/>
    </row>
    <row r="81" spans="20:21">
      <c r="T81" s="13"/>
      <c r="U81" s="13"/>
    </row>
    <row r="82" spans="20:21">
      <c r="T82" s="13"/>
      <c r="U82" s="13"/>
    </row>
    <row r="83" spans="20:21">
      <c r="T83" s="13"/>
      <c r="U83" s="13"/>
    </row>
    <row r="84" spans="20:21">
      <c r="T84" s="13"/>
      <c r="U84" s="13"/>
    </row>
    <row r="85" spans="20:21">
      <c r="T85" s="13"/>
      <c r="U85" s="13"/>
    </row>
    <row r="86" spans="20:21">
      <c r="T86" s="13"/>
      <c r="U86" s="13"/>
    </row>
    <row r="87" spans="20:21">
      <c r="T87" s="13"/>
      <c r="U87" s="13"/>
    </row>
    <row r="88" spans="20:21">
      <c r="T88" s="13"/>
      <c r="U88" s="13"/>
    </row>
    <row r="89" spans="20:21">
      <c r="T89" s="13"/>
      <c r="U89" s="13"/>
    </row>
    <row r="90" spans="20:21">
      <c r="T90" s="13"/>
      <c r="U90" s="13"/>
    </row>
    <row r="91" spans="20:21">
      <c r="T91" s="13"/>
      <c r="U91" s="13"/>
    </row>
    <row r="92" spans="20:21">
      <c r="T92" s="13"/>
      <c r="U92" s="13"/>
    </row>
    <row r="93" spans="20:21">
      <c r="T93" s="13"/>
      <c r="U93" s="13"/>
    </row>
    <row r="94" spans="20:21">
      <c r="T94" s="13"/>
      <c r="U94" s="13"/>
    </row>
    <row r="95" spans="20:21">
      <c r="T95" s="13"/>
      <c r="U95" s="13"/>
    </row>
    <row r="99" spans="20:25">
      <c r="U99" t="s">
        <v>14</v>
      </c>
      <c r="V99" s="39" t="s">
        <v>15</v>
      </c>
      <c r="W99" s="8" t="s">
        <v>16</v>
      </c>
      <c r="X99" s="8" t="s">
        <v>3</v>
      </c>
      <c r="Y99" s="8" t="s">
        <v>4</v>
      </c>
    </row>
    <row r="100" spans="20:25" ht="13.5" hidden="1" customHeight="1">
      <c r="T100" s="40"/>
      <c r="U100">
        <v>1</v>
      </c>
      <c r="V100" t="s">
        <v>17</v>
      </c>
      <c r="W100" s="13">
        <v>64.473684210526315</v>
      </c>
      <c r="X100" s="13">
        <v>64.943927991736757</v>
      </c>
      <c r="Y100" s="13">
        <v>10</v>
      </c>
    </row>
    <row r="101" spans="20:25" hidden="1">
      <c r="T101" s="41"/>
      <c r="U101">
        <v>2</v>
      </c>
      <c r="V101" t="s">
        <v>18</v>
      </c>
      <c r="W101" s="13">
        <v>94.078947368421055</v>
      </c>
      <c r="X101" s="13">
        <v>90.183709606020358</v>
      </c>
      <c r="Y101" s="13">
        <v>15</v>
      </c>
    </row>
    <row r="102" spans="20:25" hidden="1">
      <c r="T102" s="41"/>
      <c r="U102">
        <v>3</v>
      </c>
      <c r="V102" t="s">
        <v>19</v>
      </c>
      <c r="W102" s="13">
        <v>57.894736842105267</v>
      </c>
      <c r="X102" s="13">
        <v>63.567950420540065</v>
      </c>
      <c r="Y102" s="13">
        <v>20</v>
      </c>
    </row>
    <row r="103" spans="20:25" hidden="1">
      <c r="T103" s="41"/>
      <c r="U103">
        <v>4</v>
      </c>
      <c r="V103" t="s">
        <v>20</v>
      </c>
      <c r="W103" s="13">
        <v>65.789473684210535</v>
      </c>
      <c r="X103" s="13">
        <v>61.642319610447096</v>
      </c>
      <c r="Y103" s="13">
        <v>25</v>
      </c>
    </row>
    <row r="104" spans="20:25" hidden="1">
      <c r="T104" s="41"/>
      <c r="U104">
        <v>5</v>
      </c>
      <c r="V104" t="s">
        <v>21</v>
      </c>
      <c r="W104" s="13">
        <v>81.578947368421055</v>
      </c>
      <c r="X104" s="13">
        <v>80.716024789729971</v>
      </c>
      <c r="Y104" s="13">
        <v>30</v>
      </c>
    </row>
    <row r="105" spans="20:25" hidden="1">
      <c r="T105" s="41"/>
      <c r="U105">
        <v>6</v>
      </c>
      <c r="V105" t="s">
        <v>22</v>
      </c>
      <c r="W105" s="13">
        <v>88.596491228070178</v>
      </c>
      <c r="X105" s="13">
        <v>80.072303379076288</v>
      </c>
      <c r="Y105" s="13">
        <v>35</v>
      </c>
    </row>
    <row r="106" spans="20:25" hidden="1">
      <c r="T106" s="41"/>
      <c r="U106">
        <v>7</v>
      </c>
      <c r="V106" t="s">
        <v>23</v>
      </c>
      <c r="W106" s="13">
        <v>63.815789473684205</v>
      </c>
      <c r="X106" s="13">
        <v>58.847941567065071</v>
      </c>
      <c r="Y106" s="13">
        <v>40</v>
      </c>
    </row>
    <row r="107" spans="20:25" hidden="1">
      <c r="T107" s="41"/>
      <c r="U107">
        <v>8</v>
      </c>
      <c r="V107" t="s">
        <v>24</v>
      </c>
      <c r="W107" s="13">
        <v>94.40789473684211</v>
      </c>
      <c r="X107" s="13">
        <v>89.793603364320504</v>
      </c>
      <c r="Y107" s="13">
        <v>45</v>
      </c>
    </row>
    <row r="108" spans="20:25" hidden="1">
      <c r="T108" s="41"/>
      <c r="U108">
        <v>9</v>
      </c>
      <c r="V108" t="s">
        <v>25</v>
      </c>
      <c r="W108" s="13"/>
      <c r="X108" s="13"/>
      <c r="Y108" s="13">
        <v>50</v>
      </c>
    </row>
    <row r="109" spans="20:25" hidden="1">
      <c r="T109" s="42"/>
      <c r="U109">
        <v>10</v>
      </c>
      <c r="V109" t="s">
        <v>25</v>
      </c>
      <c r="W109" s="13"/>
      <c r="X109" s="13"/>
      <c r="Y109" s="13">
        <v>55</v>
      </c>
    </row>
    <row r="110" spans="20:25" ht="13.5" customHeight="1">
      <c r="T110" s="40"/>
      <c r="U110">
        <v>1</v>
      </c>
      <c r="V110" t="s">
        <v>26</v>
      </c>
      <c r="W110" s="13">
        <v>64.473684210526315</v>
      </c>
      <c r="X110" s="13">
        <v>64.943927991736757</v>
      </c>
      <c r="Y110" s="13">
        <v>69.840092317837119</v>
      </c>
    </row>
    <row r="111" spans="20:25">
      <c r="T111" s="41"/>
      <c r="U111">
        <v>2</v>
      </c>
      <c r="V111" t="s">
        <v>27</v>
      </c>
      <c r="W111" s="13">
        <v>94.40789473684211</v>
      </c>
      <c r="X111" s="13">
        <v>89.793603364320504</v>
      </c>
      <c r="Y111" s="13">
        <v>81.924720182934166</v>
      </c>
    </row>
    <row r="112" spans="20:25">
      <c r="T112" s="41"/>
      <c r="U112">
        <v>3</v>
      </c>
      <c r="V112" t="s">
        <v>28</v>
      </c>
      <c r="W112" s="13">
        <v>79.970760233918128</v>
      </c>
      <c r="X112" s="13">
        <v>75.641876936697656</v>
      </c>
      <c r="Y112" s="13">
        <v>75.090335714500185</v>
      </c>
    </row>
    <row r="113" spans="20:25" ht="40.5">
      <c r="T113" s="41"/>
      <c r="U113">
        <v>4</v>
      </c>
      <c r="V113" s="43" t="s">
        <v>29</v>
      </c>
      <c r="W113" s="13">
        <v>72.064777327935232</v>
      </c>
      <c r="X113" s="13">
        <v>71.016787550652097</v>
      </c>
      <c r="Y113" s="13">
        <v>74.996764664785204</v>
      </c>
    </row>
    <row r="114" spans="20:25" hidden="1">
      <c r="T114" s="41"/>
      <c r="U114">
        <v>5</v>
      </c>
      <c r="V114" t="s">
        <v>25</v>
      </c>
      <c r="W114" s="13"/>
      <c r="X114" s="13"/>
      <c r="Y114" s="13" t="s">
        <v>25</v>
      </c>
    </row>
    <row r="115" spans="20:25" hidden="1">
      <c r="T115" s="42"/>
      <c r="U115">
        <v>6</v>
      </c>
      <c r="V115" t="s">
        <v>25</v>
      </c>
      <c r="W115" s="13"/>
      <c r="X115" s="13"/>
      <c r="Y115" s="13" t="s">
        <v>25</v>
      </c>
    </row>
    <row r="116" spans="20:25" ht="13.5" hidden="1" customHeight="1">
      <c r="T116" s="40"/>
      <c r="U116">
        <v>1</v>
      </c>
      <c r="W116" s="13"/>
      <c r="X116" s="13"/>
      <c r="Y116" s="13" t="s">
        <v>25</v>
      </c>
    </row>
    <row r="117" spans="20:25">
      <c r="T117" s="41"/>
      <c r="U117">
        <v>2</v>
      </c>
      <c r="V117" t="s">
        <v>30</v>
      </c>
      <c r="W117" s="13">
        <v>64.473684210526315</v>
      </c>
      <c r="X117" s="13">
        <v>64.943927991736757</v>
      </c>
      <c r="Y117" s="13">
        <v>69.840092317837119</v>
      </c>
    </row>
    <row r="118" spans="20:25">
      <c r="T118" s="41"/>
      <c r="U118">
        <v>3</v>
      </c>
      <c r="V118" t="s">
        <v>31</v>
      </c>
      <c r="W118" s="13">
        <v>81.315789473684205</v>
      </c>
      <c r="X118" s="13">
        <v>77.735723771580339</v>
      </c>
      <c r="Y118" s="13">
        <v>73.696301649061027</v>
      </c>
    </row>
    <row r="119" spans="20:25">
      <c r="T119" s="41"/>
      <c r="U119">
        <v>4</v>
      </c>
      <c r="V119" t="s">
        <v>32</v>
      </c>
      <c r="W119" s="13">
        <v>79.970760233918128</v>
      </c>
      <c r="X119" s="13">
        <v>75.641876936697656</v>
      </c>
      <c r="Y119" s="13">
        <v>75.090335714500185</v>
      </c>
    </row>
    <row r="120" spans="20:25" ht="27">
      <c r="T120" s="42"/>
      <c r="U120">
        <v>5</v>
      </c>
      <c r="V120" s="43" t="s">
        <v>33</v>
      </c>
      <c r="W120" s="13">
        <v>72.807017543859644</v>
      </c>
      <c r="X120" s="13">
        <v>71.419671109799481</v>
      </c>
      <c r="Y120" s="13">
        <v>74.899080385505854</v>
      </c>
    </row>
    <row r="121" spans="20:25">
      <c r="W121" s="13"/>
      <c r="X121" s="13"/>
    </row>
    <row r="122" spans="20:25">
      <c r="W122" s="13"/>
      <c r="X122" s="13"/>
    </row>
    <row r="123" spans="20:25">
      <c r="W123" s="13"/>
      <c r="X123" s="13"/>
    </row>
    <row r="124" spans="20:25">
      <c r="W124" s="13"/>
      <c r="X124" s="13"/>
    </row>
    <row r="125" spans="20:25">
      <c r="W125" s="13"/>
      <c r="X125" s="13"/>
    </row>
    <row r="126" spans="20:25">
      <c r="W126" s="13"/>
      <c r="X126" s="13"/>
    </row>
    <row r="127" spans="20:25">
      <c r="W127" s="13"/>
      <c r="X127" s="13"/>
    </row>
    <row r="128" spans="20:25">
      <c r="W128" s="13"/>
      <c r="X128" s="13"/>
    </row>
    <row r="129" spans="23:24">
      <c r="W129" s="13"/>
      <c r="X129" s="13"/>
    </row>
    <row r="130" spans="23:24">
      <c r="W130" s="13"/>
      <c r="X130" s="13"/>
    </row>
    <row r="131" spans="23:24">
      <c r="W131" s="13"/>
      <c r="X131" s="13"/>
    </row>
    <row r="132" spans="23:24">
      <c r="W132" s="13"/>
      <c r="X132" s="13"/>
    </row>
    <row r="133" spans="23:24">
      <c r="W133" s="13"/>
      <c r="X133" s="13"/>
    </row>
    <row r="134" spans="23:24">
      <c r="W134" s="13"/>
      <c r="X134" s="13"/>
    </row>
    <row r="135" spans="23:24">
      <c r="W135" s="13"/>
      <c r="X135" s="13"/>
    </row>
    <row r="136" spans="23:24">
      <c r="W136" s="13"/>
      <c r="X136" s="13"/>
    </row>
    <row r="137" spans="23:24">
      <c r="W137" s="13"/>
      <c r="X137" s="13"/>
    </row>
    <row r="138" spans="23:24">
      <c r="W138" s="13"/>
      <c r="X138" s="13"/>
    </row>
    <row r="139" spans="23:24">
      <c r="W139" s="13"/>
      <c r="X139" s="13"/>
    </row>
    <row r="140" spans="23:24">
      <c r="W140" s="13"/>
      <c r="X140" s="13"/>
    </row>
    <row r="141" spans="23:24">
      <c r="W141" s="13"/>
      <c r="X141" s="13"/>
    </row>
    <row r="142" spans="23:24">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rowBreaks count="1" manualBreakCount="1">
    <brk id="7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142"/>
  <sheetViews>
    <sheetView topLeftCell="A54" zoomScaleNormal="100" zoomScaleSheetLayoutView="100" workbookViewId="0">
      <selection activeCell="I68" sqref="I68:P68"/>
    </sheetView>
  </sheetViews>
  <sheetFormatPr defaultRowHeight="13.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row r="2" spans="1:16" ht="18">
      <c r="A2" s="1" t="s">
        <v>53</v>
      </c>
      <c r="B2" s="1"/>
      <c r="C2" s="2"/>
      <c r="D2" s="3"/>
      <c r="E2" s="3"/>
      <c r="F2" s="3"/>
      <c r="G2" s="3"/>
      <c r="H2" s="3"/>
      <c r="I2" s="3"/>
      <c r="J2" s="3"/>
      <c r="K2" s="3"/>
      <c r="L2" s="3"/>
      <c r="M2" s="3"/>
      <c r="N2" s="3"/>
      <c r="O2" s="3"/>
      <c r="P2" s="3"/>
    </row>
    <row r="3" spans="1:16" ht="4.5" customHeight="1"/>
    <row r="4" spans="1:16" ht="17.25" hidden="1" customHeight="1">
      <c r="A4" s="4"/>
      <c r="B4" s="4"/>
      <c r="C4" s="4"/>
      <c r="D4" s="5"/>
      <c r="E4" s="5"/>
      <c r="F4" s="6"/>
    </row>
    <row r="5" spans="1:16" hidden="1">
      <c r="A5" s="7"/>
      <c r="B5" s="7"/>
      <c r="C5" s="7"/>
      <c r="D5" s="7"/>
      <c r="E5" s="8"/>
      <c r="F5" s="9"/>
    </row>
    <row r="6" spans="1:16" hidden="1">
      <c r="A6" s="7"/>
      <c r="B6" s="7"/>
      <c r="C6" s="7"/>
      <c r="D6" s="7"/>
      <c r="E6" s="10"/>
      <c r="F6" s="9"/>
    </row>
    <row r="7" spans="1:16" ht="13.5" hidden="1" customHeight="1">
      <c r="A7" s="11"/>
      <c r="B7" s="11"/>
      <c r="C7" s="12"/>
      <c r="D7" s="12"/>
      <c r="E7" s="13"/>
      <c r="F7" s="9"/>
    </row>
    <row r="8" spans="1:16" hidden="1">
      <c r="A8" s="11"/>
      <c r="B8" s="11"/>
      <c r="C8" s="12"/>
      <c r="D8" s="12"/>
      <c r="E8" s="13"/>
      <c r="F8" s="9"/>
    </row>
    <row r="9" spans="1:16" hidden="1">
      <c r="A9" s="11"/>
      <c r="B9" s="11"/>
      <c r="C9" s="12"/>
      <c r="D9" s="12"/>
      <c r="E9" s="13"/>
      <c r="F9" s="9"/>
    </row>
    <row r="10" spans="1:16" hidden="1">
      <c r="A10" s="11"/>
      <c r="B10" s="11"/>
      <c r="C10" s="12"/>
      <c r="D10" s="12"/>
      <c r="E10" s="13"/>
      <c r="F10" s="9"/>
    </row>
    <row r="11" spans="1:16" hidden="1">
      <c r="A11" s="11"/>
      <c r="B11" s="11"/>
      <c r="C11" s="12"/>
      <c r="D11" s="12"/>
      <c r="E11" s="13"/>
      <c r="F11" s="9"/>
    </row>
    <row r="12" spans="1:16" hidden="1">
      <c r="A12" s="11"/>
      <c r="B12" s="11"/>
      <c r="C12" s="12"/>
      <c r="D12" s="12"/>
      <c r="E12" s="13"/>
      <c r="F12" s="9"/>
    </row>
    <row r="13" spans="1:16" hidden="1">
      <c r="A13" s="11"/>
      <c r="B13" s="11"/>
      <c r="C13" s="11"/>
      <c r="D13" s="11"/>
      <c r="E13" s="13"/>
      <c r="F13" s="9"/>
    </row>
    <row r="14" spans="1:16" ht="13.5" hidden="1" customHeight="1">
      <c r="A14" s="11"/>
      <c r="B14" s="11"/>
      <c r="C14" s="12"/>
      <c r="D14" s="12"/>
      <c r="E14" s="13"/>
      <c r="F14" s="9"/>
    </row>
    <row r="15" spans="1:16" ht="13.5" hidden="1" customHeight="1">
      <c r="A15" s="11"/>
      <c r="B15" s="11"/>
      <c r="C15" s="12"/>
      <c r="D15" s="12"/>
      <c r="E15" s="13"/>
      <c r="F15" s="9"/>
      <c r="P15" s="14"/>
    </row>
    <row r="16" spans="1:16" hidden="1">
      <c r="A16" s="11"/>
      <c r="B16" s="11"/>
      <c r="C16" s="12"/>
      <c r="D16" s="12"/>
      <c r="E16" s="13"/>
      <c r="F16" s="9"/>
      <c r="P16" s="14"/>
    </row>
    <row r="17" spans="1:25" hidden="1">
      <c r="A17" s="11"/>
      <c r="B17" s="11"/>
      <c r="C17" s="12"/>
      <c r="D17" s="12"/>
      <c r="E17" s="13"/>
      <c r="F17" s="9"/>
      <c r="Q17" s="15"/>
      <c r="R17" s="15"/>
      <c r="U17" s="15"/>
    </row>
    <row r="18" spans="1:25" hidden="1">
      <c r="A18" s="11"/>
      <c r="B18" s="11"/>
      <c r="C18" s="11"/>
      <c r="D18" s="11"/>
      <c r="E18" s="13"/>
      <c r="F18" s="9"/>
      <c r="Q18" s="15"/>
      <c r="R18" s="15"/>
      <c r="U18" s="15"/>
      <c r="V18" s="15"/>
      <c r="W18" s="15"/>
    </row>
    <row r="19" spans="1:25" ht="3" hidden="1" customHeight="1">
      <c r="A19" s="9"/>
      <c r="B19" s="9"/>
      <c r="C19" s="9"/>
      <c r="D19" s="9"/>
      <c r="E19" s="9"/>
      <c r="F19" s="9"/>
    </row>
    <row r="20" spans="1:25" ht="3" hidden="1" customHeight="1"/>
    <row r="21" spans="1:25" ht="3" hidden="1" customHeight="1"/>
    <row r="22" spans="1:25" ht="3" hidden="1" customHeight="1"/>
    <row r="23" spans="1:25" ht="3" hidden="1" customHeight="1"/>
    <row r="24" spans="1:25" ht="18" customHeight="1">
      <c r="A24" s="4" t="s">
        <v>0</v>
      </c>
      <c r="B24" s="4"/>
      <c r="C24" s="4"/>
      <c r="D24" s="16"/>
      <c r="E24" s="17"/>
      <c r="F24" s="6"/>
    </row>
    <row r="25" spans="1:25">
      <c r="A25" s="62"/>
      <c r="B25" s="62"/>
      <c r="C25" s="62"/>
      <c r="D25" s="62"/>
      <c r="E25" s="63" t="s">
        <v>35</v>
      </c>
      <c r="F25" s="64"/>
      <c r="G25" s="65"/>
      <c r="U25" s="62"/>
      <c r="V25" s="62"/>
      <c r="W25" s="63" t="s">
        <v>35</v>
      </c>
      <c r="X25" s="64"/>
      <c r="Y25" s="65"/>
    </row>
    <row r="26" spans="1:25">
      <c r="A26" s="62"/>
      <c r="B26" s="62"/>
      <c r="C26" s="62"/>
      <c r="D26" s="62"/>
      <c r="E26" s="18" t="s">
        <v>2</v>
      </c>
      <c r="F26" s="19" t="s">
        <v>3</v>
      </c>
      <c r="G26" s="20" t="s">
        <v>4</v>
      </c>
      <c r="U26" s="62"/>
      <c r="V26" s="62"/>
      <c r="W26" s="18" t="s">
        <v>2</v>
      </c>
      <c r="X26" s="19" t="s">
        <v>3</v>
      </c>
      <c r="Y26" s="20" t="s">
        <v>4</v>
      </c>
    </row>
    <row r="27" spans="1:25" hidden="1">
      <c r="A27" s="50" t="s">
        <v>5</v>
      </c>
      <c r="B27" s="66" t="str">
        <f t="shared" ref="B27:B47" si="0">IF(V27&lt;&gt;"",V27,"")</f>
        <v>世界の中の国土</v>
      </c>
      <c r="C27" s="67"/>
      <c r="D27" s="68"/>
      <c r="E27" s="21">
        <f t="shared" ref="E27:G47" si="1">IF(W27&lt;&gt;"",W27,"")</f>
        <v>61.842105263157897</v>
      </c>
      <c r="F27" s="22">
        <f t="shared" si="1"/>
        <v>60.724541639054564</v>
      </c>
      <c r="G27" s="23">
        <f t="shared" si="1"/>
        <v>10</v>
      </c>
      <c r="U27" s="69" t="s">
        <v>5</v>
      </c>
      <c r="V27" s="24" t="str">
        <f t="shared" ref="V27:Y42" si="2">IF(V100&lt;&gt;"",V100,"")</f>
        <v>世界の中の国土</v>
      </c>
      <c r="W27" s="21">
        <f t="shared" si="2"/>
        <v>61.842105263157897</v>
      </c>
      <c r="X27" s="22">
        <f t="shared" si="2"/>
        <v>60.724541639054564</v>
      </c>
      <c r="Y27" s="23">
        <f t="shared" si="2"/>
        <v>10</v>
      </c>
    </row>
    <row r="28" spans="1:25" hidden="1">
      <c r="A28" s="51"/>
      <c r="B28" s="56" t="str">
        <f t="shared" si="0"/>
        <v>日本の食料生産</v>
      </c>
      <c r="C28" s="57"/>
      <c r="D28" s="58"/>
      <c r="E28" s="25">
        <f t="shared" si="1"/>
        <v>68.421052631578945</v>
      </c>
      <c r="F28" s="26">
        <f t="shared" si="1"/>
        <v>68.384139606803629</v>
      </c>
      <c r="G28" s="27">
        <f t="shared" si="1"/>
        <v>15</v>
      </c>
      <c r="U28" s="70"/>
      <c r="V28" s="28" t="str">
        <f t="shared" si="2"/>
        <v>日本の食料生産</v>
      </c>
      <c r="W28" s="25">
        <f t="shared" si="2"/>
        <v>68.421052631578945</v>
      </c>
      <c r="X28" s="26">
        <f t="shared" si="2"/>
        <v>68.384139606803629</v>
      </c>
      <c r="Y28" s="27">
        <f t="shared" si="2"/>
        <v>15</v>
      </c>
    </row>
    <row r="29" spans="1:25" hidden="1">
      <c r="A29" s="51"/>
      <c r="B29" s="56" t="str">
        <f t="shared" si="0"/>
        <v>工業生産と工業地域</v>
      </c>
      <c r="C29" s="57"/>
      <c r="D29" s="58"/>
      <c r="E29" s="25">
        <f t="shared" si="1"/>
        <v>77.631578947368425</v>
      </c>
      <c r="F29" s="26">
        <f t="shared" si="1"/>
        <v>74.740446211619172</v>
      </c>
      <c r="G29" s="27">
        <f t="shared" si="1"/>
        <v>20</v>
      </c>
      <c r="U29" s="70"/>
      <c r="V29" s="28" t="str">
        <f t="shared" si="2"/>
        <v>工業生産と工業地域</v>
      </c>
      <c r="W29" s="25">
        <f t="shared" si="2"/>
        <v>77.631578947368425</v>
      </c>
      <c r="X29" s="26">
        <f t="shared" si="2"/>
        <v>74.740446211619172</v>
      </c>
      <c r="Y29" s="27">
        <f t="shared" si="2"/>
        <v>20</v>
      </c>
    </row>
    <row r="30" spans="1:25" hidden="1">
      <c r="A30" s="51"/>
      <c r="B30" s="56" t="str">
        <f t="shared" si="0"/>
        <v>わたしたちの生活と情報</v>
      </c>
      <c r="C30" s="57"/>
      <c r="D30" s="58"/>
      <c r="E30" s="25">
        <f t="shared" si="1"/>
        <v>77.631578947368425</v>
      </c>
      <c r="F30" s="26">
        <f t="shared" si="1"/>
        <v>75.303733156615849</v>
      </c>
      <c r="G30" s="27">
        <f t="shared" si="1"/>
        <v>25</v>
      </c>
      <c r="U30" s="70"/>
      <c r="V30" s="28" t="str">
        <f t="shared" si="2"/>
        <v>わたしたちの生活と情報</v>
      </c>
      <c r="W30" s="25">
        <f t="shared" si="2"/>
        <v>77.631578947368425</v>
      </c>
      <c r="X30" s="26">
        <f t="shared" si="2"/>
        <v>75.303733156615849</v>
      </c>
      <c r="Y30" s="27">
        <f t="shared" si="2"/>
        <v>25</v>
      </c>
    </row>
    <row r="31" spans="1:25" hidden="1">
      <c r="A31" s="51"/>
      <c r="B31" s="56" t="str">
        <f t="shared" si="0"/>
        <v>わたしたちの生活と環境</v>
      </c>
      <c r="C31" s="57"/>
      <c r="D31" s="58"/>
      <c r="E31" s="25">
        <f t="shared" si="1"/>
        <v>89.473684210526315</v>
      </c>
      <c r="F31" s="26">
        <f t="shared" si="1"/>
        <v>87.574552683896627</v>
      </c>
      <c r="G31" s="27">
        <f t="shared" si="1"/>
        <v>30</v>
      </c>
      <c r="U31" s="70"/>
      <c r="V31" s="28" t="str">
        <f t="shared" si="2"/>
        <v>わたしたちの生活と環境</v>
      </c>
      <c r="W31" s="25">
        <f t="shared" si="2"/>
        <v>89.473684210526315</v>
      </c>
      <c r="X31" s="26">
        <f t="shared" si="2"/>
        <v>87.574552683896627</v>
      </c>
      <c r="Y31" s="27">
        <f t="shared" si="2"/>
        <v>30</v>
      </c>
    </row>
    <row r="32" spans="1:25" hidden="1">
      <c r="A32" s="51"/>
      <c r="B32" s="56" t="str">
        <f t="shared" si="0"/>
        <v>縄文時代～平安時代</v>
      </c>
      <c r="C32" s="57"/>
      <c r="D32" s="58"/>
      <c r="E32" s="25">
        <f t="shared" si="1"/>
        <v>66.666666666666657</v>
      </c>
      <c r="F32" s="26">
        <f t="shared" si="1"/>
        <v>77.939768794639562</v>
      </c>
      <c r="G32" s="27">
        <f t="shared" si="1"/>
        <v>35</v>
      </c>
      <c r="U32" s="70"/>
      <c r="V32" s="28" t="str">
        <f t="shared" si="2"/>
        <v>縄文時代～平安時代</v>
      </c>
      <c r="W32" s="25">
        <f t="shared" si="2"/>
        <v>66.666666666666657</v>
      </c>
      <c r="X32" s="26">
        <f t="shared" si="2"/>
        <v>77.939768794639562</v>
      </c>
      <c r="Y32" s="27">
        <f t="shared" si="2"/>
        <v>35</v>
      </c>
    </row>
    <row r="33" spans="1:25" hidden="1">
      <c r="A33" s="51"/>
      <c r="B33" s="56" t="str">
        <f t="shared" si="0"/>
        <v>鎌倉時代，室町時代</v>
      </c>
      <c r="C33" s="57"/>
      <c r="D33" s="58"/>
      <c r="E33" s="25">
        <f t="shared" si="1"/>
        <v>71.381578947368425</v>
      </c>
      <c r="F33" s="26">
        <f t="shared" si="1"/>
        <v>73.704992268610553</v>
      </c>
      <c r="G33" s="27">
        <f t="shared" si="1"/>
        <v>40</v>
      </c>
      <c r="U33" s="70"/>
      <c r="V33" s="28" t="str">
        <f t="shared" si="2"/>
        <v>鎌倉時代，室町時代</v>
      </c>
      <c r="W33" s="25">
        <f t="shared" si="2"/>
        <v>71.381578947368425</v>
      </c>
      <c r="X33" s="26">
        <f t="shared" si="2"/>
        <v>73.704992268610553</v>
      </c>
      <c r="Y33" s="27">
        <f t="shared" si="2"/>
        <v>40</v>
      </c>
    </row>
    <row r="34" spans="1:25" hidden="1">
      <c r="A34" s="51"/>
      <c r="B34" s="56" t="str">
        <f t="shared" si="0"/>
        <v>安土桃山時代，江戸時代</v>
      </c>
      <c r="C34" s="57"/>
      <c r="D34" s="58"/>
      <c r="E34" s="25">
        <f t="shared" si="1"/>
        <v>67.10526315789474</v>
      </c>
      <c r="F34" s="26">
        <f t="shared" si="1"/>
        <v>69.52728075988513</v>
      </c>
      <c r="G34" s="27">
        <f t="shared" si="1"/>
        <v>45</v>
      </c>
      <c r="U34" s="70"/>
      <c r="V34" s="28" t="str">
        <f t="shared" si="2"/>
        <v>安土桃山時代，江戸時代</v>
      </c>
      <c r="W34" s="25">
        <f t="shared" si="2"/>
        <v>67.10526315789474</v>
      </c>
      <c r="X34" s="26">
        <f t="shared" si="2"/>
        <v>69.52728075988513</v>
      </c>
      <c r="Y34" s="27">
        <f t="shared" si="2"/>
        <v>45</v>
      </c>
    </row>
    <row r="35" spans="1:25" hidden="1">
      <c r="A35" s="51"/>
      <c r="B35" s="56" t="str">
        <f t="shared" si="0"/>
        <v>明治時代，大正時代</v>
      </c>
      <c r="C35" s="57"/>
      <c r="D35" s="58"/>
      <c r="E35" s="25">
        <f t="shared" si="1"/>
        <v>78.070175438596479</v>
      </c>
      <c r="F35" s="26">
        <f t="shared" si="1"/>
        <v>76.452396730726747</v>
      </c>
      <c r="G35" s="27">
        <f t="shared" si="1"/>
        <v>50</v>
      </c>
      <c r="U35" s="70"/>
      <c r="V35" s="28" t="str">
        <f t="shared" si="2"/>
        <v>明治時代，大正時代</v>
      </c>
      <c r="W35" s="25">
        <f t="shared" si="2"/>
        <v>78.070175438596479</v>
      </c>
      <c r="X35" s="26">
        <f t="shared" si="2"/>
        <v>76.452396730726747</v>
      </c>
      <c r="Y35" s="27">
        <f t="shared" si="2"/>
        <v>50</v>
      </c>
    </row>
    <row r="36" spans="1:25" hidden="1">
      <c r="A36" s="52"/>
      <c r="B36" s="59" t="str">
        <f t="shared" si="0"/>
        <v/>
      </c>
      <c r="C36" s="60"/>
      <c r="D36" s="61"/>
      <c r="E36" s="29" t="str">
        <f t="shared" si="1"/>
        <v/>
      </c>
      <c r="F36" s="30" t="str">
        <f t="shared" si="1"/>
        <v/>
      </c>
      <c r="G36" s="31">
        <f t="shared" si="1"/>
        <v>55</v>
      </c>
      <c r="U36" s="71"/>
      <c r="V36" s="32" t="str">
        <f t="shared" si="2"/>
        <v/>
      </c>
      <c r="W36" s="29" t="str">
        <f t="shared" si="2"/>
        <v/>
      </c>
      <c r="X36" s="30" t="str">
        <f t="shared" si="2"/>
        <v/>
      </c>
      <c r="Y36" s="31">
        <f t="shared" si="2"/>
        <v>55</v>
      </c>
    </row>
    <row r="37" spans="1:25">
      <c r="A37" s="50" t="s">
        <v>6</v>
      </c>
      <c r="B37" s="53" t="str">
        <f t="shared" si="0"/>
        <v>国土の様子</v>
      </c>
      <c r="C37" s="54"/>
      <c r="D37" s="55"/>
      <c r="E37" s="21">
        <f t="shared" si="1"/>
        <v>75.65789473684211</v>
      </c>
      <c r="F37" s="22">
        <f t="shared" si="1"/>
        <v>74.149547161475581</v>
      </c>
      <c r="G37" s="23">
        <f t="shared" si="1"/>
        <v>72.474999999999994</v>
      </c>
      <c r="U37" s="50" t="s">
        <v>6</v>
      </c>
      <c r="V37" s="24" t="str">
        <f t="shared" si="2"/>
        <v>国土の様子</v>
      </c>
      <c r="W37" s="21">
        <f t="shared" si="2"/>
        <v>75.65789473684211</v>
      </c>
      <c r="X37" s="22">
        <f t="shared" si="2"/>
        <v>74.149547161475581</v>
      </c>
      <c r="Y37" s="23">
        <f t="shared" si="2"/>
        <v>72.474999999999994</v>
      </c>
    </row>
    <row r="38" spans="1:25">
      <c r="A38" s="51"/>
      <c r="B38" s="56" t="str">
        <f t="shared" si="0"/>
        <v>農業や水産業</v>
      </c>
      <c r="C38" s="57"/>
      <c r="D38" s="58"/>
      <c r="E38" s="25">
        <f t="shared" si="1"/>
        <v>68.421052631578945</v>
      </c>
      <c r="F38" s="26">
        <f t="shared" si="1"/>
        <v>68.384139606803629</v>
      </c>
      <c r="G38" s="27">
        <f t="shared" si="1"/>
        <v>61.564978613855033</v>
      </c>
      <c r="U38" s="51"/>
      <c r="V38" s="28" t="str">
        <f t="shared" si="2"/>
        <v>農業や水産業</v>
      </c>
      <c r="W38" s="25">
        <f t="shared" si="2"/>
        <v>68.421052631578945</v>
      </c>
      <c r="X38" s="26">
        <f t="shared" si="2"/>
        <v>68.384139606803629</v>
      </c>
      <c r="Y38" s="27">
        <f t="shared" si="2"/>
        <v>61.564978613855033</v>
      </c>
    </row>
    <row r="39" spans="1:25">
      <c r="A39" s="51"/>
      <c r="B39" s="56" t="str">
        <f t="shared" si="0"/>
        <v>工業生産</v>
      </c>
      <c r="C39" s="57"/>
      <c r="D39" s="58"/>
      <c r="E39" s="25">
        <f t="shared" si="1"/>
        <v>77.631578947368425</v>
      </c>
      <c r="F39" s="26">
        <f t="shared" si="1"/>
        <v>74.740446211619172</v>
      </c>
      <c r="G39" s="27">
        <f t="shared" si="1"/>
        <v>68.2</v>
      </c>
      <c r="U39" s="51"/>
      <c r="V39" s="28" t="str">
        <f t="shared" si="2"/>
        <v>工業生産</v>
      </c>
      <c r="W39" s="25">
        <f t="shared" si="2"/>
        <v>77.631578947368425</v>
      </c>
      <c r="X39" s="26">
        <f t="shared" si="2"/>
        <v>74.740446211619172</v>
      </c>
      <c r="Y39" s="27">
        <f t="shared" si="2"/>
        <v>68.2</v>
      </c>
    </row>
    <row r="40" spans="1:25">
      <c r="A40" s="51"/>
      <c r="B40" s="56" t="str">
        <f t="shared" si="0"/>
        <v>情報産業や
情報化社会</v>
      </c>
      <c r="C40" s="57"/>
      <c r="D40" s="58"/>
      <c r="E40" s="25">
        <f t="shared" si="1"/>
        <v>77.631578947368425</v>
      </c>
      <c r="F40" s="26">
        <f t="shared" si="1"/>
        <v>75.303733156615849</v>
      </c>
      <c r="G40" s="27">
        <f t="shared" si="1"/>
        <v>73.949999999999989</v>
      </c>
      <c r="U40" s="51"/>
      <c r="V40" s="28" t="str">
        <f t="shared" si="2"/>
        <v>情報産業や
情報化社会</v>
      </c>
      <c r="W40" s="25">
        <f t="shared" si="2"/>
        <v>77.631578947368425</v>
      </c>
      <c r="X40" s="26">
        <f t="shared" si="2"/>
        <v>75.303733156615849</v>
      </c>
      <c r="Y40" s="27">
        <f t="shared" si="2"/>
        <v>73.949999999999989</v>
      </c>
    </row>
    <row r="41" spans="1:25">
      <c r="A41" s="51"/>
      <c r="B41" s="56" t="str">
        <f t="shared" si="0"/>
        <v>日本の歴史</v>
      </c>
      <c r="C41" s="57"/>
      <c r="D41" s="58"/>
      <c r="E41" s="25">
        <f t="shared" si="1"/>
        <v>70.850202429149789</v>
      </c>
      <c r="F41" s="26">
        <f t="shared" si="1"/>
        <v>74.352177533092046</v>
      </c>
      <c r="G41" s="27">
        <f t="shared" si="1"/>
        <v>69.276923076923069</v>
      </c>
      <c r="I41" s="33"/>
      <c r="U41" s="51"/>
      <c r="V41" s="28" t="str">
        <f t="shared" si="2"/>
        <v>日本の歴史</v>
      </c>
      <c r="W41" s="25">
        <f t="shared" si="2"/>
        <v>70.850202429149789</v>
      </c>
      <c r="X41" s="26">
        <f t="shared" si="2"/>
        <v>74.352177533092046</v>
      </c>
      <c r="Y41" s="27">
        <f t="shared" si="2"/>
        <v>69.276923076923069</v>
      </c>
    </row>
    <row r="42" spans="1:25">
      <c r="A42" s="52"/>
      <c r="B42" s="59" t="str">
        <f t="shared" si="0"/>
        <v/>
      </c>
      <c r="C42" s="60"/>
      <c r="D42" s="61"/>
      <c r="E42" s="29" t="str">
        <f t="shared" si="1"/>
        <v/>
      </c>
      <c r="F42" s="30" t="str">
        <f t="shared" si="1"/>
        <v/>
      </c>
      <c r="G42" s="31" t="str">
        <f t="shared" si="1"/>
        <v/>
      </c>
      <c r="U42" s="52"/>
      <c r="V42" s="32" t="str">
        <f t="shared" si="2"/>
        <v/>
      </c>
      <c r="W42" s="29" t="str">
        <f t="shared" si="2"/>
        <v/>
      </c>
      <c r="X42" s="30" t="str">
        <f t="shared" si="2"/>
        <v/>
      </c>
      <c r="Y42" s="31" t="str">
        <f t="shared" si="2"/>
        <v/>
      </c>
    </row>
    <row r="43" spans="1:25" hidden="1">
      <c r="A43" s="50" t="s">
        <v>7</v>
      </c>
      <c r="B43" s="53" t="str">
        <f t="shared" si="0"/>
        <v/>
      </c>
      <c r="C43" s="54"/>
      <c r="D43" s="55"/>
      <c r="E43" s="21" t="str">
        <f t="shared" si="1"/>
        <v/>
      </c>
      <c r="F43" s="22" t="str">
        <f t="shared" si="1"/>
        <v/>
      </c>
      <c r="G43" s="23" t="str">
        <f t="shared" si="1"/>
        <v/>
      </c>
      <c r="U43" s="50" t="s">
        <v>7</v>
      </c>
      <c r="V43" s="24" t="str">
        <f t="shared" ref="V43:Y47" si="3">IF(V116&lt;&gt;"",V116,"")</f>
        <v/>
      </c>
      <c r="W43" s="21" t="str">
        <f t="shared" si="3"/>
        <v/>
      </c>
      <c r="X43" s="22" t="str">
        <f t="shared" si="3"/>
        <v/>
      </c>
      <c r="Y43" s="23" t="str">
        <f t="shared" si="3"/>
        <v/>
      </c>
    </row>
    <row r="44" spans="1:25">
      <c r="A44" s="51"/>
      <c r="B44" s="56" t="str">
        <f t="shared" si="0"/>
        <v>社会的な
思考・判断・表現</v>
      </c>
      <c r="C44" s="57"/>
      <c r="D44" s="58"/>
      <c r="E44" s="25">
        <f t="shared" si="1"/>
        <v>67.578947368421055</v>
      </c>
      <c r="F44" s="26">
        <f t="shared" si="1"/>
        <v>68.702451954937047</v>
      </c>
      <c r="G44" s="27">
        <f t="shared" si="1"/>
        <v>64.238396578216793</v>
      </c>
      <c r="U44" s="51"/>
      <c r="V44" s="28" t="str">
        <f t="shared" si="3"/>
        <v>社会的な
思考・判断・表現</v>
      </c>
      <c r="W44" s="25">
        <f t="shared" si="3"/>
        <v>67.578947368421055</v>
      </c>
      <c r="X44" s="26">
        <f t="shared" si="3"/>
        <v>68.702451954937047</v>
      </c>
      <c r="Y44" s="27">
        <f t="shared" si="3"/>
        <v>64.238396578216793</v>
      </c>
    </row>
    <row r="45" spans="1:25">
      <c r="A45" s="51"/>
      <c r="B45" s="56" t="str">
        <f t="shared" si="0"/>
        <v>観察・資料
活用の技能</v>
      </c>
      <c r="C45" s="57"/>
      <c r="D45" s="58"/>
      <c r="E45" s="25">
        <f t="shared" si="1"/>
        <v>70.739348370927317</v>
      </c>
      <c r="F45" s="26">
        <f t="shared" si="1"/>
        <v>70.341443403073626</v>
      </c>
      <c r="G45" s="27">
        <f t="shared" si="1"/>
        <v>68.115229948135251</v>
      </c>
      <c r="U45" s="51"/>
      <c r="V45" s="28" t="str">
        <f t="shared" si="3"/>
        <v>観察・資料
活用の技能</v>
      </c>
      <c r="W45" s="25">
        <f t="shared" si="3"/>
        <v>70.739348370927317</v>
      </c>
      <c r="X45" s="26">
        <f t="shared" si="3"/>
        <v>70.341443403073626</v>
      </c>
      <c r="Y45" s="27">
        <f t="shared" si="3"/>
        <v>68.115229948135251</v>
      </c>
    </row>
    <row r="46" spans="1:25">
      <c r="A46" s="51"/>
      <c r="B46" s="56" t="str">
        <f t="shared" si="0"/>
        <v>社会的事象
についての
知識・理解</v>
      </c>
      <c r="C46" s="57"/>
      <c r="D46" s="58"/>
      <c r="E46" s="25">
        <f t="shared" si="1"/>
        <v>75.087719298245617</v>
      </c>
      <c r="F46" s="26">
        <f t="shared" si="1"/>
        <v>77.269715043074882</v>
      </c>
      <c r="G46" s="27">
        <f t="shared" si="1"/>
        <v>72.353333333333325</v>
      </c>
      <c r="U46" s="51"/>
      <c r="V46" s="28" t="str">
        <f t="shared" si="3"/>
        <v>社会的事象
についての
知識・理解</v>
      </c>
      <c r="W46" s="25">
        <f t="shared" si="3"/>
        <v>75.087719298245617</v>
      </c>
      <c r="X46" s="26">
        <f t="shared" si="3"/>
        <v>77.269715043074882</v>
      </c>
      <c r="Y46" s="27">
        <f t="shared" si="3"/>
        <v>72.353333333333325</v>
      </c>
    </row>
    <row r="47" spans="1:25">
      <c r="A47" s="52"/>
      <c r="B47" s="59" t="str">
        <f t="shared" si="0"/>
        <v/>
      </c>
      <c r="C47" s="60"/>
      <c r="D47" s="61"/>
      <c r="E47" s="29" t="str">
        <f t="shared" si="1"/>
        <v/>
      </c>
      <c r="F47" s="30" t="str">
        <f t="shared" si="1"/>
        <v/>
      </c>
      <c r="G47" s="31" t="str">
        <f t="shared" si="1"/>
        <v/>
      </c>
      <c r="U47" s="52"/>
      <c r="V47" s="32" t="str">
        <f t="shared" si="3"/>
        <v/>
      </c>
      <c r="W47" s="29" t="str">
        <f t="shared" si="3"/>
        <v/>
      </c>
      <c r="X47" s="30" t="str">
        <f t="shared" si="3"/>
        <v/>
      </c>
      <c r="Y47" s="31" t="str">
        <f t="shared" si="3"/>
        <v/>
      </c>
    </row>
    <row r="48" spans="1:25" ht="4.5" customHeight="1">
      <c r="A48" s="48" t="s">
        <v>8</v>
      </c>
      <c r="B48" s="48"/>
      <c r="C48" s="48"/>
      <c r="D48" s="48"/>
      <c r="E48" s="48"/>
      <c r="F48" s="48"/>
      <c r="G48" s="48"/>
      <c r="H48" s="48"/>
      <c r="I48" s="48"/>
      <c r="J48" s="48"/>
      <c r="K48" s="48"/>
      <c r="L48" s="48"/>
      <c r="M48" s="48"/>
      <c r="N48" s="48"/>
      <c r="O48" s="48"/>
      <c r="P48" s="48"/>
    </row>
    <row r="49" spans="1:19" ht="4.5" customHeight="1">
      <c r="A49" s="48"/>
      <c r="B49" s="48"/>
      <c r="C49" s="48"/>
      <c r="D49" s="48"/>
      <c r="E49" s="48"/>
      <c r="F49" s="48"/>
      <c r="G49" s="48"/>
      <c r="H49" s="48"/>
      <c r="I49" s="48"/>
      <c r="J49" s="48"/>
      <c r="K49" s="48"/>
      <c r="L49" s="48"/>
      <c r="M49" s="48"/>
      <c r="N49" s="48"/>
      <c r="O49" s="48"/>
      <c r="P49" s="48"/>
    </row>
    <row r="50" spans="1:19" ht="4.5" customHeight="1">
      <c r="A50" s="48"/>
      <c r="B50" s="48"/>
      <c r="C50" s="48"/>
      <c r="D50" s="48"/>
      <c r="E50" s="48"/>
      <c r="F50" s="48"/>
      <c r="G50" s="48"/>
      <c r="H50" s="48"/>
      <c r="I50" s="48"/>
      <c r="J50" s="48"/>
      <c r="K50" s="48"/>
      <c r="L50" s="48"/>
      <c r="M50" s="48"/>
      <c r="N50" s="48"/>
      <c r="O50" s="48"/>
      <c r="P50" s="48"/>
    </row>
    <row r="51" spans="1:19" ht="4.5" customHeight="1">
      <c r="A51" s="48"/>
      <c r="B51" s="48"/>
      <c r="C51" s="48"/>
      <c r="D51" s="48"/>
      <c r="E51" s="48"/>
      <c r="F51" s="48"/>
      <c r="G51" s="48"/>
      <c r="H51" s="48"/>
      <c r="I51" s="48"/>
      <c r="J51" s="48"/>
      <c r="K51" s="48"/>
      <c r="L51" s="48"/>
      <c r="M51" s="48"/>
      <c r="N51" s="48"/>
      <c r="O51" s="48"/>
      <c r="P51" s="48"/>
    </row>
    <row r="52" spans="1:19" ht="4.5" customHeight="1">
      <c r="A52" s="48"/>
      <c r="B52" s="48"/>
      <c r="C52" s="48"/>
      <c r="D52" s="48"/>
      <c r="E52" s="48"/>
      <c r="F52" s="48"/>
      <c r="G52" s="48"/>
      <c r="H52" s="48"/>
      <c r="I52" s="48"/>
      <c r="J52" s="48"/>
      <c r="K52" s="48"/>
      <c r="L52" s="48"/>
      <c r="M52" s="48"/>
      <c r="N52" s="48"/>
      <c r="O52" s="48"/>
      <c r="P52" s="48"/>
    </row>
    <row r="53" spans="1:19" ht="17.25" customHeight="1">
      <c r="A53" s="4" t="s">
        <v>9</v>
      </c>
      <c r="B53" s="4"/>
      <c r="C53" s="4"/>
      <c r="P53" s="34" t="s">
        <v>10</v>
      </c>
    </row>
    <row r="54" spans="1:19" ht="18.75" customHeight="1">
      <c r="A54" s="49" t="s">
        <v>11</v>
      </c>
      <c r="B54" s="49"/>
      <c r="C54" s="49"/>
      <c r="D54" s="49" t="s">
        <v>12</v>
      </c>
      <c r="E54" s="49"/>
      <c r="F54" s="49"/>
      <c r="G54" s="49"/>
      <c r="H54" s="49"/>
      <c r="I54" s="49" t="s">
        <v>13</v>
      </c>
      <c r="J54" s="49"/>
      <c r="K54" s="49"/>
      <c r="L54" s="49"/>
      <c r="M54" s="49"/>
      <c r="N54" s="49"/>
      <c r="O54" s="49"/>
      <c r="P54" s="49"/>
    </row>
    <row r="55" spans="1:19" ht="97.5" hidden="1" customHeight="1">
      <c r="A55" s="46" t="str">
        <f t="shared" ref="A55:A74" si="4">IF(V27&lt;&gt;"",V27,"")</f>
        <v>世界の中の国土</v>
      </c>
      <c r="B55" s="46"/>
      <c r="C55" s="46"/>
      <c r="D55" s="47"/>
      <c r="E55" s="47"/>
      <c r="F55" s="47"/>
      <c r="G55" s="47"/>
      <c r="H55" s="47"/>
      <c r="I55" s="47"/>
      <c r="J55" s="47"/>
      <c r="K55" s="47"/>
      <c r="L55" s="47"/>
      <c r="M55" s="47"/>
      <c r="N55" s="47"/>
      <c r="O55" s="47"/>
      <c r="P55" s="47"/>
      <c r="S55" s="35">
        <f t="shared" ref="S55:S74" si="5">LEN(V100)</f>
        <v>7</v>
      </c>
    </row>
    <row r="56" spans="1:19" ht="97.5" hidden="1" customHeight="1">
      <c r="A56" s="46" t="str">
        <f t="shared" si="4"/>
        <v>日本の食料生産</v>
      </c>
      <c r="B56" s="46"/>
      <c r="C56" s="46"/>
      <c r="D56" s="47"/>
      <c r="E56" s="47"/>
      <c r="F56" s="47"/>
      <c r="G56" s="47"/>
      <c r="H56" s="47"/>
      <c r="I56" s="47"/>
      <c r="J56" s="47"/>
      <c r="K56" s="47"/>
      <c r="L56" s="47"/>
      <c r="M56" s="47"/>
      <c r="N56" s="47"/>
      <c r="O56" s="47"/>
      <c r="P56" s="47"/>
      <c r="S56" s="35">
        <f t="shared" si="5"/>
        <v>7</v>
      </c>
    </row>
    <row r="57" spans="1:19" ht="97.5" hidden="1" customHeight="1">
      <c r="A57" s="46" t="str">
        <f t="shared" si="4"/>
        <v>工業生産と工業地域</v>
      </c>
      <c r="B57" s="46"/>
      <c r="C57" s="46"/>
      <c r="D57" s="47"/>
      <c r="E57" s="47"/>
      <c r="F57" s="47"/>
      <c r="G57" s="47"/>
      <c r="H57" s="47"/>
      <c r="I57" s="47"/>
      <c r="J57" s="47"/>
      <c r="K57" s="47"/>
      <c r="L57" s="47"/>
      <c r="M57" s="47"/>
      <c r="N57" s="47"/>
      <c r="O57" s="47"/>
      <c r="P57" s="47"/>
      <c r="S57" s="35">
        <f t="shared" si="5"/>
        <v>9</v>
      </c>
    </row>
    <row r="58" spans="1:19" ht="97.5" hidden="1" customHeight="1">
      <c r="A58" s="46" t="str">
        <f t="shared" si="4"/>
        <v>わたしたちの生活と情報</v>
      </c>
      <c r="B58" s="46"/>
      <c r="C58" s="46"/>
      <c r="D58" s="47"/>
      <c r="E58" s="47"/>
      <c r="F58" s="47"/>
      <c r="G58" s="47"/>
      <c r="H58" s="47"/>
      <c r="I58" s="47"/>
      <c r="J58" s="47"/>
      <c r="K58" s="47"/>
      <c r="L58" s="47"/>
      <c r="M58" s="47"/>
      <c r="N58" s="47"/>
      <c r="O58" s="47"/>
      <c r="P58" s="47"/>
      <c r="S58" s="35">
        <f t="shared" si="5"/>
        <v>11</v>
      </c>
    </row>
    <row r="59" spans="1:19" ht="97.5" hidden="1" customHeight="1">
      <c r="A59" s="46" t="str">
        <f t="shared" si="4"/>
        <v>わたしたちの生活と環境</v>
      </c>
      <c r="B59" s="46"/>
      <c r="C59" s="46"/>
      <c r="D59" s="47"/>
      <c r="E59" s="47"/>
      <c r="F59" s="47"/>
      <c r="G59" s="47"/>
      <c r="H59" s="47"/>
      <c r="I59" s="47"/>
      <c r="J59" s="47"/>
      <c r="K59" s="47"/>
      <c r="L59" s="47"/>
      <c r="M59" s="47"/>
      <c r="N59" s="47"/>
      <c r="O59" s="47"/>
      <c r="P59" s="47"/>
      <c r="S59" s="35">
        <f t="shared" si="5"/>
        <v>11</v>
      </c>
    </row>
    <row r="60" spans="1:19" ht="97.5" hidden="1" customHeight="1">
      <c r="A60" s="46" t="str">
        <f t="shared" si="4"/>
        <v>縄文時代～平安時代</v>
      </c>
      <c r="B60" s="46"/>
      <c r="C60" s="46"/>
      <c r="D60" s="47"/>
      <c r="E60" s="47"/>
      <c r="F60" s="47"/>
      <c r="G60" s="47"/>
      <c r="H60" s="47"/>
      <c r="I60" s="47"/>
      <c r="J60" s="47"/>
      <c r="K60" s="47"/>
      <c r="L60" s="47"/>
      <c r="M60" s="47"/>
      <c r="N60" s="47"/>
      <c r="O60" s="47"/>
      <c r="P60" s="47"/>
      <c r="S60" s="35">
        <f t="shared" si="5"/>
        <v>9</v>
      </c>
    </row>
    <row r="61" spans="1:19" ht="97.5" hidden="1" customHeight="1">
      <c r="A61" s="46" t="str">
        <f t="shared" si="4"/>
        <v>鎌倉時代，室町時代</v>
      </c>
      <c r="B61" s="46"/>
      <c r="C61" s="46"/>
      <c r="D61" s="47"/>
      <c r="E61" s="47"/>
      <c r="F61" s="47"/>
      <c r="G61" s="47"/>
      <c r="H61" s="47"/>
      <c r="I61" s="47"/>
      <c r="J61" s="47"/>
      <c r="K61" s="47"/>
      <c r="L61" s="47"/>
      <c r="M61" s="47"/>
      <c r="N61" s="47"/>
      <c r="O61" s="47"/>
      <c r="P61" s="47"/>
      <c r="S61" s="35">
        <f t="shared" si="5"/>
        <v>9</v>
      </c>
    </row>
    <row r="62" spans="1:19" ht="97.5" hidden="1" customHeight="1">
      <c r="A62" s="46" t="str">
        <f t="shared" si="4"/>
        <v>安土桃山時代，江戸時代</v>
      </c>
      <c r="B62" s="46"/>
      <c r="C62" s="46"/>
      <c r="D62" s="47"/>
      <c r="E62" s="47"/>
      <c r="F62" s="47"/>
      <c r="G62" s="47"/>
      <c r="H62" s="47"/>
      <c r="I62" s="47"/>
      <c r="J62" s="47"/>
      <c r="K62" s="47"/>
      <c r="L62" s="47"/>
      <c r="M62" s="47"/>
      <c r="N62" s="47"/>
      <c r="O62" s="47"/>
      <c r="P62" s="47"/>
      <c r="S62" s="35">
        <f t="shared" si="5"/>
        <v>11</v>
      </c>
    </row>
    <row r="63" spans="1:19" ht="97.5" hidden="1" customHeight="1">
      <c r="A63" s="46" t="str">
        <f t="shared" si="4"/>
        <v>明治時代，大正時代</v>
      </c>
      <c r="B63" s="46"/>
      <c r="C63" s="46"/>
      <c r="D63" s="47"/>
      <c r="E63" s="47"/>
      <c r="F63" s="47"/>
      <c r="G63" s="47"/>
      <c r="H63" s="47"/>
      <c r="I63" s="47"/>
      <c r="J63" s="47"/>
      <c r="K63" s="47"/>
      <c r="L63" s="47"/>
      <c r="M63" s="47"/>
      <c r="N63" s="47"/>
      <c r="O63" s="47"/>
      <c r="P63" s="47"/>
      <c r="S63" s="35">
        <f t="shared" si="5"/>
        <v>9</v>
      </c>
    </row>
    <row r="64" spans="1:19" ht="97.5" hidden="1" customHeight="1">
      <c r="A64" s="46" t="str">
        <f t="shared" si="4"/>
        <v/>
      </c>
      <c r="B64" s="46"/>
      <c r="C64" s="46"/>
      <c r="D64" s="47"/>
      <c r="E64" s="47"/>
      <c r="F64" s="47"/>
      <c r="G64" s="47"/>
      <c r="H64" s="47"/>
      <c r="I64" s="47"/>
      <c r="J64" s="47"/>
      <c r="K64" s="47"/>
      <c r="L64" s="47"/>
      <c r="M64" s="47"/>
      <c r="N64" s="47"/>
      <c r="O64" s="47"/>
      <c r="P64" s="47"/>
      <c r="S64" s="35">
        <f t="shared" si="5"/>
        <v>0</v>
      </c>
    </row>
    <row r="65" spans="1:21" ht="97.5" customHeight="1">
      <c r="A65" s="46" t="str">
        <f t="shared" si="4"/>
        <v>国土の様子</v>
      </c>
      <c r="B65" s="46"/>
      <c r="C65" s="46"/>
      <c r="D65" s="47" t="s">
        <v>98</v>
      </c>
      <c r="E65" s="47"/>
      <c r="F65" s="47"/>
      <c r="G65" s="47"/>
      <c r="H65" s="47"/>
      <c r="I65" s="47" t="s">
        <v>109</v>
      </c>
      <c r="J65" s="47"/>
      <c r="K65" s="47"/>
      <c r="L65" s="47"/>
      <c r="M65" s="47"/>
      <c r="N65" s="47"/>
      <c r="O65" s="47"/>
      <c r="P65" s="47"/>
      <c r="S65" s="35">
        <f t="shared" si="5"/>
        <v>5</v>
      </c>
    </row>
    <row r="66" spans="1:21" ht="97.5" customHeight="1">
      <c r="A66" s="46" t="str">
        <f t="shared" si="4"/>
        <v>農業や水産業</v>
      </c>
      <c r="B66" s="46"/>
      <c r="C66" s="46"/>
      <c r="D66" s="47" t="s">
        <v>92</v>
      </c>
      <c r="E66" s="47"/>
      <c r="F66" s="47"/>
      <c r="G66" s="47"/>
      <c r="H66" s="47"/>
      <c r="I66" s="47" t="s">
        <v>110</v>
      </c>
      <c r="J66" s="47"/>
      <c r="K66" s="47"/>
      <c r="L66" s="47"/>
      <c r="M66" s="47"/>
      <c r="N66" s="47"/>
      <c r="O66" s="47"/>
      <c r="P66" s="47"/>
      <c r="S66" s="35">
        <f t="shared" si="5"/>
        <v>6</v>
      </c>
    </row>
    <row r="67" spans="1:21" ht="97.5" customHeight="1">
      <c r="A67" s="46" t="str">
        <f t="shared" si="4"/>
        <v>工業生産</v>
      </c>
      <c r="B67" s="46"/>
      <c r="C67" s="46"/>
      <c r="D67" s="47" t="s">
        <v>87</v>
      </c>
      <c r="E67" s="47"/>
      <c r="F67" s="47"/>
      <c r="G67" s="47"/>
      <c r="H67" s="47"/>
      <c r="I67" s="47" t="s">
        <v>111</v>
      </c>
      <c r="J67" s="47"/>
      <c r="K67" s="47"/>
      <c r="L67" s="47"/>
      <c r="M67" s="47"/>
      <c r="N67" s="47"/>
      <c r="O67" s="47"/>
      <c r="P67" s="47"/>
      <c r="S67" s="35">
        <f t="shared" si="5"/>
        <v>4</v>
      </c>
    </row>
    <row r="68" spans="1:21" ht="97.5" customHeight="1">
      <c r="A68" s="46" t="str">
        <f t="shared" si="4"/>
        <v>情報産業や
情報化社会</v>
      </c>
      <c r="B68" s="46"/>
      <c r="C68" s="46"/>
      <c r="D68" s="47" t="s">
        <v>99</v>
      </c>
      <c r="E68" s="47"/>
      <c r="F68" s="47"/>
      <c r="G68" s="47"/>
      <c r="H68" s="47"/>
      <c r="I68" s="47" t="s">
        <v>115</v>
      </c>
      <c r="J68" s="47"/>
      <c r="K68" s="47"/>
      <c r="L68" s="47"/>
      <c r="M68" s="47"/>
      <c r="N68" s="47"/>
      <c r="O68" s="47"/>
      <c r="P68" s="47"/>
      <c r="S68" s="35">
        <f t="shared" si="5"/>
        <v>11</v>
      </c>
    </row>
    <row r="69" spans="1:21" ht="97.5" customHeight="1">
      <c r="A69" s="46" t="str">
        <f t="shared" si="4"/>
        <v>日本の歴史</v>
      </c>
      <c r="B69" s="46"/>
      <c r="C69" s="46"/>
      <c r="D69" s="47" t="s">
        <v>93</v>
      </c>
      <c r="E69" s="47"/>
      <c r="F69" s="47"/>
      <c r="G69" s="47"/>
      <c r="H69" s="47"/>
      <c r="I69" s="47" t="s">
        <v>112</v>
      </c>
      <c r="J69" s="47"/>
      <c r="K69" s="47"/>
      <c r="L69" s="47"/>
      <c r="M69" s="47"/>
      <c r="N69" s="47"/>
      <c r="O69" s="47"/>
      <c r="P69" s="47"/>
      <c r="S69" s="35">
        <f t="shared" si="5"/>
        <v>5</v>
      </c>
    </row>
    <row r="70" spans="1:21" ht="97.5" customHeight="1">
      <c r="A70" s="46" t="str">
        <f t="shared" si="4"/>
        <v/>
      </c>
      <c r="B70" s="46"/>
      <c r="C70" s="46"/>
      <c r="D70" s="47"/>
      <c r="E70" s="47"/>
      <c r="F70" s="47"/>
      <c r="G70" s="47"/>
      <c r="H70" s="47"/>
      <c r="I70" s="47"/>
      <c r="J70" s="47"/>
      <c r="K70" s="47"/>
      <c r="L70" s="47"/>
      <c r="M70" s="47"/>
      <c r="N70" s="47"/>
      <c r="O70" s="47"/>
      <c r="P70" s="47"/>
      <c r="S70" s="35">
        <f t="shared" si="5"/>
        <v>0</v>
      </c>
    </row>
    <row r="71" spans="1:21" ht="97.5" hidden="1" customHeight="1">
      <c r="A71" s="44" t="str">
        <f t="shared" si="4"/>
        <v/>
      </c>
      <c r="B71" s="44"/>
      <c r="C71" s="44"/>
      <c r="D71" s="45"/>
      <c r="E71" s="45"/>
      <c r="F71" s="45"/>
      <c r="G71" s="45"/>
      <c r="H71" s="45"/>
      <c r="I71" s="45"/>
      <c r="J71" s="45"/>
      <c r="K71" s="45"/>
      <c r="L71" s="45"/>
      <c r="M71" s="45"/>
      <c r="N71" s="45"/>
      <c r="O71" s="45"/>
      <c r="P71" s="45"/>
      <c r="S71" s="35">
        <f t="shared" si="5"/>
        <v>0</v>
      </c>
    </row>
    <row r="72" spans="1:21" ht="97.5" hidden="1" customHeight="1">
      <c r="A72" s="44" t="str">
        <f t="shared" si="4"/>
        <v>社会的な
思考・判断・表現</v>
      </c>
      <c r="B72" s="44"/>
      <c r="C72" s="44"/>
      <c r="D72" s="45"/>
      <c r="E72" s="45"/>
      <c r="F72" s="45"/>
      <c r="G72" s="45"/>
      <c r="H72" s="45"/>
      <c r="I72" s="45"/>
      <c r="J72" s="45"/>
      <c r="K72" s="45"/>
      <c r="L72" s="45"/>
      <c r="M72" s="45"/>
      <c r="N72" s="45"/>
      <c r="O72" s="45"/>
      <c r="P72" s="45"/>
      <c r="S72" s="35">
        <f t="shared" si="5"/>
        <v>13</v>
      </c>
    </row>
    <row r="73" spans="1:21" ht="97.5" hidden="1" customHeight="1">
      <c r="A73" s="44" t="str">
        <f t="shared" si="4"/>
        <v>観察・資料
活用の技能</v>
      </c>
      <c r="B73" s="44"/>
      <c r="C73" s="44"/>
      <c r="D73" s="45"/>
      <c r="E73" s="45"/>
      <c r="F73" s="45"/>
      <c r="G73" s="45"/>
      <c r="H73" s="45"/>
      <c r="I73" s="45"/>
      <c r="J73" s="45"/>
      <c r="K73" s="45"/>
      <c r="L73" s="45"/>
      <c r="M73" s="45"/>
      <c r="N73" s="45"/>
      <c r="O73" s="45"/>
      <c r="P73" s="45"/>
      <c r="S73" s="35">
        <f t="shared" si="5"/>
        <v>11</v>
      </c>
    </row>
    <row r="74" spans="1:21" ht="97.5" hidden="1" customHeight="1">
      <c r="A74" s="44" t="str">
        <f t="shared" si="4"/>
        <v>社会的事象
についての
知識・理解</v>
      </c>
      <c r="B74" s="44"/>
      <c r="C74" s="44"/>
      <c r="D74" s="45"/>
      <c r="E74" s="45"/>
      <c r="F74" s="45"/>
      <c r="G74" s="45"/>
      <c r="H74" s="45"/>
      <c r="I74" s="45"/>
      <c r="J74" s="45"/>
      <c r="K74" s="45"/>
      <c r="L74" s="45"/>
      <c r="M74" s="45"/>
      <c r="N74" s="45"/>
      <c r="O74" s="45"/>
      <c r="P74" s="45"/>
      <c r="S74" s="35">
        <f t="shared" si="5"/>
        <v>17</v>
      </c>
    </row>
    <row r="75" spans="1:21" ht="26.25" customHeight="1">
      <c r="A75" s="36"/>
      <c r="B75" s="36"/>
      <c r="C75" s="36"/>
      <c r="D75" s="37"/>
      <c r="E75" s="37"/>
      <c r="F75" s="37"/>
      <c r="G75" s="37"/>
      <c r="H75" s="37"/>
      <c r="I75" s="37"/>
      <c r="J75" s="37"/>
      <c r="K75" s="37"/>
      <c r="L75" s="37"/>
      <c r="M75" s="37"/>
      <c r="N75" s="37"/>
      <c r="O75" s="37"/>
      <c r="P75" s="37"/>
    </row>
    <row r="76" spans="1:21" ht="26.25" customHeight="1">
      <c r="A76" s="38"/>
      <c r="B76" s="38"/>
      <c r="C76" s="38"/>
      <c r="D76" s="37"/>
      <c r="E76" s="37"/>
      <c r="F76" s="37"/>
      <c r="G76" s="37"/>
      <c r="H76" s="37"/>
      <c r="I76" s="37"/>
      <c r="J76" s="37"/>
      <c r="K76" s="37"/>
      <c r="L76" s="37"/>
      <c r="M76" s="37"/>
      <c r="N76" s="37"/>
      <c r="O76" s="37"/>
      <c r="P76" s="37"/>
    </row>
    <row r="79" spans="1:21">
      <c r="T79" s="8"/>
      <c r="U79" s="8"/>
    </row>
    <row r="80" spans="1:21">
      <c r="T80" s="13"/>
      <c r="U80" s="13"/>
    </row>
    <row r="81" spans="20:21">
      <c r="T81" s="13"/>
      <c r="U81" s="13"/>
    </row>
    <row r="82" spans="20:21">
      <c r="T82" s="13"/>
      <c r="U82" s="13"/>
    </row>
    <row r="83" spans="20:21">
      <c r="T83" s="13"/>
      <c r="U83" s="13"/>
    </row>
    <row r="84" spans="20:21">
      <c r="T84" s="13"/>
      <c r="U84" s="13"/>
    </row>
    <row r="85" spans="20:21">
      <c r="T85" s="13"/>
      <c r="U85" s="13"/>
    </row>
    <row r="86" spans="20:21">
      <c r="T86" s="13"/>
      <c r="U86" s="13"/>
    </row>
    <row r="87" spans="20:21">
      <c r="T87" s="13"/>
      <c r="U87" s="13"/>
    </row>
    <row r="88" spans="20:21">
      <c r="T88" s="13"/>
      <c r="U88" s="13"/>
    </row>
    <row r="89" spans="20:21">
      <c r="T89" s="13"/>
      <c r="U89" s="13"/>
    </row>
    <row r="90" spans="20:21">
      <c r="T90" s="13"/>
      <c r="U90" s="13"/>
    </row>
    <row r="91" spans="20:21">
      <c r="T91" s="13"/>
      <c r="U91" s="13"/>
    </row>
    <row r="92" spans="20:21">
      <c r="T92" s="13"/>
      <c r="U92" s="13"/>
    </row>
    <row r="93" spans="20:21">
      <c r="T93" s="13"/>
      <c r="U93" s="13"/>
    </row>
    <row r="94" spans="20:21">
      <c r="T94" s="13"/>
      <c r="U94" s="13"/>
    </row>
    <row r="95" spans="20:21">
      <c r="T95" s="13"/>
      <c r="U95" s="13"/>
    </row>
    <row r="99" spans="20:25">
      <c r="U99" t="s">
        <v>14</v>
      </c>
      <c r="V99" s="39" t="s">
        <v>15</v>
      </c>
      <c r="W99" s="8" t="s">
        <v>16</v>
      </c>
      <c r="X99" s="8" t="s">
        <v>3</v>
      </c>
      <c r="Y99" s="8" t="s">
        <v>4</v>
      </c>
    </row>
    <row r="100" spans="20:25" ht="13.5" hidden="1" customHeight="1">
      <c r="T100" s="40"/>
      <c r="U100">
        <v>1</v>
      </c>
      <c r="V100" t="s">
        <v>36</v>
      </c>
      <c r="W100" s="13">
        <v>61.842105263157897</v>
      </c>
      <c r="X100" s="13">
        <v>60.724541639054564</v>
      </c>
      <c r="Y100" s="13">
        <v>10</v>
      </c>
    </row>
    <row r="101" spans="20:25" hidden="1">
      <c r="T101" s="41"/>
      <c r="U101">
        <v>2</v>
      </c>
      <c r="V101" t="s">
        <v>37</v>
      </c>
      <c r="W101" s="13">
        <v>68.421052631578945</v>
      </c>
      <c r="X101" s="13">
        <v>68.384139606803629</v>
      </c>
      <c r="Y101" s="13">
        <v>15</v>
      </c>
    </row>
    <row r="102" spans="20:25" hidden="1">
      <c r="T102" s="41"/>
      <c r="U102">
        <v>3</v>
      </c>
      <c r="V102" t="s">
        <v>38</v>
      </c>
      <c r="W102" s="13">
        <v>77.631578947368425</v>
      </c>
      <c r="X102" s="13">
        <v>74.740446211619172</v>
      </c>
      <c r="Y102" s="13">
        <v>20</v>
      </c>
    </row>
    <row r="103" spans="20:25" hidden="1">
      <c r="T103" s="41"/>
      <c r="U103">
        <v>4</v>
      </c>
      <c r="V103" t="s">
        <v>39</v>
      </c>
      <c r="W103" s="13">
        <v>77.631578947368425</v>
      </c>
      <c r="X103" s="13">
        <v>75.303733156615849</v>
      </c>
      <c r="Y103" s="13">
        <v>25</v>
      </c>
    </row>
    <row r="104" spans="20:25" hidden="1">
      <c r="T104" s="41"/>
      <c r="U104">
        <v>5</v>
      </c>
      <c r="V104" t="s">
        <v>40</v>
      </c>
      <c r="W104" s="13">
        <v>89.473684210526315</v>
      </c>
      <c r="X104" s="13">
        <v>87.574552683896627</v>
      </c>
      <c r="Y104" s="13">
        <v>30</v>
      </c>
    </row>
    <row r="105" spans="20:25" hidden="1">
      <c r="T105" s="41"/>
      <c r="U105">
        <v>6</v>
      </c>
      <c r="V105" t="s">
        <v>41</v>
      </c>
      <c r="W105" s="13">
        <v>66.666666666666657</v>
      </c>
      <c r="X105" s="13">
        <v>77.939768794639562</v>
      </c>
      <c r="Y105" s="13">
        <v>35</v>
      </c>
    </row>
    <row r="106" spans="20:25" hidden="1">
      <c r="T106" s="41"/>
      <c r="U106">
        <v>7</v>
      </c>
      <c r="V106" t="s">
        <v>42</v>
      </c>
      <c r="W106" s="13">
        <v>71.381578947368425</v>
      </c>
      <c r="X106" s="13">
        <v>73.704992268610553</v>
      </c>
      <c r="Y106" s="13">
        <v>40</v>
      </c>
    </row>
    <row r="107" spans="20:25" hidden="1">
      <c r="T107" s="41"/>
      <c r="U107">
        <v>8</v>
      </c>
      <c r="V107" t="s">
        <v>43</v>
      </c>
      <c r="W107" s="13">
        <v>67.10526315789474</v>
      </c>
      <c r="X107" s="13">
        <v>69.52728075988513</v>
      </c>
      <c r="Y107" s="13">
        <v>45</v>
      </c>
    </row>
    <row r="108" spans="20:25" hidden="1">
      <c r="T108" s="41"/>
      <c r="U108">
        <v>9</v>
      </c>
      <c r="V108" t="s">
        <v>44</v>
      </c>
      <c r="W108" s="13">
        <v>78.070175438596479</v>
      </c>
      <c r="X108" s="13">
        <v>76.452396730726747</v>
      </c>
      <c r="Y108" s="13">
        <v>50</v>
      </c>
    </row>
    <row r="109" spans="20:25" hidden="1">
      <c r="T109" s="42"/>
      <c r="U109">
        <v>10</v>
      </c>
      <c r="V109" t="s">
        <v>25</v>
      </c>
      <c r="W109" s="13"/>
      <c r="X109" s="13"/>
      <c r="Y109" s="13">
        <v>55</v>
      </c>
    </row>
    <row r="110" spans="20:25" ht="13.5" customHeight="1">
      <c r="T110" s="40"/>
      <c r="U110">
        <v>1</v>
      </c>
      <c r="V110" t="s">
        <v>45</v>
      </c>
      <c r="W110" s="13">
        <v>75.65789473684211</v>
      </c>
      <c r="X110" s="13">
        <v>74.149547161475581</v>
      </c>
      <c r="Y110" s="13">
        <v>72.474999999999994</v>
      </c>
    </row>
    <row r="111" spans="20:25">
      <c r="T111" s="41"/>
      <c r="U111">
        <v>2</v>
      </c>
      <c r="V111" t="s">
        <v>46</v>
      </c>
      <c r="W111" s="13">
        <v>68.421052631578945</v>
      </c>
      <c r="X111" s="13">
        <v>68.384139606803629</v>
      </c>
      <c r="Y111" s="13">
        <v>61.564978613855033</v>
      </c>
    </row>
    <row r="112" spans="20:25">
      <c r="T112" s="41"/>
      <c r="U112">
        <v>3</v>
      </c>
      <c r="V112" t="s">
        <v>47</v>
      </c>
      <c r="W112" s="13">
        <v>77.631578947368425</v>
      </c>
      <c r="X112" s="13">
        <v>74.740446211619172</v>
      </c>
      <c r="Y112" s="13">
        <v>68.2</v>
      </c>
    </row>
    <row r="113" spans="20:25" ht="27">
      <c r="T113" s="41"/>
      <c r="U113">
        <v>4</v>
      </c>
      <c r="V113" s="43" t="s">
        <v>48</v>
      </c>
      <c r="W113" s="13">
        <v>77.631578947368425</v>
      </c>
      <c r="X113" s="13">
        <v>75.303733156615849</v>
      </c>
      <c r="Y113" s="13">
        <v>73.949999999999989</v>
      </c>
    </row>
    <row r="114" spans="20:25">
      <c r="T114" s="41"/>
      <c r="U114">
        <v>5</v>
      </c>
      <c r="V114" t="s">
        <v>49</v>
      </c>
      <c r="W114" s="13">
        <v>70.850202429149789</v>
      </c>
      <c r="X114" s="13">
        <v>74.352177533092046</v>
      </c>
      <c r="Y114" s="13">
        <v>69.276923076923069</v>
      </c>
    </row>
    <row r="115" spans="20:25" hidden="1">
      <c r="T115" s="42"/>
      <c r="U115">
        <v>6</v>
      </c>
      <c r="V115" t="s">
        <v>25</v>
      </c>
      <c r="W115" s="13"/>
      <c r="X115" s="13"/>
      <c r="Y115" s="13" t="s">
        <v>25</v>
      </c>
    </row>
    <row r="116" spans="20:25" ht="13.5" hidden="1" customHeight="1">
      <c r="T116" s="40"/>
      <c r="U116">
        <v>1</v>
      </c>
      <c r="W116" s="13"/>
      <c r="X116" s="13"/>
      <c r="Y116" s="13" t="s">
        <v>25</v>
      </c>
    </row>
    <row r="117" spans="20:25" ht="27">
      <c r="T117" s="41"/>
      <c r="U117">
        <v>2</v>
      </c>
      <c r="V117" s="43" t="s">
        <v>50</v>
      </c>
      <c r="W117" s="13">
        <v>67.578947368421055</v>
      </c>
      <c r="X117" s="13">
        <v>68.702451954937047</v>
      </c>
      <c r="Y117" s="13">
        <v>64.238396578216793</v>
      </c>
    </row>
    <row r="118" spans="20:25" ht="27">
      <c r="T118" s="41"/>
      <c r="U118">
        <v>3</v>
      </c>
      <c r="V118" s="43" t="s">
        <v>51</v>
      </c>
      <c r="W118" s="13">
        <v>70.739348370927317</v>
      </c>
      <c r="X118" s="13">
        <v>70.341443403073626</v>
      </c>
      <c r="Y118" s="13">
        <v>68.115229948135251</v>
      </c>
    </row>
    <row r="119" spans="20:25" ht="40.5">
      <c r="T119" s="41"/>
      <c r="U119">
        <v>4</v>
      </c>
      <c r="V119" s="43" t="s">
        <v>52</v>
      </c>
      <c r="W119" s="13">
        <v>75.087719298245617</v>
      </c>
      <c r="X119" s="13">
        <v>77.269715043074882</v>
      </c>
      <c r="Y119" s="13">
        <v>72.353333333333325</v>
      </c>
    </row>
    <row r="120" spans="20:25" hidden="1">
      <c r="T120" s="42"/>
      <c r="U120">
        <v>5</v>
      </c>
      <c r="V120" t="s">
        <v>25</v>
      </c>
      <c r="W120" s="13"/>
      <c r="X120" s="13"/>
      <c r="Y120" s="13" t="s">
        <v>25</v>
      </c>
    </row>
    <row r="121" spans="20:25">
      <c r="W121" s="13"/>
      <c r="X121" s="13"/>
    </row>
    <row r="122" spans="20:25">
      <c r="W122" s="13"/>
      <c r="X122" s="13"/>
    </row>
    <row r="123" spans="20:25">
      <c r="W123" s="13"/>
      <c r="X123" s="13"/>
    </row>
    <row r="124" spans="20:25">
      <c r="W124" s="13"/>
      <c r="X124" s="13"/>
    </row>
    <row r="125" spans="20:25">
      <c r="W125" s="13"/>
      <c r="X125" s="13"/>
    </row>
    <row r="126" spans="20:25">
      <c r="W126" s="13"/>
      <c r="X126" s="13"/>
    </row>
    <row r="127" spans="20:25">
      <c r="W127" s="13"/>
      <c r="X127" s="13"/>
    </row>
    <row r="128" spans="20:25">
      <c r="W128" s="13"/>
      <c r="X128" s="13"/>
    </row>
    <row r="129" spans="23:24">
      <c r="W129" s="13"/>
      <c r="X129" s="13"/>
    </row>
    <row r="130" spans="23:24">
      <c r="W130" s="13"/>
      <c r="X130" s="13"/>
    </row>
    <row r="131" spans="23:24">
      <c r="W131" s="13"/>
      <c r="X131" s="13"/>
    </row>
    <row r="132" spans="23:24">
      <c r="W132" s="13"/>
      <c r="X132" s="13"/>
    </row>
    <row r="133" spans="23:24">
      <c r="W133" s="13"/>
      <c r="X133" s="13"/>
    </row>
    <row r="134" spans="23:24">
      <c r="W134" s="13"/>
      <c r="X134" s="13"/>
    </row>
    <row r="135" spans="23:24">
      <c r="W135" s="13"/>
      <c r="X135" s="13"/>
    </row>
    <row r="136" spans="23:24">
      <c r="W136" s="13"/>
      <c r="X136" s="13"/>
    </row>
    <row r="137" spans="23:24">
      <c r="W137" s="13"/>
      <c r="X137" s="13"/>
    </row>
    <row r="138" spans="23:24">
      <c r="W138" s="13"/>
      <c r="X138" s="13"/>
    </row>
    <row r="139" spans="23:24">
      <c r="W139" s="13"/>
      <c r="X139" s="13"/>
    </row>
    <row r="140" spans="23:24">
      <c r="W140" s="13"/>
      <c r="X140" s="13"/>
    </row>
    <row r="141" spans="23:24">
      <c r="W141" s="13"/>
      <c r="X141" s="13"/>
    </row>
    <row r="142" spans="23:24">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rowBreaks count="1" manualBreakCount="1">
    <brk id="7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Y142"/>
  <sheetViews>
    <sheetView tabSelected="1" topLeftCell="A51" zoomScaleNormal="100" zoomScaleSheetLayoutView="100" workbookViewId="0">
      <selection activeCell="I67" sqref="I67:P67"/>
    </sheetView>
  </sheetViews>
  <sheetFormatPr defaultRowHeight="13.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row r="2" spans="1:16" ht="18">
      <c r="A2" s="1" t="s">
        <v>70</v>
      </c>
      <c r="B2" s="1"/>
      <c r="C2" s="2"/>
      <c r="D2" s="3"/>
      <c r="E2" s="3"/>
      <c r="F2" s="3"/>
      <c r="G2" s="3"/>
      <c r="H2" s="3"/>
      <c r="I2" s="3"/>
      <c r="J2" s="3"/>
      <c r="K2" s="3"/>
      <c r="L2" s="3"/>
      <c r="M2" s="3"/>
      <c r="N2" s="3"/>
      <c r="O2" s="3"/>
      <c r="P2" s="3"/>
    </row>
    <row r="3" spans="1:16" ht="4.5" customHeight="1"/>
    <row r="4" spans="1:16" ht="17.25" hidden="1" customHeight="1">
      <c r="A4" s="4"/>
      <c r="B4" s="4"/>
      <c r="C4" s="4"/>
      <c r="D4" s="5"/>
      <c r="E4" s="5"/>
      <c r="F4" s="6"/>
    </row>
    <row r="5" spans="1:16" hidden="1">
      <c r="A5" s="7"/>
      <c r="B5" s="7"/>
      <c r="C5" s="7"/>
      <c r="D5" s="7"/>
      <c r="E5" s="8"/>
      <c r="F5" s="9"/>
    </row>
    <row r="6" spans="1:16" hidden="1">
      <c r="A6" s="7"/>
      <c r="B6" s="7"/>
      <c r="C6" s="7"/>
      <c r="D6" s="7"/>
      <c r="E6" s="10"/>
      <c r="F6" s="9"/>
    </row>
    <row r="7" spans="1:16" ht="13.5" hidden="1" customHeight="1">
      <c r="A7" s="11"/>
      <c r="B7" s="11"/>
      <c r="C7" s="12"/>
      <c r="D7" s="12"/>
      <c r="E7" s="13"/>
      <c r="F7" s="9"/>
    </row>
    <row r="8" spans="1:16" hidden="1">
      <c r="A8" s="11"/>
      <c r="B8" s="11"/>
      <c r="C8" s="12"/>
      <c r="D8" s="12"/>
      <c r="E8" s="13"/>
      <c r="F8" s="9"/>
    </row>
    <row r="9" spans="1:16" hidden="1">
      <c r="A9" s="11"/>
      <c r="B9" s="11"/>
      <c r="C9" s="12"/>
      <c r="D9" s="12"/>
      <c r="E9" s="13"/>
      <c r="F9" s="9"/>
    </row>
    <row r="10" spans="1:16" hidden="1">
      <c r="A10" s="11"/>
      <c r="B10" s="11"/>
      <c r="C10" s="12"/>
      <c r="D10" s="12"/>
      <c r="E10" s="13"/>
      <c r="F10" s="9"/>
    </row>
    <row r="11" spans="1:16" hidden="1">
      <c r="A11" s="11"/>
      <c r="B11" s="11"/>
      <c r="C11" s="12"/>
      <c r="D11" s="12"/>
      <c r="E11" s="13"/>
      <c r="F11" s="9"/>
    </row>
    <row r="12" spans="1:16" hidden="1">
      <c r="A12" s="11"/>
      <c r="B12" s="11"/>
      <c r="C12" s="12"/>
      <c r="D12" s="12"/>
      <c r="E12" s="13"/>
      <c r="F12" s="9"/>
    </row>
    <row r="13" spans="1:16" hidden="1">
      <c r="A13" s="11"/>
      <c r="B13" s="11"/>
      <c r="C13" s="11"/>
      <c r="D13" s="11"/>
      <c r="E13" s="13"/>
      <c r="F13" s="9"/>
    </row>
    <row r="14" spans="1:16" ht="13.5" hidden="1" customHeight="1">
      <c r="A14" s="11"/>
      <c r="B14" s="11"/>
      <c r="C14" s="12"/>
      <c r="D14" s="12"/>
      <c r="E14" s="13"/>
      <c r="F14" s="9"/>
    </row>
    <row r="15" spans="1:16" ht="13.5" hidden="1" customHeight="1">
      <c r="A15" s="11"/>
      <c r="B15" s="11"/>
      <c r="C15" s="12"/>
      <c r="D15" s="12"/>
      <c r="E15" s="13"/>
      <c r="F15" s="9"/>
      <c r="P15" s="14"/>
    </row>
    <row r="16" spans="1:16" hidden="1">
      <c r="A16" s="11"/>
      <c r="B16" s="11"/>
      <c r="C16" s="12"/>
      <c r="D16" s="12"/>
      <c r="E16" s="13"/>
      <c r="F16" s="9"/>
      <c r="P16" s="14"/>
    </row>
    <row r="17" spans="1:25" hidden="1">
      <c r="A17" s="11"/>
      <c r="B17" s="11"/>
      <c r="C17" s="12"/>
      <c r="D17" s="12"/>
      <c r="E17" s="13"/>
      <c r="F17" s="9"/>
      <c r="Q17" s="15"/>
      <c r="R17" s="15"/>
      <c r="U17" s="15"/>
    </row>
    <row r="18" spans="1:25" hidden="1">
      <c r="A18" s="11"/>
      <c r="B18" s="11"/>
      <c r="C18" s="11"/>
      <c r="D18" s="11"/>
      <c r="E18" s="13"/>
      <c r="F18" s="9"/>
      <c r="Q18" s="15"/>
      <c r="R18" s="15"/>
      <c r="U18" s="15"/>
      <c r="V18" s="15"/>
      <c r="W18" s="15"/>
    </row>
    <row r="19" spans="1:25" ht="3" hidden="1" customHeight="1">
      <c r="A19" s="9"/>
      <c r="B19" s="9"/>
      <c r="C19" s="9"/>
      <c r="D19" s="9"/>
      <c r="E19" s="9"/>
      <c r="F19" s="9"/>
    </row>
    <row r="20" spans="1:25" ht="3" hidden="1" customHeight="1"/>
    <row r="21" spans="1:25" ht="3" hidden="1" customHeight="1"/>
    <row r="22" spans="1:25" ht="3" hidden="1" customHeight="1"/>
    <row r="23" spans="1:25" ht="3" hidden="1" customHeight="1"/>
    <row r="24" spans="1:25" ht="18" customHeight="1">
      <c r="A24" s="4" t="s">
        <v>0</v>
      </c>
      <c r="B24" s="4"/>
      <c r="C24" s="4"/>
      <c r="D24" s="16"/>
      <c r="E24" s="17"/>
      <c r="F24" s="6"/>
    </row>
    <row r="25" spans="1:25">
      <c r="A25" s="62"/>
      <c r="B25" s="62"/>
      <c r="C25" s="62"/>
      <c r="D25" s="62"/>
      <c r="E25" s="63" t="s">
        <v>35</v>
      </c>
      <c r="F25" s="64"/>
      <c r="G25" s="65"/>
      <c r="U25" s="62"/>
      <c r="V25" s="62"/>
      <c r="W25" s="63" t="s">
        <v>35</v>
      </c>
      <c r="X25" s="64"/>
      <c r="Y25" s="65"/>
    </row>
    <row r="26" spans="1:25">
      <c r="A26" s="62"/>
      <c r="B26" s="62"/>
      <c r="C26" s="62"/>
      <c r="D26" s="62"/>
      <c r="E26" s="18" t="s">
        <v>2</v>
      </c>
      <c r="F26" s="19" t="s">
        <v>3</v>
      </c>
      <c r="G26" s="20" t="s">
        <v>4</v>
      </c>
      <c r="U26" s="62"/>
      <c r="V26" s="62"/>
      <c r="W26" s="18" t="s">
        <v>2</v>
      </c>
      <c r="X26" s="19" t="s">
        <v>3</v>
      </c>
      <c r="Y26" s="20" t="s">
        <v>4</v>
      </c>
    </row>
    <row r="27" spans="1:25" hidden="1">
      <c r="A27" s="50" t="s">
        <v>5</v>
      </c>
      <c r="B27" s="66" t="str">
        <f t="shared" ref="B27:B47" si="0">IF(V27&lt;&gt;"",V27,"")</f>
        <v>小数の計算</v>
      </c>
      <c r="C27" s="67"/>
      <c r="D27" s="68"/>
      <c r="E27" s="21">
        <f t="shared" ref="E27:G47" si="1">IF(W27&lt;&gt;"",W27,"")</f>
        <v>81.578947368421055</v>
      </c>
      <c r="F27" s="22">
        <f t="shared" si="1"/>
        <v>81.945981846358194</v>
      </c>
      <c r="G27" s="23">
        <f t="shared" si="1"/>
        <v>10</v>
      </c>
      <c r="U27" s="69" t="s">
        <v>5</v>
      </c>
      <c r="V27" s="24" t="str">
        <f t="shared" ref="V27:Y42" si="2">IF(V100&lt;&gt;"",V100,"")</f>
        <v>小数の計算</v>
      </c>
      <c r="W27" s="21">
        <f t="shared" si="2"/>
        <v>81.578947368421055</v>
      </c>
      <c r="X27" s="22">
        <f t="shared" si="2"/>
        <v>81.945981846358194</v>
      </c>
      <c r="Y27" s="23">
        <f t="shared" si="2"/>
        <v>10</v>
      </c>
    </row>
    <row r="28" spans="1:25" hidden="1">
      <c r="A28" s="51"/>
      <c r="B28" s="56" t="str">
        <f t="shared" si="0"/>
        <v>分数の計算</v>
      </c>
      <c r="C28" s="57"/>
      <c r="D28" s="58"/>
      <c r="E28" s="25">
        <f t="shared" si="1"/>
        <v>83.15789473684211</v>
      </c>
      <c r="F28" s="26">
        <f t="shared" si="1"/>
        <v>77.821562984281599</v>
      </c>
      <c r="G28" s="27">
        <f t="shared" si="1"/>
        <v>15</v>
      </c>
      <c r="U28" s="70"/>
      <c r="V28" s="28" t="str">
        <f t="shared" si="2"/>
        <v>分数の計算</v>
      </c>
      <c r="W28" s="25">
        <f t="shared" si="2"/>
        <v>83.15789473684211</v>
      </c>
      <c r="X28" s="26">
        <f t="shared" si="2"/>
        <v>77.821562984281599</v>
      </c>
      <c r="Y28" s="27">
        <f t="shared" si="2"/>
        <v>15</v>
      </c>
    </row>
    <row r="29" spans="1:25" hidden="1">
      <c r="A29" s="51"/>
      <c r="B29" s="56" t="str">
        <f t="shared" si="0"/>
        <v>面積と体積</v>
      </c>
      <c r="C29" s="57"/>
      <c r="D29" s="58"/>
      <c r="E29" s="25">
        <f t="shared" si="1"/>
        <v>79.60526315789474</v>
      </c>
      <c r="F29" s="26">
        <f t="shared" si="1"/>
        <v>74.590436130174908</v>
      </c>
      <c r="G29" s="27">
        <f t="shared" si="1"/>
        <v>20</v>
      </c>
      <c r="U29" s="70"/>
      <c r="V29" s="28" t="str">
        <f t="shared" si="2"/>
        <v>面積と体積</v>
      </c>
      <c r="W29" s="25">
        <f t="shared" si="2"/>
        <v>79.60526315789474</v>
      </c>
      <c r="X29" s="26">
        <f t="shared" si="2"/>
        <v>74.590436130174908</v>
      </c>
      <c r="Y29" s="27">
        <f t="shared" si="2"/>
        <v>20</v>
      </c>
    </row>
    <row r="30" spans="1:25" hidden="1">
      <c r="A30" s="51"/>
      <c r="B30" s="56" t="str">
        <f t="shared" si="0"/>
        <v>単位量当たりの大きさ・速さ</v>
      </c>
      <c r="C30" s="57"/>
      <c r="D30" s="58"/>
      <c r="E30" s="25">
        <f t="shared" si="1"/>
        <v>55.701754385964911</v>
      </c>
      <c r="F30" s="26">
        <f t="shared" si="1"/>
        <v>51.199173492731163</v>
      </c>
      <c r="G30" s="27">
        <f t="shared" si="1"/>
        <v>25</v>
      </c>
      <c r="U30" s="70"/>
      <c r="V30" s="28" t="str">
        <f t="shared" si="2"/>
        <v>単位量当たりの大きさ・速さ</v>
      </c>
      <c r="W30" s="25">
        <f t="shared" si="2"/>
        <v>55.701754385964911</v>
      </c>
      <c r="X30" s="26">
        <f t="shared" si="2"/>
        <v>51.199173492731163</v>
      </c>
      <c r="Y30" s="27">
        <f t="shared" si="2"/>
        <v>25</v>
      </c>
    </row>
    <row r="31" spans="1:25" hidden="1">
      <c r="A31" s="51"/>
      <c r="B31" s="56" t="str">
        <f t="shared" si="0"/>
        <v>正多角形・合同・円周</v>
      </c>
      <c r="C31" s="57"/>
      <c r="D31" s="58"/>
      <c r="E31" s="25">
        <f t="shared" si="1"/>
        <v>80.701754385964918</v>
      </c>
      <c r="F31" s="26">
        <f t="shared" si="1"/>
        <v>66.983986421666302</v>
      </c>
      <c r="G31" s="27">
        <f t="shared" si="1"/>
        <v>30</v>
      </c>
      <c r="U31" s="70"/>
      <c r="V31" s="28" t="str">
        <f t="shared" si="2"/>
        <v>正多角形・合同・円周</v>
      </c>
      <c r="W31" s="25">
        <f t="shared" si="2"/>
        <v>80.701754385964918</v>
      </c>
      <c r="X31" s="26">
        <f t="shared" si="2"/>
        <v>66.983986421666302</v>
      </c>
      <c r="Y31" s="27">
        <f t="shared" si="2"/>
        <v>30</v>
      </c>
    </row>
    <row r="32" spans="1:25" hidden="1">
      <c r="A32" s="51"/>
      <c r="B32" s="56" t="str">
        <f t="shared" si="0"/>
        <v>対称な図形</v>
      </c>
      <c r="C32" s="57"/>
      <c r="D32" s="58"/>
      <c r="E32" s="25">
        <f t="shared" si="1"/>
        <v>71.05263157894737</v>
      </c>
      <c r="F32" s="26">
        <f t="shared" si="1"/>
        <v>76.743413770201471</v>
      </c>
      <c r="G32" s="27">
        <f t="shared" si="1"/>
        <v>35</v>
      </c>
      <c r="U32" s="70"/>
      <c r="V32" s="28" t="str">
        <f t="shared" si="2"/>
        <v>対称な図形</v>
      </c>
      <c r="W32" s="25">
        <f t="shared" si="2"/>
        <v>71.05263157894737</v>
      </c>
      <c r="X32" s="26">
        <f t="shared" si="2"/>
        <v>76.743413770201471</v>
      </c>
      <c r="Y32" s="27">
        <f t="shared" si="2"/>
        <v>35</v>
      </c>
    </row>
    <row r="33" spans="1:25" hidden="1">
      <c r="A33" s="51"/>
      <c r="B33" s="56" t="str">
        <f t="shared" si="0"/>
        <v>割合と比</v>
      </c>
      <c r="C33" s="57"/>
      <c r="D33" s="58"/>
      <c r="E33" s="25">
        <f t="shared" si="1"/>
        <v>62.105263157894733</v>
      </c>
      <c r="F33" s="26">
        <f t="shared" si="1"/>
        <v>62.196147885764887</v>
      </c>
      <c r="G33" s="27">
        <f t="shared" si="1"/>
        <v>40</v>
      </c>
      <c r="U33" s="70"/>
      <c r="V33" s="28" t="str">
        <f t="shared" si="2"/>
        <v>割合と比</v>
      </c>
      <c r="W33" s="25">
        <f t="shared" si="2"/>
        <v>62.105263157894733</v>
      </c>
      <c r="X33" s="26">
        <f t="shared" si="2"/>
        <v>62.196147885764887</v>
      </c>
      <c r="Y33" s="27">
        <f t="shared" si="2"/>
        <v>40</v>
      </c>
    </row>
    <row r="34" spans="1:25" hidden="1">
      <c r="A34" s="51"/>
      <c r="B34" s="56" t="str">
        <f t="shared" si="0"/>
        <v>比例・反比例</v>
      </c>
      <c r="C34" s="57"/>
      <c r="D34" s="58"/>
      <c r="E34" s="25">
        <f t="shared" si="1"/>
        <v>89.473684210526315</v>
      </c>
      <c r="F34" s="26">
        <f t="shared" si="1"/>
        <v>90.369714412220503</v>
      </c>
      <c r="G34" s="27">
        <f t="shared" si="1"/>
        <v>45</v>
      </c>
      <c r="U34" s="70"/>
      <c r="V34" s="28" t="str">
        <f t="shared" si="2"/>
        <v>比例・反比例</v>
      </c>
      <c r="W34" s="25">
        <f t="shared" si="2"/>
        <v>89.473684210526315</v>
      </c>
      <c r="X34" s="26">
        <f t="shared" si="2"/>
        <v>90.369714412220503</v>
      </c>
      <c r="Y34" s="27">
        <f t="shared" si="2"/>
        <v>45</v>
      </c>
    </row>
    <row r="35" spans="1:25" hidden="1">
      <c r="A35" s="51"/>
      <c r="B35" s="56" t="str">
        <f t="shared" si="0"/>
        <v>文字の式</v>
      </c>
      <c r="C35" s="57"/>
      <c r="D35" s="58"/>
      <c r="E35" s="25">
        <f t="shared" si="1"/>
        <v>90.789473684210535</v>
      </c>
      <c r="F35" s="26">
        <f t="shared" si="1"/>
        <v>76.533097188399381</v>
      </c>
      <c r="G35" s="27">
        <f t="shared" si="1"/>
        <v>50</v>
      </c>
      <c r="U35" s="70"/>
      <c r="V35" s="28" t="str">
        <f t="shared" si="2"/>
        <v>文字の式</v>
      </c>
      <c r="W35" s="25">
        <f t="shared" si="2"/>
        <v>90.789473684210535</v>
      </c>
      <c r="X35" s="26">
        <f t="shared" si="2"/>
        <v>76.533097188399381</v>
      </c>
      <c r="Y35" s="27">
        <f t="shared" si="2"/>
        <v>50</v>
      </c>
    </row>
    <row r="36" spans="1:25" hidden="1">
      <c r="A36" s="52"/>
      <c r="B36" s="59" t="str">
        <f t="shared" si="0"/>
        <v/>
      </c>
      <c r="C36" s="60"/>
      <c r="D36" s="61"/>
      <c r="E36" s="29" t="str">
        <f t="shared" si="1"/>
        <v/>
      </c>
      <c r="F36" s="30" t="str">
        <f t="shared" si="1"/>
        <v/>
      </c>
      <c r="G36" s="31">
        <f t="shared" si="1"/>
        <v>55</v>
      </c>
      <c r="U36" s="71"/>
      <c r="V36" s="32" t="str">
        <f t="shared" si="2"/>
        <v/>
      </c>
      <c r="W36" s="29" t="str">
        <f t="shared" si="2"/>
        <v/>
      </c>
      <c r="X36" s="30" t="str">
        <f t="shared" si="2"/>
        <v/>
      </c>
      <c r="Y36" s="31">
        <f t="shared" si="2"/>
        <v>55</v>
      </c>
    </row>
    <row r="37" spans="1:25">
      <c r="A37" s="50" t="s">
        <v>6</v>
      </c>
      <c r="B37" s="53" t="str">
        <f t="shared" si="0"/>
        <v>数と計算</v>
      </c>
      <c r="C37" s="54"/>
      <c r="D37" s="55"/>
      <c r="E37" s="21">
        <f t="shared" si="1"/>
        <v>82.706766917293237</v>
      </c>
      <c r="F37" s="22">
        <f t="shared" si="1"/>
        <v>78.99996837344635</v>
      </c>
      <c r="G37" s="23">
        <f t="shared" si="1"/>
        <v>78.875025162093152</v>
      </c>
      <c r="U37" s="50" t="s">
        <v>6</v>
      </c>
      <c r="V37" s="24" t="str">
        <f t="shared" si="2"/>
        <v>数と計算</v>
      </c>
      <c r="W37" s="21">
        <f t="shared" si="2"/>
        <v>82.706766917293237</v>
      </c>
      <c r="X37" s="22">
        <f t="shared" si="2"/>
        <v>78.99996837344635</v>
      </c>
      <c r="Y37" s="23">
        <f t="shared" si="2"/>
        <v>78.875025162093152</v>
      </c>
    </row>
    <row r="38" spans="1:25">
      <c r="A38" s="51"/>
      <c r="B38" s="56" t="str">
        <f t="shared" si="0"/>
        <v>量と測定</v>
      </c>
      <c r="C38" s="57"/>
      <c r="D38" s="58"/>
      <c r="E38" s="25">
        <f t="shared" si="1"/>
        <v>69.36090225563909</v>
      </c>
      <c r="F38" s="26">
        <f t="shared" si="1"/>
        <v>64.56560928555615</v>
      </c>
      <c r="G38" s="27">
        <f t="shared" si="1"/>
        <v>66.151475735277785</v>
      </c>
      <c r="U38" s="51"/>
      <c r="V38" s="28" t="str">
        <f t="shared" si="2"/>
        <v>量と測定</v>
      </c>
      <c r="W38" s="25">
        <f t="shared" si="2"/>
        <v>69.36090225563909</v>
      </c>
      <c r="X38" s="26">
        <f t="shared" si="2"/>
        <v>64.56560928555615</v>
      </c>
      <c r="Y38" s="27">
        <f t="shared" si="2"/>
        <v>66.151475735277785</v>
      </c>
    </row>
    <row r="39" spans="1:25">
      <c r="A39" s="51"/>
      <c r="B39" s="56" t="str">
        <f t="shared" si="0"/>
        <v>図形</v>
      </c>
      <c r="C39" s="57"/>
      <c r="D39" s="58"/>
      <c r="E39" s="25">
        <f t="shared" si="1"/>
        <v>76.84210526315789</v>
      </c>
      <c r="F39" s="26">
        <f t="shared" si="1"/>
        <v>70.887757361080375</v>
      </c>
      <c r="G39" s="27">
        <f t="shared" si="1"/>
        <v>77.828789423427764</v>
      </c>
      <c r="U39" s="51"/>
      <c r="V39" s="28" t="str">
        <f t="shared" si="2"/>
        <v>図形</v>
      </c>
      <c r="W39" s="25">
        <f t="shared" si="2"/>
        <v>76.84210526315789</v>
      </c>
      <c r="X39" s="26">
        <f t="shared" si="2"/>
        <v>70.887757361080375</v>
      </c>
      <c r="Y39" s="27">
        <f t="shared" si="2"/>
        <v>77.828789423427764</v>
      </c>
    </row>
    <row r="40" spans="1:25">
      <c r="A40" s="51"/>
      <c r="B40" s="56" t="str">
        <f t="shared" si="0"/>
        <v>数量関係</v>
      </c>
      <c r="C40" s="57"/>
      <c r="D40" s="58"/>
      <c r="E40" s="25">
        <f t="shared" si="1"/>
        <v>74.561403508771932</v>
      </c>
      <c r="F40" s="26">
        <f t="shared" si="1"/>
        <v>71.642929181118248</v>
      </c>
      <c r="G40" s="27">
        <f t="shared" si="1"/>
        <v>66.644131484195711</v>
      </c>
      <c r="U40" s="51"/>
      <c r="V40" s="28" t="str">
        <f t="shared" si="2"/>
        <v>数量関係</v>
      </c>
      <c r="W40" s="25">
        <f t="shared" si="2"/>
        <v>74.561403508771932</v>
      </c>
      <c r="X40" s="26">
        <f t="shared" si="2"/>
        <v>71.642929181118248</v>
      </c>
      <c r="Y40" s="27">
        <f t="shared" si="2"/>
        <v>66.644131484195711</v>
      </c>
    </row>
    <row r="41" spans="1:25">
      <c r="A41" s="51"/>
      <c r="B41" s="56" t="str">
        <f t="shared" si="0"/>
        <v/>
      </c>
      <c r="C41" s="57"/>
      <c r="D41" s="58"/>
      <c r="E41" s="25" t="str">
        <f t="shared" si="1"/>
        <v/>
      </c>
      <c r="F41" s="26" t="str">
        <f t="shared" si="1"/>
        <v/>
      </c>
      <c r="G41" s="27" t="str">
        <f t="shared" si="1"/>
        <v/>
      </c>
      <c r="I41" s="33"/>
      <c r="U41" s="51"/>
      <c r="V41" s="28" t="str">
        <f t="shared" si="2"/>
        <v/>
      </c>
      <c r="W41" s="25" t="str">
        <f t="shared" si="2"/>
        <v/>
      </c>
      <c r="X41" s="26" t="str">
        <f t="shared" si="2"/>
        <v/>
      </c>
      <c r="Y41" s="27" t="str">
        <f t="shared" si="2"/>
        <v/>
      </c>
    </row>
    <row r="42" spans="1:25">
      <c r="A42" s="52"/>
      <c r="B42" s="59" t="str">
        <f t="shared" si="0"/>
        <v/>
      </c>
      <c r="C42" s="60"/>
      <c r="D42" s="61"/>
      <c r="E42" s="29" t="str">
        <f t="shared" si="1"/>
        <v/>
      </c>
      <c r="F42" s="30" t="str">
        <f t="shared" si="1"/>
        <v/>
      </c>
      <c r="G42" s="31" t="str">
        <f t="shared" si="1"/>
        <v/>
      </c>
      <c r="U42" s="52"/>
      <c r="V42" s="32" t="str">
        <f t="shared" si="2"/>
        <v/>
      </c>
      <c r="W42" s="29" t="str">
        <f t="shared" si="2"/>
        <v/>
      </c>
      <c r="X42" s="30" t="str">
        <f t="shared" si="2"/>
        <v/>
      </c>
      <c r="Y42" s="31" t="str">
        <f t="shared" si="2"/>
        <v/>
      </c>
    </row>
    <row r="43" spans="1:25" hidden="1">
      <c r="A43" s="50" t="s">
        <v>7</v>
      </c>
      <c r="B43" s="53" t="str">
        <f t="shared" si="0"/>
        <v/>
      </c>
      <c r="C43" s="54"/>
      <c r="D43" s="55"/>
      <c r="E43" s="21" t="str">
        <f t="shared" si="1"/>
        <v/>
      </c>
      <c r="F43" s="22" t="str">
        <f t="shared" si="1"/>
        <v/>
      </c>
      <c r="G43" s="23" t="str">
        <f t="shared" si="1"/>
        <v/>
      </c>
      <c r="U43" s="50" t="s">
        <v>7</v>
      </c>
      <c r="V43" s="24" t="str">
        <f t="shared" ref="V43:Y47" si="3">IF(V116&lt;&gt;"",V116,"")</f>
        <v/>
      </c>
      <c r="W43" s="21" t="str">
        <f t="shared" si="3"/>
        <v/>
      </c>
      <c r="X43" s="22" t="str">
        <f t="shared" si="3"/>
        <v/>
      </c>
      <c r="Y43" s="23" t="str">
        <f t="shared" si="3"/>
        <v/>
      </c>
    </row>
    <row r="44" spans="1:25">
      <c r="A44" s="51"/>
      <c r="B44" s="56" t="str">
        <f t="shared" si="0"/>
        <v>数学的な考え方</v>
      </c>
      <c r="C44" s="57"/>
      <c r="D44" s="58"/>
      <c r="E44" s="25">
        <f t="shared" si="1"/>
        <v>63.157894736842103</v>
      </c>
      <c r="F44" s="26">
        <f t="shared" si="1"/>
        <v>57.845915430595525</v>
      </c>
      <c r="G44" s="27">
        <f t="shared" si="1"/>
        <v>54.803690289012231</v>
      </c>
      <c r="U44" s="51"/>
      <c r="V44" s="28" t="str">
        <f t="shared" si="3"/>
        <v>数学的な考え方</v>
      </c>
      <c r="W44" s="25">
        <f t="shared" si="3"/>
        <v>63.157894736842103</v>
      </c>
      <c r="X44" s="26">
        <f t="shared" si="3"/>
        <v>57.845915430595525</v>
      </c>
      <c r="Y44" s="27">
        <f t="shared" si="3"/>
        <v>54.803690289012231</v>
      </c>
    </row>
    <row r="45" spans="1:25">
      <c r="A45" s="51"/>
      <c r="B45" s="56" t="str">
        <f t="shared" si="0"/>
        <v>数量や図形
についての技能</v>
      </c>
      <c r="C45" s="57"/>
      <c r="D45" s="58"/>
      <c r="E45" s="25">
        <f t="shared" si="1"/>
        <v>79.892037786774623</v>
      </c>
      <c r="F45" s="26">
        <f t="shared" si="1"/>
        <v>76.91285911343472</v>
      </c>
      <c r="G45" s="27">
        <f t="shared" si="1"/>
        <v>75.159361236600873</v>
      </c>
      <c r="U45" s="51"/>
      <c r="V45" s="28" t="str">
        <f t="shared" si="3"/>
        <v>数量や図形
についての技能</v>
      </c>
      <c r="W45" s="25">
        <f t="shared" si="3"/>
        <v>79.892037786774623</v>
      </c>
      <c r="X45" s="26">
        <f t="shared" si="3"/>
        <v>76.91285911343472</v>
      </c>
      <c r="Y45" s="27">
        <f t="shared" si="3"/>
        <v>75.159361236600873</v>
      </c>
    </row>
    <row r="46" spans="1:25">
      <c r="A46" s="51"/>
      <c r="B46" s="56" t="str">
        <f t="shared" si="0"/>
        <v>数量や図形
についての
知識・理解</v>
      </c>
      <c r="C46" s="57"/>
      <c r="D46" s="58"/>
      <c r="E46" s="25">
        <f t="shared" si="1"/>
        <v>77.30263157894737</v>
      </c>
      <c r="F46" s="26">
        <f t="shared" si="1"/>
        <v>71.305069736550806</v>
      </c>
      <c r="G46" s="27">
        <f t="shared" si="1"/>
        <v>75.52350707364451</v>
      </c>
      <c r="U46" s="51"/>
      <c r="V46" s="28" t="str">
        <f t="shared" si="3"/>
        <v>数量や図形
についての
知識・理解</v>
      </c>
      <c r="W46" s="25">
        <f t="shared" si="3"/>
        <v>77.30263157894737</v>
      </c>
      <c r="X46" s="26">
        <f t="shared" si="3"/>
        <v>71.305069736550806</v>
      </c>
      <c r="Y46" s="27">
        <f t="shared" si="3"/>
        <v>75.52350707364451</v>
      </c>
    </row>
    <row r="47" spans="1:25">
      <c r="A47" s="52"/>
      <c r="B47" s="59" t="str">
        <f t="shared" si="0"/>
        <v/>
      </c>
      <c r="C47" s="60"/>
      <c r="D47" s="61"/>
      <c r="E47" s="29" t="str">
        <f t="shared" si="1"/>
        <v/>
      </c>
      <c r="F47" s="30" t="str">
        <f t="shared" si="1"/>
        <v/>
      </c>
      <c r="G47" s="31" t="str">
        <f t="shared" si="1"/>
        <v/>
      </c>
      <c r="U47" s="52"/>
      <c r="V47" s="32" t="str">
        <f t="shared" si="3"/>
        <v/>
      </c>
      <c r="W47" s="29" t="str">
        <f t="shared" si="3"/>
        <v/>
      </c>
      <c r="X47" s="30" t="str">
        <f t="shared" si="3"/>
        <v/>
      </c>
      <c r="Y47" s="31" t="str">
        <f t="shared" si="3"/>
        <v/>
      </c>
    </row>
    <row r="48" spans="1:25" ht="4.5" customHeight="1">
      <c r="A48" s="48" t="s">
        <v>8</v>
      </c>
      <c r="B48" s="48"/>
      <c r="C48" s="48"/>
      <c r="D48" s="48"/>
      <c r="E48" s="48"/>
      <c r="F48" s="48"/>
      <c r="G48" s="48"/>
      <c r="H48" s="48"/>
      <c r="I48" s="48"/>
      <c r="J48" s="48"/>
      <c r="K48" s="48"/>
      <c r="L48" s="48"/>
      <c r="M48" s="48"/>
      <c r="N48" s="48"/>
      <c r="O48" s="48"/>
      <c r="P48" s="48"/>
    </row>
    <row r="49" spans="1:19" ht="4.5" customHeight="1">
      <c r="A49" s="48"/>
      <c r="B49" s="48"/>
      <c r="C49" s="48"/>
      <c r="D49" s="48"/>
      <c r="E49" s="48"/>
      <c r="F49" s="48"/>
      <c r="G49" s="48"/>
      <c r="H49" s="48"/>
      <c r="I49" s="48"/>
      <c r="J49" s="48"/>
      <c r="K49" s="48"/>
      <c r="L49" s="48"/>
      <c r="M49" s="48"/>
      <c r="N49" s="48"/>
      <c r="O49" s="48"/>
      <c r="P49" s="48"/>
    </row>
    <row r="50" spans="1:19" ht="4.5" customHeight="1">
      <c r="A50" s="48"/>
      <c r="B50" s="48"/>
      <c r="C50" s="48"/>
      <c r="D50" s="48"/>
      <c r="E50" s="48"/>
      <c r="F50" s="48"/>
      <c r="G50" s="48"/>
      <c r="H50" s="48"/>
      <c r="I50" s="48"/>
      <c r="J50" s="48"/>
      <c r="K50" s="48"/>
      <c r="L50" s="48"/>
      <c r="M50" s="48"/>
      <c r="N50" s="48"/>
      <c r="O50" s="48"/>
      <c r="P50" s="48"/>
    </row>
    <row r="51" spans="1:19" ht="4.5" customHeight="1">
      <c r="A51" s="48"/>
      <c r="B51" s="48"/>
      <c r="C51" s="48"/>
      <c r="D51" s="48"/>
      <c r="E51" s="48"/>
      <c r="F51" s="48"/>
      <c r="G51" s="48"/>
      <c r="H51" s="48"/>
      <c r="I51" s="48"/>
      <c r="J51" s="48"/>
      <c r="K51" s="48"/>
      <c r="L51" s="48"/>
      <c r="M51" s="48"/>
      <c r="N51" s="48"/>
      <c r="O51" s="48"/>
      <c r="P51" s="48"/>
    </row>
    <row r="52" spans="1:19" ht="4.5" customHeight="1">
      <c r="A52" s="48"/>
      <c r="B52" s="48"/>
      <c r="C52" s="48"/>
      <c r="D52" s="48"/>
      <c r="E52" s="48"/>
      <c r="F52" s="48"/>
      <c r="G52" s="48"/>
      <c r="H52" s="48"/>
      <c r="I52" s="48"/>
      <c r="J52" s="48"/>
      <c r="K52" s="48"/>
      <c r="L52" s="48"/>
      <c r="M52" s="48"/>
      <c r="N52" s="48"/>
      <c r="O52" s="48"/>
      <c r="P52" s="48"/>
    </row>
    <row r="53" spans="1:19" ht="17.25" customHeight="1">
      <c r="A53" s="4" t="s">
        <v>9</v>
      </c>
      <c r="B53" s="4"/>
      <c r="C53" s="4"/>
      <c r="P53" s="34" t="s">
        <v>10</v>
      </c>
    </row>
    <row r="54" spans="1:19" ht="18.75" customHeight="1">
      <c r="A54" s="49" t="s">
        <v>11</v>
      </c>
      <c r="B54" s="49"/>
      <c r="C54" s="49"/>
      <c r="D54" s="49" t="s">
        <v>12</v>
      </c>
      <c r="E54" s="49"/>
      <c r="F54" s="49"/>
      <c r="G54" s="49"/>
      <c r="H54" s="49"/>
      <c r="I54" s="49" t="s">
        <v>13</v>
      </c>
      <c r="J54" s="49"/>
      <c r="K54" s="49"/>
      <c r="L54" s="49"/>
      <c r="M54" s="49"/>
      <c r="N54" s="49"/>
      <c r="O54" s="49"/>
      <c r="P54" s="49"/>
    </row>
    <row r="55" spans="1:19" ht="97.5" hidden="1" customHeight="1">
      <c r="A55" s="46" t="str">
        <f t="shared" ref="A55:A74" si="4">IF(V27&lt;&gt;"",V27,"")</f>
        <v>小数の計算</v>
      </c>
      <c r="B55" s="46"/>
      <c r="C55" s="46"/>
      <c r="D55" s="47"/>
      <c r="E55" s="47"/>
      <c r="F55" s="47"/>
      <c r="G55" s="47"/>
      <c r="H55" s="47"/>
      <c r="I55" s="47"/>
      <c r="J55" s="47"/>
      <c r="K55" s="47"/>
      <c r="L55" s="47"/>
      <c r="M55" s="47"/>
      <c r="N55" s="47"/>
      <c r="O55" s="47"/>
      <c r="P55" s="47"/>
      <c r="S55" s="35">
        <f t="shared" ref="S55:S74" si="5">LEN(V100)</f>
        <v>5</v>
      </c>
    </row>
    <row r="56" spans="1:19" ht="97.5" hidden="1" customHeight="1">
      <c r="A56" s="46" t="str">
        <f t="shared" si="4"/>
        <v>分数の計算</v>
      </c>
      <c r="B56" s="46"/>
      <c r="C56" s="46"/>
      <c r="D56" s="47"/>
      <c r="E56" s="47"/>
      <c r="F56" s="47"/>
      <c r="G56" s="47"/>
      <c r="H56" s="47"/>
      <c r="I56" s="47"/>
      <c r="J56" s="47"/>
      <c r="K56" s="47"/>
      <c r="L56" s="47"/>
      <c r="M56" s="47"/>
      <c r="N56" s="47"/>
      <c r="O56" s="47"/>
      <c r="P56" s="47"/>
      <c r="S56" s="35">
        <f t="shared" si="5"/>
        <v>5</v>
      </c>
    </row>
    <row r="57" spans="1:19" ht="97.5" hidden="1" customHeight="1">
      <c r="A57" s="46" t="str">
        <f t="shared" si="4"/>
        <v>面積と体積</v>
      </c>
      <c r="B57" s="46"/>
      <c r="C57" s="46"/>
      <c r="D57" s="47"/>
      <c r="E57" s="47"/>
      <c r="F57" s="47"/>
      <c r="G57" s="47"/>
      <c r="H57" s="47"/>
      <c r="I57" s="47"/>
      <c r="J57" s="47"/>
      <c r="K57" s="47"/>
      <c r="L57" s="47"/>
      <c r="M57" s="47"/>
      <c r="N57" s="47"/>
      <c r="O57" s="47"/>
      <c r="P57" s="47"/>
      <c r="S57" s="35">
        <f t="shared" si="5"/>
        <v>5</v>
      </c>
    </row>
    <row r="58" spans="1:19" ht="97.5" hidden="1" customHeight="1">
      <c r="A58" s="46" t="str">
        <f t="shared" si="4"/>
        <v>単位量当たりの大きさ・速さ</v>
      </c>
      <c r="B58" s="46"/>
      <c r="C58" s="46"/>
      <c r="D58" s="47"/>
      <c r="E58" s="47"/>
      <c r="F58" s="47"/>
      <c r="G58" s="47"/>
      <c r="H58" s="47"/>
      <c r="I58" s="47"/>
      <c r="J58" s="47"/>
      <c r="K58" s="47"/>
      <c r="L58" s="47"/>
      <c r="M58" s="47"/>
      <c r="N58" s="47"/>
      <c r="O58" s="47"/>
      <c r="P58" s="47"/>
      <c r="S58" s="35">
        <f t="shared" si="5"/>
        <v>13</v>
      </c>
    </row>
    <row r="59" spans="1:19" ht="97.5" hidden="1" customHeight="1">
      <c r="A59" s="46" t="str">
        <f t="shared" si="4"/>
        <v>正多角形・合同・円周</v>
      </c>
      <c r="B59" s="46"/>
      <c r="C59" s="46"/>
      <c r="D59" s="47"/>
      <c r="E59" s="47"/>
      <c r="F59" s="47"/>
      <c r="G59" s="47"/>
      <c r="H59" s="47"/>
      <c r="I59" s="47"/>
      <c r="J59" s="47"/>
      <c r="K59" s="47"/>
      <c r="L59" s="47"/>
      <c r="M59" s="47"/>
      <c r="N59" s="47"/>
      <c r="O59" s="47"/>
      <c r="P59" s="47"/>
      <c r="S59" s="35">
        <f t="shared" si="5"/>
        <v>10</v>
      </c>
    </row>
    <row r="60" spans="1:19" ht="97.5" hidden="1" customHeight="1">
      <c r="A60" s="46" t="str">
        <f t="shared" si="4"/>
        <v>対称な図形</v>
      </c>
      <c r="B60" s="46"/>
      <c r="C60" s="46"/>
      <c r="D60" s="47"/>
      <c r="E60" s="47"/>
      <c r="F60" s="47"/>
      <c r="G60" s="47"/>
      <c r="H60" s="47"/>
      <c r="I60" s="47"/>
      <c r="J60" s="47"/>
      <c r="K60" s="47"/>
      <c r="L60" s="47"/>
      <c r="M60" s="47"/>
      <c r="N60" s="47"/>
      <c r="O60" s="47"/>
      <c r="P60" s="47"/>
      <c r="S60" s="35">
        <f t="shared" si="5"/>
        <v>5</v>
      </c>
    </row>
    <row r="61" spans="1:19" ht="97.5" hidden="1" customHeight="1">
      <c r="A61" s="46" t="str">
        <f t="shared" si="4"/>
        <v>割合と比</v>
      </c>
      <c r="B61" s="46"/>
      <c r="C61" s="46"/>
      <c r="D61" s="47"/>
      <c r="E61" s="47"/>
      <c r="F61" s="47"/>
      <c r="G61" s="47"/>
      <c r="H61" s="47"/>
      <c r="I61" s="47"/>
      <c r="J61" s="47"/>
      <c r="K61" s="47"/>
      <c r="L61" s="47"/>
      <c r="M61" s="47"/>
      <c r="N61" s="47"/>
      <c r="O61" s="47"/>
      <c r="P61" s="47"/>
      <c r="S61" s="35">
        <f t="shared" si="5"/>
        <v>4</v>
      </c>
    </row>
    <row r="62" spans="1:19" ht="97.5" hidden="1" customHeight="1">
      <c r="A62" s="46" t="str">
        <f t="shared" si="4"/>
        <v>比例・反比例</v>
      </c>
      <c r="B62" s="46"/>
      <c r="C62" s="46"/>
      <c r="D62" s="47"/>
      <c r="E62" s="47"/>
      <c r="F62" s="47"/>
      <c r="G62" s="47"/>
      <c r="H62" s="47"/>
      <c r="I62" s="47"/>
      <c r="J62" s="47"/>
      <c r="K62" s="47"/>
      <c r="L62" s="47"/>
      <c r="M62" s="47"/>
      <c r="N62" s="47"/>
      <c r="O62" s="47"/>
      <c r="P62" s="47"/>
      <c r="S62" s="35">
        <f t="shared" si="5"/>
        <v>6</v>
      </c>
    </row>
    <row r="63" spans="1:19" ht="97.5" hidden="1" customHeight="1">
      <c r="A63" s="46" t="str">
        <f t="shared" si="4"/>
        <v>文字の式</v>
      </c>
      <c r="B63" s="46"/>
      <c r="C63" s="46"/>
      <c r="D63" s="47"/>
      <c r="E63" s="47"/>
      <c r="F63" s="47"/>
      <c r="G63" s="47"/>
      <c r="H63" s="47"/>
      <c r="I63" s="47"/>
      <c r="J63" s="47"/>
      <c r="K63" s="47"/>
      <c r="L63" s="47"/>
      <c r="M63" s="47"/>
      <c r="N63" s="47"/>
      <c r="O63" s="47"/>
      <c r="P63" s="47"/>
      <c r="S63" s="35">
        <f t="shared" si="5"/>
        <v>4</v>
      </c>
    </row>
    <row r="64" spans="1:19" ht="97.5" hidden="1" customHeight="1">
      <c r="A64" s="46" t="str">
        <f t="shared" si="4"/>
        <v/>
      </c>
      <c r="B64" s="46"/>
      <c r="C64" s="46"/>
      <c r="D64" s="47"/>
      <c r="E64" s="47"/>
      <c r="F64" s="47"/>
      <c r="G64" s="47"/>
      <c r="H64" s="47"/>
      <c r="I64" s="47"/>
      <c r="J64" s="47"/>
      <c r="K64" s="47"/>
      <c r="L64" s="47"/>
      <c r="M64" s="47"/>
      <c r="N64" s="47"/>
      <c r="O64" s="47"/>
      <c r="P64" s="47"/>
      <c r="S64" s="35">
        <f t="shared" si="5"/>
        <v>0</v>
      </c>
    </row>
    <row r="65" spans="1:21" ht="97.5" customHeight="1">
      <c r="A65" s="46" t="str">
        <f t="shared" si="4"/>
        <v>数と計算</v>
      </c>
      <c r="B65" s="46"/>
      <c r="C65" s="46"/>
      <c r="D65" s="47" t="s">
        <v>88</v>
      </c>
      <c r="E65" s="47"/>
      <c r="F65" s="47"/>
      <c r="G65" s="47"/>
      <c r="H65" s="47"/>
      <c r="I65" s="47" t="s">
        <v>113</v>
      </c>
      <c r="J65" s="47"/>
      <c r="K65" s="47"/>
      <c r="L65" s="47"/>
      <c r="M65" s="47"/>
      <c r="N65" s="47"/>
      <c r="O65" s="47"/>
      <c r="P65" s="47"/>
      <c r="S65" s="35">
        <f t="shared" si="5"/>
        <v>4</v>
      </c>
    </row>
    <row r="66" spans="1:21" ht="97.5" customHeight="1">
      <c r="A66" s="46" t="str">
        <f t="shared" si="4"/>
        <v>量と測定</v>
      </c>
      <c r="B66" s="46"/>
      <c r="C66" s="46"/>
      <c r="D66" s="47" t="s">
        <v>100</v>
      </c>
      <c r="E66" s="47"/>
      <c r="F66" s="47"/>
      <c r="G66" s="47"/>
      <c r="H66" s="47"/>
      <c r="I66" s="47" t="s">
        <v>94</v>
      </c>
      <c r="J66" s="47"/>
      <c r="K66" s="47"/>
      <c r="L66" s="47"/>
      <c r="M66" s="47"/>
      <c r="N66" s="47"/>
      <c r="O66" s="47"/>
      <c r="P66" s="47"/>
      <c r="S66" s="35">
        <f t="shared" si="5"/>
        <v>4</v>
      </c>
    </row>
    <row r="67" spans="1:21" ht="97.5" customHeight="1">
      <c r="A67" s="46" t="str">
        <f t="shared" si="4"/>
        <v>図形</v>
      </c>
      <c r="B67" s="46"/>
      <c r="C67" s="46"/>
      <c r="D67" s="47" t="s">
        <v>101</v>
      </c>
      <c r="E67" s="47"/>
      <c r="F67" s="47"/>
      <c r="G67" s="47"/>
      <c r="H67" s="47"/>
      <c r="I67" s="47" t="s">
        <v>116</v>
      </c>
      <c r="J67" s="47"/>
      <c r="K67" s="47"/>
      <c r="L67" s="47"/>
      <c r="M67" s="47"/>
      <c r="N67" s="47"/>
      <c r="O67" s="47"/>
      <c r="P67" s="47"/>
      <c r="S67" s="35">
        <f t="shared" si="5"/>
        <v>2</v>
      </c>
    </row>
    <row r="68" spans="1:21" ht="97.5" customHeight="1">
      <c r="A68" s="46" t="str">
        <f t="shared" si="4"/>
        <v>数量関係</v>
      </c>
      <c r="B68" s="46"/>
      <c r="C68" s="46"/>
      <c r="D68" s="47" t="s">
        <v>91</v>
      </c>
      <c r="E68" s="47"/>
      <c r="F68" s="47"/>
      <c r="G68" s="47"/>
      <c r="H68" s="47"/>
      <c r="I68" s="47" t="s">
        <v>95</v>
      </c>
      <c r="J68" s="47"/>
      <c r="K68" s="47"/>
      <c r="L68" s="47"/>
      <c r="M68" s="47"/>
      <c r="N68" s="47"/>
      <c r="O68" s="47"/>
      <c r="P68" s="47"/>
      <c r="S68" s="35">
        <f t="shared" si="5"/>
        <v>4</v>
      </c>
    </row>
    <row r="69" spans="1:21" ht="97.5" customHeight="1">
      <c r="A69" s="46" t="str">
        <f t="shared" si="4"/>
        <v/>
      </c>
      <c r="B69" s="46"/>
      <c r="C69" s="46"/>
      <c r="D69" s="47"/>
      <c r="E69" s="47"/>
      <c r="F69" s="47"/>
      <c r="G69" s="47"/>
      <c r="H69" s="47"/>
      <c r="I69" s="47"/>
      <c r="J69" s="47"/>
      <c r="K69" s="47"/>
      <c r="L69" s="47"/>
      <c r="M69" s="47"/>
      <c r="N69" s="47"/>
      <c r="O69" s="47"/>
      <c r="P69" s="47"/>
      <c r="S69" s="35">
        <f t="shared" si="5"/>
        <v>0</v>
      </c>
    </row>
    <row r="70" spans="1:21" ht="97.5" customHeight="1">
      <c r="A70" s="46" t="str">
        <f t="shared" si="4"/>
        <v/>
      </c>
      <c r="B70" s="46"/>
      <c r="C70" s="46"/>
      <c r="D70" s="47"/>
      <c r="E70" s="47"/>
      <c r="F70" s="47"/>
      <c r="G70" s="47"/>
      <c r="H70" s="47"/>
      <c r="I70" s="47"/>
      <c r="J70" s="47"/>
      <c r="K70" s="47"/>
      <c r="L70" s="47"/>
      <c r="M70" s="47"/>
      <c r="N70" s="47"/>
      <c r="O70" s="47"/>
      <c r="P70" s="47"/>
      <c r="S70" s="35">
        <f t="shared" si="5"/>
        <v>0</v>
      </c>
    </row>
    <row r="71" spans="1:21" ht="97.5" hidden="1" customHeight="1">
      <c r="A71" s="44" t="str">
        <f t="shared" si="4"/>
        <v/>
      </c>
      <c r="B71" s="44"/>
      <c r="C71" s="44"/>
      <c r="D71" s="45"/>
      <c r="E71" s="45"/>
      <c r="F71" s="45"/>
      <c r="G71" s="45"/>
      <c r="H71" s="45"/>
      <c r="I71" s="45"/>
      <c r="J71" s="45"/>
      <c r="K71" s="45"/>
      <c r="L71" s="45"/>
      <c r="M71" s="45"/>
      <c r="N71" s="45"/>
      <c r="O71" s="45"/>
      <c r="P71" s="45"/>
      <c r="S71" s="35">
        <f t="shared" si="5"/>
        <v>0</v>
      </c>
    </row>
    <row r="72" spans="1:21" ht="97.5" hidden="1" customHeight="1">
      <c r="A72" s="44" t="str">
        <f t="shared" si="4"/>
        <v>数学的な考え方</v>
      </c>
      <c r="B72" s="44"/>
      <c r="C72" s="44"/>
      <c r="D72" s="45"/>
      <c r="E72" s="45"/>
      <c r="F72" s="45"/>
      <c r="G72" s="45"/>
      <c r="H72" s="45"/>
      <c r="I72" s="45"/>
      <c r="J72" s="45"/>
      <c r="K72" s="45"/>
      <c r="L72" s="45"/>
      <c r="M72" s="45"/>
      <c r="N72" s="45"/>
      <c r="O72" s="45"/>
      <c r="P72" s="45"/>
      <c r="S72" s="35">
        <f t="shared" si="5"/>
        <v>7</v>
      </c>
    </row>
    <row r="73" spans="1:21" ht="97.5" hidden="1" customHeight="1">
      <c r="A73" s="44" t="str">
        <f t="shared" si="4"/>
        <v>数量や図形
についての技能</v>
      </c>
      <c r="B73" s="44"/>
      <c r="C73" s="44"/>
      <c r="D73" s="45"/>
      <c r="E73" s="45"/>
      <c r="F73" s="45"/>
      <c r="G73" s="45"/>
      <c r="H73" s="45"/>
      <c r="I73" s="45"/>
      <c r="J73" s="45"/>
      <c r="K73" s="45"/>
      <c r="L73" s="45"/>
      <c r="M73" s="45"/>
      <c r="N73" s="45"/>
      <c r="O73" s="45"/>
      <c r="P73" s="45"/>
      <c r="S73" s="35">
        <f t="shared" si="5"/>
        <v>13</v>
      </c>
    </row>
    <row r="74" spans="1:21" ht="97.5" hidden="1" customHeight="1">
      <c r="A74" s="44" t="str">
        <f t="shared" si="4"/>
        <v>数量や図形
についての
知識・理解</v>
      </c>
      <c r="B74" s="44"/>
      <c r="C74" s="44"/>
      <c r="D74" s="45"/>
      <c r="E74" s="45"/>
      <c r="F74" s="45"/>
      <c r="G74" s="45"/>
      <c r="H74" s="45"/>
      <c r="I74" s="45"/>
      <c r="J74" s="45"/>
      <c r="K74" s="45"/>
      <c r="L74" s="45"/>
      <c r="M74" s="45"/>
      <c r="N74" s="45"/>
      <c r="O74" s="45"/>
      <c r="P74" s="45"/>
      <c r="S74" s="35">
        <f t="shared" si="5"/>
        <v>17</v>
      </c>
    </row>
    <row r="75" spans="1:21" ht="26.25" customHeight="1">
      <c r="A75" s="36"/>
      <c r="B75" s="36"/>
      <c r="C75" s="36"/>
      <c r="D75" s="37"/>
      <c r="E75" s="37"/>
      <c r="F75" s="37"/>
      <c r="G75" s="37"/>
      <c r="H75" s="37"/>
      <c r="I75" s="37"/>
      <c r="J75" s="37"/>
      <c r="K75" s="37"/>
      <c r="L75" s="37"/>
      <c r="M75" s="37"/>
      <c r="N75" s="37"/>
      <c r="O75" s="37"/>
      <c r="P75" s="37"/>
    </row>
    <row r="76" spans="1:21" ht="26.25" customHeight="1">
      <c r="A76" s="38"/>
      <c r="B76" s="38"/>
      <c r="C76" s="38"/>
      <c r="D76" s="37"/>
      <c r="E76" s="37"/>
      <c r="F76" s="37"/>
      <c r="G76" s="37"/>
      <c r="H76" s="37"/>
      <c r="I76" s="37"/>
      <c r="J76" s="37"/>
      <c r="K76" s="37"/>
      <c r="L76" s="37"/>
      <c r="M76" s="37"/>
      <c r="N76" s="37"/>
      <c r="O76" s="37"/>
      <c r="P76" s="37"/>
    </row>
    <row r="79" spans="1:21">
      <c r="T79" s="8"/>
      <c r="U79" s="8"/>
    </row>
    <row r="80" spans="1:21">
      <c r="T80" s="13"/>
      <c r="U80" s="13"/>
    </row>
    <row r="81" spans="20:21">
      <c r="T81" s="13"/>
      <c r="U81" s="13"/>
    </row>
    <row r="82" spans="20:21">
      <c r="T82" s="13"/>
      <c r="U82" s="13"/>
    </row>
    <row r="83" spans="20:21">
      <c r="T83" s="13"/>
      <c r="U83" s="13"/>
    </row>
    <row r="84" spans="20:21">
      <c r="T84" s="13"/>
      <c r="U84" s="13"/>
    </row>
    <row r="85" spans="20:21">
      <c r="T85" s="13"/>
      <c r="U85" s="13"/>
    </row>
    <row r="86" spans="20:21">
      <c r="T86" s="13"/>
      <c r="U86" s="13"/>
    </row>
    <row r="87" spans="20:21">
      <c r="T87" s="13"/>
      <c r="U87" s="13"/>
    </row>
    <row r="88" spans="20:21">
      <c r="T88" s="13"/>
      <c r="U88" s="13"/>
    </row>
    <row r="89" spans="20:21">
      <c r="T89" s="13"/>
      <c r="U89" s="13"/>
    </row>
    <row r="90" spans="20:21">
      <c r="T90" s="13"/>
      <c r="U90" s="13"/>
    </row>
    <row r="91" spans="20:21">
      <c r="T91" s="13"/>
      <c r="U91" s="13"/>
    </row>
    <row r="92" spans="20:21">
      <c r="T92" s="13"/>
      <c r="U92" s="13"/>
    </row>
    <row r="93" spans="20:21">
      <c r="T93" s="13"/>
      <c r="U93" s="13"/>
    </row>
    <row r="94" spans="20:21">
      <c r="T94" s="13"/>
      <c r="U94" s="13"/>
    </row>
    <row r="95" spans="20:21">
      <c r="T95" s="13"/>
      <c r="U95" s="13"/>
    </row>
    <row r="99" spans="20:25">
      <c r="U99" t="s">
        <v>14</v>
      </c>
      <c r="V99" s="39" t="s">
        <v>15</v>
      </c>
      <c r="W99" s="8" t="s">
        <v>16</v>
      </c>
      <c r="X99" s="8" t="s">
        <v>3</v>
      </c>
      <c r="Y99" s="8" t="s">
        <v>4</v>
      </c>
    </row>
    <row r="100" spans="20:25" ht="13.5" hidden="1" customHeight="1">
      <c r="T100" s="40"/>
      <c r="U100">
        <v>1</v>
      </c>
      <c r="V100" t="s">
        <v>54</v>
      </c>
      <c r="W100" s="13">
        <v>81.578947368421055</v>
      </c>
      <c r="X100" s="13">
        <v>81.945981846358194</v>
      </c>
      <c r="Y100" s="13">
        <v>10</v>
      </c>
    </row>
    <row r="101" spans="20:25" hidden="1">
      <c r="T101" s="41"/>
      <c r="U101">
        <v>2</v>
      </c>
      <c r="V101" t="s">
        <v>55</v>
      </c>
      <c r="W101" s="13">
        <v>83.15789473684211</v>
      </c>
      <c r="X101" s="13">
        <v>77.821562984281599</v>
      </c>
      <c r="Y101" s="13">
        <v>15</v>
      </c>
    </row>
    <row r="102" spans="20:25" hidden="1">
      <c r="T102" s="41"/>
      <c r="U102">
        <v>3</v>
      </c>
      <c r="V102" t="s">
        <v>56</v>
      </c>
      <c r="W102" s="13">
        <v>79.60526315789474</v>
      </c>
      <c r="X102" s="13">
        <v>74.590436130174908</v>
      </c>
      <c r="Y102" s="13">
        <v>20</v>
      </c>
    </row>
    <row r="103" spans="20:25" hidden="1">
      <c r="T103" s="41"/>
      <c r="U103">
        <v>4</v>
      </c>
      <c r="V103" t="s">
        <v>57</v>
      </c>
      <c r="W103" s="13">
        <v>55.701754385964911</v>
      </c>
      <c r="X103" s="13">
        <v>51.199173492731163</v>
      </c>
      <c r="Y103" s="13">
        <v>25</v>
      </c>
    </row>
    <row r="104" spans="20:25" hidden="1">
      <c r="T104" s="41"/>
      <c r="U104">
        <v>5</v>
      </c>
      <c r="V104" t="s">
        <v>58</v>
      </c>
      <c r="W104" s="13">
        <v>80.701754385964918</v>
      </c>
      <c r="X104" s="13">
        <v>66.983986421666302</v>
      </c>
      <c r="Y104" s="13">
        <v>30</v>
      </c>
    </row>
    <row r="105" spans="20:25" hidden="1">
      <c r="T105" s="41"/>
      <c r="U105">
        <v>6</v>
      </c>
      <c r="V105" t="s">
        <v>59</v>
      </c>
      <c r="W105" s="13">
        <v>71.05263157894737</v>
      </c>
      <c r="X105" s="13">
        <v>76.743413770201471</v>
      </c>
      <c r="Y105" s="13">
        <v>35</v>
      </c>
    </row>
    <row r="106" spans="20:25" hidden="1">
      <c r="T106" s="41"/>
      <c r="U106">
        <v>7</v>
      </c>
      <c r="V106" t="s">
        <v>60</v>
      </c>
      <c r="W106" s="13">
        <v>62.105263157894733</v>
      </c>
      <c r="X106" s="13">
        <v>62.196147885764887</v>
      </c>
      <c r="Y106" s="13">
        <v>40</v>
      </c>
    </row>
    <row r="107" spans="20:25" hidden="1">
      <c r="T107" s="41"/>
      <c r="U107">
        <v>8</v>
      </c>
      <c r="V107" t="s">
        <v>61</v>
      </c>
      <c r="W107" s="13">
        <v>89.473684210526315</v>
      </c>
      <c r="X107" s="13">
        <v>90.369714412220503</v>
      </c>
      <c r="Y107" s="13">
        <v>45</v>
      </c>
    </row>
    <row r="108" spans="20:25" hidden="1">
      <c r="T108" s="41"/>
      <c r="U108">
        <v>9</v>
      </c>
      <c r="V108" t="s">
        <v>62</v>
      </c>
      <c r="W108" s="13">
        <v>90.789473684210535</v>
      </c>
      <c r="X108" s="13">
        <v>76.533097188399381</v>
      </c>
      <c r="Y108" s="13">
        <v>50</v>
      </c>
    </row>
    <row r="109" spans="20:25" hidden="1">
      <c r="T109" s="42"/>
      <c r="U109">
        <v>10</v>
      </c>
      <c r="V109" t="s">
        <v>25</v>
      </c>
      <c r="W109" s="13"/>
      <c r="X109" s="13"/>
      <c r="Y109" s="13">
        <v>55</v>
      </c>
    </row>
    <row r="110" spans="20:25" ht="13.5" customHeight="1">
      <c r="T110" s="40"/>
      <c r="U110">
        <v>1</v>
      </c>
      <c r="V110" t="s">
        <v>63</v>
      </c>
      <c r="W110" s="13">
        <v>82.706766917293237</v>
      </c>
      <c r="X110" s="13">
        <v>78.99996837344635</v>
      </c>
      <c r="Y110" s="13">
        <v>78.875025162093152</v>
      </c>
    </row>
    <row r="111" spans="20:25">
      <c r="T111" s="41"/>
      <c r="U111">
        <v>2</v>
      </c>
      <c r="V111" t="s">
        <v>64</v>
      </c>
      <c r="W111" s="13">
        <v>69.36090225563909</v>
      </c>
      <c r="X111" s="13">
        <v>64.56560928555615</v>
      </c>
      <c r="Y111" s="13">
        <v>66.151475735277785</v>
      </c>
    </row>
    <row r="112" spans="20:25">
      <c r="T112" s="41"/>
      <c r="U112">
        <v>3</v>
      </c>
      <c r="V112" t="s">
        <v>65</v>
      </c>
      <c r="W112" s="13">
        <v>76.84210526315789</v>
      </c>
      <c r="X112" s="13">
        <v>70.887757361080375</v>
      </c>
      <c r="Y112" s="13">
        <v>77.828789423427764</v>
      </c>
    </row>
    <row r="113" spans="20:25">
      <c r="T113" s="41"/>
      <c r="U113">
        <v>4</v>
      </c>
      <c r="V113" t="s">
        <v>66</v>
      </c>
      <c r="W113" s="13">
        <v>74.561403508771932</v>
      </c>
      <c r="X113" s="13">
        <v>71.642929181118248</v>
      </c>
      <c r="Y113" s="13">
        <v>66.644131484195711</v>
      </c>
    </row>
    <row r="114" spans="20:25" hidden="1">
      <c r="T114" s="41"/>
      <c r="U114">
        <v>5</v>
      </c>
      <c r="V114" t="s">
        <v>25</v>
      </c>
      <c r="W114" s="13"/>
      <c r="X114" s="13"/>
      <c r="Y114" s="13" t="s">
        <v>25</v>
      </c>
    </row>
    <row r="115" spans="20:25" hidden="1">
      <c r="T115" s="42"/>
      <c r="U115">
        <v>6</v>
      </c>
      <c r="V115" t="s">
        <v>25</v>
      </c>
      <c r="W115" s="13"/>
      <c r="X115" s="13"/>
      <c r="Y115" s="13" t="s">
        <v>25</v>
      </c>
    </row>
    <row r="116" spans="20:25" ht="13.5" hidden="1" customHeight="1">
      <c r="T116" s="40"/>
      <c r="U116">
        <v>1</v>
      </c>
      <c r="W116" s="13"/>
      <c r="X116" s="13"/>
      <c r="Y116" s="13" t="s">
        <v>25</v>
      </c>
    </row>
    <row r="117" spans="20:25">
      <c r="T117" s="41"/>
      <c r="U117">
        <v>2</v>
      </c>
      <c r="V117" t="s">
        <v>67</v>
      </c>
      <c r="W117" s="13">
        <v>63.157894736842103</v>
      </c>
      <c r="X117" s="13">
        <v>57.845915430595525</v>
      </c>
      <c r="Y117" s="13">
        <v>54.803690289012231</v>
      </c>
    </row>
    <row r="118" spans="20:25" ht="27">
      <c r="T118" s="41"/>
      <c r="U118">
        <v>3</v>
      </c>
      <c r="V118" s="43" t="s">
        <v>68</v>
      </c>
      <c r="W118" s="13">
        <v>79.892037786774623</v>
      </c>
      <c r="X118" s="13">
        <v>76.91285911343472</v>
      </c>
      <c r="Y118" s="13">
        <v>75.159361236600873</v>
      </c>
    </row>
    <row r="119" spans="20:25" ht="40.5">
      <c r="T119" s="41"/>
      <c r="U119">
        <v>4</v>
      </c>
      <c r="V119" s="43" t="s">
        <v>69</v>
      </c>
      <c r="W119" s="13">
        <v>77.30263157894737</v>
      </c>
      <c r="X119" s="13">
        <v>71.305069736550806</v>
      </c>
      <c r="Y119" s="13">
        <v>75.52350707364451</v>
      </c>
    </row>
    <row r="120" spans="20:25" hidden="1">
      <c r="T120" s="42"/>
      <c r="U120">
        <v>5</v>
      </c>
      <c r="V120" t="s">
        <v>25</v>
      </c>
      <c r="W120" s="13"/>
      <c r="X120" s="13"/>
      <c r="Y120" s="13" t="s">
        <v>25</v>
      </c>
    </row>
    <row r="121" spans="20:25">
      <c r="W121" s="13"/>
      <c r="X121" s="13"/>
    </row>
    <row r="122" spans="20:25">
      <c r="W122" s="13"/>
      <c r="X122" s="13"/>
    </row>
    <row r="123" spans="20:25">
      <c r="W123" s="13"/>
      <c r="X123" s="13"/>
    </row>
    <row r="124" spans="20:25">
      <c r="W124" s="13"/>
      <c r="X124" s="13"/>
    </row>
    <row r="125" spans="20:25">
      <c r="W125" s="13"/>
      <c r="X125" s="13"/>
    </row>
    <row r="126" spans="20:25">
      <c r="W126" s="13"/>
      <c r="X126" s="13"/>
    </row>
    <row r="127" spans="20:25">
      <c r="W127" s="13"/>
      <c r="X127" s="13"/>
    </row>
    <row r="128" spans="20:25">
      <c r="W128" s="13"/>
      <c r="X128" s="13"/>
    </row>
    <row r="129" spans="23:24">
      <c r="W129" s="13"/>
      <c r="X129" s="13"/>
    </row>
    <row r="130" spans="23:24">
      <c r="W130" s="13"/>
      <c r="X130" s="13"/>
    </row>
    <row r="131" spans="23:24">
      <c r="W131" s="13"/>
      <c r="X131" s="13"/>
    </row>
    <row r="132" spans="23:24">
      <c r="W132" s="13"/>
      <c r="X132" s="13"/>
    </row>
    <row r="133" spans="23:24">
      <c r="W133" s="13"/>
      <c r="X133" s="13"/>
    </row>
    <row r="134" spans="23:24">
      <c r="W134" s="13"/>
      <c r="X134" s="13"/>
    </row>
    <row r="135" spans="23:24">
      <c r="W135" s="13"/>
      <c r="X135" s="13"/>
    </row>
    <row r="136" spans="23:24">
      <c r="W136" s="13"/>
      <c r="X136" s="13"/>
    </row>
    <row r="137" spans="23:24">
      <c r="W137" s="13"/>
      <c r="X137" s="13"/>
    </row>
    <row r="138" spans="23:24">
      <c r="W138" s="13"/>
      <c r="X138" s="13"/>
    </row>
    <row r="139" spans="23:24">
      <c r="W139" s="13"/>
      <c r="X139" s="13"/>
    </row>
    <row r="140" spans="23:24">
      <c r="W140" s="13"/>
      <c r="X140" s="13"/>
    </row>
    <row r="141" spans="23:24">
      <c r="W141" s="13"/>
      <c r="X141" s="13"/>
    </row>
    <row r="142" spans="23:24">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rowBreaks count="1" manualBreakCount="1">
    <brk id="7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Y142"/>
  <sheetViews>
    <sheetView topLeftCell="A40" zoomScaleNormal="100" zoomScaleSheetLayoutView="100" workbookViewId="0">
      <selection activeCell="I66" sqref="I66:P66"/>
    </sheetView>
  </sheetViews>
  <sheetFormatPr defaultRowHeight="13.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row r="2" spans="1:16" ht="18">
      <c r="A2" s="1" t="s">
        <v>86</v>
      </c>
      <c r="B2" s="1"/>
      <c r="C2" s="2"/>
      <c r="D2" s="3"/>
      <c r="E2" s="3"/>
      <c r="F2" s="3"/>
      <c r="G2" s="3"/>
      <c r="H2" s="3"/>
      <c r="I2" s="3"/>
      <c r="J2" s="3"/>
      <c r="K2" s="3"/>
      <c r="L2" s="3"/>
      <c r="M2" s="3"/>
      <c r="N2" s="3"/>
      <c r="O2" s="3"/>
      <c r="P2" s="3"/>
    </row>
    <row r="3" spans="1:16" ht="4.5" customHeight="1"/>
    <row r="4" spans="1:16" ht="17.25" hidden="1" customHeight="1">
      <c r="A4" s="4"/>
      <c r="B4" s="4"/>
      <c r="C4" s="4"/>
      <c r="D4" s="5"/>
      <c r="E4" s="5"/>
      <c r="F4" s="6"/>
    </row>
    <row r="5" spans="1:16" hidden="1">
      <c r="A5" s="7"/>
      <c r="B5" s="7"/>
      <c r="C5" s="7"/>
      <c r="D5" s="7"/>
      <c r="E5" s="8"/>
      <c r="F5" s="9"/>
    </row>
    <row r="6" spans="1:16" hidden="1">
      <c r="A6" s="7"/>
      <c r="B6" s="7"/>
      <c r="C6" s="7"/>
      <c r="D6" s="7"/>
      <c r="E6" s="10"/>
      <c r="F6" s="9"/>
    </row>
    <row r="7" spans="1:16" ht="13.5" hidden="1" customHeight="1">
      <c r="A7" s="11"/>
      <c r="B7" s="11"/>
      <c r="C7" s="12"/>
      <c r="D7" s="12"/>
      <c r="E7" s="13"/>
      <c r="F7" s="9"/>
    </row>
    <row r="8" spans="1:16" hidden="1">
      <c r="A8" s="11"/>
      <c r="B8" s="11"/>
      <c r="C8" s="12"/>
      <c r="D8" s="12"/>
      <c r="E8" s="13"/>
      <c r="F8" s="9"/>
    </row>
    <row r="9" spans="1:16" hidden="1">
      <c r="A9" s="11"/>
      <c r="B9" s="11"/>
      <c r="C9" s="12"/>
      <c r="D9" s="12"/>
      <c r="E9" s="13"/>
      <c r="F9" s="9"/>
    </row>
    <row r="10" spans="1:16" hidden="1">
      <c r="A10" s="11"/>
      <c r="B10" s="11"/>
      <c r="C10" s="12"/>
      <c r="D10" s="12"/>
      <c r="E10" s="13"/>
      <c r="F10" s="9"/>
    </row>
    <row r="11" spans="1:16" hidden="1">
      <c r="A11" s="11"/>
      <c r="B11" s="11"/>
      <c r="C11" s="12"/>
      <c r="D11" s="12"/>
      <c r="E11" s="13"/>
      <c r="F11" s="9"/>
    </row>
    <row r="12" spans="1:16" hidden="1">
      <c r="A12" s="11"/>
      <c r="B12" s="11"/>
      <c r="C12" s="12"/>
      <c r="D12" s="12"/>
      <c r="E12" s="13"/>
      <c r="F12" s="9"/>
    </row>
    <row r="13" spans="1:16" hidden="1">
      <c r="A13" s="11"/>
      <c r="B13" s="11"/>
      <c r="C13" s="11"/>
      <c r="D13" s="11"/>
      <c r="E13" s="13"/>
      <c r="F13" s="9"/>
    </row>
    <row r="14" spans="1:16" ht="13.5" hidden="1" customHeight="1">
      <c r="A14" s="11"/>
      <c r="B14" s="11"/>
      <c r="C14" s="12"/>
      <c r="D14" s="12"/>
      <c r="E14" s="13"/>
      <c r="F14" s="9"/>
    </row>
    <row r="15" spans="1:16" ht="13.5" hidden="1" customHeight="1">
      <c r="A15" s="11"/>
      <c r="B15" s="11"/>
      <c r="C15" s="12"/>
      <c r="D15" s="12"/>
      <c r="E15" s="13"/>
      <c r="F15" s="9"/>
      <c r="P15" s="14"/>
    </row>
    <row r="16" spans="1:16" hidden="1">
      <c r="A16" s="11"/>
      <c r="B16" s="11"/>
      <c r="C16" s="12"/>
      <c r="D16" s="12"/>
      <c r="E16" s="13"/>
      <c r="F16" s="9"/>
      <c r="P16" s="14"/>
    </row>
    <row r="17" spans="1:25" hidden="1">
      <c r="A17" s="11"/>
      <c r="B17" s="11"/>
      <c r="C17" s="12"/>
      <c r="D17" s="12"/>
      <c r="E17" s="13"/>
      <c r="F17" s="9"/>
      <c r="Q17" s="15"/>
      <c r="R17" s="15"/>
      <c r="U17" s="15"/>
    </row>
    <row r="18" spans="1:25" hidden="1">
      <c r="A18" s="11"/>
      <c r="B18" s="11"/>
      <c r="C18" s="11"/>
      <c r="D18" s="11"/>
      <c r="E18" s="13"/>
      <c r="F18" s="9"/>
      <c r="Q18" s="15"/>
      <c r="R18" s="15"/>
      <c r="U18" s="15"/>
      <c r="V18" s="15"/>
      <c r="W18" s="15"/>
    </row>
    <row r="19" spans="1:25" ht="3" hidden="1" customHeight="1">
      <c r="A19" s="9"/>
      <c r="B19" s="9"/>
      <c r="C19" s="9"/>
      <c r="D19" s="9"/>
      <c r="E19" s="9"/>
      <c r="F19" s="9"/>
    </row>
    <row r="20" spans="1:25" ht="3" hidden="1" customHeight="1"/>
    <row r="21" spans="1:25" ht="3" hidden="1" customHeight="1"/>
    <row r="22" spans="1:25" ht="3" hidden="1" customHeight="1"/>
    <row r="23" spans="1:25" ht="3" hidden="1" customHeight="1"/>
    <row r="24" spans="1:25" ht="18" customHeight="1">
      <c r="A24" s="4" t="s">
        <v>0</v>
      </c>
      <c r="B24" s="4"/>
      <c r="C24" s="4"/>
      <c r="D24" s="16"/>
      <c r="E24" s="17"/>
      <c r="F24" s="6"/>
    </row>
    <row r="25" spans="1:25">
      <c r="A25" s="62"/>
      <c r="B25" s="62"/>
      <c r="C25" s="62"/>
      <c r="D25" s="62"/>
      <c r="E25" s="63" t="s">
        <v>35</v>
      </c>
      <c r="F25" s="64"/>
      <c r="G25" s="65"/>
      <c r="U25" s="62"/>
      <c r="V25" s="62"/>
      <c r="W25" s="63" t="s">
        <v>35</v>
      </c>
      <c r="X25" s="64"/>
      <c r="Y25" s="65"/>
    </row>
    <row r="26" spans="1:25">
      <c r="A26" s="62"/>
      <c r="B26" s="62"/>
      <c r="C26" s="62"/>
      <c r="D26" s="62"/>
      <c r="E26" s="18" t="s">
        <v>2</v>
      </c>
      <c r="F26" s="19" t="s">
        <v>3</v>
      </c>
      <c r="G26" s="20" t="s">
        <v>4</v>
      </c>
      <c r="U26" s="62"/>
      <c r="V26" s="62"/>
      <c r="W26" s="18" t="s">
        <v>2</v>
      </c>
      <c r="X26" s="19" t="s">
        <v>3</v>
      </c>
      <c r="Y26" s="20" t="s">
        <v>4</v>
      </c>
    </row>
    <row r="27" spans="1:25" hidden="1">
      <c r="A27" s="50" t="s">
        <v>5</v>
      </c>
      <c r="B27" s="66" t="str">
        <f t="shared" ref="B27:B47" si="0">IF(V27&lt;&gt;"",V27,"")</f>
        <v>魚のたんじょう</v>
      </c>
      <c r="C27" s="67"/>
      <c r="D27" s="68"/>
      <c r="E27" s="21">
        <f t="shared" ref="E27:G47" si="1">IF(W27&lt;&gt;"",W27,"")</f>
        <v>81.578947368421055</v>
      </c>
      <c r="F27" s="22">
        <f t="shared" si="1"/>
        <v>78.93303899926417</v>
      </c>
      <c r="G27" s="23">
        <f t="shared" si="1"/>
        <v>10</v>
      </c>
      <c r="U27" s="69" t="s">
        <v>5</v>
      </c>
      <c r="V27" s="24" t="str">
        <f t="shared" ref="V27:Y42" si="2">IF(V100&lt;&gt;"",V100,"")</f>
        <v>魚のたんじょう</v>
      </c>
      <c r="W27" s="21">
        <f t="shared" si="2"/>
        <v>81.578947368421055</v>
      </c>
      <c r="X27" s="22">
        <f t="shared" si="2"/>
        <v>78.93303899926417</v>
      </c>
      <c r="Y27" s="23">
        <f t="shared" si="2"/>
        <v>10</v>
      </c>
    </row>
    <row r="28" spans="1:25" hidden="1">
      <c r="A28" s="51"/>
      <c r="B28" s="56" t="str">
        <f t="shared" si="0"/>
        <v>ふりこのきまり</v>
      </c>
      <c r="C28" s="57"/>
      <c r="D28" s="58"/>
      <c r="E28" s="25">
        <f t="shared" si="1"/>
        <v>75.438596491228068</v>
      </c>
      <c r="F28" s="26">
        <f t="shared" si="1"/>
        <v>67.144959529065488</v>
      </c>
      <c r="G28" s="27">
        <f t="shared" si="1"/>
        <v>15</v>
      </c>
      <c r="U28" s="70"/>
      <c r="V28" s="28" t="str">
        <f t="shared" si="2"/>
        <v>ふりこのきまり</v>
      </c>
      <c r="W28" s="25">
        <f t="shared" si="2"/>
        <v>75.438596491228068</v>
      </c>
      <c r="X28" s="26">
        <f t="shared" si="2"/>
        <v>67.144959529065488</v>
      </c>
      <c r="Y28" s="27">
        <f t="shared" si="2"/>
        <v>15</v>
      </c>
    </row>
    <row r="29" spans="1:25" hidden="1">
      <c r="A29" s="51"/>
      <c r="B29" s="56" t="str">
        <f t="shared" si="0"/>
        <v>物のとけ方</v>
      </c>
      <c r="C29" s="57"/>
      <c r="D29" s="58"/>
      <c r="E29" s="25">
        <f t="shared" si="1"/>
        <v>68.421052631578945</v>
      </c>
      <c r="F29" s="26">
        <f t="shared" si="1"/>
        <v>67.21854304635761</v>
      </c>
      <c r="G29" s="27">
        <f t="shared" si="1"/>
        <v>20</v>
      </c>
      <c r="U29" s="70"/>
      <c r="V29" s="28" t="str">
        <f t="shared" si="2"/>
        <v>物のとけ方</v>
      </c>
      <c r="W29" s="25">
        <f t="shared" si="2"/>
        <v>68.421052631578945</v>
      </c>
      <c r="X29" s="26">
        <f t="shared" si="2"/>
        <v>67.21854304635761</v>
      </c>
      <c r="Y29" s="27">
        <f t="shared" si="2"/>
        <v>20</v>
      </c>
    </row>
    <row r="30" spans="1:25" hidden="1">
      <c r="A30" s="51"/>
      <c r="B30" s="56" t="str">
        <f t="shared" si="0"/>
        <v>電流のはたらき</v>
      </c>
      <c r="C30" s="57"/>
      <c r="D30" s="58"/>
      <c r="E30" s="25">
        <f t="shared" si="1"/>
        <v>82.89473684210526</v>
      </c>
      <c r="F30" s="26">
        <f t="shared" si="1"/>
        <v>80.187637969094922</v>
      </c>
      <c r="G30" s="27">
        <f t="shared" si="1"/>
        <v>25</v>
      </c>
      <c r="U30" s="70"/>
      <c r="V30" s="28" t="str">
        <f t="shared" si="2"/>
        <v>電流のはたらき</v>
      </c>
      <c r="W30" s="25">
        <f t="shared" si="2"/>
        <v>82.89473684210526</v>
      </c>
      <c r="X30" s="26">
        <f t="shared" si="2"/>
        <v>80.187637969094922</v>
      </c>
      <c r="Y30" s="27">
        <f t="shared" si="2"/>
        <v>25</v>
      </c>
    </row>
    <row r="31" spans="1:25" hidden="1">
      <c r="A31" s="51"/>
      <c r="B31" s="56" t="str">
        <f t="shared" si="0"/>
        <v>物の燃え方</v>
      </c>
      <c r="C31" s="57"/>
      <c r="D31" s="58"/>
      <c r="E31" s="25">
        <f t="shared" si="1"/>
        <v>58.771929824561404</v>
      </c>
      <c r="F31" s="26">
        <f t="shared" si="1"/>
        <v>70.802060338484182</v>
      </c>
      <c r="G31" s="27">
        <f t="shared" si="1"/>
        <v>30</v>
      </c>
      <c r="U31" s="70"/>
      <c r="V31" s="28" t="str">
        <f t="shared" si="2"/>
        <v>物の燃え方</v>
      </c>
      <c r="W31" s="25">
        <f t="shared" si="2"/>
        <v>58.771929824561404</v>
      </c>
      <c r="X31" s="26">
        <f t="shared" si="2"/>
        <v>70.802060338484182</v>
      </c>
      <c r="Y31" s="27">
        <f t="shared" si="2"/>
        <v>30</v>
      </c>
    </row>
    <row r="32" spans="1:25" hidden="1">
      <c r="A32" s="51"/>
      <c r="B32" s="56" t="str">
        <f t="shared" si="0"/>
        <v>植物のつくりとはたらき</v>
      </c>
      <c r="C32" s="57"/>
      <c r="D32" s="58"/>
      <c r="E32" s="25">
        <f t="shared" si="1"/>
        <v>70.175438596491233</v>
      </c>
      <c r="F32" s="26">
        <f t="shared" si="1"/>
        <v>76.615158204562178</v>
      </c>
      <c r="G32" s="27">
        <f t="shared" si="1"/>
        <v>35</v>
      </c>
      <c r="U32" s="70"/>
      <c r="V32" s="28" t="str">
        <f t="shared" si="2"/>
        <v>植物のつくりとはたらき</v>
      </c>
      <c r="W32" s="25">
        <f t="shared" si="2"/>
        <v>70.175438596491233</v>
      </c>
      <c r="X32" s="26">
        <f t="shared" si="2"/>
        <v>76.615158204562178</v>
      </c>
      <c r="Y32" s="27">
        <f t="shared" si="2"/>
        <v>35</v>
      </c>
    </row>
    <row r="33" spans="1:25" hidden="1">
      <c r="A33" s="51"/>
      <c r="B33" s="56" t="str">
        <f t="shared" si="0"/>
        <v>動物のからだのつくりとはたらき</v>
      </c>
      <c r="C33" s="57"/>
      <c r="D33" s="58"/>
      <c r="E33" s="25">
        <f t="shared" si="1"/>
        <v>82.456140350877192</v>
      </c>
      <c r="F33" s="26">
        <f t="shared" si="1"/>
        <v>84.915378955114051</v>
      </c>
      <c r="G33" s="27">
        <f t="shared" si="1"/>
        <v>40</v>
      </c>
      <c r="U33" s="70"/>
      <c r="V33" s="28" t="str">
        <f t="shared" si="2"/>
        <v>動物のからだのつくりとはたらき</v>
      </c>
      <c r="W33" s="25">
        <f t="shared" si="2"/>
        <v>82.456140350877192</v>
      </c>
      <c r="X33" s="26">
        <f t="shared" si="2"/>
        <v>84.915378955114051</v>
      </c>
      <c r="Y33" s="27">
        <f t="shared" si="2"/>
        <v>40</v>
      </c>
    </row>
    <row r="34" spans="1:25" hidden="1">
      <c r="A34" s="51"/>
      <c r="B34" s="56" t="str">
        <f t="shared" si="0"/>
        <v>生物とかんきょう</v>
      </c>
      <c r="C34" s="57"/>
      <c r="D34" s="58"/>
      <c r="E34" s="25">
        <f t="shared" si="1"/>
        <v>74.561403508771932</v>
      </c>
      <c r="F34" s="26">
        <f t="shared" si="1"/>
        <v>72.531272994849147</v>
      </c>
      <c r="G34" s="27">
        <f t="shared" si="1"/>
        <v>45</v>
      </c>
      <c r="U34" s="70"/>
      <c r="V34" s="28" t="str">
        <f t="shared" si="2"/>
        <v>生物とかんきょう</v>
      </c>
      <c r="W34" s="25">
        <f t="shared" si="2"/>
        <v>74.561403508771932</v>
      </c>
      <c r="X34" s="26">
        <f t="shared" si="2"/>
        <v>72.531272994849147</v>
      </c>
      <c r="Y34" s="27">
        <f t="shared" si="2"/>
        <v>45</v>
      </c>
    </row>
    <row r="35" spans="1:25" hidden="1">
      <c r="A35" s="51"/>
      <c r="B35" s="56" t="str">
        <f t="shared" si="0"/>
        <v>月と太陽</v>
      </c>
      <c r="C35" s="57"/>
      <c r="D35" s="58"/>
      <c r="E35" s="25">
        <f t="shared" si="1"/>
        <v>57.017543859649123</v>
      </c>
      <c r="F35" s="26">
        <f t="shared" si="1"/>
        <v>67.159676232523921</v>
      </c>
      <c r="G35" s="27">
        <f t="shared" si="1"/>
        <v>50</v>
      </c>
      <c r="U35" s="70"/>
      <c r="V35" s="28" t="str">
        <f t="shared" si="2"/>
        <v>月と太陽</v>
      </c>
      <c r="W35" s="25">
        <f t="shared" si="2"/>
        <v>57.017543859649123</v>
      </c>
      <c r="X35" s="26">
        <f t="shared" si="2"/>
        <v>67.159676232523921</v>
      </c>
      <c r="Y35" s="27">
        <f t="shared" si="2"/>
        <v>50</v>
      </c>
    </row>
    <row r="36" spans="1:25" hidden="1">
      <c r="A36" s="52"/>
      <c r="B36" s="59" t="str">
        <f t="shared" si="0"/>
        <v>水よう液の性質</v>
      </c>
      <c r="C36" s="60"/>
      <c r="D36" s="61"/>
      <c r="E36" s="29">
        <f t="shared" si="1"/>
        <v>67.543859649122808</v>
      </c>
      <c r="F36" s="30">
        <f t="shared" si="1"/>
        <v>60.294334069168514</v>
      </c>
      <c r="G36" s="31">
        <f t="shared" si="1"/>
        <v>55</v>
      </c>
      <c r="U36" s="71"/>
      <c r="V36" s="32" t="str">
        <f t="shared" si="2"/>
        <v>水よう液の性質</v>
      </c>
      <c r="W36" s="29">
        <f t="shared" si="2"/>
        <v>67.543859649122808</v>
      </c>
      <c r="X36" s="30">
        <f t="shared" si="2"/>
        <v>60.294334069168514</v>
      </c>
      <c r="Y36" s="31">
        <f t="shared" si="2"/>
        <v>55</v>
      </c>
    </row>
    <row r="37" spans="1:25">
      <c r="A37" s="50" t="s">
        <v>6</v>
      </c>
      <c r="B37" s="53" t="str">
        <f t="shared" si="0"/>
        <v>物質・エネルギー</v>
      </c>
      <c r="C37" s="54"/>
      <c r="D37" s="55"/>
      <c r="E37" s="21">
        <f t="shared" si="1"/>
        <v>69.736842105263165</v>
      </c>
      <c r="F37" s="22">
        <f t="shared" si="1"/>
        <v>68.339640491958377</v>
      </c>
      <c r="G37" s="23">
        <f t="shared" si="1"/>
        <v>68.082085991703579</v>
      </c>
      <c r="U37" s="50" t="s">
        <v>6</v>
      </c>
      <c r="V37" s="24" t="str">
        <f t="shared" si="2"/>
        <v>物質・エネルギー</v>
      </c>
      <c r="W37" s="21">
        <f t="shared" si="2"/>
        <v>69.736842105263165</v>
      </c>
      <c r="X37" s="22">
        <f t="shared" si="2"/>
        <v>68.339640491958377</v>
      </c>
      <c r="Y37" s="23">
        <f t="shared" si="2"/>
        <v>68.082085991703579</v>
      </c>
    </row>
    <row r="38" spans="1:25">
      <c r="A38" s="51"/>
      <c r="B38" s="56" t="str">
        <f t="shared" si="0"/>
        <v>生命・地球</v>
      </c>
      <c r="C38" s="57"/>
      <c r="D38" s="58"/>
      <c r="E38" s="25">
        <f t="shared" si="1"/>
        <v>73.15789473684211</v>
      </c>
      <c r="F38" s="26">
        <f t="shared" si="1"/>
        <v>76.030905077262688</v>
      </c>
      <c r="G38" s="27">
        <f t="shared" si="1"/>
        <v>73.813162137659376</v>
      </c>
      <c r="U38" s="51"/>
      <c r="V38" s="28" t="str">
        <f t="shared" si="2"/>
        <v>生命・地球</v>
      </c>
      <c r="W38" s="25">
        <f t="shared" si="2"/>
        <v>73.15789473684211</v>
      </c>
      <c r="X38" s="26">
        <f t="shared" si="2"/>
        <v>76.030905077262688</v>
      </c>
      <c r="Y38" s="27">
        <f t="shared" si="2"/>
        <v>73.813162137659376</v>
      </c>
    </row>
    <row r="39" spans="1:25">
      <c r="A39" s="51"/>
      <c r="B39" s="56" t="str">
        <f t="shared" si="0"/>
        <v/>
      </c>
      <c r="C39" s="57"/>
      <c r="D39" s="58"/>
      <c r="E39" s="25" t="str">
        <f t="shared" si="1"/>
        <v/>
      </c>
      <c r="F39" s="26" t="str">
        <f t="shared" si="1"/>
        <v/>
      </c>
      <c r="G39" s="27" t="str">
        <f t="shared" si="1"/>
        <v/>
      </c>
      <c r="U39" s="51"/>
      <c r="V39" s="28" t="str">
        <f t="shared" si="2"/>
        <v/>
      </c>
      <c r="W39" s="25" t="str">
        <f t="shared" si="2"/>
        <v/>
      </c>
      <c r="X39" s="26" t="str">
        <f t="shared" si="2"/>
        <v/>
      </c>
      <c r="Y39" s="27" t="str">
        <f t="shared" si="2"/>
        <v/>
      </c>
    </row>
    <row r="40" spans="1:25">
      <c r="A40" s="51"/>
      <c r="B40" s="56" t="str">
        <f t="shared" si="0"/>
        <v/>
      </c>
      <c r="C40" s="57"/>
      <c r="D40" s="58"/>
      <c r="E40" s="25" t="str">
        <f t="shared" si="1"/>
        <v/>
      </c>
      <c r="F40" s="26" t="str">
        <f t="shared" si="1"/>
        <v/>
      </c>
      <c r="G40" s="27" t="str">
        <f t="shared" si="1"/>
        <v/>
      </c>
      <c r="U40" s="51"/>
      <c r="V40" s="28" t="str">
        <f t="shared" si="2"/>
        <v/>
      </c>
      <c r="W40" s="25" t="str">
        <f t="shared" si="2"/>
        <v/>
      </c>
      <c r="X40" s="26" t="str">
        <f t="shared" si="2"/>
        <v/>
      </c>
      <c r="Y40" s="27" t="str">
        <f t="shared" si="2"/>
        <v/>
      </c>
    </row>
    <row r="41" spans="1:25">
      <c r="A41" s="51"/>
      <c r="B41" s="56" t="str">
        <f t="shared" si="0"/>
        <v/>
      </c>
      <c r="C41" s="57"/>
      <c r="D41" s="58"/>
      <c r="E41" s="25" t="str">
        <f t="shared" si="1"/>
        <v/>
      </c>
      <c r="F41" s="26" t="str">
        <f t="shared" si="1"/>
        <v/>
      </c>
      <c r="G41" s="27" t="str">
        <f t="shared" si="1"/>
        <v/>
      </c>
      <c r="I41" s="33"/>
      <c r="U41" s="51"/>
      <c r="V41" s="28" t="str">
        <f t="shared" si="2"/>
        <v/>
      </c>
      <c r="W41" s="25" t="str">
        <f t="shared" si="2"/>
        <v/>
      </c>
      <c r="X41" s="26" t="str">
        <f t="shared" si="2"/>
        <v/>
      </c>
      <c r="Y41" s="27" t="str">
        <f t="shared" si="2"/>
        <v/>
      </c>
    </row>
    <row r="42" spans="1:25">
      <c r="A42" s="52"/>
      <c r="B42" s="59" t="str">
        <f t="shared" si="0"/>
        <v/>
      </c>
      <c r="C42" s="60"/>
      <c r="D42" s="61"/>
      <c r="E42" s="29" t="str">
        <f t="shared" si="1"/>
        <v/>
      </c>
      <c r="F42" s="30" t="str">
        <f t="shared" si="1"/>
        <v/>
      </c>
      <c r="G42" s="31" t="str">
        <f t="shared" si="1"/>
        <v/>
      </c>
      <c r="U42" s="52"/>
      <c r="V42" s="32" t="str">
        <f t="shared" si="2"/>
        <v/>
      </c>
      <c r="W42" s="29" t="str">
        <f t="shared" si="2"/>
        <v/>
      </c>
      <c r="X42" s="30" t="str">
        <f t="shared" si="2"/>
        <v/>
      </c>
      <c r="Y42" s="31" t="str">
        <f t="shared" si="2"/>
        <v/>
      </c>
    </row>
    <row r="43" spans="1:25" hidden="1">
      <c r="A43" s="50" t="s">
        <v>7</v>
      </c>
      <c r="B43" s="53" t="str">
        <f t="shared" si="0"/>
        <v/>
      </c>
      <c r="C43" s="54"/>
      <c r="D43" s="55"/>
      <c r="E43" s="21" t="str">
        <f t="shared" si="1"/>
        <v/>
      </c>
      <c r="F43" s="22" t="str">
        <f t="shared" si="1"/>
        <v/>
      </c>
      <c r="G43" s="23" t="str">
        <f t="shared" si="1"/>
        <v/>
      </c>
      <c r="U43" s="50" t="s">
        <v>7</v>
      </c>
      <c r="V43" s="24" t="str">
        <f t="shared" ref="V43:Y47" si="3">IF(V116&lt;&gt;"",V116,"")</f>
        <v/>
      </c>
      <c r="W43" s="21" t="str">
        <f t="shared" si="3"/>
        <v/>
      </c>
      <c r="X43" s="22" t="str">
        <f t="shared" si="3"/>
        <v/>
      </c>
      <c r="Y43" s="23" t="str">
        <f t="shared" si="3"/>
        <v/>
      </c>
    </row>
    <row r="44" spans="1:25">
      <c r="A44" s="51"/>
      <c r="B44" s="56" t="str">
        <f t="shared" si="0"/>
        <v>科学的な
思考・表現</v>
      </c>
      <c r="C44" s="57"/>
      <c r="D44" s="58"/>
      <c r="E44" s="25">
        <f t="shared" si="1"/>
        <v>67.293233082706763</v>
      </c>
      <c r="F44" s="26">
        <f t="shared" si="1"/>
        <v>69.70776831703985</v>
      </c>
      <c r="G44" s="27">
        <f t="shared" si="1"/>
        <v>68.013957958211975</v>
      </c>
      <c r="U44" s="51"/>
      <c r="V44" s="28" t="str">
        <f t="shared" si="3"/>
        <v>科学的な
思考・表現</v>
      </c>
      <c r="W44" s="25">
        <f t="shared" si="3"/>
        <v>67.293233082706763</v>
      </c>
      <c r="X44" s="26">
        <f t="shared" si="3"/>
        <v>69.70776831703985</v>
      </c>
      <c r="Y44" s="27">
        <f t="shared" si="3"/>
        <v>68.013957958211975</v>
      </c>
    </row>
    <row r="45" spans="1:25">
      <c r="A45" s="51"/>
      <c r="B45" s="56" t="str">
        <f t="shared" si="0"/>
        <v>観察・実験の技能</v>
      </c>
      <c r="C45" s="57"/>
      <c r="D45" s="58"/>
      <c r="E45" s="25">
        <f t="shared" si="1"/>
        <v>78.744939271255063</v>
      </c>
      <c r="F45" s="26">
        <f t="shared" si="1"/>
        <v>78.439463406350825</v>
      </c>
      <c r="G45" s="27">
        <f t="shared" si="1"/>
        <v>77.041880780244611</v>
      </c>
      <c r="U45" s="51"/>
      <c r="V45" s="28" t="str">
        <f t="shared" si="3"/>
        <v>観察・実験の技能</v>
      </c>
      <c r="W45" s="25">
        <f t="shared" si="3"/>
        <v>78.744939271255063</v>
      </c>
      <c r="X45" s="26">
        <f t="shared" si="3"/>
        <v>78.439463406350825</v>
      </c>
      <c r="Y45" s="27">
        <f t="shared" si="3"/>
        <v>77.041880780244611</v>
      </c>
    </row>
    <row r="46" spans="1:25">
      <c r="A46" s="51"/>
      <c r="B46" s="56" t="str">
        <f t="shared" si="0"/>
        <v>自然事象
についての
知識・理解</v>
      </c>
      <c r="C46" s="57"/>
      <c r="D46" s="58"/>
      <c r="E46" s="25">
        <f t="shared" si="1"/>
        <v>73.793859649122808</v>
      </c>
      <c r="F46" s="26">
        <f t="shared" si="1"/>
        <v>73.38576158940397</v>
      </c>
      <c r="G46" s="27">
        <f t="shared" si="1"/>
        <v>73.915934921557621</v>
      </c>
      <c r="U46" s="51"/>
      <c r="V46" s="28" t="str">
        <f t="shared" si="3"/>
        <v>自然事象
についての
知識・理解</v>
      </c>
      <c r="W46" s="25">
        <f t="shared" si="3"/>
        <v>73.793859649122808</v>
      </c>
      <c r="X46" s="26">
        <f t="shared" si="3"/>
        <v>73.38576158940397</v>
      </c>
      <c r="Y46" s="27">
        <f t="shared" si="3"/>
        <v>73.915934921557621</v>
      </c>
    </row>
    <row r="47" spans="1:25">
      <c r="A47" s="52"/>
      <c r="B47" s="59" t="str">
        <f t="shared" si="0"/>
        <v/>
      </c>
      <c r="C47" s="60"/>
      <c r="D47" s="61"/>
      <c r="E47" s="29" t="str">
        <f t="shared" si="1"/>
        <v/>
      </c>
      <c r="F47" s="30" t="str">
        <f t="shared" si="1"/>
        <v/>
      </c>
      <c r="G47" s="31" t="str">
        <f t="shared" si="1"/>
        <v/>
      </c>
      <c r="U47" s="52"/>
      <c r="V47" s="32" t="str">
        <f t="shared" si="3"/>
        <v/>
      </c>
      <c r="W47" s="29" t="str">
        <f t="shared" si="3"/>
        <v/>
      </c>
      <c r="X47" s="30" t="str">
        <f t="shared" si="3"/>
        <v/>
      </c>
      <c r="Y47" s="31" t="str">
        <f t="shared" si="3"/>
        <v/>
      </c>
    </row>
    <row r="48" spans="1:25" ht="4.5" customHeight="1">
      <c r="A48" s="48" t="s">
        <v>8</v>
      </c>
      <c r="B48" s="48"/>
      <c r="C48" s="48"/>
      <c r="D48" s="48"/>
      <c r="E48" s="48"/>
      <c r="F48" s="48"/>
      <c r="G48" s="48"/>
      <c r="H48" s="48"/>
      <c r="I48" s="48"/>
      <c r="J48" s="48"/>
      <c r="K48" s="48"/>
      <c r="L48" s="48"/>
      <c r="M48" s="48"/>
      <c r="N48" s="48"/>
      <c r="O48" s="48"/>
      <c r="P48" s="48"/>
    </row>
    <row r="49" spans="1:19" ht="4.5" customHeight="1">
      <c r="A49" s="48"/>
      <c r="B49" s="48"/>
      <c r="C49" s="48"/>
      <c r="D49" s="48"/>
      <c r="E49" s="48"/>
      <c r="F49" s="48"/>
      <c r="G49" s="48"/>
      <c r="H49" s="48"/>
      <c r="I49" s="48"/>
      <c r="J49" s="48"/>
      <c r="K49" s="48"/>
      <c r="L49" s="48"/>
      <c r="M49" s="48"/>
      <c r="N49" s="48"/>
      <c r="O49" s="48"/>
      <c r="P49" s="48"/>
    </row>
    <row r="50" spans="1:19" ht="4.5" customHeight="1">
      <c r="A50" s="48"/>
      <c r="B50" s="48"/>
      <c r="C50" s="48"/>
      <c r="D50" s="48"/>
      <c r="E50" s="48"/>
      <c r="F50" s="48"/>
      <c r="G50" s="48"/>
      <c r="H50" s="48"/>
      <c r="I50" s="48"/>
      <c r="J50" s="48"/>
      <c r="K50" s="48"/>
      <c r="L50" s="48"/>
      <c r="M50" s="48"/>
      <c r="N50" s="48"/>
      <c r="O50" s="48"/>
      <c r="P50" s="48"/>
    </row>
    <row r="51" spans="1:19" ht="4.5" customHeight="1">
      <c r="A51" s="48"/>
      <c r="B51" s="48"/>
      <c r="C51" s="48"/>
      <c r="D51" s="48"/>
      <c r="E51" s="48"/>
      <c r="F51" s="48"/>
      <c r="G51" s="48"/>
      <c r="H51" s="48"/>
      <c r="I51" s="48"/>
      <c r="J51" s="48"/>
      <c r="K51" s="48"/>
      <c r="L51" s="48"/>
      <c r="M51" s="48"/>
      <c r="N51" s="48"/>
      <c r="O51" s="48"/>
      <c r="P51" s="48"/>
    </row>
    <row r="52" spans="1:19" ht="4.5" customHeight="1">
      <c r="A52" s="48"/>
      <c r="B52" s="48"/>
      <c r="C52" s="48"/>
      <c r="D52" s="48"/>
      <c r="E52" s="48"/>
      <c r="F52" s="48"/>
      <c r="G52" s="48"/>
      <c r="H52" s="48"/>
      <c r="I52" s="48"/>
      <c r="J52" s="48"/>
      <c r="K52" s="48"/>
      <c r="L52" s="48"/>
      <c r="M52" s="48"/>
      <c r="N52" s="48"/>
      <c r="O52" s="48"/>
      <c r="P52" s="48"/>
    </row>
    <row r="53" spans="1:19" ht="17.25" customHeight="1">
      <c r="A53" s="4" t="s">
        <v>9</v>
      </c>
      <c r="B53" s="4"/>
      <c r="C53" s="4"/>
      <c r="P53" s="34" t="s">
        <v>10</v>
      </c>
    </row>
    <row r="54" spans="1:19" ht="18.75" customHeight="1">
      <c r="A54" s="49" t="s">
        <v>11</v>
      </c>
      <c r="B54" s="49"/>
      <c r="C54" s="49"/>
      <c r="D54" s="49" t="s">
        <v>12</v>
      </c>
      <c r="E54" s="49"/>
      <c r="F54" s="49"/>
      <c r="G54" s="49"/>
      <c r="H54" s="49"/>
      <c r="I54" s="49" t="s">
        <v>13</v>
      </c>
      <c r="J54" s="49"/>
      <c r="K54" s="49"/>
      <c r="L54" s="49"/>
      <c r="M54" s="49"/>
      <c r="N54" s="49"/>
      <c r="O54" s="49"/>
      <c r="P54" s="49"/>
    </row>
    <row r="55" spans="1:19" ht="97.5" hidden="1" customHeight="1">
      <c r="A55" s="46" t="str">
        <f t="shared" ref="A55:A74" si="4">IF(V27&lt;&gt;"",V27,"")</f>
        <v>魚のたんじょう</v>
      </c>
      <c r="B55" s="46"/>
      <c r="C55" s="46"/>
      <c r="D55" s="47"/>
      <c r="E55" s="47"/>
      <c r="F55" s="47"/>
      <c r="G55" s="47"/>
      <c r="H55" s="47"/>
      <c r="I55" s="47"/>
      <c r="J55" s="47"/>
      <c r="K55" s="47"/>
      <c r="L55" s="47"/>
      <c r="M55" s="47"/>
      <c r="N55" s="47"/>
      <c r="O55" s="47"/>
      <c r="P55" s="47"/>
      <c r="S55" s="35">
        <f t="shared" ref="S55:S74" si="5">LEN(V100)</f>
        <v>7</v>
      </c>
    </row>
    <row r="56" spans="1:19" ht="97.5" hidden="1" customHeight="1">
      <c r="A56" s="46" t="str">
        <f t="shared" si="4"/>
        <v>ふりこのきまり</v>
      </c>
      <c r="B56" s="46"/>
      <c r="C56" s="46"/>
      <c r="D56" s="47"/>
      <c r="E56" s="47"/>
      <c r="F56" s="47"/>
      <c r="G56" s="47"/>
      <c r="H56" s="47"/>
      <c r="I56" s="47"/>
      <c r="J56" s="47"/>
      <c r="K56" s="47"/>
      <c r="L56" s="47"/>
      <c r="M56" s="47"/>
      <c r="N56" s="47"/>
      <c r="O56" s="47"/>
      <c r="P56" s="47"/>
      <c r="S56" s="35">
        <f t="shared" si="5"/>
        <v>7</v>
      </c>
    </row>
    <row r="57" spans="1:19" ht="97.5" hidden="1" customHeight="1">
      <c r="A57" s="46" t="str">
        <f t="shared" si="4"/>
        <v>物のとけ方</v>
      </c>
      <c r="B57" s="46"/>
      <c r="C57" s="46"/>
      <c r="D57" s="47"/>
      <c r="E57" s="47"/>
      <c r="F57" s="47"/>
      <c r="G57" s="47"/>
      <c r="H57" s="47"/>
      <c r="I57" s="47"/>
      <c r="J57" s="47"/>
      <c r="K57" s="47"/>
      <c r="L57" s="47"/>
      <c r="M57" s="47"/>
      <c r="N57" s="47"/>
      <c r="O57" s="47"/>
      <c r="P57" s="47"/>
      <c r="S57" s="35">
        <f t="shared" si="5"/>
        <v>5</v>
      </c>
    </row>
    <row r="58" spans="1:19" ht="97.5" hidden="1" customHeight="1">
      <c r="A58" s="46" t="str">
        <f t="shared" si="4"/>
        <v>電流のはたらき</v>
      </c>
      <c r="B58" s="46"/>
      <c r="C58" s="46"/>
      <c r="D58" s="47"/>
      <c r="E58" s="47"/>
      <c r="F58" s="47"/>
      <c r="G58" s="47"/>
      <c r="H58" s="47"/>
      <c r="I58" s="47"/>
      <c r="J58" s="47"/>
      <c r="K58" s="47"/>
      <c r="L58" s="47"/>
      <c r="M58" s="47"/>
      <c r="N58" s="47"/>
      <c r="O58" s="47"/>
      <c r="P58" s="47"/>
      <c r="S58" s="35">
        <f t="shared" si="5"/>
        <v>7</v>
      </c>
    </row>
    <row r="59" spans="1:19" ht="97.5" hidden="1" customHeight="1">
      <c r="A59" s="46" t="str">
        <f t="shared" si="4"/>
        <v>物の燃え方</v>
      </c>
      <c r="B59" s="46"/>
      <c r="C59" s="46"/>
      <c r="D59" s="47"/>
      <c r="E59" s="47"/>
      <c r="F59" s="47"/>
      <c r="G59" s="47"/>
      <c r="H59" s="47"/>
      <c r="I59" s="47"/>
      <c r="J59" s="47"/>
      <c r="K59" s="47"/>
      <c r="L59" s="47"/>
      <c r="M59" s="47"/>
      <c r="N59" s="47"/>
      <c r="O59" s="47"/>
      <c r="P59" s="47"/>
      <c r="S59" s="35">
        <f t="shared" si="5"/>
        <v>5</v>
      </c>
    </row>
    <row r="60" spans="1:19" ht="97.5" hidden="1" customHeight="1">
      <c r="A60" s="46" t="str">
        <f t="shared" si="4"/>
        <v>植物のつくりとはたらき</v>
      </c>
      <c r="B60" s="46"/>
      <c r="C60" s="46"/>
      <c r="D60" s="47"/>
      <c r="E60" s="47"/>
      <c r="F60" s="47"/>
      <c r="G60" s="47"/>
      <c r="H60" s="47"/>
      <c r="I60" s="47"/>
      <c r="J60" s="47"/>
      <c r="K60" s="47"/>
      <c r="L60" s="47"/>
      <c r="M60" s="47"/>
      <c r="N60" s="47"/>
      <c r="O60" s="47"/>
      <c r="P60" s="47"/>
      <c r="S60" s="35">
        <f t="shared" si="5"/>
        <v>11</v>
      </c>
    </row>
    <row r="61" spans="1:19" ht="97.5" hidden="1" customHeight="1">
      <c r="A61" s="46" t="str">
        <f t="shared" si="4"/>
        <v>動物のからだのつくりとはたらき</v>
      </c>
      <c r="B61" s="46"/>
      <c r="C61" s="46"/>
      <c r="D61" s="47"/>
      <c r="E61" s="47"/>
      <c r="F61" s="47"/>
      <c r="G61" s="47"/>
      <c r="H61" s="47"/>
      <c r="I61" s="47"/>
      <c r="J61" s="47"/>
      <c r="K61" s="47"/>
      <c r="L61" s="47"/>
      <c r="M61" s="47"/>
      <c r="N61" s="47"/>
      <c r="O61" s="47"/>
      <c r="P61" s="47"/>
      <c r="S61" s="35">
        <f t="shared" si="5"/>
        <v>15</v>
      </c>
    </row>
    <row r="62" spans="1:19" ht="97.5" hidden="1" customHeight="1">
      <c r="A62" s="46" t="str">
        <f t="shared" si="4"/>
        <v>生物とかんきょう</v>
      </c>
      <c r="B62" s="46"/>
      <c r="C62" s="46"/>
      <c r="D62" s="47"/>
      <c r="E62" s="47"/>
      <c r="F62" s="47"/>
      <c r="G62" s="47"/>
      <c r="H62" s="47"/>
      <c r="I62" s="47"/>
      <c r="J62" s="47"/>
      <c r="K62" s="47"/>
      <c r="L62" s="47"/>
      <c r="M62" s="47"/>
      <c r="N62" s="47"/>
      <c r="O62" s="47"/>
      <c r="P62" s="47"/>
      <c r="S62" s="35">
        <f t="shared" si="5"/>
        <v>8</v>
      </c>
    </row>
    <row r="63" spans="1:19" ht="97.5" hidden="1" customHeight="1">
      <c r="A63" s="46" t="str">
        <f t="shared" si="4"/>
        <v>月と太陽</v>
      </c>
      <c r="B63" s="46"/>
      <c r="C63" s="46"/>
      <c r="D63" s="47"/>
      <c r="E63" s="47"/>
      <c r="F63" s="47"/>
      <c r="G63" s="47"/>
      <c r="H63" s="47"/>
      <c r="I63" s="47"/>
      <c r="J63" s="47"/>
      <c r="K63" s="47"/>
      <c r="L63" s="47"/>
      <c r="M63" s="47"/>
      <c r="N63" s="47"/>
      <c r="O63" s="47"/>
      <c r="P63" s="47"/>
      <c r="S63" s="35">
        <f t="shared" si="5"/>
        <v>4</v>
      </c>
    </row>
    <row r="64" spans="1:19" ht="97.5" hidden="1" customHeight="1">
      <c r="A64" s="46" t="str">
        <f t="shared" si="4"/>
        <v>水よう液の性質</v>
      </c>
      <c r="B64" s="46"/>
      <c r="C64" s="46"/>
      <c r="D64" s="47"/>
      <c r="E64" s="47"/>
      <c r="F64" s="47"/>
      <c r="G64" s="47"/>
      <c r="H64" s="47"/>
      <c r="I64" s="47"/>
      <c r="J64" s="47"/>
      <c r="K64" s="47"/>
      <c r="L64" s="47"/>
      <c r="M64" s="47"/>
      <c r="N64" s="47"/>
      <c r="O64" s="47"/>
      <c r="P64" s="47"/>
      <c r="S64" s="35">
        <f t="shared" si="5"/>
        <v>7</v>
      </c>
    </row>
    <row r="65" spans="1:21" ht="97.5" customHeight="1">
      <c r="A65" s="46" t="str">
        <f t="shared" si="4"/>
        <v>物質・エネルギー</v>
      </c>
      <c r="B65" s="46"/>
      <c r="C65" s="46"/>
      <c r="D65" s="47" t="s">
        <v>102</v>
      </c>
      <c r="E65" s="47"/>
      <c r="F65" s="47"/>
      <c r="G65" s="47"/>
      <c r="H65" s="47"/>
      <c r="I65" s="47" t="s">
        <v>104</v>
      </c>
      <c r="J65" s="47"/>
      <c r="K65" s="47"/>
      <c r="L65" s="47"/>
      <c r="M65" s="47"/>
      <c r="N65" s="47"/>
      <c r="O65" s="47"/>
      <c r="P65" s="47"/>
      <c r="S65" s="35">
        <f t="shared" si="5"/>
        <v>8</v>
      </c>
    </row>
    <row r="66" spans="1:21" ht="97.5" customHeight="1">
      <c r="A66" s="46" t="str">
        <f t="shared" si="4"/>
        <v>生命・地球</v>
      </c>
      <c r="B66" s="46"/>
      <c r="C66" s="46"/>
      <c r="D66" s="47" t="s">
        <v>103</v>
      </c>
      <c r="E66" s="47"/>
      <c r="F66" s="47"/>
      <c r="G66" s="47"/>
      <c r="H66" s="47"/>
      <c r="I66" s="47" t="s">
        <v>114</v>
      </c>
      <c r="J66" s="47"/>
      <c r="K66" s="47"/>
      <c r="L66" s="47"/>
      <c r="M66" s="47"/>
      <c r="N66" s="47"/>
      <c r="O66" s="47"/>
      <c r="P66" s="47"/>
      <c r="S66" s="35">
        <f t="shared" si="5"/>
        <v>5</v>
      </c>
    </row>
    <row r="67" spans="1:21" ht="97.5" customHeight="1">
      <c r="A67" s="46" t="str">
        <f t="shared" si="4"/>
        <v/>
      </c>
      <c r="B67" s="46"/>
      <c r="C67" s="46"/>
      <c r="D67" s="47"/>
      <c r="E67" s="47"/>
      <c r="F67" s="47"/>
      <c r="G67" s="47"/>
      <c r="H67" s="47"/>
      <c r="I67" s="47"/>
      <c r="J67" s="47"/>
      <c r="K67" s="47"/>
      <c r="L67" s="47"/>
      <c r="M67" s="47"/>
      <c r="N67" s="47"/>
      <c r="O67" s="47"/>
      <c r="P67" s="47"/>
      <c r="S67" s="35">
        <f t="shared" si="5"/>
        <v>0</v>
      </c>
    </row>
    <row r="68" spans="1:21" ht="97.5" customHeight="1">
      <c r="A68" s="46" t="str">
        <f t="shared" si="4"/>
        <v/>
      </c>
      <c r="B68" s="46"/>
      <c r="C68" s="46"/>
      <c r="D68" s="47"/>
      <c r="E68" s="47"/>
      <c r="F68" s="47"/>
      <c r="G68" s="47"/>
      <c r="H68" s="47"/>
      <c r="I68" s="47"/>
      <c r="J68" s="47"/>
      <c r="K68" s="47"/>
      <c r="L68" s="47"/>
      <c r="M68" s="47"/>
      <c r="N68" s="47"/>
      <c r="O68" s="47"/>
      <c r="P68" s="47"/>
      <c r="S68" s="35">
        <f t="shared" si="5"/>
        <v>0</v>
      </c>
    </row>
    <row r="69" spans="1:21" ht="97.5" customHeight="1">
      <c r="A69" s="46" t="str">
        <f t="shared" si="4"/>
        <v/>
      </c>
      <c r="B69" s="46"/>
      <c r="C69" s="46"/>
      <c r="D69" s="47"/>
      <c r="E69" s="47"/>
      <c r="F69" s="47"/>
      <c r="G69" s="47"/>
      <c r="H69" s="47"/>
      <c r="I69" s="47"/>
      <c r="J69" s="47"/>
      <c r="K69" s="47"/>
      <c r="L69" s="47"/>
      <c r="M69" s="47"/>
      <c r="N69" s="47"/>
      <c r="O69" s="47"/>
      <c r="P69" s="47"/>
      <c r="S69" s="35">
        <f t="shared" si="5"/>
        <v>0</v>
      </c>
    </row>
    <row r="70" spans="1:21" ht="97.5" customHeight="1">
      <c r="A70" s="46" t="str">
        <f t="shared" si="4"/>
        <v/>
      </c>
      <c r="B70" s="46"/>
      <c r="C70" s="46"/>
      <c r="D70" s="47"/>
      <c r="E70" s="47"/>
      <c r="F70" s="47"/>
      <c r="G70" s="47"/>
      <c r="H70" s="47"/>
      <c r="I70" s="47"/>
      <c r="J70" s="47"/>
      <c r="K70" s="47"/>
      <c r="L70" s="47"/>
      <c r="M70" s="47"/>
      <c r="N70" s="47"/>
      <c r="O70" s="47"/>
      <c r="P70" s="47"/>
      <c r="S70" s="35">
        <f t="shared" si="5"/>
        <v>0</v>
      </c>
    </row>
    <row r="71" spans="1:21" ht="97.5" hidden="1" customHeight="1">
      <c r="A71" s="44" t="str">
        <f t="shared" si="4"/>
        <v/>
      </c>
      <c r="B71" s="44"/>
      <c r="C71" s="44"/>
      <c r="D71" s="45"/>
      <c r="E71" s="45"/>
      <c r="F71" s="45"/>
      <c r="G71" s="45"/>
      <c r="H71" s="45"/>
      <c r="I71" s="45"/>
      <c r="J71" s="45"/>
      <c r="K71" s="45"/>
      <c r="L71" s="45"/>
      <c r="M71" s="45"/>
      <c r="N71" s="45"/>
      <c r="O71" s="45"/>
      <c r="P71" s="45"/>
      <c r="S71" s="35">
        <f t="shared" si="5"/>
        <v>0</v>
      </c>
    </row>
    <row r="72" spans="1:21" ht="97.5" hidden="1" customHeight="1">
      <c r="A72" s="44" t="str">
        <f t="shared" si="4"/>
        <v>科学的な
思考・表現</v>
      </c>
      <c r="B72" s="44"/>
      <c r="C72" s="44"/>
      <c r="D72" s="45"/>
      <c r="E72" s="45"/>
      <c r="F72" s="45"/>
      <c r="G72" s="45"/>
      <c r="H72" s="45"/>
      <c r="I72" s="45"/>
      <c r="J72" s="45"/>
      <c r="K72" s="45"/>
      <c r="L72" s="45"/>
      <c r="M72" s="45"/>
      <c r="N72" s="45"/>
      <c r="O72" s="45"/>
      <c r="P72" s="45"/>
      <c r="S72" s="35">
        <f t="shared" si="5"/>
        <v>10</v>
      </c>
    </row>
    <row r="73" spans="1:21" ht="97.5" hidden="1" customHeight="1">
      <c r="A73" s="44" t="str">
        <f t="shared" si="4"/>
        <v>観察・実験の技能</v>
      </c>
      <c r="B73" s="44"/>
      <c r="C73" s="44"/>
      <c r="D73" s="45"/>
      <c r="E73" s="45"/>
      <c r="F73" s="45"/>
      <c r="G73" s="45"/>
      <c r="H73" s="45"/>
      <c r="I73" s="45"/>
      <c r="J73" s="45"/>
      <c r="K73" s="45"/>
      <c r="L73" s="45"/>
      <c r="M73" s="45"/>
      <c r="N73" s="45"/>
      <c r="O73" s="45"/>
      <c r="P73" s="45"/>
      <c r="S73" s="35">
        <f t="shared" si="5"/>
        <v>8</v>
      </c>
    </row>
    <row r="74" spans="1:21" ht="97.5" hidden="1" customHeight="1">
      <c r="A74" s="44" t="str">
        <f t="shared" si="4"/>
        <v>自然事象
についての
知識・理解</v>
      </c>
      <c r="B74" s="44"/>
      <c r="C74" s="44"/>
      <c r="D74" s="45"/>
      <c r="E74" s="45"/>
      <c r="F74" s="45"/>
      <c r="G74" s="45"/>
      <c r="H74" s="45"/>
      <c r="I74" s="45"/>
      <c r="J74" s="45"/>
      <c r="K74" s="45"/>
      <c r="L74" s="45"/>
      <c r="M74" s="45"/>
      <c r="N74" s="45"/>
      <c r="O74" s="45"/>
      <c r="P74" s="45"/>
      <c r="S74" s="35">
        <f t="shared" si="5"/>
        <v>16</v>
      </c>
    </row>
    <row r="75" spans="1:21" ht="26.25" customHeight="1">
      <c r="A75" s="36"/>
      <c r="B75" s="36"/>
      <c r="C75" s="36"/>
      <c r="D75" s="37"/>
      <c r="E75" s="37"/>
      <c r="F75" s="37"/>
      <c r="G75" s="37"/>
      <c r="H75" s="37"/>
      <c r="I75" s="37"/>
      <c r="J75" s="37"/>
      <c r="K75" s="37"/>
      <c r="L75" s="37"/>
      <c r="M75" s="37"/>
      <c r="N75" s="37"/>
      <c r="O75" s="37"/>
      <c r="P75" s="37"/>
    </row>
    <row r="76" spans="1:21" ht="26.25" customHeight="1">
      <c r="A76" s="38"/>
      <c r="B76" s="38"/>
      <c r="C76" s="38"/>
      <c r="D76" s="37"/>
      <c r="E76" s="37"/>
      <c r="F76" s="37"/>
      <c r="G76" s="37"/>
      <c r="H76" s="37"/>
      <c r="I76" s="37"/>
      <c r="J76" s="37"/>
      <c r="K76" s="37"/>
      <c r="L76" s="37"/>
      <c r="M76" s="37"/>
      <c r="N76" s="37"/>
      <c r="O76" s="37"/>
      <c r="P76" s="37"/>
    </row>
    <row r="79" spans="1:21">
      <c r="T79" s="8"/>
      <c r="U79" s="8"/>
    </row>
    <row r="80" spans="1:21">
      <c r="T80" s="13"/>
      <c r="U80" s="13"/>
    </row>
    <row r="81" spans="20:21">
      <c r="T81" s="13"/>
      <c r="U81" s="13"/>
    </row>
    <row r="82" spans="20:21">
      <c r="T82" s="13"/>
      <c r="U82" s="13"/>
    </row>
    <row r="83" spans="20:21">
      <c r="T83" s="13"/>
      <c r="U83" s="13"/>
    </row>
    <row r="84" spans="20:21">
      <c r="T84" s="13"/>
      <c r="U84" s="13"/>
    </row>
    <row r="85" spans="20:21">
      <c r="T85" s="13"/>
      <c r="U85" s="13"/>
    </row>
    <row r="86" spans="20:21">
      <c r="T86" s="13"/>
      <c r="U86" s="13"/>
    </row>
    <row r="87" spans="20:21">
      <c r="T87" s="13"/>
      <c r="U87" s="13"/>
    </row>
    <row r="88" spans="20:21">
      <c r="T88" s="13"/>
      <c r="U88" s="13"/>
    </row>
    <row r="89" spans="20:21">
      <c r="T89" s="13"/>
      <c r="U89" s="13"/>
    </row>
    <row r="90" spans="20:21">
      <c r="T90" s="13"/>
      <c r="U90" s="13"/>
    </row>
    <row r="91" spans="20:21">
      <c r="T91" s="13"/>
      <c r="U91" s="13"/>
    </row>
    <row r="92" spans="20:21">
      <c r="T92" s="13"/>
      <c r="U92" s="13"/>
    </row>
    <row r="93" spans="20:21">
      <c r="T93" s="13"/>
      <c r="U93" s="13"/>
    </row>
    <row r="94" spans="20:21">
      <c r="T94" s="13"/>
      <c r="U94" s="13"/>
    </row>
    <row r="95" spans="20:21">
      <c r="T95" s="13"/>
      <c r="U95" s="13"/>
    </row>
    <row r="99" spans="20:25">
      <c r="U99" t="s">
        <v>14</v>
      </c>
      <c r="V99" s="39" t="s">
        <v>15</v>
      </c>
      <c r="W99" s="8" t="s">
        <v>16</v>
      </c>
      <c r="X99" s="8" t="s">
        <v>3</v>
      </c>
      <c r="Y99" s="8" t="s">
        <v>4</v>
      </c>
    </row>
    <row r="100" spans="20:25" ht="13.5" hidden="1" customHeight="1">
      <c r="T100" s="40"/>
      <c r="U100">
        <v>1</v>
      </c>
      <c r="V100" t="s">
        <v>71</v>
      </c>
      <c r="W100" s="13">
        <v>81.578947368421055</v>
      </c>
      <c r="X100" s="13">
        <v>78.93303899926417</v>
      </c>
      <c r="Y100" s="13">
        <v>10</v>
      </c>
    </row>
    <row r="101" spans="20:25" hidden="1">
      <c r="T101" s="41"/>
      <c r="U101">
        <v>2</v>
      </c>
      <c r="V101" t="s">
        <v>72</v>
      </c>
      <c r="W101" s="13">
        <v>75.438596491228068</v>
      </c>
      <c r="X101" s="13">
        <v>67.144959529065488</v>
      </c>
      <c r="Y101" s="13">
        <v>15</v>
      </c>
    </row>
    <row r="102" spans="20:25" hidden="1">
      <c r="T102" s="41"/>
      <c r="U102">
        <v>3</v>
      </c>
      <c r="V102" t="s">
        <v>73</v>
      </c>
      <c r="W102" s="13">
        <v>68.421052631578945</v>
      </c>
      <c r="X102" s="13">
        <v>67.21854304635761</v>
      </c>
      <c r="Y102" s="13">
        <v>20</v>
      </c>
    </row>
    <row r="103" spans="20:25" hidden="1">
      <c r="T103" s="41"/>
      <c r="U103">
        <v>4</v>
      </c>
      <c r="V103" t="s">
        <v>74</v>
      </c>
      <c r="W103" s="13">
        <v>82.89473684210526</v>
      </c>
      <c r="X103" s="13">
        <v>80.187637969094922</v>
      </c>
      <c r="Y103" s="13">
        <v>25</v>
      </c>
    </row>
    <row r="104" spans="20:25" hidden="1">
      <c r="T104" s="41"/>
      <c r="U104">
        <v>5</v>
      </c>
      <c r="V104" t="s">
        <v>75</v>
      </c>
      <c r="W104" s="13">
        <v>58.771929824561404</v>
      </c>
      <c r="X104" s="13">
        <v>70.802060338484182</v>
      </c>
      <c r="Y104" s="13">
        <v>30</v>
      </c>
    </row>
    <row r="105" spans="20:25" hidden="1">
      <c r="T105" s="41"/>
      <c r="U105">
        <v>6</v>
      </c>
      <c r="V105" t="s">
        <v>76</v>
      </c>
      <c r="W105" s="13">
        <v>70.175438596491233</v>
      </c>
      <c r="X105" s="13">
        <v>76.615158204562178</v>
      </c>
      <c r="Y105" s="13">
        <v>35</v>
      </c>
    </row>
    <row r="106" spans="20:25" hidden="1">
      <c r="T106" s="41"/>
      <c r="U106">
        <v>7</v>
      </c>
      <c r="V106" t="s">
        <v>77</v>
      </c>
      <c r="W106" s="13">
        <v>82.456140350877192</v>
      </c>
      <c r="X106" s="13">
        <v>84.915378955114051</v>
      </c>
      <c r="Y106" s="13">
        <v>40</v>
      </c>
    </row>
    <row r="107" spans="20:25" hidden="1">
      <c r="T107" s="41"/>
      <c r="U107">
        <v>8</v>
      </c>
      <c r="V107" t="s">
        <v>78</v>
      </c>
      <c r="W107" s="13">
        <v>74.561403508771932</v>
      </c>
      <c r="X107" s="13">
        <v>72.531272994849147</v>
      </c>
      <c r="Y107" s="13">
        <v>45</v>
      </c>
    </row>
    <row r="108" spans="20:25" hidden="1">
      <c r="T108" s="41"/>
      <c r="U108">
        <v>9</v>
      </c>
      <c r="V108" t="s">
        <v>79</v>
      </c>
      <c r="W108" s="13">
        <v>57.017543859649123</v>
      </c>
      <c r="X108" s="13">
        <v>67.159676232523921</v>
      </c>
      <c r="Y108" s="13">
        <v>50</v>
      </c>
    </row>
    <row r="109" spans="20:25" hidden="1">
      <c r="T109" s="42"/>
      <c r="U109">
        <v>10</v>
      </c>
      <c r="V109" t="s">
        <v>80</v>
      </c>
      <c r="W109" s="13">
        <v>67.543859649122808</v>
      </c>
      <c r="X109" s="13">
        <v>60.294334069168514</v>
      </c>
      <c r="Y109" s="13">
        <v>55</v>
      </c>
    </row>
    <row r="110" spans="20:25" ht="13.5" customHeight="1">
      <c r="T110" s="40"/>
      <c r="U110">
        <v>1</v>
      </c>
      <c r="V110" t="s">
        <v>81</v>
      </c>
      <c r="W110" s="13">
        <v>69.736842105263165</v>
      </c>
      <c r="X110" s="13">
        <v>68.339640491958377</v>
      </c>
      <c r="Y110" s="13">
        <v>68.082085991703579</v>
      </c>
    </row>
    <row r="111" spans="20:25">
      <c r="T111" s="41"/>
      <c r="U111">
        <v>2</v>
      </c>
      <c r="V111" t="s">
        <v>82</v>
      </c>
      <c r="W111" s="13">
        <v>73.15789473684211</v>
      </c>
      <c r="X111" s="13">
        <v>76.030905077262688</v>
      </c>
      <c r="Y111" s="13">
        <v>73.813162137659376</v>
      </c>
    </row>
    <row r="112" spans="20:25" hidden="1">
      <c r="T112" s="41"/>
      <c r="U112">
        <v>3</v>
      </c>
      <c r="V112" t="s">
        <v>25</v>
      </c>
      <c r="W112" s="13"/>
      <c r="X112" s="13"/>
      <c r="Y112" s="13" t="s">
        <v>25</v>
      </c>
    </row>
    <row r="113" spans="20:25" hidden="1">
      <c r="T113" s="41"/>
      <c r="U113">
        <v>4</v>
      </c>
      <c r="V113" t="s">
        <v>25</v>
      </c>
      <c r="W113" s="13"/>
      <c r="X113" s="13"/>
      <c r="Y113" s="13" t="s">
        <v>25</v>
      </c>
    </row>
    <row r="114" spans="20:25" hidden="1">
      <c r="T114" s="41"/>
      <c r="U114">
        <v>5</v>
      </c>
      <c r="V114" t="s">
        <v>25</v>
      </c>
      <c r="W114" s="13"/>
      <c r="X114" s="13"/>
      <c r="Y114" s="13" t="s">
        <v>25</v>
      </c>
    </row>
    <row r="115" spans="20:25" hidden="1">
      <c r="T115" s="42"/>
      <c r="U115">
        <v>6</v>
      </c>
      <c r="V115" t="s">
        <v>25</v>
      </c>
      <c r="W115" s="13"/>
      <c r="X115" s="13"/>
      <c r="Y115" s="13" t="s">
        <v>25</v>
      </c>
    </row>
    <row r="116" spans="20:25" ht="13.5" hidden="1" customHeight="1">
      <c r="T116" s="40"/>
      <c r="U116">
        <v>1</v>
      </c>
      <c r="W116" s="13"/>
      <c r="X116" s="13"/>
      <c r="Y116" s="13" t="s">
        <v>25</v>
      </c>
    </row>
    <row r="117" spans="20:25" ht="27">
      <c r="T117" s="41"/>
      <c r="U117">
        <v>2</v>
      </c>
      <c r="V117" s="43" t="s">
        <v>83</v>
      </c>
      <c r="W117" s="13">
        <v>67.293233082706763</v>
      </c>
      <c r="X117" s="13">
        <v>69.70776831703985</v>
      </c>
      <c r="Y117" s="13">
        <v>68.013957958211975</v>
      </c>
    </row>
    <row r="118" spans="20:25">
      <c r="T118" s="41"/>
      <c r="U118">
        <v>3</v>
      </c>
      <c r="V118" t="s">
        <v>84</v>
      </c>
      <c r="W118" s="13">
        <v>78.744939271255063</v>
      </c>
      <c r="X118" s="13">
        <v>78.439463406350825</v>
      </c>
      <c r="Y118" s="13">
        <v>77.041880780244611</v>
      </c>
    </row>
    <row r="119" spans="20:25" ht="40.5">
      <c r="T119" s="41"/>
      <c r="U119">
        <v>4</v>
      </c>
      <c r="V119" s="43" t="s">
        <v>85</v>
      </c>
      <c r="W119" s="13">
        <v>73.793859649122808</v>
      </c>
      <c r="X119" s="13">
        <v>73.38576158940397</v>
      </c>
      <c r="Y119" s="13">
        <v>73.915934921557621</v>
      </c>
    </row>
    <row r="120" spans="20:25" hidden="1">
      <c r="T120" s="42"/>
      <c r="U120">
        <v>5</v>
      </c>
      <c r="V120" t="s">
        <v>25</v>
      </c>
      <c r="W120" s="13"/>
      <c r="X120" s="13"/>
      <c r="Y120" s="13" t="s">
        <v>25</v>
      </c>
    </row>
    <row r="121" spans="20:25">
      <c r="W121" s="13"/>
      <c r="X121" s="13"/>
    </row>
    <row r="122" spans="20:25">
      <c r="W122" s="13"/>
      <c r="X122" s="13"/>
    </row>
    <row r="123" spans="20:25">
      <c r="W123" s="13"/>
      <c r="X123" s="13"/>
    </row>
    <row r="124" spans="20:25">
      <c r="W124" s="13"/>
      <c r="X124" s="13"/>
    </row>
    <row r="125" spans="20:25">
      <c r="W125" s="13"/>
      <c r="X125" s="13"/>
    </row>
    <row r="126" spans="20:25">
      <c r="W126" s="13"/>
      <c r="X126" s="13"/>
    </row>
    <row r="127" spans="20:25">
      <c r="W127" s="13"/>
      <c r="X127" s="13"/>
    </row>
    <row r="128" spans="20:25">
      <c r="W128" s="13"/>
      <c r="X128" s="13"/>
    </row>
    <row r="129" spans="23:24">
      <c r="W129" s="13"/>
      <c r="X129" s="13"/>
    </row>
    <row r="130" spans="23:24">
      <c r="W130" s="13"/>
      <c r="X130" s="13"/>
    </row>
    <row r="131" spans="23:24">
      <c r="W131" s="13"/>
      <c r="X131" s="13"/>
    </row>
    <row r="132" spans="23:24">
      <c r="W132" s="13"/>
      <c r="X132" s="13"/>
    </row>
    <row r="133" spans="23:24">
      <c r="W133" s="13"/>
      <c r="X133" s="13"/>
    </row>
    <row r="134" spans="23:24">
      <c r="W134" s="13"/>
      <c r="X134" s="13"/>
    </row>
    <row r="135" spans="23:24">
      <c r="W135" s="13"/>
      <c r="X135" s="13"/>
    </row>
    <row r="136" spans="23:24">
      <c r="W136" s="13"/>
      <c r="X136" s="13"/>
    </row>
    <row r="137" spans="23:24">
      <c r="W137" s="13"/>
      <c r="X137" s="13"/>
    </row>
    <row r="138" spans="23:24">
      <c r="W138" s="13"/>
      <c r="X138" s="13"/>
    </row>
    <row r="139" spans="23:24">
      <c r="W139" s="13"/>
      <c r="X139" s="13"/>
    </row>
    <row r="140" spans="23:24">
      <c r="W140" s="13"/>
      <c r="X140" s="13"/>
    </row>
    <row r="141" spans="23:24">
      <c r="W141" s="13"/>
      <c r="X141" s="13"/>
    </row>
    <row r="142" spans="23:24">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rowBreaks count="1" manualBreakCount="1">
    <brk id="76"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小学校6年国語</vt:lpstr>
      <vt:lpstr>小学校6年社会</vt:lpstr>
      <vt:lpstr>小学校6年算数</vt:lpstr>
      <vt:lpstr>小学校6年理科</vt:lpstr>
      <vt:lpstr>小学校6年国語!Print_Area</vt:lpstr>
      <vt:lpstr>小学校6年算数!Print_Area</vt:lpstr>
      <vt:lpstr>小学校6年社会!Print_Area</vt:lpstr>
      <vt:lpstr>小学校6年理科!Print_Area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2016-03-01T23:17:48Z</cp:lastPrinted>
  <dcterms:created xsi:type="dcterms:W3CDTF">2016-01-16T06:51:04Z</dcterms:created>
  <dcterms:modified xsi:type="dcterms:W3CDTF">2016-03-01T23:18:09Z</dcterms:modified>
</cp:coreProperties>
</file>