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056　学習内容定着度調査\２８年　定着度調査　結果分析用\②ホームページ用資料\アンケート\"/>
    </mc:Choice>
  </mc:AlternateContent>
  <bookViews>
    <workbookView xWindow="480" yWindow="75" windowWidth="18300" windowHeight="11205"/>
  </bookViews>
  <sheets>
    <sheet name="意識3-1" sheetId="2" r:id="rId1"/>
  </sheets>
  <definedNames>
    <definedName name="_xlnm.Print_Area" localSheetId="0">'意識3-1'!$A$1:$AU$805</definedName>
    <definedName name="_xlnm.Print_Titles" localSheetId="0">'意識3-1'!$1:$3</definedName>
  </definedNames>
  <calcPr calcId="162913" refMode="R1C1"/>
</workbook>
</file>

<file path=xl/calcChain.xml><?xml version="1.0" encoding="utf-8"?>
<calcChain xmlns="http://schemas.openxmlformats.org/spreadsheetml/2006/main">
  <c r="BJ753" i="2" l="1"/>
  <c r="AH753" i="2"/>
  <c r="AD753" i="2"/>
  <c r="Z753" i="2"/>
  <c r="V753" i="2"/>
  <c r="R753" i="2"/>
  <c r="N753" i="2"/>
  <c r="J753" i="2"/>
  <c r="BJ752" i="2"/>
  <c r="N752" i="2" s="1"/>
  <c r="AH752" i="2"/>
  <c r="AD752" i="2"/>
  <c r="Z752" i="2"/>
  <c r="V752" i="2"/>
  <c r="R752" i="2"/>
  <c r="J752" i="2"/>
  <c r="BJ750" i="2"/>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AH734" i="2"/>
  <c r="AD734" i="2"/>
  <c r="Z734" i="2"/>
  <c r="V734" i="2"/>
  <c r="R734" i="2"/>
  <c r="N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BJ710" i="2"/>
  <c r="N710" i="2" s="1"/>
  <c r="AH710" i="2"/>
  <c r="AD710" i="2"/>
  <c r="Z710" i="2"/>
  <c r="V710" i="2"/>
  <c r="R710" i="2"/>
  <c r="J710" i="2"/>
  <c r="BJ709" i="2"/>
  <c r="N709" i="2" s="1"/>
  <c r="AH709" i="2"/>
  <c r="AD709" i="2"/>
  <c r="Z709" i="2"/>
  <c r="V709" i="2"/>
  <c r="R709" i="2"/>
  <c r="J709" i="2"/>
  <c r="BJ707" i="2"/>
  <c r="N707" i="2" s="1"/>
  <c r="AH707" i="2"/>
  <c r="AD707" i="2"/>
  <c r="Z707" i="2"/>
  <c r="V707" i="2"/>
  <c r="R707" i="2"/>
  <c r="J707" i="2"/>
  <c r="BJ706" i="2"/>
  <c r="N706" i="2" s="1"/>
  <c r="AH706" i="2"/>
  <c r="AD706" i="2"/>
  <c r="Z706" i="2"/>
  <c r="V706" i="2"/>
  <c r="R706" i="2"/>
  <c r="J706" i="2"/>
  <c r="AH701" i="2"/>
  <c r="AB701" i="2"/>
  <c r="V701" i="2"/>
  <c r="P701" i="2"/>
  <c r="J701" i="2"/>
  <c r="AH700" i="2"/>
  <c r="AB700" i="2"/>
  <c r="V700" i="2"/>
  <c r="P700" i="2"/>
  <c r="J700" i="2"/>
  <c r="AH699" i="2"/>
  <c r="AB699" i="2"/>
  <c r="V699" i="2"/>
  <c r="P699" i="2"/>
  <c r="J699" i="2"/>
  <c r="AH698" i="2"/>
  <c r="AB698" i="2"/>
  <c r="V698" i="2"/>
  <c r="P698" i="2"/>
  <c r="J698" i="2"/>
  <c r="AH694" i="2"/>
  <c r="AB694" i="2"/>
  <c r="V694" i="2"/>
  <c r="P694" i="2"/>
  <c r="J694" i="2"/>
  <c r="AH693" i="2"/>
  <c r="AB693" i="2"/>
  <c r="V693" i="2"/>
  <c r="P693" i="2"/>
  <c r="J693" i="2"/>
  <c r="AH692" i="2"/>
  <c r="AB692" i="2"/>
  <c r="V692" i="2"/>
  <c r="P692" i="2"/>
  <c r="J692" i="2"/>
  <c r="AH691" i="2"/>
  <c r="AB691" i="2"/>
  <c r="V691" i="2"/>
  <c r="P691" i="2"/>
  <c r="J691" i="2"/>
  <c r="AH687" i="2"/>
  <c r="AB687" i="2"/>
  <c r="V687" i="2"/>
  <c r="P687" i="2"/>
  <c r="J687" i="2"/>
  <c r="AH686" i="2"/>
  <c r="AB686" i="2"/>
  <c r="V686" i="2"/>
  <c r="P686" i="2"/>
  <c r="J686" i="2"/>
  <c r="AH685" i="2"/>
  <c r="AB685" i="2"/>
  <c r="V685" i="2"/>
  <c r="P685" i="2"/>
  <c r="J685" i="2"/>
  <c r="AH684" i="2"/>
  <c r="AB684" i="2"/>
  <c r="V684" i="2"/>
  <c r="P684" i="2"/>
  <c r="J684" i="2"/>
  <c r="BJ680" i="2"/>
  <c r="N680" i="2" s="1"/>
  <c r="AH680" i="2"/>
  <c r="AD680" i="2"/>
  <c r="Z680" i="2"/>
  <c r="V680" i="2"/>
  <c r="R680" i="2"/>
  <c r="J680" i="2"/>
  <c r="BJ679" i="2"/>
  <c r="N679" i="2" s="1"/>
  <c r="AH679" i="2"/>
  <c r="AD679" i="2"/>
  <c r="Z679" i="2"/>
  <c r="V679" i="2"/>
  <c r="R679" i="2"/>
  <c r="J679" i="2"/>
  <c r="B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BJ667" i="2"/>
  <c r="N667" i="2" s="1"/>
  <c r="AH667" i="2"/>
  <c r="AD667" i="2"/>
  <c r="Z667" i="2"/>
  <c r="V667" i="2"/>
  <c r="R667" i="2"/>
  <c r="J667" i="2"/>
  <c r="BJ666" i="2"/>
  <c r="N666" i="2" s="1"/>
  <c r="AH666" i="2"/>
  <c r="AD666" i="2"/>
  <c r="Z666" i="2"/>
  <c r="V666" i="2"/>
  <c r="R666" i="2"/>
  <c r="J666" i="2"/>
  <c r="AH641" i="2"/>
  <c r="AD641" i="2"/>
  <c r="Z641" i="2"/>
  <c r="V641" i="2"/>
  <c r="R641" i="2"/>
  <c r="N641" i="2"/>
  <c r="J641" i="2"/>
  <c r="AH640" i="2"/>
  <c r="AD640" i="2"/>
  <c r="Z640" i="2"/>
  <c r="V640" i="2"/>
  <c r="R640" i="2"/>
  <c r="N640" i="2"/>
  <c r="J640" i="2"/>
  <c r="AH639" i="2"/>
  <c r="AD639" i="2"/>
  <c r="Z639" i="2"/>
  <c r="V639" i="2"/>
  <c r="R639" i="2"/>
  <c r="N639" i="2"/>
  <c r="J639" i="2"/>
  <c r="AH638" i="2"/>
  <c r="AD638" i="2"/>
  <c r="Z638" i="2"/>
  <c r="V638" i="2"/>
  <c r="R638" i="2"/>
  <c r="N638" i="2"/>
  <c r="J638" i="2"/>
  <c r="AH634" i="2"/>
  <c r="AD634" i="2"/>
  <c r="Z634" i="2"/>
  <c r="V634" i="2"/>
  <c r="R634" i="2"/>
  <c r="N634" i="2"/>
  <c r="J634" i="2"/>
  <c r="AH633" i="2"/>
  <c r="AD633" i="2"/>
  <c r="Z633" i="2"/>
  <c r="V633" i="2"/>
  <c r="R633" i="2"/>
  <c r="N633" i="2"/>
  <c r="J633" i="2"/>
  <c r="AH632" i="2"/>
  <c r="AD632" i="2"/>
  <c r="Z632" i="2"/>
  <c r="V632" i="2"/>
  <c r="R632" i="2"/>
  <c r="N632" i="2"/>
  <c r="J632" i="2"/>
  <c r="AH631" i="2"/>
  <c r="AD631" i="2"/>
  <c r="Z631" i="2"/>
  <c r="V631" i="2"/>
  <c r="R631" i="2"/>
  <c r="N631" i="2"/>
  <c r="J631" i="2"/>
  <c r="BJ624" i="2"/>
  <c r="N624" i="2" s="1"/>
  <c r="Z624" i="2"/>
  <c r="V624" i="2"/>
  <c r="R624" i="2"/>
  <c r="J624" i="2"/>
  <c r="BJ623" i="2"/>
  <c r="Z623" i="2"/>
  <c r="V623" i="2"/>
  <c r="R623" i="2"/>
  <c r="N623" i="2"/>
  <c r="J623" i="2"/>
  <c r="BJ619" i="2"/>
  <c r="Z619" i="2"/>
  <c r="V619" i="2"/>
  <c r="R619" i="2"/>
  <c r="N619" i="2"/>
  <c r="J619" i="2"/>
  <c r="BJ618" i="2"/>
  <c r="N618" i="2" s="1"/>
  <c r="Z618" i="2"/>
  <c r="V618" i="2"/>
  <c r="R618" i="2"/>
  <c r="J618" i="2"/>
  <c r="BJ614" i="2"/>
  <c r="N614" i="2" s="1"/>
  <c r="Z614" i="2"/>
  <c r="V614" i="2"/>
  <c r="R614" i="2"/>
  <c r="J614" i="2"/>
  <c r="BJ613" i="2"/>
  <c r="Z613" i="2"/>
  <c r="V613" i="2"/>
  <c r="R613" i="2"/>
  <c r="N613" i="2"/>
  <c r="J613" i="2"/>
  <c r="V607" i="2"/>
  <c r="R607" i="2"/>
  <c r="N607" i="2"/>
  <c r="J607" i="2"/>
  <c r="V606" i="2"/>
  <c r="R606" i="2"/>
  <c r="N606" i="2"/>
  <c r="J606" i="2"/>
  <c r="V605" i="2"/>
  <c r="R605" i="2"/>
  <c r="N605" i="2"/>
  <c r="J605" i="2"/>
  <c r="V604" i="2"/>
  <c r="R604" i="2"/>
  <c r="N604" i="2"/>
  <c r="J604"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AK429" i="2"/>
  <c r="AH429" i="2"/>
  <c r="AE429" i="2"/>
  <c r="AB429" i="2"/>
  <c r="Y429" i="2"/>
  <c r="V429" i="2"/>
  <c r="S429" i="2"/>
  <c r="P429" i="2"/>
  <c r="M429" i="2"/>
  <c r="J429"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H422" i="2"/>
  <c r="AE422" i="2"/>
  <c r="AB422" i="2"/>
  <c r="Y422" i="2"/>
  <c r="V422" i="2"/>
  <c r="S422" i="2"/>
  <c r="P422" i="2"/>
  <c r="M422" i="2"/>
  <c r="J422"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2" i="2"/>
  <c r="AK402" i="2"/>
  <c r="AH402" i="2"/>
  <c r="AE402" i="2"/>
  <c r="AB402" i="2"/>
  <c r="Y402" i="2"/>
  <c r="V402" i="2"/>
  <c r="S402" i="2"/>
  <c r="P402" i="2"/>
  <c r="M402" i="2"/>
  <c r="J402"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2" i="2"/>
  <c r="AH362" i="2"/>
  <c r="AE362" i="2"/>
  <c r="AB362" i="2"/>
  <c r="Y362" i="2"/>
  <c r="V362" i="2"/>
  <c r="S362" i="2"/>
  <c r="P362" i="2"/>
  <c r="M362" i="2"/>
  <c r="J362"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BS352" i="2"/>
  <c r="BS351" i="2"/>
  <c r="BS350" i="2"/>
  <c r="BJ349" i="2"/>
  <c r="AH349" i="2"/>
  <c r="AD349" i="2"/>
  <c r="Z349" i="2"/>
  <c r="V349" i="2"/>
  <c r="R349" i="2"/>
  <c r="N349" i="2"/>
  <c r="J349" i="2"/>
  <c r="BJ348" i="2"/>
  <c r="AH348" i="2"/>
  <c r="AD348" i="2"/>
  <c r="Z348" i="2"/>
  <c r="V348" i="2"/>
  <c r="R348" i="2"/>
  <c r="N348" i="2"/>
  <c r="J348" i="2"/>
  <c r="BJ338" i="2"/>
  <c r="AH338" i="2"/>
  <c r="AD338" i="2"/>
  <c r="Z338" i="2"/>
  <c r="V338" i="2"/>
  <c r="R338" i="2"/>
  <c r="N338" i="2"/>
  <c r="J338" i="2"/>
  <c r="BJ337" i="2"/>
  <c r="AH337" i="2"/>
  <c r="AD337" i="2"/>
  <c r="Z337" i="2"/>
  <c r="V337" i="2"/>
  <c r="R337" i="2"/>
  <c r="N337" i="2"/>
  <c r="J337" i="2"/>
  <c r="BJ327" i="2"/>
  <c r="N327" i="2" s="1"/>
  <c r="AH327" i="2"/>
  <c r="AD327" i="2"/>
  <c r="Z327" i="2"/>
  <c r="V327" i="2"/>
  <c r="R327" i="2"/>
  <c r="J327" i="2"/>
  <c r="BJ326" i="2"/>
  <c r="AH326" i="2"/>
  <c r="AD326" i="2"/>
  <c r="Z326" i="2"/>
  <c r="V326" i="2"/>
  <c r="R326" i="2"/>
  <c r="N326" i="2"/>
  <c r="J326" i="2"/>
  <c r="BJ316" i="2"/>
  <c r="AH316" i="2"/>
  <c r="AD316" i="2"/>
  <c r="Z316" i="2"/>
  <c r="V316" i="2"/>
  <c r="R316" i="2"/>
  <c r="N316" i="2"/>
  <c r="J316" i="2"/>
  <c r="BJ315" i="2"/>
  <c r="AH315" i="2"/>
  <c r="AD315" i="2"/>
  <c r="Z315" i="2"/>
  <c r="V315" i="2"/>
  <c r="R315" i="2"/>
  <c r="N315" i="2"/>
  <c r="J315" i="2"/>
  <c r="BJ305" i="2"/>
  <c r="N305" i="2" s="1"/>
  <c r="AH305" i="2"/>
  <c r="AD305" i="2"/>
  <c r="Z305" i="2"/>
  <c r="V305" i="2"/>
  <c r="R305" i="2"/>
  <c r="J305" i="2"/>
  <c r="BJ304" i="2"/>
  <c r="AH304" i="2"/>
  <c r="AD304" i="2"/>
  <c r="Z304" i="2"/>
  <c r="V304" i="2"/>
  <c r="R304" i="2"/>
  <c r="N304" i="2"/>
  <c r="J304" i="2"/>
  <c r="BJ294" i="2"/>
  <c r="AH294" i="2"/>
  <c r="AD294" i="2"/>
  <c r="Z294" i="2"/>
  <c r="V294" i="2"/>
  <c r="R294" i="2"/>
  <c r="N294" i="2"/>
  <c r="J294" i="2"/>
  <c r="BJ293" i="2"/>
  <c r="AH293" i="2"/>
  <c r="AD293" i="2"/>
  <c r="Z293" i="2"/>
  <c r="V293" i="2"/>
  <c r="R293" i="2"/>
  <c r="N293" i="2"/>
  <c r="J293"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4" i="2"/>
  <c r="N114" i="2" s="1"/>
  <c r="AH114" i="2"/>
  <c r="AD114" i="2"/>
  <c r="Z114" i="2"/>
  <c r="V114" i="2"/>
  <c r="R114" i="2"/>
  <c r="J114" i="2"/>
  <c r="BJ113" i="2"/>
  <c r="N113" i="2" s="1"/>
  <c r="AH113" i="2"/>
  <c r="AD113" i="2"/>
  <c r="Z113" i="2"/>
  <c r="V113" i="2"/>
  <c r="R113" i="2"/>
  <c r="J113"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<sst xmlns="http://schemas.openxmlformats.org/spreadsheetml/2006/main" count="1389" uniqueCount="570">
  <si>
    <t>平成２８年度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</si>
  <si>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</si>
  <si>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</si>
  <si>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</si>
  <si>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</si>
  <si>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</si>
  <si>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</si>
  <si>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</si>
  <si>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</si>
  <si>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</si>
  <si>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</si>
  <si>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</si>
  <si>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</si>
  <si>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</si>
  <si>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</si>
  <si>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</si>
  <si>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</si>
  <si>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</si>
  <si>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</si>
  <si>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</si>
  <si>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</si>
  <si>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</si>
  <si>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</si>
  <si>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</si>
  <si>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</si>
  <si>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</si>
  <si>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</si>
  <si>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</si>
  <si>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</si>
  <si>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</si>
  <si>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</si>
  <si>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</si>
  <si>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</si>
  <si>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</si>
  <si>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</si>
  <si>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</si>
  <si>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</si>
  <si>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</si>
  <si>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</si>
  <si>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</si>
  <si>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</si>
  <si>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</si>
  <si>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</si>
  <si>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</si>
  <si>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</si>
  <si>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③　算数</t>
  </si>
  <si>
    <t>宇都宮市肯定割合</t>
    <phoneticPr fontId="5"/>
  </si>
  <si>
    <t>本校肯定割合</t>
    <phoneticPr fontId="5"/>
  </si>
  <si>
    <t>本年度</t>
    <phoneticPr fontId="5"/>
  </si>
  <si>
    <t>昨年度</t>
    <phoneticPr fontId="5"/>
  </si>
  <si>
    <t>④　理科</t>
  </si>
  <si>
    <t>昨年度</t>
    <phoneticPr fontId="5"/>
  </si>
  <si>
    <t>⑤　音楽</t>
  </si>
  <si>
    <t>宇都宮市肯定割合</t>
    <phoneticPr fontId="5"/>
  </si>
  <si>
    <t>本校肯定割合</t>
    <phoneticPr fontId="5"/>
  </si>
  <si>
    <t>本年度</t>
    <phoneticPr fontId="5"/>
  </si>
  <si>
    <t>⑥　図工</t>
  </si>
  <si>
    <t>⑦　体育</t>
  </si>
  <si>
    <t>⑧　道とく</t>
  </si>
  <si>
    <t>⑨　学級活動</t>
  </si>
  <si>
    <t>宇都宮市肯定割合</t>
    <phoneticPr fontId="5"/>
  </si>
  <si>
    <t>本校肯定割合</t>
    <phoneticPr fontId="5"/>
  </si>
  <si>
    <t>本年度</t>
    <phoneticPr fontId="5"/>
  </si>
  <si>
    <t>昨年度</t>
    <phoneticPr fontId="5"/>
  </si>
  <si>
    <t>⑩　そう合てきな学習の時間</t>
  </si>
  <si>
    <t>宇都宮市肯定割合</t>
    <phoneticPr fontId="5"/>
  </si>
  <si>
    <t>本校肯定割合</t>
    <phoneticPr fontId="5"/>
  </si>
  <si>
    <t>本年度</t>
    <phoneticPr fontId="5"/>
  </si>
  <si>
    <t>昨年度</t>
    <phoneticPr fontId="5"/>
  </si>
  <si>
    <t>⑪　会話科（ことばの時間）</t>
  </si>
  <si>
    <t>宇都宮市肯定割合</t>
    <phoneticPr fontId="5"/>
  </si>
  <si>
    <t>本校肯定割合</t>
    <phoneticPr fontId="5"/>
  </si>
  <si>
    <t>本年度</t>
    <phoneticPr fontId="5"/>
  </si>
  <si>
    <t>昨年度</t>
    <phoneticPr fontId="5"/>
  </si>
  <si>
    <t>⑫　会話科（英会話の時間）</t>
  </si>
  <si>
    <t>宇都宮市肯定割合</t>
    <phoneticPr fontId="5"/>
  </si>
  <si>
    <t>本校肯定割合</t>
    <phoneticPr fontId="5"/>
  </si>
  <si>
    <t>本年度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</si>
  <si>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</si>
  <si>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</si>
  <si>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</si>
  <si>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</si>
  <si>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</si>
  <si>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</si>
  <si>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</si>
  <si>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</si>
  <si>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</si>
  <si>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</si>
  <si>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</si>
  <si>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</si>
  <si>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</si>
  <si>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</si>
  <si>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</si>
  <si>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</si>
  <si>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</si>
  <si>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</si>
  <si>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</si>
  <si>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</si>
  <si>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</si>
  <si>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</si>
  <si>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</si>
  <si>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</si>
  <si>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</si>
  <si>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</si>
  <si>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</si>
  <si>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</si>
  <si>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</si>
  <si>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</si>
  <si>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</si>
  <si>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</si>
  <si>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</si>
  <si>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</si>
  <si>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その他
無回答</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</si>
  <si>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</si>
  <si>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</si>
  <si>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</si>
  <si>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</si>
  <si>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</si>
  <si>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</si>
  <si>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</si>
  <si>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</si>
  <si>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</si>
  <si>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②　じゅ業にひつような学習用具はわすれずに持ってきている。</t>
  </si>
  <si>
    <t>③　先生から指されたら、返事をしている。</t>
  </si>
  <si>
    <t>宇都宮市肯定割合</t>
    <phoneticPr fontId="5"/>
  </si>
  <si>
    <t>本校肯定割合</t>
    <phoneticPr fontId="5"/>
  </si>
  <si>
    <t>本年度</t>
    <phoneticPr fontId="5"/>
  </si>
  <si>
    <t>昨年度</t>
    <phoneticPr fontId="5"/>
  </si>
  <si>
    <t>④　先生や友だちの話を、さい後まできちんと聞いている。</t>
  </si>
  <si>
    <t>宇都宮市肯定割合</t>
    <phoneticPr fontId="5"/>
  </si>
  <si>
    <t>本校肯定割合</t>
    <phoneticPr fontId="5"/>
  </si>
  <si>
    <t>本年度</t>
    <phoneticPr fontId="5"/>
  </si>
  <si>
    <t>昨年度</t>
    <phoneticPr fontId="5"/>
  </si>
  <si>
    <t>⑤　グループなどでの話し合いに自分から進んでさんかしている。</t>
  </si>
  <si>
    <t>宇都宮市肯定割合</t>
    <phoneticPr fontId="5"/>
  </si>
  <si>
    <t>本校肯定割合</t>
    <phoneticPr fontId="5"/>
  </si>
  <si>
    <t>本年度</t>
    <phoneticPr fontId="5"/>
  </si>
  <si>
    <t>昨年度</t>
    <phoneticPr fontId="5"/>
  </si>
  <si>
    <t>⑥　自分の考えを、理由をあげながら話すことができる。</t>
  </si>
  <si>
    <t>宇都宮市肯定割合</t>
    <phoneticPr fontId="5"/>
  </si>
  <si>
    <t>本校肯定割合</t>
    <phoneticPr fontId="5"/>
  </si>
  <si>
    <t>本年度</t>
    <phoneticPr fontId="5"/>
  </si>
  <si>
    <t>昨年度</t>
    <phoneticPr fontId="5"/>
  </si>
  <si>
    <t>⑦　ものごとをくらべながら考えている。</t>
  </si>
  <si>
    <t>宇都宮市肯定割合</t>
    <phoneticPr fontId="5"/>
  </si>
  <si>
    <t>本校肯定割合</t>
    <phoneticPr fontId="5"/>
  </si>
  <si>
    <t>本年度</t>
    <phoneticPr fontId="5"/>
  </si>
  <si>
    <t>昨年度</t>
    <phoneticPr fontId="5"/>
  </si>
  <si>
    <t>⑧　じゅ業を集中して受けている。</t>
  </si>
  <si>
    <t>宇都宮市肯定割合</t>
    <phoneticPr fontId="5"/>
  </si>
  <si>
    <t>本校肯定割合</t>
    <phoneticPr fontId="5"/>
  </si>
  <si>
    <t>本年度</t>
    <phoneticPr fontId="5"/>
  </si>
  <si>
    <t>昨年度</t>
    <phoneticPr fontId="5"/>
  </si>
  <si>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</si>
  <si>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</si>
  <si>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</si>
  <si>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</si>
  <si>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</si>
  <si>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</si>
  <si>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</si>
  <si>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</si>
  <si>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</si>
  <si>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</si>
  <si>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</si>
  <si>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</si>
  <si>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</si>
  <si>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昨年度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</si>
  <si>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</si>
  <si>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</si>
  <si>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</si>
  <si>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</si>
  <si>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</si>
  <si>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</si>
  <si>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⑤　学習したことは大人になったときに役に立つと思う。</t>
  </si>
  <si>
    <t>宇都宮市肯定割合</t>
    <phoneticPr fontId="5"/>
  </si>
  <si>
    <t>本校肯定割合</t>
    <phoneticPr fontId="5"/>
  </si>
  <si>
    <t>本年度</t>
    <phoneticPr fontId="5"/>
  </si>
  <si>
    <t>昨年度</t>
    <phoneticPr fontId="5"/>
  </si>
  <si>
    <t>【ウ 学習の仕方について】</t>
  </si>
  <si>
    <t>①　じゅ業で習ったことを、自分なりに分かりやすくノートなどにまとめている。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</si>
  <si>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</si>
  <si>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</si>
  <si>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</si>
  <si>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</si>
  <si>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</si>
  <si>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</si>
  <si>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</si>
  <si>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新しく習ったことは、何度もくり返して練習している。</t>
  </si>
  <si>
    <t>宇都宮市肯定割合</t>
    <phoneticPr fontId="5"/>
  </si>
  <si>
    <t>本校肯定割合</t>
    <phoneticPr fontId="5"/>
  </si>
  <si>
    <t>本年度</t>
    <phoneticPr fontId="5"/>
  </si>
  <si>
    <t>昨年度</t>
    <phoneticPr fontId="5"/>
  </si>
  <si>
    <t>③　本やインターネットをり用して、学習にかんするじょうほうをえている。</t>
  </si>
  <si>
    <t>宇都宮市肯定割合</t>
    <phoneticPr fontId="5"/>
  </si>
  <si>
    <t>本校肯定割合</t>
    <phoneticPr fontId="5"/>
  </si>
  <si>
    <t>本年度</t>
    <phoneticPr fontId="5"/>
  </si>
  <si>
    <t>昨年度</t>
    <phoneticPr fontId="5"/>
  </si>
  <si>
    <t>④　調べたりまとめたりするときに、コンピュータを使うことができる。</t>
  </si>
  <si>
    <t>宇都宮市肯定割合</t>
    <phoneticPr fontId="5"/>
  </si>
  <si>
    <t>本校肯定割合</t>
    <phoneticPr fontId="5"/>
  </si>
  <si>
    <t>本年度</t>
    <phoneticPr fontId="5"/>
  </si>
  <si>
    <t>昨年度</t>
    <phoneticPr fontId="5"/>
  </si>
  <si>
    <t>【エ 家庭での学習について】</t>
  </si>
  <si>
    <t>①　学校から、家庭学習でひつような教科書などの学習用具を持ち帰っている。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</si>
  <si>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</si>
  <si>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</si>
  <si>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</si>
  <si>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</si>
  <si>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</si>
  <si>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</si>
  <si>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</si>
  <si>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宿題はきちんとやり、期げんまでにてい出している。</t>
  </si>
  <si>
    <t>宇都宮市肯定割合</t>
    <phoneticPr fontId="5"/>
  </si>
  <si>
    <t>本校肯定割合</t>
    <phoneticPr fontId="5"/>
  </si>
  <si>
    <t>本年度</t>
    <phoneticPr fontId="5"/>
  </si>
  <si>
    <t>昨年度</t>
    <phoneticPr fontId="5"/>
  </si>
  <si>
    <t>③　じゅ業で習ったことを、その日のうちにふく習している。</t>
  </si>
  <si>
    <t>宇都宮市肯定割合</t>
    <phoneticPr fontId="5"/>
  </si>
  <si>
    <t>本校肯定割合</t>
    <phoneticPr fontId="5"/>
  </si>
  <si>
    <t>本年度</t>
    <phoneticPr fontId="5"/>
  </si>
  <si>
    <t>昨年度</t>
    <phoneticPr fontId="5"/>
  </si>
  <si>
    <t>④　自分で計画を立てて、家庭学習に取り組んでいる。</t>
  </si>
  <si>
    <t>宇都宮市肯定割合</t>
    <phoneticPr fontId="5"/>
  </si>
  <si>
    <t>本校肯定割合</t>
    <phoneticPr fontId="5"/>
  </si>
  <si>
    <t>本年度</t>
    <phoneticPr fontId="5"/>
  </si>
  <si>
    <t>昨年度</t>
    <phoneticPr fontId="5"/>
  </si>
  <si>
    <t>⑤　テストでまちがえた問題は、もう一度やり直している。</t>
  </si>
  <si>
    <t>宇都宮市肯定割合</t>
    <phoneticPr fontId="5"/>
  </si>
  <si>
    <t>本校肯定割合</t>
    <phoneticPr fontId="5"/>
  </si>
  <si>
    <t>本年度</t>
    <phoneticPr fontId="5"/>
  </si>
  <si>
    <t>昨年度</t>
    <phoneticPr fontId="5"/>
  </si>
  <si>
    <t>⑥　前の日のうちに、次の日の学校の用意をしている。</t>
  </si>
  <si>
    <t>宇都宮市肯定割合</t>
    <phoneticPr fontId="5"/>
  </si>
  <si>
    <t>本校肯定割合</t>
    <phoneticPr fontId="5"/>
  </si>
  <si>
    <t>本年度</t>
    <phoneticPr fontId="5"/>
  </si>
  <si>
    <t>⑦　家の人は、あなたの学習にかん心があり、ひつような注意やアドバイスをしてくれる。</t>
  </si>
  <si>
    <t>宇都宮市肯定割合</t>
    <phoneticPr fontId="5"/>
  </si>
  <si>
    <t>本校肯定割合</t>
    <phoneticPr fontId="5"/>
  </si>
  <si>
    <t>本年度</t>
    <phoneticPr fontId="5"/>
  </si>
  <si>
    <t>【オ 世の中のことへのきょう味・かん心について】</t>
  </si>
  <si>
    <t>①　世の中のできごとにかん心があり、新聞やテレビからじょうほうをえている。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</si>
  <si>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</si>
  <si>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</si>
  <si>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</si>
  <si>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</si>
  <si>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</si>
  <si>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</si>
  <si>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</si>
  <si>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世の中で問題になっていることについて、どうすればよいかを考えたことがある。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</si>
  <si>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</si>
  <si>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</si>
  <si>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</si>
  <si>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</si>
  <si>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</si>
  <si>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宇都宮市肯定割合</t>
    <phoneticPr fontId="5"/>
  </si>
  <si>
    <t>本校肯定割合</t>
    <phoneticPr fontId="5"/>
  </si>
  <si>
    <t>本年度</t>
    <phoneticPr fontId="5"/>
  </si>
  <si>
    <t>昨年度</t>
    <phoneticPr fontId="5"/>
  </si>
  <si>
    <t>④　地いきのお祭りにすすんでさんかしたり、コンサートやえんげき、絵を見たり聞いたりするなど、文化やげいじゅつにふれている。</t>
  </si>
  <si>
    <t>宇都宮市肯定割合</t>
    <phoneticPr fontId="5"/>
  </si>
  <si>
    <t>本校肯定割合</t>
    <phoneticPr fontId="5"/>
  </si>
  <si>
    <t>本年度</t>
    <phoneticPr fontId="5"/>
  </si>
  <si>
    <t>昨年度</t>
    <phoneticPr fontId="5"/>
  </si>
  <si>
    <t>⑤　様ざまな人の生き方に感動することがある。</t>
  </si>
  <si>
    <t>宇都宮市肯定割合</t>
    <phoneticPr fontId="5"/>
  </si>
  <si>
    <t>本校肯定割合</t>
    <phoneticPr fontId="5"/>
  </si>
  <si>
    <t>本年度</t>
    <phoneticPr fontId="5"/>
  </si>
  <si>
    <t>昨年度</t>
    <phoneticPr fontId="5"/>
  </si>
  <si>
    <t>⑥　いろいろなしゅるいの本を読むことは、楽しい。</t>
  </si>
  <si>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</si>
  <si>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</si>
  <si>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</si>
  <si>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</si>
  <si>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</si>
  <si>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</si>
  <si>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</si>
  <si>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</si>
  <si>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</si>
  <si>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</si>
  <si>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</si>
  <si>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</si>
  <si>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</si>
  <si>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</si>
  <si>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</si>
  <si>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</si>
  <si>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</si>
  <si>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</si>
  <si>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</si>
  <si>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</si>
  <si>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</si>
  <si>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</si>
  <si>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</si>
  <si>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</si>
  <si>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地いきで、知っている人などにあいさつをしていますか。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</si>
  <si>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</si>
  <si>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</si>
  <si>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</si>
  <si>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</si>
  <si>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</si>
  <si>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</si>
  <si>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(4)</t>
    <phoneticPr fontId="5"/>
  </si>
  <si>
    <t>学校生活にまん足していますか。</t>
  </si>
  <si>
    <t>宇都宮市
肯定割合</t>
    <phoneticPr fontId="5"/>
  </si>
  <si>
    <t>本校
肯定割合</t>
    <phoneticPr fontId="5"/>
  </si>
  <si>
    <t>とてもまん足している</t>
  </si>
  <si>
    <t>だいたいまん足している</t>
  </si>
  <si>
    <t>あまりまん足していない</t>
  </si>
  <si>
    <t>まん足していない</t>
  </si>
  <si>
    <t>その他
無回答</t>
    <phoneticPr fontId="5"/>
  </si>
  <si>
    <t>宇都宮市肯定割合</t>
    <phoneticPr fontId="5"/>
  </si>
  <si>
    <t>本校肯定割合</t>
    <phoneticPr fontId="5"/>
  </si>
  <si>
    <t>本年度</t>
    <phoneticPr fontId="5"/>
  </si>
  <si>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</si>
  <si>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</si>
  <si>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</si>
  <si>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</si>
  <si>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</si>
  <si>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</si>
  <si>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</si>
  <si>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</si>
  <si>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</si>
  <si>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</si>
  <si>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</si>
  <si>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</si>
  <si>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(6)</t>
    <phoneticPr fontId="5"/>
  </si>
  <si>
    <t>社会生活のルールや公きょうの場所でのマナーを守っていますか。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</si>
  <si>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</si>
  <si>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</si>
  <si>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</si>
  <si>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</si>
  <si>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</si>
  <si>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</si>
  <si>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（7）</t>
    <phoneticPr fontId="5"/>
  </si>
  <si>
    <t>ふだん、１日にどれくらい本を読んでいますか（教科書やまんがはのぞきます）。</t>
  </si>
  <si>
    <t>ほとんど読まない</t>
  </si>
  <si>
    <t>宇都宮市</t>
    <phoneticPr fontId="5"/>
  </si>
  <si>
    <t>本校</t>
    <phoneticPr fontId="5"/>
  </si>
  <si>
    <t>宇都宮市</t>
    <phoneticPr fontId="5"/>
  </si>
  <si>
    <t>本校</t>
    <phoneticPr fontId="5"/>
  </si>
  <si>
    <t>（8）</t>
    <phoneticPr fontId="5"/>
  </si>
  <si>
    <t>学校い外で、１日にどれくらいテレビ、ビデオ、DVDを見ていますか。</t>
  </si>
  <si>
    <t>ほとんど見ない</t>
  </si>
  <si>
    <t>（9）</t>
    <phoneticPr fontId="5"/>
  </si>
  <si>
    <t>１日にどれくらいテレビゲームやパソコンゲームをしていますか。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</si>
  <si>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</si>
  <si>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</si>
  <si>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</si>
  <si>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</si>
  <si>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</si>
  <si>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</si>
  <si>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</si>
  <si>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</si>
  <si>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</si>
  <si>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</si>
  <si>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</si>
  <si>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</si>
  <si>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</si>
  <si>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</si>
  <si>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</si>
  <si>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</si>
  <si>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</si>
  <si>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</si>
  <si>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</si>
  <si>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</si>
  <si>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</si>
  <si>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本校</t>
    <phoneticPr fontId="5"/>
  </si>
  <si>
    <t>昨年度</t>
    <phoneticPr fontId="5"/>
  </si>
  <si>
    <t>宇都宮市</t>
    <phoneticPr fontId="5"/>
  </si>
  <si>
    <t>本校</t>
    <phoneticPr fontId="5"/>
  </si>
  <si>
    <t>(11)</t>
    <phoneticPr fontId="5"/>
  </si>
  <si>
    <t>【ア あなた自身のことについて】</t>
  </si>
  <si>
    <t>①　しょう来のゆめや目ひょうを持っている。</t>
  </si>
  <si>
    <t>昨年度</t>
    <phoneticPr fontId="5"/>
  </si>
  <si>
    <t>②　自分にはよいところがあると思う。</t>
  </si>
  <si>
    <t>宇都宮市肯定割合</t>
    <phoneticPr fontId="5"/>
  </si>
  <si>
    <t>本校肯定割合</t>
    <phoneticPr fontId="5"/>
  </si>
  <si>
    <t>本年度</t>
    <phoneticPr fontId="5"/>
  </si>
  <si>
    <t>昨年度</t>
    <phoneticPr fontId="5"/>
  </si>
  <si>
    <t>③　自分で決めたことはさい後まで努力している。</t>
  </si>
  <si>
    <t>④　自分やみんなのためになることは、つらいことでもがまんしてやろうとしている。</t>
  </si>
  <si>
    <t>宇都宮市肯定割合</t>
    <phoneticPr fontId="5"/>
  </si>
  <si>
    <t>本校肯定割合</t>
    <phoneticPr fontId="5"/>
  </si>
  <si>
    <t>本年度</t>
    <phoneticPr fontId="5"/>
  </si>
  <si>
    <t>⑤　学校での係の仕事にせきにんを持って取り組んでいる。</t>
  </si>
  <si>
    <t>⑥　助け合ったり協力し合ったりすることは大切だと思う。</t>
  </si>
  <si>
    <t>宇都宮市肯定割合</t>
    <phoneticPr fontId="5"/>
  </si>
  <si>
    <t>本校肯定割合</t>
    <phoneticPr fontId="5"/>
  </si>
  <si>
    <t>本年度</t>
    <phoneticPr fontId="5"/>
  </si>
  <si>
    <t>昨年度</t>
    <phoneticPr fontId="5"/>
  </si>
  <si>
    <t>⑦　はたらくことや人のために役立つことは大切だと思う。</t>
  </si>
  <si>
    <t>宇都宮市肯定割合</t>
    <phoneticPr fontId="5"/>
  </si>
  <si>
    <t>本校肯定割合</t>
    <phoneticPr fontId="5"/>
  </si>
  <si>
    <t>本年度</t>
    <phoneticPr fontId="5"/>
  </si>
  <si>
    <t>⑧　ことばづかいに気をつけている。</t>
  </si>
  <si>
    <t>宇都宮市肯定割合</t>
    <phoneticPr fontId="5"/>
  </si>
  <si>
    <t>本校肯定割合</t>
    <phoneticPr fontId="5"/>
  </si>
  <si>
    <t>本年度</t>
    <phoneticPr fontId="5"/>
  </si>
  <si>
    <t>昨年度</t>
    <phoneticPr fontId="5"/>
  </si>
  <si>
    <t>⑨　人と話すことは楽しい。</t>
  </si>
  <si>
    <t>宇都宮市肯定割合</t>
    <phoneticPr fontId="5"/>
  </si>
  <si>
    <t>本校肯定割合</t>
    <phoneticPr fontId="5"/>
  </si>
  <si>
    <t>本年度</t>
    <phoneticPr fontId="5"/>
  </si>
  <si>
    <t>⑩　あいさつや返事をすることは、ひつようだと思う。</t>
  </si>
  <si>
    <t>宇都宮市肯定割合</t>
    <phoneticPr fontId="5"/>
  </si>
  <si>
    <t>本校肯定割合</t>
    <phoneticPr fontId="5"/>
  </si>
  <si>
    <t>本年度</t>
    <phoneticPr fontId="5"/>
  </si>
  <si>
    <t>昨年度</t>
    <phoneticPr fontId="5"/>
  </si>
  <si>
    <t>⑪　学校のきまりやマナーを守ることは大切だと思う。</t>
  </si>
  <si>
    <t>宇都宮市肯定割合</t>
    <phoneticPr fontId="5"/>
  </si>
  <si>
    <t>本校肯定割合</t>
    <phoneticPr fontId="5"/>
  </si>
  <si>
    <t>本年度</t>
    <phoneticPr fontId="5"/>
  </si>
  <si>
    <t>⑫　時間ややくそくを守ることは、大切だと思う。</t>
  </si>
  <si>
    <t>宇都宮市肯定割合</t>
    <phoneticPr fontId="5"/>
  </si>
  <si>
    <t>本校肯定割合</t>
    <phoneticPr fontId="5"/>
  </si>
  <si>
    <t>本年度</t>
    <phoneticPr fontId="5"/>
  </si>
  <si>
    <t>⑬　友だちの人けんや気持ちを考えて行動している。</t>
  </si>
  <si>
    <t>宇都宮市肯定割合</t>
    <phoneticPr fontId="5"/>
  </si>
  <si>
    <t>本校肯定割合</t>
    <phoneticPr fontId="5"/>
  </si>
  <si>
    <t>本年度</t>
    <phoneticPr fontId="5"/>
  </si>
  <si>
    <t>昨年度</t>
    <phoneticPr fontId="5"/>
  </si>
  <si>
    <t>⑭　だれに対しても、思いやりの心を持ってせっしている。</t>
  </si>
  <si>
    <t>宇都宮市肯定割合</t>
    <phoneticPr fontId="5"/>
  </si>
  <si>
    <t>本校肯定割合</t>
    <phoneticPr fontId="5"/>
  </si>
  <si>
    <t>本年度</t>
    <phoneticPr fontId="5"/>
  </si>
  <si>
    <t>⑮　命は、何よりも大切であると思う。</t>
  </si>
  <si>
    <t>昨年度</t>
    <phoneticPr fontId="5"/>
  </si>
  <si>
    <t>⑯　小さい子やお年よりの手助けをしたり、病気の人のかん病をしたりしたことがある。</t>
  </si>
  <si>
    <t>昨年度</t>
    <phoneticPr fontId="5"/>
  </si>
  <si>
    <t>⑰　今のくらしや大人になってからのことに、なやみやふ安がある。</t>
  </si>
  <si>
    <t>昨年度</t>
    <phoneticPr fontId="5"/>
  </si>
  <si>
    <t>【イ 友だちのことについて】</t>
  </si>
  <si>
    <t>①　こまっている友だちに、自分から進んで手助けをしている。</t>
  </si>
  <si>
    <t>②　自分の気持ちを分かってくれて、なやみごとなどを相談できる友だちがいる。</t>
  </si>
  <si>
    <t>宇都宮市肯定割合</t>
    <phoneticPr fontId="5"/>
  </si>
  <si>
    <t>本校肯定割合</t>
    <phoneticPr fontId="5"/>
  </si>
  <si>
    <t>本年度</t>
    <phoneticPr fontId="5"/>
  </si>
  <si>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</si>
  <si>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</si>
  <si>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</si>
  <si>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</si>
  <si>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</si>
  <si>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</si>
  <si>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</si>
  <si>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</si>
  <si>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</si>
  <si>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</si>
  <si>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昨年度</t>
    <phoneticPr fontId="5"/>
  </si>
  <si>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</si>
  <si>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</si>
  <si>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</si>
  <si>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</si>
  <si>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</si>
  <si>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</si>
  <si>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</si>
  <si>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</si>
  <si>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■分析と今後の指導上の工夫</t>
    <phoneticPr fontId="5"/>
  </si>
  <si>
    <t>３　けいたい電話やスマートフォンについて</t>
  </si>
  <si>
    <t>（1）</t>
    <phoneticPr fontId="5"/>
  </si>
  <si>
    <t>自分のけいたい電話やスマートフォンを持っていますか。</t>
  </si>
  <si>
    <t>けいたい電話を持っている</t>
  </si>
  <si>
    <t>スマートフォンを持っている</t>
  </si>
  <si>
    <t>（2）</t>
    <phoneticPr fontId="5"/>
  </si>
  <si>
    <t>（1）で２または３と答えた人にしつ問します。</t>
    <phoneticPr fontId="5"/>
  </si>
  <si>
    <t>①　見てはいけないサイトにつながらなくなるように、フィルタリングをしている。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</si>
  <si>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</si>
  <si>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</si>
  <si>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</si>
  <si>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</si>
  <si>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</si>
  <si>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じゅ業がある月曜日から金曜日について、１日にどれくらいけいたい電話やスマートフォンで電話やメールをしたり、インターネットのサイトを見たりしています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</si>
  <si>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</si>
  <si>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</si>
  <si>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</si>
  <si>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</si>
  <si>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</si>
  <si>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</si>
  <si>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</si>
  <si>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</si>
  <si>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</si>
  <si>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</si>
  <si>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</si>
  <si>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</si>
  <si>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</si>
  <si>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</si>
  <si>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</si>
  <si>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</si>
  <si>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</si>
  <si>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</si>
  <si>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昨年度</t>
    <phoneticPr fontId="5"/>
  </si>
  <si>
    <t>-</t>
    <phoneticPr fontId="5"/>
  </si>
  <si>
    <t>-</t>
    <phoneticPr fontId="5"/>
  </si>
  <si>
    <t>(2)</t>
    <phoneticPr fontId="5"/>
  </si>
  <si>
    <t>けんこうや食事について</t>
  </si>
  <si>
    <t>①　早ね、早起きを心がけている。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</si>
  <si>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</si>
  <si>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</si>
  <si>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</si>
  <si>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</si>
  <si>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</si>
  <si>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</si>
  <si>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</si>
  <si>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</si>
  <si>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</si>
  <si>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</si>
  <si>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</si>
  <si>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</si>
  <si>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</si>
  <si>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</si>
  <si>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</si>
  <si>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</si>
  <si>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</si>
  <si>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</si>
  <si>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</si>
  <si>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</si>
  <si>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</si>
  <si>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</si>
  <si>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</si>
  <si>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</si>
  <si>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宇都宮市肯定割合</t>
    <phoneticPr fontId="5"/>
  </si>
  <si>
    <t>本校肯定割合</t>
    <phoneticPr fontId="5"/>
  </si>
  <si>
    <t>本年度</t>
    <phoneticPr fontId="5"/>
  </si>
  <si>
    <t>昨年度</t>
    <phoneticPr fontId="5"/>
  </si>
  <si>
    <t>⑧　正しいしせいで食事をしている。</t>
  </si>
  <si>
    <t>宇都宮市肯定割合</t>
    <phoneticPr fontId="5"/>
  </si>
  <si>
    <t>本校肯定割合</t>
    <phoneticPr fontId="5"/>
  </si>
  <si>
    <t>本年度</t>
    <phoneticPr fontId="5"/>
  </si>
  <si>
    <t>昨年度</t>
    <phoneticPr fontId="5"/>
  </si>
  <si>
    <t>⑨　おはしを正しくつかって食事をしている。</t>
  </si>
  <si>
    <t>⑩　食事のマナーについて、かん心がある。</t>
  </si>
  <si>
    <t>昨年度</t>
    <phoneticPr fontId="5"/>
  </si>
  <si>
    <t>⑪　３食きちんと食べることは大切だと思う。</t>
  </si>
  <si>
    <t>宇都宮市肯定割合</t>
    <phoneticPr fontId="5"/>
  </si>
  <si>
    <t>本校肯定割合</t>
    <phoneticPr fontId="5"/>
  </si>
  <si>
    <t>本年度</t>
    <phoneticPr fontId="5"/>
  </si>
  <si>
    <t>昨年度</t>
    <phoneticPr fontId="5"/>
  </si>
  <si>
    <t>⑫　えいようバランスを考えて食べることは大切だと思う。</t>
  </si>
  <si>
    <t>宇都宮市肯定割合</t>
    <phoneticPr fontId="5"/>
  </si>
  <si>
    <t>本校肯定割合</t>
    <phoneticPr fontId="5"/>
  </si>
  <si>
    <t>本年度</t>
    <phoneticPr fontId="5"/>
  </si>
  <si>
    <t>昨年度</t>
    <phoneticPr fontId="5"/>
  </si>
  <si>
    <t>⑬　家の人は、あなたの食生活にかん心があり、朝食をしっかり食べることなど、ひつような注意やアドバイスをしてくれる。</t>
  </si>
  <si>
    <t>宇都宮市肯定割合</t>
    <phoneticPr fontId="5"/>
  </si>
  <si>
    <t>本校肯定割合</t>
    <phoneticPr fontId="5"/>
  </si>
  <si>
    <t>本年度</t>
    <phoneticPr fontId="5"/>
  </si>
  <si>
    <t>昨年度</t>
    <phoneticPr fontId="5"/>
  </si>
  <si>
    <t>⑭　みせい年者は、飲酒してはいけないと思う。</t>
  </si>
  <si>
    <t>宇都宮市肯定割合</t>
    <phoneticPr fontId="5"/>
  </si>
  <si>
    <t>本校肯定割合</t>
    <phoneticPr fontId="5"/>
  </si>
  <si>
    <t>本年度</t>
    <phoneticPr fontId="5"/>
  </si>
  <si>
    <t>昨年度</t>
    <phoneticPr fontId="5"/>
  </si>
  <si>
    <t>⑮　けんこうのため、たばこはすうべきではないと思う。</t>
  </si>
  <si>
    <t>昨年度</t>
    <phoneticPr fontId="5"/>
  </si>
  <si>
    <t>⑯　男子や女子のからだのへん化について学ぶことは大切だと思う。</t>
  </si>
  <si>
    <t>昨年度</t>
    <phoneticPr fontId="5"/>
  </si>
  <si>
    <t>(3)</t>
    <phoneticPr fontId="5"/>
  </si>
  <si>
    <t>安全について</t>
  </si>
  <si>
    <t>①　交通事こにあわないよう、交通ルールを守っている。</t>
  </si>
  <si>
    <t>宇都宮市
肯定割合</t>
    <phoneticPr fontId="5"/>
  </si>
  <si>
    <t>本校
肯定割合</t>
    <phoneticPr fontId="5"/>
  </si>
  <si>
    <t>その他
無回答</t>
    <phoneticPr fontId="5"/>
  </si>
  <si>
    <t>②　ふしん者から自分の安全を守るための行動を心がけている。</t>
  </si>
  <si>
    <t>③　自分や身の回りの人たちの安全に気をくばり、安全に行動している。</t>
  </si>
  <si>
    <t>■分析と今後の指導上の工夫</t>
    <phoneticPr fontId="5"/>
  </si>
  <si>
    <t>宇都宮市立西原小学校</t>
    <phoneticPr fontId="5"/>
  </si>
  <si>
    <t>小学校３年生</t>
    <phoneticPr fontId="5"/>
  </si>
  <si>
    <t xml:space="preserve"> 3</t>
    <phoneticPr fontId="5"/>
  </si>
  <si>
    <r>
      <t>○「勉強が好き」と答えている割合が市と比較しても高く，特に「社会」「理科」が好きという割合が９０％以上あり，新しい教科に意欲的である。
○「授業の始まりには席についている」「授業を集中して受けている」という児童の割合が９０％以上と高く，落ち着いて学習に取り組んでいる様子が見られる。</t>
    </r>
    <r>
      <rPr>
        <sz val="11"/>
        <color rgb="FFFF0000"/>
        <rFont val="ＭＳ Ｐゴシック"/>
        <family val="3"/>
        <charset val="128"/>
      </rPr>
      <t xml:space="preserve">
</t>
    </r>
    <r>
      <rPr>
        <sz val="11"/>
        <rFont val="ＭＳ Ｐゴシック"/>
        <family val="3"/>
        <charset val="128"/>
      </rPr>
      <t>○家庭での学習についての項目で「家の人はあなたの学習に関心があり，必要な注意やアドバイスをしてくれる」の割合がで９０％以上であった。保護者の児童の学習への関心が高いことがわかった。学年だよりや保護者会などを通して，学校での学習の様子や自主学習のヒントを伝えるなど，連携を深めていきたい。</t>
    </r>
    <r>
      <rPr>
        <sz val="11"/>
        <color rgb="FFFF0000"/>
        <rFont val="ＭＳ Ｐゴシック"/>
        <family val="3"/>
        <charset val="128"/>
      </rPr>
      <t xml:space="preserve">
</t>
    </r>
    <r>
      <rPr>
        <sz val="11"/>
        <rFont val="ＭＳ Ｐゴシック"/>
        <family val="3"/>
        <charset val="128"/>
      </rPr>
      <t>○家庭学習については、平日３０分～１時間３０分の学習時間が約８０％となっていておおむね定着している。</t>
    </r>
    <r>
      <rPr>
        <sz val="11"/>
        <color rgb="FFFF0000"/>
        <rFont val="ＭＳ Ｐゴシック"/>
        <family val="3"/>
        <charset val="128"/>
      </rPr>
      <t xml:space="preserve">
</t>
    </r>
    <r>
      <rPr>
        <sz val="11"/>
        <rFont val="ＭＳ Ｐゴシック"/>
        <family val="3"/>
        <charset val="128"/>
      </rPr>
      <t>●「自分の考えを理由をあげながら話すことができる」「ものごとをくらべながら考えている」の設問で市の割合を大きく下回った。国語の「話すこと聞くこと」はもちろん，各教科の授業や特別活動などで，自分の意見を伝える，相手の話を自分と比べながら聞くなどの言語活動を意識して取り入れ，指導していきたい。</t>
    </r>
    <r>
      <rPr>
        <sz val="11"/>
        <color rgb="FFFF0000"/>
        <rFont val="ＭＳ Ｐゴシック"/>
        <family val="3"/>
        <charset val="128"/>
      </rPr>
      <t xml:space="preserve">
</t>
    </r>
    <r>
      <rPr>
        <sz val="11"/>
        <rFont val="ＭＳ Ｐゴシック"/>
        <family val="3"/>
        <charset val="128"/>
      </rPr>
      <t>●家庭学習についての設問では，市の割合と同程度かやや下回っているが，「授業で習ったことをその日のうちに復習している。」についての設問で，ほとんどやらないと回答している児童の割合が２４％であった。また，学校が休みの日の学習時間についても，平日に比べて学習時間が短い児童が多くなっている。学年便りや保護者会等で家庭との連携を図り，家庭学習の定着を目指していきたい。</t>
    </r>
    <r>
      <rPr>
        <sz val="11"/>
        <color rgb="FFFF0000"/>
        <rFont val="ＭＳ Ｐゴシック"/>
        <family val="3"/>
        <charset val="128"/>
      </rPr>
      <t xml:space="preserve">
</t>
    </r>
    <rPh sb="73" eb="74">
      <t>ハジ</t>
    </rPh>
    <rPh sb="78" eb="79">
      <t>セキ</t>
    </rPh>
    <rPh sb="87" eb="89">
      <t>ジュギョウ</t>
    </rPh>
    <rPh sb="90" eb="92">
      <t>シュウチュウ</t>
    </rPh>
    <rPh sb="94" eb="95">
      <t>ウ</t>
    </rPh>
    <rPh sb="103" eb="105">
      <t>ジドウ</t>
    </rPh>
    <rPh sb="106" eb="108">
      <t>ワリアイ</t>
    </rPh>
    <rPh sb="112" eb="114">
      <t>イジョウ</t>
    </rPh>
    <rPh sb="115" eb="116">
      <t>タカ</t>
    </rPh>
    <rPh sb="118" eb="119">
      <t>オ</t>
    </rPh>
    <rPh sb="120" eb="121">
      <t>ツ</t>
    </rPh>
    <rPh sb="123" eb="125">
      <t>ガクシュウ</t>
    </rPh>
    <rPh sb="126" eb="127">
      <t>ト</t>
    </rPh>
    <rPh sb="128" eb="129">
      <t>ク</t>
    </rPh>
    <rPh sb="133" eb="135">
      <t>ヨウス</t>
    </rPh>
    <rPh sb="136" eb="137">
      <t>ミ</t>
    </rPh>
    <rPh sb="143" eb="145">
      <t>カテイ</t>
    </rPh>
    <rPh sb="147" eb="149">
      <t>ガクシュウ</t>
    </rPh>
    <rPh sb="154" eb="156">
      <t>コウモク</t>
    </rPh>
    <rPh sb="158" eb="159">
      <t>イエ</t>
    </rPh>
    <rPh sb="160" eb="161">
      <t>ヒト</t>
    </rPh>
    <rPh sb="166" eb="168">
      <t>ガクシュウ</t>
    </rPh>
    <rPh sb="169" eb="171">
      <t>カンシン</t>
    </rPh>
    <rPh sb="175" eb="177">
      <t>ヒツヨウ</t>
    </rPh>
    <rPh sb="178" eb="180">
      <t>チュウイ</t>
    </rPh>
    <rPh sb="194" eb="196">
      <t>ワリアイ</t>
    </rPh>
    <rPh sb="201" eb="203">
      <t>イジョウ</t>
    </rPh>
    <rPh sb="208" eb="211">
      <t>ホゴシャ</t>
    </rPh>
    <rPh sb="212" eb="214">
      <t>ジドウ</t>
    </rPh>
    <rPh sb="215" eb="217">
      <t>ガクシュウ</t>
    </rPh>
    <rPh sb="219" eb="221">
      <t>カンシン</t>
    </rPh>
    <rPh sb="222" eb="223">
      <t>タカ</t>
    </rPh>
    <rPh sb="232" eb="234">
      <t>ガクネン</t>
    </rPh>
    <rPh sb="238" eb="241">
      <t>ホゴシャ</t>
    </rPh>
    <rPh sb="241" eb="242">
      <t>カイ</t>
    </rPh>
    <rPh sb="245" eb="246">
      <t>トオ</t>
    </rPh>
    <rPh sb="249" eb="251">
      <t>ガッコウ</t>
    </rPh>
    <rPh sb="253" eb="255">
      <t>ガクシュウ</t>
    </rPh>
    <rPh sb="256" eb="258">
      <t>ヨウス</t>
    </rPh>
    <rPh sb="259" eb="261">
      <t>ジシュ</t>
    </rPh>
    <rPh sb="261" eb="263">
      <t>ガクシュウ</t>
    </rPh>
    <rPh sb="268" eb="269">
      <t>ツタ</t>
    </rPh>
    <rPh sb="274" eb="276">
      <t>レンケイ</t>
    </rPh>
    <rPh sb="277" eb="278">
      <t>フカ</t>
    </rPh>
    <rPh sb="339" eb="341">
      <t>ジブン</t>
    </rPh>
    <rPh sb="342" eb="343">
      <t>カンガ</t>
    </rPh>
    <rPh sb="345" eb="347">
      <t>リユウ</t>
    </rPh>
    <rPh sb="353" eb="354">
      <t>ハナ</t>
    </rPh>
    <rPh sb="374" eb="375">
      <t>カンガ</t>
    </rPh>
    <rPh sb="381" eb="383">
      <t>セツモン</t>
    </rPh>
    <rPh sb="384" eb="385">
      <t>シ</t>
    </rPh>
    <rPh sb="386" eb="388">
      <t>ワリアイ</t>
    </rPh>
    <rPh sb="389" eb="390">
      <t>オオ</t>
    </rPh>
    <rPh sb="392" eb="394">
      <t>シタマワ</t>
    </rPh>
    <rPh sb="397" eb="399">
      <t>コクゴ</t>
    </rPh>
    <rPh sb="401" eb="402">
      <t>ハナ</t>
    </rPh>
    <rPh sb="405" eb="406">
      <t>キ</t>
    </rPh>
    <rPh sb="416" eb="419">
      <t>カクキョウカ</t>
    </rPh>
    <rPh sb="420" eb="422">
      <t>ジュギョウ</t>
    </rPh>
    <rPh sb="423" eb="425">
      <t>トクベツ</t>
    </rPh>
    <rPh sb="425" eb="427">
      <t>カツドウ</t>
    </rPh>
    <rPh sb="431" eb="433">
      <t>ジブン</t>
    </rPh>
    <rPh sb="434" eb="436">
      <t>イケン</t>
    </rPh>
    <rPh sb="437" eb="438">
      <t>ツタ</t>
    </rPh>
    <rPh sb="441" eb="443">
      <t>アイテ</t>
    </rPh>
    <rPh sb="444" eb="445">
      <t>ハナシ</t>
    </rPh>
    <rPh sb="446" eb="448">
      <t>ジブン</t>
    </rPh>
    <rPh sb="449" eb="450">
      <t>クラ</t>
    </rPh>
    <rPh sb="454" eb="455">
      <t>キ</t>
    </rPh>
    <rPh sb="459" eb="461">
      <t>ゲンゴ</t>
    </rPh>
    <rPh sb="461" eb="463">
      <t>カツドウ</t>
    </rPh>
    <rPh sb="464" eb="466">
      <t>イシキ</t>
    </rPh>
    <rPh sb="468" eb="469">
      <t>ト</t>
    </rPh>
    <rPh sb="470" eb="471">
      <t>イ</t>
    </rPh>
    <rPh sb="473" eb="475">
      <t>シドウ</t>
    </rPh>
    <rPh sb="503" eb="506">
      <t>ドウテイド</t>
    </rPh>
    <rPh sb="509" eb="510">
      <t>シタ</t>
    </rPh>
    <rPh sb="593" eb="595">
      <t>ジカン</t>
    </rPh>
    <phoneticPr fontId="2"/>
  </si>
  <si>
    <r>
      <rPr>
        <sz val="11"/>
        <rFont val="ＭＳ Ｐゴシック"/>
        <family val="3"/>
        <charset val="128"/>
      </rPr>
      <t>○「あいさつ」や「ことばづかい」「学校や社会生活のルールやマナー」について，市の肯定割合と同程度か上回っている。
○特に「学校のきまりやマナーを守ること」「時間や約束を守ること」についての肯定割合が１００％だった。今後も，道徳の時間や教育活動の中で，公徳心を育てていきたい。
○家の人や先生についての項目が，他の項目に比べて全体的に肯定割合が高く，周りの大人を信頼し良い関係が築けている様子が見られる。今後も家庭との連携を図りながら児童の自己肯定感を高められるように支援していきたい。</t>
    </r>
    <r>
      <rPr>
        <sz val="11"/>
        <color rgb="FFFFC000"/>
        <rFont val="ＭＳ Ｐゴシック"/>
        <family val="3"/>
        <charset val="128"/>
      </rPr>
      <t xml:space="preserve">
</t>
    </r>
    <r>
      <rPr>
        <sz val="11"/>
        <rFont val="ＭＳ Ｐゴシック"/>
        <family val="3"/>
        <charset val="128"/>
      </rPr>
      <t>〇「友達と一緒にすごすことは楽しい」と全員が回答している。また，「親切にされたことがある」「自分の気持ちを分かってくれる友達がいる」の項目も市の肯定割合を上回っている。これからも，よりよい人間関係を築いていくことができるようにしたい。
○テレビなどの視聴時間は，「1時間～１時間半くらい」が多く，ゲームについては，「ほとんどしない～３０分」の割合が多かった。個人差があるので，テレビやゲーム時間について学活等で話合い今後，計画的に視聴する習慣をつくれるようにしていきたい。
●読書についての肯定割合が市の割合下回っている。特に休日は「ほとんど読まない」「１０分程度」と回答している児童が半数を超えるので，朝の読書や図書室の利用を充実させ．毎日の読書習慣が身につけられるよう指導していきたい。</t>
    </r>
    <r>
      <rPr>
        <sz val="11"/>
        <color rgb="FFFF0000"/>
        <rFont val="ＭＳ Ｐゴシック"/>
        <family val="3"/>
        <charset val="128"/>
      </rPr>
      <t xml:space="preserve">
</t>
    </r>
    <r>
      <rPr>
        <sz val="11"/>
        <rFont val="ＭＳ Ｐゴシック"/>
        <family val="3"/>
        <charset val="128"/>
      </rPr>
      <t xml:space="preserve">●寝る時間についての回答では，９時ごろまでが半数を超えるが，１０時ごろという児童も４０％と市の割合より多い。保健の学習等を通して早寝早起きの大切さを指導し，家庭とも連携して規則正しい生活リズムが作れるようにしていきたい。
</t>
    </r>
    <r>
      <rPr>
        <sz val="11"/>
        <color rgb="FFFF0000"/>
        <rFont val="ＭＳ Ｐゴシック"/>
        <family val="3"/>
        <charset val="128"/>
      </rPr>
      <t xml:space="preserve">
</t>
    </r>
    <rPh sb="45" eb="48">
      <t>ドウテイド</t>
    </rPh>
    <rPh sb="49" eb="51">
      <t>ウワマワ</t>
    </rPh>
    <rPh sb="58" eb="59">
      <t>トク</t>
    </rPh>
    <rPh sb="61" eb="63">
      <t>ガッコウ</t>
    </rPh>
    <rPh sb="72" eb="73">
      <t>マモ</t>
    </rPh>
    <rPh sb="78" eb="80">
      <t>ジカン</t>
    </rPh>
    <rPh sb="81" eb="83">
      <t>ヤクソク</t>
    </rPh>
    <rPh sb="84" eb="85">
      <t>マモ</t>
    </rPh>
    <rPh sb="107" eb="109">
      <t>コンゴ</t>
    </rPh>
    <rPh sb="111" eb="113">
      <t>ドウトク</t>
    </rPh>
    <rPh sb="125" eb="128">
      <t>コウトクシン</t>
    </rPh>
    <rPh sb="143" eb="145">
      <t>センセイ</t>
    </rPh>
    <rPh sb="150" eb="152">
      <t>コウモク</t>
    </rPh>
    <rPh sb="154" eb="155">
      <t>ホカ</t>
    </rPh>
    <rPh sb="156" eb="158">
      <t>コウモク</t>
    </rPh>
    <rPh sb="159" eb="160">
      <t>クラ</t>
    </rPh>
    <rPh sb="162" eb="165">
      <t>ゼンタイテキ</t>
    </rPh>
    <rPh sb="166" eb="168">
      <t>コウテイ</t>
    </rPh>
    <rPh sb="168" eb="170">
      <t>ワリアイ</t>
    </rPh>
    <rPh sb="171" eb="172">
      <t>タカ</t>
    </rPh>
    <rPh sb="174" eb="175">
      <t>マワ</t>
    </rPh>
    <rPh sb="177" eb="179">
      <t>オトナ</t>
    </rPh>
    <rPh sb="180" eb="182">
      <t>シンライ</t>
    </rPh>
    <rPh sb="183" eb="184">
      <t>ヨ</t>
    </rPh>
    <rPh sb="185" eb="187">
      <t>カンケイ</t>
    </rPh>
    <rPh sb="188" eb="189">
      <t>キズ</t>
    </rPh>
    <rPh sb="193" eb="195">
      <t>ヨウス</t>
    </rPh>
    <rPh sb="196" eb="197">
      <t>ミ</t>
    </rPh>
    <rPh sb="245" eb="247">
      <t>トモダチ</t>
    </rPh>
    <rPh sb="248" eb="250">
      <t>イッショ</t>
    </rPh>
    <rPh sb="257" eb="258">
      <t>タノ</t>
    </rPh>
    <rPh sb="262" eb="264">
      <t>ゼンイン</t>
    </rPh>
    <rPh sb="265" eb="267">
      <t>カイトウ</t>
    </rPh>
    <rPh sb="276" eb="278">
      <t>シンセツ</t>
    </rPh>
    <rPh sb="289" eb="291">
      <t>ジブン</t>
    </rPh>
    <rPh sb="292" eb="294">
      <t>キモ</t>
    </rPh>
    <rPh sb="296" eb="297">
      <t>ワ</t>
    </rPh>
    <rPh sb="303" eb="305">
      <t>トモダチ</t>
    </rPh>
    <rPh sb="310" eb="312">
      <t>コウモク</t>
    </rPh>
    <rPh sb="313" eb="314">
      <t>シ</t>
    </rPh>
    <rPh sb="315" eb="317">
      <t>コウテイ</t>
    </rPh>
    <rPh sb="317" eb="319">
      <t>ワリアイ</t>
    </rPh>
    <rPh sb="320" eb="322">
      <t>ウワマワ</t>
    </rPh>
    <rPh sb="337" eb="339">
      <t>ニンゲン</t>
    </rPh>
    <rPh sb="339" eb="341">
      <t>カンケイ</t>
    </rPh>
    <rPh sb="342" eb="343">
      <t>キズ</t>
    </rPh>
    <rPh sb="504" eb="505">
      <t>トク</t>
    </rPh>
    <rPh sb="506" eb="508">
      <t>キュウジツ</t>
    </rPh>
    <rPh sb="522" eb="523">
      <t>フン</t>
    </rPh>
    <rPh sb="523" eb="525">
      <t>テイド</t>
    </rPh>
    <rPh sb="536" eb="538">
      <t>ハンスウ</t>
    </rPh>
    <rPh sb="539" eb="540">
      <t>コ</t>
    </rPh>
    <rPh sb="611" eb="613">
      <t>ハンスウ</t>
    </rPh>
    <rPh sb="614" eb="615">
      <t>コ</t>
    </rPh>
    <rPh sb="621" eb="622">
      <t>ジ</t>
    </rPh>
    <rPh sb="627" eb="629">
      <t>ジドウ</t>
    </rPh>
    <rPh sb="634" eb="635">
      <t>シ</t>
    </rPh>
    <rPh sb="636" eb="638">
      <t>ワリアイ</t>
    </rPh>
    <rPh sb="640" eb="641">
      <t>オオ</t>
    </rPh>
    <phoneticPr fontId="2"/>
  </si>
  <si>
    <t>○「携帯電話やスマートフォンをもっている。」と回答した児童は16％で市の割合よりも低かった。また，フィルタリングや個人情報保護についての意識も高かった。今後も携帯電話やスマートフォン・インターネットの利用について，市のフィルタリングキャンペーン等も活用して，保護者に継続的な意識啓発を行っていきたい。</t>
    <rPh sb="34" eb="35">
      <t>シ</t>
    </rPh>
    <rPh sb="36" eb="38">
      <t>ワリアイ</t>
    </rPh>
    <rPh sb="41" eb="42">
      <t>ヒク</t>
    </rPh>
    <rPh sb="57" eb="59">
      <t>コジン</t>
    </rPh>
    <rPh sb="59" eb="61">
      <t>ジョウホウ</t>
    </rPh>
    <rPh sb="61" eb="63">
      <t>ホゴ</t>
    </rPh>
    <rPh sb="68" eb="70">
      <t>イシキ</t>
    </rPh>
    <rPh sb="71" eb="72">
      <t>タカ</t>
    </rPh>
    <rPh sb="107" eb="108">
      <t>シ</t>
    </rPh>
    <rPh sb="122" eb="123">
      <t>トウ</t>
    </rPh>
    <rPh sb="124" eb="126">
      <t>カツヨウ</t>
    </rPh>
    <phoneticPr fontId="2"/>
  </si>
  <si>
    <r>
      <rPr>
        <sz val="11"/>
        <rFont val="ＭＳ Ｐゴシック"/>
        <family val="3"/>
        <charset val="128"/>
      </rPr>
      <t>○食事についての設問では肯定割合が高く，関心の高さがうかがえる。
○「安全について」のすべての設問の肯定割合が１００％に近い回答であった。今後も安全に対する意識を高めることができるよう指導していきたい。</t>
    </r>
    <r>
      <rPr>
        <sz val="11"/>
        <color rgb="FFFF0000"/>
        <rFont val="ＭＳ Ｐゴシック"/>
        <family val="3"/>
        <charset val="128"/>
      </rPr>
      <t xml:space="preserve">
</t>
    </r>
    <r>
      <rPr>
        <sz val="11"/>
        <rFont val="ＭＳ Ｐゴシック"/>
        <family val="3"/>
        <charset val="128"/>
      </rPr>
      <t xml:space="preserve">●「健康や体力に自信がある」について，肯定割合が市より低かった。業間運動の「びゅんびゅんかけっこ隊」をはじめとする自由遊びだけでない運動を取り入れ，体力に自信をつけさせていきたい。
●「毎食後歯磨きしている。」の設問では，市の肯定割合を下回っている。保健の授業や歯の健康教室などを通して歯に関する正しい知識を身につけ，実践できるよう今後家庭にも啓発していきたい。
</t>
    </r>
    <rPh sb="104" eb="106">
      <t>ケンコウ</t>
    </rPh>
    <rPh sb="107" eb="109">
      <t>タイリョク</t>
    </rPh>
    <rPh sb="110" eb="112">
      <t>ジシン</t>
    </rPh>
    <rPh sb="121" eb="123">
      <t>コウテイ</t>
    </rPh>
    <rPh sb="123" eb="125">
      <t>ワリアイ</t>
    </rPh>
    <rPh sb="126" eb="127">
      <t>シ</t>
    </rPh>
    <rPh sb="129" eb="130">
      <t>ヒク</t>
    </rPh>
    <rPh sb="134" eb="136">
      <t>ギョウカン</t>
    </rPh>
    <rPh sb="136" eb="138">
      <t>ウンドウ</t>
    </rPh>
    <rPh sb="150" eb="151">
      <t>タイ</t>
    </rPh>
    <rPh sb="159" eb="161">
      <t>ジユウ</t>
    </rPh>
    <rPh sb="161" eb="162">
      <t>アソ</t>
    </rPh>
    <rPh sb="168" eb="170">
      <t>ウンドウ</t>
    </rPh>
    <rPh sb="171" eb="172">
      <t>ト</t>
    </rPh>
    <rPh sb="173" eb="174">
      <t>イ</t>
    </rPh>
    <rPh sb="176" eb="178">
      <t>タイリョク</t>
    </rPh>
    <rPh sb="179" eb="181">
      <t>ジシン</t>
    </rPh>
    <rPh sb="220" eb="221">
      <t>シタ</t>
    </rPh>
    <rPh sb="227" eb="229">
      <t>ホケン</t>
    </rPh>
    <rPh sb="230" eb="232">
      <t>ジュギョウ</t>
    </rPh>
    <rPh sb="233" eb="234">
      <t>ハ</t>
    </rPh>
    <rPh sb="235" eb="237">
      <t>ケンコウ</t>
    </rPh>
    <rPh sb="237" eb="239">
      <t>キョウシツ</t>
    </rPh>
    <rPh sb="242" eb="243">
      <t>トオ</t>
    </rPh>
    <rPh sb="245" eb="246">
      <t>ハ</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</si>
</sst>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9">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5.5"/>
      <color indexed="57"/>
      <name val="ＭＳ Ｐゴシック"/>
      <family val="3"/>
      <charset val="128"/>
    </font>
    <font>
      <sz val="11"/>
      <color rgb="FFFF0000"/>
      <name val="ＭＳ Ｐゴシック"/>
      <family val="3"/>
      <charset val="128"/>
    </font>
    <font>
      <sz val="11"/>
      <color rgb="FFFFC000"/>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Fill="1">
      <alignment vertical="center"/>
    </xf>
    <xf numFmtId="49" fontId="6" fillId="0" borderId="1" xfId="2" applyNumberFormat="1" applyFont="1" applyFill="1" applyBorder="1" applyAlignment="1">
      <alignment shrinkToFit="1"/>
    </xf>
    <xf numFmtId="0" fontId="11"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2" fillId="0" borderId="0" xfId="2" applyFont="1" applyBorder="1" applyAlignment="1">
      <alignment vertical="center" shrinkToFit="1"/>
    </xf>
    <xf numFmtId="178" fontId="3" fillId="0" borderId="0" xfId="2" applyNumberFormat="1" applyBorder="1">
      <alignment vertical="center"/>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alignment shrinkToFit="1"/>
    </xf>
    <xf numFmtId="49" fontId="6" fillId="0" borderId="0" xfId="2" applyNumberFormat="1" applyFont="1" applyFill="1" applyBorder="1" applyAlignment="1">
      <alignment vertical="center" shrinkToFit="1"/>
    </xf>
    <xf numFmtId="0" fontId="10" fillId="0" borderId="7" xfId="2" applyFont="1" applyFill="1" applyBorder="1" applyAlignment="1"/>
    <xf numFmtId="0" fontId="16" fillId="0" borderId="7" xfId="2" applyFont="1" applyFill="1" applyBorder="1" applyAlignment="1">
      <alignment vertical="top" wrapText="1"/>
    </xf>
    <xf numFmtId="0" fontId="16" fillId="0" borderId="0" xfId="2" applyFont="1" applyFill="1" applyBorder="1" applyAlignment="1">
      <alignment vertical="top" wrapText="1"/>
    </xf>
    <xf numFmtId="177" fontId="12" fillId="0" borderId="7" xfId="2" applyNumberFormat="1" applyFont="1" applyFill="1" applyBorder="1" applyAlignment="1">
      <alignment vertical="center"/>
    </xf>
    <xf numFmtId="0" fontId="7" fillId="0" borderId="0" xfId="2" applyFont="1" applyFill="1">
      <alignment vertical="center"/>
    </xf>
    <xf numFmtId="49" fontId="6" fillId="0" borderId="3" xfId="2" applyNumberFormat="1" applyFont="1" applyFill="1" applyBorder="1" applyAlignment="1"/>
    <xf numFmtId="0" fontId="12" fillId="0" borderId="0" xfId="2" applyFont="1" applyFill="1" applyAlignment="1">
      <alignment horizontal="center" vertical="center"/>
    </xf>
    <xf numFmtId="49" fontId="6" fillId="0" borderId="0" xfId="2" applyNumberFormat="1" applyFont="1" applyFill="1" applyBorder="1" applyAlignment="1"/>
    <xf numFmtId="180" fontId="12" fillId="0" borderId="0" xfId="2" applyNumberFormat="1" applyFont="1" applyFill="1" applyBorder="1" applyAlignment="1">
      <alignment vertical="center"/>
    </xf>
    <xf numFmtId="0" fontId="3" fillId="0" borderId="1" xfId="2" applyBorder="1">
      <alignment vertical="center"/>
    </xf>
    <xf numFmtId="0" fontId="3" fillId="0" borderId="0" xfId="7"/>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3" fillId="0" borderId="22" xfId="6" applyBorder="1" applyAlignment="1">
      <alignment horizontal="center" vertical="top" shrinkToFit="1"/>
    </xf>
    <xf numFmtId="0" fontId="3" fillId="0" borderId="0" xfId="6" applyBorder="1" applyAlignment="1">
      <alignment horizontal="center" vertical="top" shrinkToFit="1"/>
    </xf>
    <xf numFmtId="0" fontId="3" fillId="0" borderId="23" xfId="6" applyBorder="1" applyAlignment="1">
      <alignment horizontal="center" vertical="top" shrinkToFit="1"/>
    </xf>
    <xf numFmtId="0" fontId="3" fillId="0" borderId="24" xfId="6" applyBorder="1" applyAlignment="1">
      <alignment horizontal="center" vertical="top" shrinkToFit="1"/>
    </xf>
    <xf numFmtId="0" fontId="3" fillId="0" borderId="25" xfId="6" applyBorder="1" applyAlignment="1">
      <alignment horizontal="center" vertical="top" shrinkToFit="1"/>
    </xf>
    <xf numFmtId="0" fontId="3" fillId="0" borderId="26" xfId="6" applyBorder="1" applyAlignment="1">
      <alignment horizontal="center" vertical="top" shrinkToFit="1"/>
    </xf>
    <xf numFmtId="0" fontId="12" fillId="0" borderId="0" xfId="2" applyFont="1" applyFill="1" applyAlignment="1">
      <alignment horizontal="center" vertical="center"/>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7" fillId="0" borderId="19" xfId="6" applyFont="1" applyBorder="1" applyAlignment="1">
      <alignment horizontal="left" vertical="top" wrapText="1" shrinkToFit="1"/>
    </xf>
    <xf numFmtId="0" fontId="17" fillId="0" borderId="20" xfId="6" applyFont="1" applyBorder="1" applyAlignment="1">
      <alignment horizontal="left" vertical="top" shrinkToFit="1"/>
    </xf>
    <xf numFmtId="0" fontId="17" fillId="0" borderId="21" xfId="6" applyFont="1" applyBorder="1" applyAlignment="1">
      <alignment horizontal="left" vertical="top" shrinkToFit="1"/>
    </xf>
    <xf numFmtId="0" fontId="17" fillId="0" borderId="22" xfId="6" applyFont="1" applyBorder="1" applyAlignment="1">
      <alignment horizontal="left" vertical="top" shrinkToFit="1"/>
    </xf>
    <xf numFmtId="0" fontId="17" fillId="0" borderId="0" xfId="6" applyFont="1" applyBorder="1" applyAlignment="1">
      <alignment horizontal="left" vertical="top" shrinkToFit="1"/>
    </xf>
    <xf numFmtId="0" fontId="17" fillId="0" borderId="23" xfId="6" applyFont="1" applyBorder="1" applyAlignment="1">
      <alignment horizontal="left" vertical="top" shrinkToFit="1"/>
    </xf>
    <xf numFmtId="0" fontId="17" fillId="0" borderId="24" xfId="6" applyFont="1" applyBorder="1" applyAlignment="1">
      <alignment horizontal="left" vertical="top" shrinkToFit="1"/>
    </xf>
    <xf numFmtId="0" fontId="17" fillId="0" borderId="25" xfId="6" applyFont="1" applyBorder="1" applyAlignment="1">
      <alignment horizontal="left" vertical="top" shrinkToFit="1"/>
    </xf>
    <xf numFmtId="0" fontId="17" fillId="0" borderId="26" xfId="6" applyFont="1" applyBorder="1" applyAlignment="1">
      <alignment horizontal="left" vertical="top" shrinkToFit="1"/>
    </xf>
    <xf numFmtId="0" fontId="10" fillId="0" borderId="27" xfId="2" applyFont="1" applyFill="1" applyBorder="1" applyAlignment="1">
      <alignment horizontal="center"/>
    </xf>
    <xf numFmtId="49" fontId="6" fillId="0" borderId="0" xfId="2" applyNumberFormat="1" applyFont="1" applyFill="1" applyAlignment="1">
      <alignment horizontal="left"/>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right" vertical="top"/>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0" fontId="11" fillId="0" borderId="31" xfId="2" applyFont="1" applyFill="1" applyBorder="1" applyAlignment="1">
      <alignment horizontal="center" vertical="top" wrapText="1"/>
    </xf>
    <xf numFmtId="49" fontId="6" fillId="0" borderId="0" xfId="2" applyNumberFormat="1" applyFont="1" applyFill="1" applyAlignment="1"/>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2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04"/>
  <sheetViews>
    <sheetView tabSelected="1" view="pageBreakPreview" topLeftCell="A753" zoomScaleNormal="100" zoomScaleSheetLayoutView="100" workbookViewId="0">
      <selection activeCell="C764" sqref="C764:AQ80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563</v>
      </c>
      <c r="BH1" s="2" t="s">
        <v>1</v>
      </c>
      <c r="BI1" s="4" t="s">
        <v>565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564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71" t="s">
        <v>4</v>
      </c>
      <c r="C6" s="71"/>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71"/>
      <c r="C7" s="7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72"/>
      <c r="E8" s="73"/>
      <c r="F8" s="73"/>
      <c r="G8" s="73"/>
      <c r="H8" s="73"/>
      <c r="I8" s="74"/>
      <c r="J8" s="78" t="s">
        <v>6</v>
      </c>
      <c r="K8" s="79"/>
      <c r="L8" s="79"/>
      <c r="M8" s="80"/>
      <c r="N8" s="78" t="s">
        <v>7</v>
      </c>
      <c r="O8" s="79"/>
      <c r="P8" s="79"/>
      <c r="Q8" s="80"/>
      <c r="R8" s="65">
        <v>1</v>
      </c>
      <c r="S8" s="66"/>
      <c r="T8" s="66"/>
      <c r="U8" s="67"/>
      <c r="V8" s="65">
        <v>2</v>
      </c>
      <c r="W8" s="66"/>
      <c r="X8" s="66"/>
      <c r="Y8" s="67"/>
      <c r="Z8" s="65">
        <v>3</v>
      </c>
      <c r="AA8" s="66"/>
      <c r="AB8" s="66"/>
      <c r="AC8" s="67"/>
      <c r="AD8" s="65">
        <v>4</v>
      </c>
      <c r="AE8" s="66"/>
      <c r="AF8" s="66"/>
      <c r="AG8" s="67"/>
      <c r="AH8" s="65"/>
      <c r="AI8" s="66"/>
      <c r="AJ8" s="66"/>
      <c r="AK8" s="67"/>
    </row>
    <row r="9" spans="1:96" ht="22.5" customHeight="1">
      <c r="D9" s="75"/>
      <c r="E9" s="76"/>
      <c r="F9" s="76"/>
      <c r="G9" s="76"/>
      <c r="H9" s="76"/>
      <c r="I9" s="77"/>
      <c r="J9" s="81"/>
      <c r="K9" s="82"/>
      <c r="L9" s="82"/>
      <c r="M9" s="83"/>
      <c r="N9" s="81"/>
      <c r="O9" s="82"/>
      <c r="P9" s="82"/>
      <c r="Q9" s="83"/>
      <c r="R9" s="68" t="s">
        <v>8</v>
      </c>
      <c r="S9" s="69"/>
      <c r="T9" s="69"/>
      <c r="U9" s="70"/>
      <c r="V9" s="68" t="s">
        <v>9</v>
      </c>
      <c r="W9" s="69"/>
      <c r="X9" s="69"/>
      <c r="Y9" s="70"/>
      <c r="Z9" s="68" t="s">
        <v>10</v>
      </c>
      <c r="AA9" s="69"/>
      <c r="AB9" s="69"/>
      <c r="AC9" s="70"/>
      <c r="AD9" s="68" t="s">
        <v>11</v>
      </c>
      <c r="AE9" s="69"/>
      <c r="AF9" s="69"/>
      <c r="AG9" s="70"/>
      <c r="AH9" s="68" t="s">
        <v>12</v>
      </c>
      <c r="AI9" s="69"/>
      <c r="AJ9" s="69"/>
      <c r="AK9" s="70"/>
      <c r="BI9" s="5" t="s">
        <v>13</v>
      </c>
      <c r="BJ9" s="2" t="s">
        <v>14</v>
      </c>
      <c r="BK9" s="2">
        <v>1</v>
      </c>
      <c r="BL9" s="2">
        <v>2</v>
      </c>
      <c r="BM9" s="2">
        <v>3</v>
      </c>
      <c r="BN9" s="2">
        <v>4</v>
      </c>
      <c r="BO9" s="2">
        <v>0</v>
      </c>
    </row>
    <row r="10" spans="1:96">
      <c r="D10" s="89" t="s">
        <v>15</v>
      </c>
      <c r="E10" s="90"/>
      <c r="F10" s="90"/>
      <c r="G10" s="90"/>
      <c r="H10" s="90"/>
      <c r="I10" s="91"/>
      <c r="J10" s="84">
        <f>BI10</f>
        <v>84.9728555917481</v>
      </c>
      <c r="K10" s="84"/>
      <c r="L10" s="84"/>
      <c r="M10" s="84"/>
      <c r="N10" s="84">
        <f>BJ10</f>
        <v>92.156862745098039</v>
      </c>
      <c r="O10" s="84"/>
      <c r="P10" s="84"/>
      <c r="Q10" s="84"/>
      <c r="R10" s="84">
        <f>BK10</f>
        <v>33.333333333333329</v>
      </c>
      <c r="S10" s="84"/>
      <c r="T10" s="84"/>
      <c r="U10" s="84"/>
      <c r="V10" s="84">
        <f>BL10</f>
        <v>58.82352941176471</v>
      </c>
      <c r="W10" s="84"/>
      <c r="X10" s="84"/>
      <c r="Y10" s="84"/>
      <c r="Z10" s="84">
        <f>BM10</f>
        <v>5.8823529411764701</v>
      </c>
      <c r="AA10" s="84"/>
      <c r="AB10" s="84"/>
      <c r="AC10" s="84"/>
      <c r="AD10" s="84">
        <f>BN10</f>
        <v>1.9607843137254901</v>
      </c>
      <c r="AE10" s="84"/>
      <c r="AF10" s="84"/>
      <c r="AG10" s="84"/>
      <c r="AH10" s="84">
        <f>BO10</f>
        <v>0</v>
      </c>
      <c r="AI10" s="84"/>
      <c r="AJ10" s="84"/>
      <c r="AK10" s="84"/>
      <c r="BG10" s="2">
        <v>1</v>
      </c>
      <c r="BH10" s="2" t="s">
        <v>16</v>
      </c>
      <c r="BI10" s="22">
        <v>84.9728555917481</v>
      </c>
      <c r="BJ10" s="22">
        <f>BK10+BL10</f>
        <v>92.156862745098039</v>
      </c>
      <c r="BK10" s="22">
        <v>33.333333333333329</v>
      </c>
      <c r="BL10" s="22">
        <v>58.82352941176471</v>
      </c>
      <c r="BM10" s="22">
        <v>5.8823529411764701</v>
      </c>
      <c r="BN10" s="22">
        <v>1.9607843137254901</v>
      </c>
      <c r="BO10" s="22">
        <v>0</v>
      </c>
    </row>
    <row r="11" spans="1:96">
      <c r="D11" s="85" t="s">
        <v>17</v>
      </c>
      <c r="E11" s="86"/>
      <c r="F11" s="86"/>
      <c r="G11" s="86"/>
      <c r="H11" s="86"/>
      <c r="I11" s="87"/>
      <c r="J11" s="88">
        <f>BI11</f>
        <v>85.708254169305462</v>
      </c>
      <c r="K11" s="88"/>
      <c r="L11" s="88"/>
      <c r="M11" s="88"/>
      <c r="N11" s="88">
        <f>BJ11</f>
        <v>86</v>
      </c>
      <c r="O11" s="88"/>
      <c r="P11" s="88"/>
      <c r="Q11" s="88"/>
      <c r="R11" s="88">
        <f>BK11</f>
        <v>38</v>
      </c>
      <c r="S11" s="88"/>
      <c r="T11" s="88"/>
      <c r="U11" s="88"/>
      <c r="V11" s="88">
        <f>BL11</f>
        <v>48</v>
      </c>
      <c r="W11" s="88"/>
      <c r="X11" s="88"/>
      <c r="Y11" s="88"/>
      <c r="Z11" s="88">
        <f>BM11</f>
        <v>10</v>
      </c>
      <c r="AA11" s="88"/>
      <c r="AB11" s="88"/>
      <c r="AC11" s="88"/>
      <c r="AD11" s="88">
        <f>BN11</f>
        <v>4</v>
      </c>
      <c r="AE11" s="88"/>
      <c r="AF11" s="88"/>
      <c r="AG11" s="88"/>
      <c r="AH11" s="88">
        <f>BO11</f>
        <v>0</v>
      </c>
      <c r="AI11" s="88"/>
      <c r="AJ11" s="88"/>
      <c r="AK11" s="88"/>
      <c r="BH11" s="2" t="s">
        <v>18</v>
      </c>
      <c r="BI11" s="22">
        <v>85.708254169305462</v>
      </c>
      <c r="BJ11" s="22">
        <f>BK11+BL11</f>
        <v>86</v>
      </c>
      <c r="BK11" s="22">
        <v>38</v>
      </c>
      <c r="BL11" s="22">
        <v>48</v>
      </c>
      <c r="BM11" s="22">
        <v>10</v>
      </c>
      <c r="BN11" s="22">
        <v>4</v>
      </c>
      <c r="BO11" s="22">
        <v>0</v>
      </c>
    </row>
    <row r="12" spans="1:96" ht="3.75" customHeight="1"/>
    <row r="13" spans="1:96" hidden="1"/>
    <row r="14" spans="1:96" hidden="1"/>
    <row r="15" spans="1:96" hidden="1"/>
    <row r="16" spans="1:96" hidden="1"/>
    <row r="17" spans="1:96" hidden="1"/>
    <row r="18" spans="1:96" ht="15" customHeight="1"/>
    <row r="19" spans="1:96" s="18" customFormat="1" ht="11.25" customHeight="1">
      <c r="A19" s="2"/>
      <c r="B19" s="71" t="s">
        <v>19</v>
      </c>
      <c r="C19" s="71"/>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71"/>
      <c r="C20" s="7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72"/>
      <c r="E21" s="73"/>
      <c r="F21" s="73"/>
      <c r="G21" s="73"/>
      <c r="H21" s="73"/>
      <c r="I21" s="74"/>
      <c r="J21" s="78" t="s">
        <v>21</v>
      </c>
      <c r="K21" s="79"/>
      <c r="L21" s="79"/>
      <c r="M21" s="80"/>
      <c r="N21" s="78" t="s">
        <v>22</v>
      </c>
      <c r="O21" s="79"/>
      <c r="P21" s="79"/>
      <c r="Q21" s="80"/>
      <c r="R21" s="65">
        <v>1</v>
      </c>
      <c r="S21" s="66"/>
      <c r="T21" s="66"/>
      <c r="U21" s="67"/>
      <c r="V21" s="65">
        <v>2</v>
      </c>
      <c r="W21" s="66"/>
      <c r="X21" s="66"/>
      <c r="Y21" s="67"/>
      <c r="Z21" s="65">
        <v>3</v>
      </c>
      <c r="AA21" s="66"/>
      <c r="AB21" s="66"/>
      <c r="AC21" s="67"/>
      <c r="AD21" s="65">
        <v>4</v>
      </c>
      <c r="AE21" s="66"/>
      <c r="AF21" s="66"/>
      <c r="AG21" s="67"/>
      <c r="AH21" s="65"/>
      <c r="AI21" s="66"/>
      <c r="AJ21" s="66"/>
      <c r="AK21" s="67"/>
    </row>
    <row r="22" spans="1:96" ht="22.5" customHeight="1">
      <c r="D22" s="75"/>
      <c r="E22" s="76"/>
      <c r="F22" s="76"/>
      <c r="G22" s="76"/>
      <c r="H22" s="76"/>
      <c r="I22" s="77"/>
      <c r="J22" s="81"/>
      <c r="K22" s="82"/>
      <c r="L22" s="82"/>
      <c r="M22" s="83"/>
      <c r="N22" s="81"/>
      <c r="O22" s="82"/>
      <c r="P22" s="82"/>
      <c r="Q22" s="83"/>
      <c r="R22" s="68" t="s">
        <v>23</v>
      </c>
      <c r="S22" s="69"/>
      <c r="T22" s="69"/>
      <c r="U22" s="70"/>
      <c r="V22" s="68" t="s">
        <v>24</v>
      </c>
      <c r="W22" s="69"/>
      <c r="X22" s="69"/>
      <c r="Y22" s="70"/>
      <c r="Z22" s="68" t="s">
        <v>25</v>
      </c>
      <c r="AA22" s="69"/>
      <c r="AB22" s="69"/>
      <c r="AC22" s="70"/>
      <c r="AD22" s="68" t="s">
        <v>26</v>
      </c>
      <c r="AE22" s="69"/>
      <c r="AF22" s="69"/>
      <c r="AG22" s="70"/>
      <c r="AH22" s="68" t="s">
        <v>27</v>
      </c>
      <c r="AI22" s="69"/>
      <c r="AJ22" s="69"/>
      <c r="AK22" s="70"/>
      <c r="BI22" s="5" t="s">
        <v>28</v>
      </c>
      <c r="BJ22" s="2" t="s">
        <v>29</v>
      </c>
      <c r="BK22" s="2">
        <v>1</v>
      </c>
      <c r="BL22" s="2">
        <v>2</v>
      </c>
      <c r="BM22" s="2">
        <v>3</v>
      </c>
      <c r="BN22" s="2">
        <v>4</v>
      </c>
      <c r="BO22" s="2">
        <v>0</v>
      </c>
    </row>
    <row r="23" spans="1:96">
      <c r="D23" s="89" t="s">
        <v>30</v>
      </c>
      <c r="E23" s="90"/>
      <c r="F23" s="90"/>
      <c r="G23" s="90"/>
      <c r="H23" s="90"/>
      <c r="I23" s="91"/>
      <c r="J23" s="84">
        <f>BI23</f>
        <v>92.985884907709021</v>
      </c>
      <c r="K23" s="84"/>
      <c r="L23" s="84"/>
      <c r="M23" s="84"/>
      <c r="N23" s="84">
        <f>BJ23</f>
        <v>88.235294117647072</v>
      </c>
      <c r="O23" s="84"/>
      <c r="P23" s="84"/>
      <c r="Q23" s="84"/>
      <c r="R23" s="84">
        <f>BK23</f>
        <v>43.137254901960787</v>
      </c>
      <c r="S23" s="84"/>
      <c r="T23" s="84"/>
      <c r="U23" s="84"/>
      <c r="V23" s="84">
        <f>BL23</f>
        <v>45.098039215686278</v>
      </c>
      <c r="W23" s="84"/>
      <c r="X23" s="84"/>
      <c r="Y23" s="84"/>
      <c r="Z23" s="84">
        <f>BM23</f>
        <v>9.8039215686274517</v>
      </c>
      <c r="AA23" s="84"/>
      <c r="AB23" s="84"/>
      <c r="AC23" s="84"/>
      <c r="AD23" s="84">
        <f>BN23</f>
        <v>1.9607843137254901</v>
      </c>
      <c r="AE23" s="84"/>
      <c r="AF23" s="84"/>
      <c r="AG23" s="84"/>
      <c r="AH23" s="84">
        <f>BO23</f>
        <v>0</v>
      </c>
      <c r="AI23" s="84"/>
      <c r="AJ23" s="84"/>
      <c r="AK23" s="84"/>
      <c r="BG23" s="2">
        <v>2</v>
      </c>
      <c r="BH23" s="2" t="s">
        <v>16</v>
      </c>
      <c r="BI23" s="22">
        <v>92.985884907709021</v>
      </c>
      <c r="BJ23" s="22">
        <f>BK23+BL23</f>
        <v>88.235294117647072</v>
      </c>
      <c r="BK23" s="22">
        <v>43.137254901960787</v>
      </c>
      <c r="BL23" s="22">
        <v>45.098039215686278</v>
      </c>
      <c r="BM23" s="22">
        <v>9.8039215686274517</v>
      </c>
      <c r="BN23" s="22">
        <v>1.9607843137254901</v>
      </c>
      <c r="BO23" s="22">
        <v>0</v>
      </c>
    </row>
    <row r="24" spans="1:96">
      <c r="D24" s="85" t="s">
        <v>17</v>
      </c>
      <c r="E24" s="86"/>
      <c r="F24" s="86"/>
      <c r="G24" s="86"/>
      <c r="H24" s="86"/>
      <c r="I24" s="87"/>
      <c r="J24" s="88">
        <f>BI24</f>
        <v>94.025754697065651</v>
      </c>
      <c r="K24" s="88"/>
      <c r="L24" s="88"/>
      <c r="M24" s="88"/>
      <c r="N24" s="88">
        <f>BJ24</f>
        <v>94</v>
      </c>
      <c r="O24" s="88"/>
      <c r="P24" s="88"/>
      <c r="Q24" s="88"/>
      <c r="R24" s="88">
        <f>BK24</f>
        <v>48</v>
      </c>
      <c r="S24" s="88"/>
      <c r="T24" s="88"/>
      <c r="U24" s="88"/>
      <c r="V24" s="88">
        <f>BL24</f>
        <v>46</v>
      </c>
      <c r="W24" s="88"/>
      <c r="X24" s="88"/>
      <c r="Y24" s="88"/>
      <c r="Z24" s="88">
        <f>BM24</f>
        <v>4</v>
      </c>
      <c r="AA24" s="88"/>
      <c r="AB24" s="88"/>
      <c r="AC24" s="88"/>
      <c r="AD24" s="88">
        <f>BN24</f>
        <v>2</v>
      </c>
      <c r="AE24" s="88"/>
      <c r="AF24" s="88"/>
      <c r="AG24" s="88"/>
      <c r="AH24" s="88">
        <f>BO24</f>
        <v>0</v>
      </c>
      <c r="AI24" s="88"/>
      <c r="AJ24" s="88"/>
      <c r="AK24" s="88"/>
      <c r="BH24" s="2" t="s">
        <v>18</v>
      </c>
      <c r="BI24" s="22">
        <v>94.025754697065651</v>
      </c>
      <c r="BJ24" s="22">
        <f>BK24+BL24</f>
        <v>94</v>
      </c>
      <c r="BK24" s="22">
        <v>48</v>
      </c>
      <c r="BL24" s="22">
        <v>46</v>
      </c>
      <c r="BM24" s="22">
        <v>4</v>
      </c>
      <c r="BN24" s="22">
        <v>2</v>
      </c>
      <c r="BO24" s="22">
        <v>0</v>
      </c>
    </row>
    <row r="25" spans="1:96" ht="3.75" customHeight="1"/>
    <row r="26" spans="1:96" hidden="1"/>
    <row r="27" spans="1:96" hidden="1"/>
    <row r="28" spans="1:96" hidden="1"/>
    <row r="29" spans="1:96" hidden="1"/>
    <row r="30" spans="1:96" hidden="1"/>
    <row r="31" spans="1:96" ht="15" customHeight="1"/>
    <row r="32" spans="1:96" s="18" customFormat="1" ht="11.25" customHeight="1">
      <c r="A32" s="2"/>
      <c r="B32" s="92" t="s">
        <v>31</v>
      </c>
      <c r="C32" s="92"/>
      <c r="D32" s="14" t="s">
        <v>32</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33</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72"/>
      <c r="E34" s="73"/>
      <c r="F34" s="73"/>
      <c r="G34" s="73"/>
      <c r="H34" s="73"/>
      <c r="I34" s="74"/>
      <c r="J34" s="78" t="s">
        <v>34</v>
      </c>
      <c r="K34" s="79"/>
      <c r="L34" s="79"/>
      <c r="M34" s="80"/>
      <c r="N34" s="78" t="s">
        <v>35</v>
      </c>
      <c r="O34" s="79"/>
      <c r="P34" s="79"/>
      <c r="Q34" s="80"/>
      <c r="R34" s="65">
        <v>1</v>
      </c>
      <c r="S34" s="66"/>
      <c r="T34" s="66"/>
      <c r="U34" s="67"/>
      <c r="V34" s="65">
        <v>2</v>
      </c>
      <c r="W34" s="66"/>
      <c r="X34" s="66"/>
      <c r="Y34" s="67"/>
      <c r="Z34" s="65">
        <v>3</v>
      </c>
      <c r="AA34" s="66"/>
      <c r="AB34" s="66"/>
      <c r="AC34" s="67"/>
      <c r="AD34" s="65">
        <v>4</v>
      </c>
      <c r="AE34" s="66"/>
      <c r="AF34" s="66"/>
      <c r="AG34" s="67"/>
      <c r="AH34" s="65"/>
      <c r="AI34" s="66"/>
      <c r="AJ34" s="66"/>
      <c r="AK34" s="67"/>
    </row>
    <row r="35" spans="2:67" ht="22.5" customHeight="1">
      <c r="D35" s="75"/>
      <c r="E35" s="76"/>
      <c r="F35" s="76"/>
      <c r="G35" s="76"/>
      <c r="H35" s="76"/>
      <c r="I35" s="77"/>
      <c r="J35" s="81"/>
      <c r="K35" s="82"/>
      <c r="L35" s="82"/>
      <c r="M35" s="83"/>
      <c r="N35" s="81"/>
      <c r="O35" s="82"/>
      <c r="P35" s="82"/>
      <c r="Q35" s="83"/>
      <c r="R35" s="68" t="s">
        <v>8</v>
      </c>
      <c r="S35" s="69"/>
      <c r="T35" s="69"/>
      <c r="U35" s="70"/>
      <c r="V35" s="68" t="s">
        <v>9</v>
      </c>
      <c r="W35" s="69"/>
      <c r="X35" s="69"/>
      <c r="Y35" s="70"/>
      <c r="Z35" s="68" t="s">
        <v>10</v>
      </c>
      <c r="AA35" s="69"/>
      <c r="AB35" s="69"/>
      <c r="AC35" s="70"/>
      <c r="AD35" s="68" t="s">
        <v>11</v>
      </c>
      <c r="AE35" s="69"/>
      <c r="AF35" s="69"/>
      <c r="AG35" s="70"/>
      <c r="AH35" s="68" t="s">
        <v>36</v>
      </c>
      <c r="AI35" s="69"/>
      <c r="AJ35" s="69"/>
      <c r="AK35" s="70"/>
      <c r="BI35" s="30" t="s">
        <v>37</v>
      </c>
      <c r="BJ35" s="30" t="s">
        <v>38</v>
      </c>
      <c r="BK35" s="30">
        <v>1</v>
      </c>
      <c r="BL35" s="30">
        <v>2</v>
      </c>
      <c r="BM35" s="30">
        <v>3</v>
      </c>
      <c r="BN35" s="30">
        <v>4</v>
      </c>
      <c r="BO35" s="30">
        <v>0</v>
      </c>
    </row>
    <row r="36" spans="2:67">
      <c r="D36" s="89" t="s">
        <v>39</v>
      </c>
      <c r="E36" s="90"/>
      <c r="F36" s="90"/>
      <c r="G36" s="90"/>
      <c r="H36" s="90"/>
      <c r="I36" s="91"/>
      <c r="J36" s="84">
        <f>BI36</f>
        <v>78.718783930510313</v>
      </c>
      <c r="K36" s="84"/>
      <c r="L36" s="84"/>
      <c r="M36" s="84"/>
      <c r="N36" s="84">
        <f>BJ36</f>
        <v>74.509803921568619</v>
      </c>
      <c r="O36" s="84"/>
      <c r="P36" s="84"/>
      <c r="Q36" s="84"/>
      <c r="R36" s="84">
        <f>BK36</f>
        <v>27.450980392156865</v>
      </c>
      <c r="S36" s="84"/>
      <c r="T36" s="84"/>
      <c r="U36" s="84"/>
      <c r="V36" s="84">
        <f>BL36</f>
        <v>47.058823529411761</v>
      </c>
      <c r="W36" s="84"/>
      <c r="X36" s="84"/>
      <c r="Y36" s="84"/>
      <c r="Z36" s="84">
        <f>BM36</f>
        <v>23.52941176470588</v>
      </c>
      <c r="AA36" s="84"/>
      <c r="AB36" s="84"/>
      <c r="AC36" s="84"/>
      <c r="AD36" s="84">
        <f>BN36</f>
        <v>1.9607843137254901</v>
      </c>
      <c r="AE36" s="84"/>
      <c r="AF36" s="84"/>
      <c r="AG36" s="84"/>
      <c r="AH36" s="84">
        <f>BO36</f>
        <v>0</v>
      </c>
      <c r="AI36" s="84"/>
      <c r="AJ36" s="84"/>
      <c r="AK36" s="84"/>
      <c r="BG36" s="2">
        <v>3</v>
      </c>
      <c r="BH36" s="2" t="s">
        <v>16</v>
      </c>
      <c r="BI36" s="22">
        <v>78.718783930510313</v>
      </c>
      <c r="BJ36" s="22">
        <f>BK36+BL36</f>
        <v>74.509803921568619</v>
      </c>
      <c r="BK36" s="22">
        <v>27.450980392156865</v>
      </c>
      <c r="BL36" s="22">
        <v>47.058823529411761</v>
      </c>
      <c r="BM36" s="22">
        <v>23.52941176470588</v>
      </c>
      <c r="BN36" s="22">
        <v>1.9607843137254901</v>
      </c>
      <c r="BO36" s="22">
        <v>0</v>
      </c>
    </row>
    <row r="37" spans="2:67">
      <c r="D37" s="85" t="s">
        <v>40</v>
      </c>
      <c r="E37" s="86"/>
      <c r="F37" s="86"/>
      <c r="G37" s="86"/>
      <c r="H37" s="86"/>
      <c r="I37" s="87"/>
      <c r="J37" s="88">
        <f>BI37</f>
        <v>80.135106607557532</v>
      </c>
      <c r="K37" s="88"/>
      <c r="L37" s="88"/>
      <c r="M37" s="88"/>
      <c r="N37" s="88">
        <f>BJ37</f>
        <v>80</v>
      </c>
      <c r="O37" s="88"/>
      <c r="P37" s="88"/>
      <c r="Q37" s="88"/>
      <c r="R37" s="88">
        <f>BK37</f>
        <v>34</v>
      </c>
      <c r="S37" s="88"/>
      <c r="T37" s="88"/>
      <c r="U37" s="88"/>
      <c r="V37" s="88">
        <f>BL37</f>
        <v>46</v>
      </c>
      <c r="W37" s="88"/>
      <c r="X37" s="88"/>
      <c r="Y37" s="88"/>
      <c r="Z37" s="88">
        <f>BM37</f>
        <v>16</v>
      </c>
      <c r="AA37" s="88"/>
      <c r="AB37" s="88"/>
      <c r="AC37" s="88"/>
      <c r="AD37" s="88">
        <f>BN37</f>
        <v>4</v>
      </c>
      <c r="AE37" s="88"/>
      <c r="AF37" s="88"/>
      <c r="AG37" s="88"/>
      <c r="AH37" s="88">
        <f>BO37</f>
        <v>0</v>
      </c>
      <c r="AI37" s="88"/>
      <c r="AJ37" s="88"/>
      <c r="AK37" s="88"/>
      <c r="BH37" s="2" t="s">
        <v>18</v>
      </c>
      <c r="BI37" s="22">
        <v>80.135106607557532</v>
      </c>
      <c r="BJ37" s="22">
        <f>BK37+BL37</f>
        <v>80</v>
      </c>
      <c r="BK37" s="22">
        <v>34</v>
      </c>
      <c r="BL37" s="22">
        <v>46</v>
      </c>
      <c r="BM37" s="22">
        <v>16</v>
      </c>
      <c r="BN37" s="22">
        <v>4</v>
      </c>
      <c r="BO37" s="22">
        <v>0</v>
      </c>
    </row>
    <row r="38" spans="2:67" ht="15" customHeight="1">
      <c r="B38" s="25"/>
      <c r="C38" s="25"/>
      <c r="D38" s="26" t="s">
        <v>41</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42</v>
      </c>
      <c r="BJ38" s="30" t="s">
        <v>43</v>
      </c>
      <c r="BK38" s="30">
        <v>1</v>
      </c>
      <c r="BL38" s="30">
        <v>2</v>
      </c>
      <c r="BM38" s="30">
        <v>3</v>
      </c>
      <c r="BN38" s="30">
        <v>4</v>
      </c>
      <c r="BO38" s="30">
        <v>0</v>
      </c>
    </row>
    <row r="39" spans="2:67">
      <c r="B39" s="28"/>
      <c r="C39" s="29"/>
      <c r="D39" s="89" t="s">
        <v>44</v>
      </c>
      <c r="E39" s="90"/>
      <c r="F39" s="90"/>
      <c r="G39" s="90"/>
      <c r="H39" s="90"/>
      <c r="I39" s="91"/>
      <c r="J39" s="84">
        <f>BI39</f>
        <v>74.571118349619979</v>
      </c>
      <c r="K39" s="84"/>
      <c r="L39" s="84"/>
      <c r="M39" s="84"/>
      <c r="N39" s="84">
        <f>BJ39</f>
        <v>92.156862745098039</v>
      </c>
      <c r="O39" s="84"/>
      <c r="P39" s="84"/>
      <c r="Q39" s="84"/>
      <c r="R39" s="84">
        <f>BK39</f>
        <v>58.82352941176471</v>
      </c>
      <c r="S39" s="84"/>
      <c r="T39" s="84"/>
      <c r="U39" s="84"/>
      <c r="V39" s="84">
        <f>BL39</f>
        <v>33.333333333333329</v>
      </c>
      <c r="W39" s="84"/>
      <c r="X39" s="84"/>
      <c r="Y39" s="84"/>
      <c r="Z39" s="84">
        <f>BM39</f>
        <v>5.8823529411764701</v>
      </c>
      <c r="AA39" s="84"/>
      <c r="AB39" s="84"/>
      <c r="AC39" s="84"/>
      <c r="AD39" s="84">
        <f>BN39</f>
        <v>1.9607843137254901</v>
      </c>
      <c r="AE39" s="84"/>
      <c r="AF39" s="84"/>
      <c r="AG39" s="84"/>
      <c r="AH39" s="84">
        <f>BO39</f>
        <v>0</v>
      </c>
      <c r="AI39" s="84"/>
      <c r="AJ39" s="84"/>
      <c r="AK39" s="84"/>
      <c r="BG39" s="2">
        <v>4</v>
      </c>
      <c r="BH39" s="2" t="s">
        <v>16</v>
      </c>
      <c r="BI39" s="22">
        <v>74.571118349619979</v>
      </c>
      <c r="BJ39" s="22">
        <f>BK39+BL39</f>
        <v>92.156862745098039</v>
      </c>
      <c r="BK39" s="22">
        <v>58.82352941176471</v>
      </c>
      <c r="BL39" s="22">
        <v>33.333333333333329</v>
      </c>
      <c r="BM39" s="22">
        <v>5.8823529411764701</v>
      </c>
      <c r="BN39" s="22">
        <v>1.9607843137254901</v>
      </c>
      <c r="BO39" s="22">
        <v>0</v>
      </c>
    </row>
    <row r="40" spans="2:67">
      <c r="D40" s="85" t="s">
        <v>17</v>
      </c>
      <c r="E40" s="86"/>
      <c r="F40" s="86"/>
      <c r="G40" s="86"/>
      <c r="H40" s="86"/>
      <c r="I40" s="87"/>
      <c r="J40" s="88">
        <f>BI40</f>
        <v>76.18746041798606</v>
      </c>
      <c r="K40" s="88"/>
      <c r="L40" s="88"/>
      <c r="M40" s="88"/>
      <c r="N40" s="88">
        <f>BJ40</f>
        <v>88</v>
      </c>
      <c r="O40" s="88"/>
      <c r="P40" s="88"/>
      <c r="Q40" s="88"/>
      <c r="R40" s="88">
        <f>BK40</f>
        <v>62</v>
      </c>
      <c r="S40" s="88"/>
      <c r="T40" s="88"/>
      <c r="U40" s="88"/>
      <c r="V40" s="88">
        <f>BL40</f>
        <v>26</v>
      </c>
      <c r="W40" s="88"/>
      <c r="X40" s="88"/>
      <c r="Y40" s="88"/>
      <c r="Z40" s="88">
        <f>BM40</f>
        <v>8</v>
      </c>
      <c r="AA40" s="88"/>
      <c r="AB40" s="88"/>
      <c r="AC40" s="88"/>
      <c r="AD40" s="88">
        <f>BN40</f>
        <v>4</v>
      </c>
      <c r="AE40" s="88"/>
      <c r="AF40" s="88"/>
      <c r="AG40" s="88"/>
      <c r="AH40" s="88">
        <f>BO40</f>
        <v>0</v>
      </c>
      <c r="AI40" s="88"/>
      <c r="AJ40" s="88"/>
      <c r="AK40" s="88"/>
      <c r="BH40" s="2" t="s">
        <v>18</v>
      </c>
      <c r="BI40" s="22">
        <v>76.18746041798606</v>
      </c>
      <c r="BJ40" s="22">
        <f>BK40+BL40</f>
        <v>88</v>
      </c>
      <c r="BK40" s="22">
        <v>62</v>
      </c>
      <c r="BL40" s="22">
        <v>26</v>
      </c>
      <c r="BM40" s="22">
        <v>8</v>
      </c>
      <c r="BN40" s="22">
        <v>4</v>
      </c>
      <c r="BO40" s="22">
        <v>0</v>
      </c>
    </row>
    <row r="41" spans="2:67" ht="15" customHeight="1">
      <c r="B41" s="25"/>
      <c r="C41" s="25"/>
      <c r="D41" s="26" t="s">
        <v>45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46</v>
      </c>
      <c r="BJ41" s="30" t="s">
        <v>47</v>
      </c>
      <c r="BK41" s="30">
        <v>1</v>
      </c>
      <c r="BL41" s="30">
        <v>2</v>
      </c>
      <c r="BM41" s="30">
        <v>3</v>
      </c>
      <c r="BN41" s="30">
        <v>4</v>
      </c>
      <c r="BO41" s="30">
        <v>0</v>
      </c>
    </row>
    <row r="42" spans="2:67">
      <c r="B42" s="28"/>
      <c r="C42" s="29"/>
      <c r="D42" s="89" t="s">
        <v>48</v>
      </c>
      <c r="E42" s="90"/>
      <c r="F42" s="90"/>
      <c r="G42" s="90"/>
      <c r="H42" s="90"/>
      <c r="I42" s="91"/>
      <c r="J42" s="84">
        <f>BI42</f>
        <v>83.583061889250814</v>
      </c>
      <c r="K42" s="84"/>
      <c r="L42" s="84"/>
      <c r="M42" s="84"/>
      <c r="N42" s="84">
        <f>BJ42</f>
        <v>80.392156862745097</v>
      </c>
      <c r="O42" s="84"/>
      <c r="P42" s="84"/>
      <c r="Q42" s="84"/>
      <c r="R42" s="84">
        <f>BK42</f>
        <v>56.862745098039213</v>
      </c>
      <c r="S42" s="84"/>
      <c r="T42" s="84"/>
      <c r="U42" s="84"/>
      <c r="V42" s="84">
        <f>BL42</f>
        <v>23.52941176470588</v>
      </c>
      <c r="W42" s="84"/>
      <c r="X42" s="84"/>
      <c r="Y42" s="84"/>
      <c r="Z42" s="84">
        <f>BM42</f>
        <v>15.686274509803921</v>
      </c>
      <c r="AA42" s="84"/>
      <c r="AB42" s="84"/>
      <c r="AC42" s="84"/>
      <c r="AD42" s="84">
        <f>BN42</f>
        <v>3.9215686274509802</v>
      </c>
      <c r="AE42" s="84"/>
      <c r="AF42" s="84"/>
      <c r="AG42" s="84"/>
      <c r="AH42" s="84">
        <f>BO42</f>
        <v>0</v>
      </c>
      <c r="AI42" s="84"/>
      <c r="AJ42" s="84"/>
      <c r="AK42" s="84"/>
      <c r="BG42" s="2">
        <v>5</v>
      </c>
      <c r="BH42" s="2" t="s">
        <v>16</v>
      </c>
      <c r="BI42" s="22">
        <v>83.583061889250814</v>
      </c>
      <c r="BJ42" s="22">
        <f>BK42+BL42</f>
        <v>80.392156862745097</v>
      </c>
      <c r="BK42" s="22">
        <v>56.862745098039213</v>
      </c>
      <c r="BL42" s="22">
        <v>23.52941176470588</v>
      </c>
      <c r="BM42" s="22">
        <v>15.686274509803921</v>
      </c>
      <c r="BN42" s="22">
        <v>3.9215686274509802</v>
      </c>
      <c r="BO42" s="22">
        <v>0</v>
      </c>
    </row>
    <row r="43" spans="2:67">
      <c r="D43" s="85" t="s">
        <v>49</v>
      </c>
      <c r="E43" s="86"/>
      <c r="F43" s="86"/>
      <c r="G43" s="86"/>
      <c r="H43" s="86"/>
      <c r="I43" s="87"/>
      <c r="J43" s="88">
        <f>BI43</f>
        <v>84.230525649145022</v>
      </c>
      <c r="K43" s="88"/>
      <c r="L43" s="88"/>
      <c r="M43" s="88"/>
      <c r="N43" s="88">
        <f>BJ43</f>
        <v>84</v>
      </c>
      <c r="O43" s="88"/>
      <c r="P43" s="88"/>
      <c r="Q43" s="88"/>
      <c r="R43" s="88">
        <f>BK43</f>
        <v>57.999999999999993</v>
      </c>
      <c r="S43" s="88"/>
      <c r="T43" s="88"/>
      <c r="U43" s="88"/>
      <c r="V43" s="88">
        <f>BL43</f>
        <v>26</v>
      </c>
      <c r="W43" s="88"/>
      <c r="X43" s="88"/>
      <c r="Y43" s="88"/>
      <c r="Z43" s="88">
        <f>BM43</f>
        <v>14.000000000000002</v>
      </c>
      <c r="AA43" s="88"/>
      <c r="AB43" s="88"/>
      <c r="AC43" s="88"/>
      <c r="AD43" s="88">
        <f>BN43</f>
        <v>2</v>
      </c>
      <c r="AE43" s="88"/>
      <c r="AF43" s="88"/>
      <c r="AG43" s="88"/>
      <c r="AH43" s="88">
        <f>BO43</f>
        <v>0</v>
      </c>
      <c r="AI43" s="88"/>
      <c r="AJ43" s="88"/>
      <c r="AK43" s="88"/>
      <c r="BH43" s="2" t="s">
        <v>18</v>
      </c>
      <c r="BI43" s="22">
        <v>84.230525649145022</v>
      </c>
      <c r="BJ43" s="22">
        <f>BK43+BL43</f>
        <v>84</v>
      </c>
      <c r="BK43" s="22">
        <v>57.999999999999993</v>
      </c>
      <c r="BL43" s="22">
        <v>26</v>
      </c>
      <c r="BM43" s="22">
        <v>14.000000000000002</v>
      </c>
      <c r="BN43" s="22">
        <v>2</v>
      </c>
      <c r="BO43" s="22">
        <v>0</v>
      </c>
    </row>
    <row r="44" spans="2:67" ht="15" customHeight="1">
      <c r="B44" s="25"/>
      <c r="C44" s="25"/>
      <c r="D44" s="26" t="s">
        <v>50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46</v>
      </c>
      <c r="BJ44" s="30" t="s">
        <v>47</v>
      </c>
      <c r="BK44" s="30">
        <v>1</v>
      </c>
      <c r="BL44" s="30">
        <v>2</v>
      </c>
      <c r="BM44" s="30">
        <v>3</v>
      </c>
      <c r="BN44" s="30">
        <v>4</v>
      </c>
      <c r="BO44" s="30">
        <v>0</v>
      </c>
    </row>
    <row r="45" spans="2:67">
      <c r="B45" s="28"/>
      <c r="C45" s="29"/>
      <c r="D45" s="89" t="s">
        <v>48</v>
      </c>
      <c r="E45" s="90"/>
      <c r="F45" s="90"/>
      <c r="G45" s="90"/>
      <c r="H45" s="90"/>
      <c r="I45" s="91"/>
      <c r="J45" s="84">
        <f>BI45</f>
        <v>89.641693811074916</v>
      </c>
      <c r="K45" s="84"/>
      <c r="L45" s="84"/>
      <c r="M45" s="84"/>
      <c r="N45" s="84">
        <f>BJ45</f>
        <v>94.117647058823536</v>
      </c>
      <c r="O45" s="84"/>
      <c r="P45" s="84"/>
      <c r="Q45" s="84"/>
      <c r="R45" s="84">
        <f>BK45</f>
        <v>78.431372549019613</v>
      </c>
      <c r="S45" s="84"/>
      <c r="T45" s="84"/>
      <c r="U45" s="84"/>
      <c r="V45" s="84">
        <f>BL45</f>
        <v>15.686274509803921</v>
      </c>
      <c r="W45" s="84"/>
      <c r="X45" s="84"/>
      <c r="Y45" s="84"/>
      <c r="Z45" s="84">
        <f>BM45</f>
        <v>5.8823529411764701</v>
      </c>
      <c r="AA45" s="84"/>
      <c r="AB45" s="84"/>
      <c r="AC45" s="84"/>
      <c r="AD45" s="84">
        <f>BN45</f>
        <v>0</v>
      </c>
      <c r="AE45" s="84"/>
      <c r="AF45" s="84"/>
      <c r="AG45" s="84"/>
      <c r="AH45" s="84">
        <f>BO45</f>
        <v>0</v>
      </c>
      <c r="AI45" s="84"/>
      <c r="AJ45" s="84"/>
      <c r="AK45" s="84"/>
      <c r="BG45" s="2">
        <v>6</v>
      </c>
      <c r="BH45" s="2" t="s">
        <v>16</v>
      </c>
      <c r="BI45" s="22">
        <v>89.641693811074916</v>
      </c>
      <c r="BJ45" s="22">
        <f>BK45+BL45</f>
        <v>94.117647058823536</v>
      </c>
      <c r="BK45" s="22">
        <v>78.431372549019613</v>
      </c>
      <c r="BL45" s="22">
        <v>15.686274509803921</v>
      </c>
      <c r="BM45" s="22">
        <v>5.8823529411764701</v>
      </c>
      <c r="BN45" s="22">
        <v>0</v>
      </c>
      <c r="BO45" s="22">
        <v>0</v>
      </c>
    </row>
    <row r="46" spans="2:67">
      <c r="D46" s="85" t="s">
        <v>51</v>
      </c>
      <c r="E46" s="86"/>
      <c r="F46" s="86"/>
      <c r="G46" s="86"/>
      <c r="H46" s="86"/>
      <c r="I46" s="87"/>
      <c r="J46" s="88">
        <f>BI46</f>
        <v>89.360354654844841</v>
      </c>
      <c r="K46" s="88"/>
      <c r="L46" s="88"/>
      <c r="M46" s="88"/>
      <c r="N46" s="88">
        <f>BJ46</f>
        <v>96</v>
      </c>
      <c r="O46" s="88"/>
      <c r="P46" s="88"/>
      <c r="Q46" s="88"/>
      <c r="R46" s="88">
        <f>BK46</f>
        <v>82</v>
      </c>
      <c r="S46" s="88"/>
      <c r="T46" s="88"/>
      <c r="U46" s="88"/>
      <c r="V46" s="88">
        <f>BL46</f>
        <v>14.000000000000002</v>
      </c>
      <c r="W46" s="88"/>
      <c r="X46" s="88"/>
      <c r="Y46" s="88"/>
      <c r="Z46" s="88">
        <f>BM46</f>
        <v>2</v>
      </c>
      <c r="AA46" s="88"/>
      <c r="AB46" s="88"/>
      <c r="AC46" s="88"/>
      <c r="AD46" s="88">
        <f>BN46</f>
        <v>2</v>
      </c>
      <c r="AE46" s="88"/>
      <c r="AF46" s="88"/>
      <c r="AG46" s="88"/>
      <c r="AH46" s="88">
        <f>BO46</f>
        <v>0</v>
      </c>
      <c r="AI46" s="88"/>
      <c r="AJ46" s="88"/>
      <c r="AK46" s="88"/>
      <c r="BH46" s="2" t="s">
        <v>18</v>
      </c>
      <c r="BI46" s="22">
        <v>89.360354654844841</v>
      </c>
      <c r="BJ46" s="22">
        <f>BK46+BL46</f>
        <v>96</v>
      </c>
      <c r="BK46" s="22">
        <v>82</v>
      </c>
      <c r="BL46" s="22">
        <v>14.000000000000002</v>
      </c>
      <c r="BM46" s="22">
        <v>2</v>
      </c>
      <c r="BN46" s="22">
        <v>2</v>
      </c>
      <c r="BO46" s="22">
        <v>0</v>
      </c>
    </row>
    <row r="47" spans="2:67" ht="15" customHeight="1">
      <c r="B47" s="25"/>
      <c r="C47" s="25"/>
      <c r="D47" s="26" t="s">
        <v>52</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53</v>
      </c>
      <c r="BJ47" s="30" t="s">
        <v>54</v>
      </c>
      <c r="BK47" s="30">
        <v>1</v>
      </c>
      <c r="BL47" s="30">
        <v>2</v>
      </c>
      <c r="BM47" s="30">
        <v>3</v>
      </c>
      <c r="BN47" s="30">
        <v>4</v>
      </c>
      <c r="BO47" s="30">
        <v>0</v>
      </c>
    </row>
    <row r="48" spans="2:67">
      <c r="B48" s="28"/>
      <c r="C48" s="29"/>
      <c r="D48" s="89" t="s">
        <v>55</v>
      </c>
      <c r="E48" s="90"/>
      <c r="F48" s="90"/>
      <c r="G48" s="90"/>
      <c r="H48" s="90"/>
      <c r="I48" s="91"/>
      <c r="J48" s="84">
        <f>BI48</f>
        <v>83.561346362649289</v>
      </c>
      <c r="K48" s="84"/>
      <c r="L48" s="84"/>
      <c r="M48" s="84"/>
      <c r="N48" s="84">
        <f>BJ48</f>
        <v>76.470588235294116</v>
      </c>
      <c r="O48" s="84"/>
      <c r="P48" s="84"/>
      <c r="Q48" s="84"/>
      <c r="R48" s="84">
        <f>BK48</f>
        <v>35.294117647058826</v>
      </c>
      <c r="S48" s="84"/>
      <c r="T48" s="84"/>
      <c r="U48" s="84"/>
      <c r="V48" s="84">
        <f>BL48</f>
        <v>41.17647058823529</v>
      </c>
      <c r="W48" s="84"/>
      <c r="X48" s="84"/>
      <c r="Y48" s="84"/>
      <c r="Z48" s="84">
        <f>BM48</f>
        <v>17.647058823529413</v>
      </c>
      <c r="AA48" s="84"/>
      <c r="AB48" s="84"/>
      <c r="AC48" s="84"/>
      <c r="AD48" s="84">
        <f>BN48</f>
        <v>5.8823529411764701</v>
      </c>
      <c r="AE48" s="84"/>
      <c r="AF48" s="84"/>
      <c r="AG48" s="84"/>
      <c r="AH48" s="84">
        <f>BO48</f>
        <v>0</v>
      </c>
      <c r="AI48" s="84"/>
      <c r="AJ48" s="84"/>
      <c r="AK48" s="84"/>
      <c r="BG48" s="2">
        <v>7</v>
      </c>
      <c r="BH48" s="2" t="s">
        <v>16</v>
      </c>
      <c r="BI48" s="22">
        <v>83.561346362649289</v>
      </c>
      <c r="BJ48" s="22">
        <f>BK48+BL48</f>
        <v>76.470588235294116</v>
      </c>
      <c r="BK48" s="22">
        <v>35.294117647058826</v>
      </c>
      <c r="BL48" s="22">
        <v>41.17647058823529</v>
      </c>
      <c r="BM48" s="22">
        <v>17.647058823529413</v>
      </c>
      <c r="BN48" s="22">
        <v>5.8823529411764701</v>
      </c>
      <c r="BO48" s="22">
        <v>0</v>
      </c>
    </row>
    <row r="49" spans="2:67">
      <c r="D49" s="85" t="s">
        <v>49</v>
      </c>
      <c r="E49" s="86"/>
      <c r="F49" s="86"/>
      <c r="G49" s="86"/>
      <c r="H49" s="86"/>
      <c r="I49" s="87"/>
      <c r="J49" s="88">
        <f>BI49</f>
        <v>84.99050031665611</v>
      </c>
      <c r="K49" s="88"/>
      <c r="L49" s="88"/>
      <c r="M49" s="88"/>
      <c r="N49" s="88">
        <f>BJ49</f>
        <v>96</v>
      </c>
      <c r="O49" s="88"/>
      <c r="P49" s="88"/>
      <c r="Q49" s="88"/>
      <c r="R49" s="88">
        <f>BK49</f>
        <v>74</v>
      </c>
      <c r="S49" s="88"/>
      <c r="T49" s="88"/>
      <c r="U49" s="88"/>
      <c r="V49" s="88">
        <f>BL49</f>
        <v>22</v>
      </c>
      <c r="W49" s="88"/>
      <c r="X49" s="88"/>
      <c r="Y49" s="88"/>
      <c r="Z49" s="88">
        <f>BM49</f>
        <v>4</v>
      </c>
      <c r="AA49" s="88"/>
      <c r="AB49" s="88"/>
      <c r="AC49" s="88"/>
      <c r="AD49" s="88">
        <f>BN49</f>
        <v>0</v>
      </c>
      <c r="AE49" s="88"/>
      <c r="AF49" s="88"/>
      <c r="AG49" s="88"/>
      <c r="AH49" s="88">
        <f>BO49</f>
        <v>0</v>
      </c>
      <c r="AI49" s="88"/>
      <c r="AJ49" s="88"/>
      <c r="AK49" s="88"/>
      <c r="BH49" s="2" t="s">
        <v>18</v>
      </c>
      <c r="BI49" s="22">
        <v>84.99050031665611</v>
      </c>
      <c r="BJ49" s="22">
        <f>BK49+BL49</f>
        <v>96</v>
      </c>
      <c r="BK49" s="22">
        <v>74</v>
      </c>
      <c r="BL49" s="22">
        <v>22</v>
      </c>
      <c r="BM49" s="22">
        <v>4</v>
      </c>
      <c r="BN49" s="22">
        <v>0</v>
      </c>
      <c r="BO49" s="22">
        <v>0</v>
      </c>
    </row>
    <row r="50" spans="2:67" ht="15" customHeight="1">
      <c r="B50" s="25"/>
      <c r="C50" s="25"/>
      <c r="D50" s="26" t="s">
        <v>56</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46</v>
      </c>
      <c r="BJ50" s="30" t="s">
        <v>47</v>
      </c>
      <c r="BK50" s="30">
        <v>1</v>
      </c>
      <c r="BL50" s="30">
        <v>2</v>
      </c>
      <c r="BM50" s="30">
        <v>3</v>
      </c>
      <c r="BN50" s="30">
        <v>4</v>
      </c>
      <c r="BO50" s="30">
        <v>0</v>
      </c>
    </row>
    <row r="51" spans="2:67">
      <c r="B51" s="28"/>
      <c r="C51" s="29"/>
      <c r="D51" s="89" t="s">
        <v>48</v>
      </c>
      <c r="E51" s="90"/>
      <c r="F51" s="90"/>
      <c r="G51" s="90"/>
      <c r="H51" s="90"/>
      <c r="I51" s="91"/>
      <c r="J51" s="84">
        <f>BI51</f>
        <v>90.575461454940282</v>
      </c>
      <c r="K51" s="84"/>
      <c r="L51" s="84"/>
      <c r="M51" s="84"/>
      <c r="N51" s="84">
        <f>BJ51</f>
        <v>98.039215686274503</v>
      </c>
      <c r="O51" s="84"/>
      <c r="P51" s="84"/>
      <c r="Q51" s="84"/>
      <c r="R51" s="84">
        <f>BK51</f>
        <v>80.392156862745097</v>
      </c>
      <c r="S51" s="84"/>
      <c r="T51" s="84"/>
      <c r="U51" s="84"/>
      <c r="V51" s="84">
        <f>BL51</f>
        <v>17.647058823529413</v>
      </c>
      <c r="W51" s="84"/>
      <c r="X51" s="84"/>
      <c r="Y51" s="84"/>
      <c r="Z51" s="84">
        <f>BM51</f>
        <v>1.9607843137254901</v>
      </c>
      <c r="AA51" s="84"/>
      <c r="AB51" s="84"/>
      <c r="AC51" s="84"/>
      <c r="AD51" s="84">
        <f>BN51</f>
        <v>0</v>
      </c>
      <c r="AE51" s="84"/>
      <c r="AF51" s="84"/>
      <c r="AG51" s="84"/>
      <c r="AH51" s="84">
        <f>BO51</f>
        <v>0</v>
      </c>
      <c r="AI51" s="84"/>
      <c r="AJ51" s="84"/>
      <c r="AK51" s="84"/>
      <c r="BG51" s="2">
        <v>8</v>
      </c>
      <c r="BH51" s="2" t="s">
        <v>16</v>
      </c>
      <c r="BI51" s="22">
        <v>90.575461454940282</v>
      </c>
      <c r="BJ51" s="22">
        <f>BK51+BL51</f>
        <v>98.039215686274503</v>
      </c>
      <c r="BK51" s="22">
        <v>80.392156862745097</v>
      </c>
      <c r="BL51" s="22">
        <v>17.647058823529413</v>
      </c>
      <c r="BM51" s="22">
        <v>1.9607843137254901</v>
      </c>
      <c r="BN51" s="22">
        <v>0</v>
      </c>
      <c r="BO51" s="22">
        <v>0</v>
      </c>
    </row>
    <row r="52" spans="2:67">
      <c r="D52" s="85" t="s">
        <v>51</v>
      </c>
      <c r="E52" s="86"/>
      <c r="F52" s="86"/>
      <c r="G52" s="86"/>
      <c r="H52" s="86"/>
      <c r="I52" s="87"/>
      <c r="J52" s="88">
        <f>BI52</f>
        <v>91.851382731686726</v>
      </c>
      <c r="K52" s="88"/>
      <c r="L52" s="88"/>
      <c r="M52" s="88"/>
      <c r="N52" s="88">
        <f>BJ52</f>
        <v>90</v>
      </c>
      <c r="O52" s="88"/>
      <c r="P52" s="88"/>
      <c r="Q52" s="88"/>
      <c r="R52" s="88">
        <f>BK52</f>
        <v>82</v>
      </c>
      <c r="S52" s="88"/>
      <c r="T52" s="88"/>
      <c r="U52" s="88"/>
      <c r="V52" s="88">
        <f>BL52</f>
        <v>8</v>
      </c>
      <c r="W52" s="88"/>
      <c r="X52" s="88"/>
      <c r="Y52" s="88"/>
      <c r="Z52" s="88">
        <f>BM52</f>
        <v>6</v>
      </c>
      <c r="AA52" s="88"/>
      <c r="AB52" s="88"/>
      <c r="AC52" s="88"/>
      <c r="AD52" s="88">
        <f>BN52</f>
        <v>4</v>
      </c>
      <c r="AE52" s="88"/>
      <c r="AF52" s="88"/>
      <c r="AG52" s="88"/>
      <c r="AH52" s="88">
        <f>BO52</f>
        <v>0</v>
      </c>
      <c r="AI52" s="88"/>
      <c r="AJ52" s="88"/>
      <c r="AK52" s="88"/>
      <c r="BH52" s="2" t="s">
        <v>18</v>
      </c>
      <c r="BI52" s="22">
        <v>91.851382731686726</v>
      </c>
      <c r="BJ52" s="22">
        <f>BK52+BL52</f>
        <v>90</v>
      </c>
      <c r="BK52" s="22">
        <v>82</v>
      </c>
      <c r="BL52" s="22">
        <v>8</v>
      </c>
      <c r="BM52" s="22">
        <v>6</v>
      </c>
      <c r="BN52" s="22">
        <v>4</v>
      </c>
      <c r="BO52" s="22">
        <v>0</v>
      </c>
    </row>
    <row r="53" spans="2:67" ht="15" customHeight="1">
      <c r="B53" s="25"/>
      <c r="C53" s="25"/>
      <c r="D53" s="26" t="s">
        <v>57</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53</v>
      </c>
      <c r="BJ53" s="30" t="s">
        <v>54</v>
      </c>
      <c r="BK53" s="30">
        <v>1</v>
      </c>
      <c r="BL53" s="30">
        <v>2</v>
      </c>
      <c r="BM53" s="30">
        <v>3</v>
      </c>
      <c r="BN53" s="30">
        <v>4</v>
      </c>
      <c r="BO53" s="30">
        <v>0</v>
      </c>
    </row>
    <row r="54" spans="2:67">
      <c r="B54" s="28"/>
      <c r="C54" s="29"/>
      <c r="D54" s="89" t="s">
        <v>55</v>
      </c>
      <c r="E54" s="90"/>
      <c r="F54" s="90"/>
      <c r="G54" s="90"/>
      <c r="H54" s="90"/>
      <c r="I54" s="91"/>
      <c r="J54" s="84">
        <f>BI54</f>
        <v>91.661237785016297</v>
      </c>
      <c r="K54" s="84"/>
      <c r="L54" s="84"/>
      <c r="M54" s="84"/>
      <c r="N54" s="84">
        <f>BJ54</f>
        <v>92.156862745098039</v>
      </c>
      <c r="O54" s="84"/>
      <c r="P54" s="84"/>
      <c r="Q54" s="84"/>
      <c r="R54" s="84">
        <f>BK54</f>
        <v>76.470588235294116</v>
      </c>
      <c r="S54" s="84"/>
      <c r="T54" s="84"/>
      <c r="U54" s="84"/>
      <c r="V54" s="84">
        <f>BL54</f>
        <v>15.686274509803921</v>
      </c>
      <c r="W54" s="84"/>
      <c r="X54" s="84"/>
      <c r="Y54" s="84"/>
      <c r="Z54" s="84">
        <f>BM54</f>
        <v>7.8431372549019605</v>
      </c>
      <c r="AA54" s="84"/>
      <c r="AB54" s="84"/>
      <c r="AC54" s="84"/>
      <c r="AD54" s="84">
        <f>BN54</f>
        <v>0</v>
      </c>
      <c r="AE54" s="84"/>
      <c r="AF54" s="84"/>
      <c r="AG54" s="84"/>
      <c r="AH54" s="84">
        <f>BO54</f>
        <v>0</v>
      </c>
      <c r="AI54" s="84"/>
      <c r="AJ54" s="84"/>
      <c r="AK54" s="84"/>
      <c r="BG54" s="2">
        <v>9</v>
      </c>
      <c r="BH54" s="2" t="s">
        <v>16</v>
      </c>
      <c r="BI54" s="22">
        <v>91.661237785016297</v>
      </c>
      <c r="BJ54" s="22">
        <f>BK54+BL54</f>
        <v>92.156862745098039</v>
      </c>
      <c r="BK54" s="22">
        <v>76.470588235294116</v>
      </c>
      <c r="BL54" s="22">
        <v>15.686274509803921</v>
      </c>
      <c r="BM54" s="22">
        <v>7.8431372549019605</v>
      </c>
      <c r="BN54" s="22">
        <v>0</v>
      </c>
      <c r="BO54" s="22">
        <v>0</v>
      </c>
    </row>
    <row r="55" spans="2:67">
      <c r="D55" s="85" t="s">
        <v>51</v>
      </c>
      <c r="E55" s="86"/>
      <c r="F55" s="86"/>
      <c r="G55" s="86"/>
      <c r="H55" s="86"/>
      <c r="I55" s="87"/>
      <c r="J55" s="88">
        <f>BI55</f>
        <v>91.70360987967068</v>
      </c>
      <c r="K55" s="88"/>
      <c r="L55" s="88"/>
      <c r="M55" s="88"/>
      <c r="N55" s="88">
        <f>BJ55</f>
        <v>90</v>
      </c>
      <c r="O55" s="88"/>
      <c r="P55" s="88"/>
      <c r="Q55" s="88"/>
      <c r="R55" s="88">
        <f>BK55</f>
        <v>78</v>
      </c>
      <c r="S55" s="88"/>
      <c r="T55" s="88"/>
      <c r="U55" s="88"/>
      <c r="V55" s="88">
        <f>BL55</f>
        <v>12</v>
      </c>
      <c r="W55" s="88"/>
      <c r="X55" s="88"/>
      <c r="Y55" s="88"/>
      <c r="Z55" s="88">
        <f>BM55</f>
        <v>4</v>
      </c>
      <c r="AA55" s="88"/>
      <c r="AB55" s="88"/>
      <c r="AC55" s="88"/>
      <c r="AD55" s="88">
        <f>BN55</f>
        <v>6</v>
      </c>
      <c r="AE55" s="88"/>
      <c r="AF55" s="88"/>
      <c r="AG55" s="88"/>
      <c r="AH55" s="88">
        <f>BO55</f>
        <v>0</v>
      </c>
      <c r="AI55" s="88"/>
      <c r="AJ55" s="88"/>
      <c r="AK55" s="88"/>
      <c r="BH55" s="2" t="s">
        <v>18</v>
      </c>
      <c r="BI55" s="22">
        <v>91.70360987967068</v>
      </c>
      <c r="BJ55" s="22">
        <f>BK55+BL55</f>
        <v>90</v>
      </c>
      <c r="BK55" s="22">
        <v>78</v>
      </c>
      <c r="BL55" s="22">
        <v>12</v>
      </c>
      <c r="BM55" s="22">
        <v>4</v>
      </c>
      <c r="BN55" s="22">
        <v>6</v>
      </c>
      <c r="BO55" s="22">
        <v>0</v>
      </c>
    </row>
    <row r="56" spans="2:67" ht="15" customHeight="1">
      <c r="B56" s="25"/>
      <c r="C56" s="25"/>
      <c r="D56" s="26" t="s">
        <v>58</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46</v>
      </c>
      <c r="BJ56" s="30" t="s">
        <v>47</v>
      </c>
      <c r="BK56" s="30">
        <v>1</v>
      </c>
      <c r="BL56" s="30">
        <v>2</v>
      </c>
      <c r="BM56" s="30">
        <v>3</v>
      </c>
      <c r="BN56" s="30">
        <v>4</v>
      </c>
      <c r="BO56" s="30">
        <v>0</v>
      </c>
    </row>
    <row r="57" spans="2:67">
      <c r="B57" s="28"/>
      <c r="C57" s="29"/>
      <c r="D57" s="89" t="s">
        <v>48</v>
      </c>
      <c r="E57" s="90"/>
      <c r="F57" s="90"/>
      <c r="G57" s="90"/>
      <c r="H57" s="90"/>
      <c r="I57" s="91"/>
      <c r="J57" s="84">
        <f>BI57</f>
        <v>79.239956568946795</v>
      </c>
      <c r="K57" s="84"/>
      <c r="L57" s="84"/>
      <c r="M57" s="84"/>
      <c r="N57" s="84">
        <f>BJ57</f>
        <v>78.431372549019613</v>
      </c>
      <c r="O57" s="84"/>
      <c r="P57" s="84"/>
      <c r="Q57" s="84"/>
      <c r="R57" s="84">
        <f>BK57</f>
        <v>21.568627450980394</v>
      </c>
      <c r="S57" s="84"/>
      <c r="T57" s="84"/>
      <c r="U57" s="84"/>
      <c r="V57" s="84">
        <f>BL57</f>
        <v>56.862745098039213</v>
      </c>
      <c r="W57" s="84"/>
      <c r="X57" s="84"/>
      <c r="Y57" s="84"/>
      <c r="Z57" s="84">
        <f>BM57</f>
        <v>11.76470588235294</v>
      </c>
      <c r="AA57" s="84"/>
      <c r="AB57" s="84"/>
      <c r="AC57" s="84"/>
      <c r="AD57" s="84">
        <f>BN57</f>
        <v>9.8039215686274517</v>
      </c>
      <c r="AE57" s="84"/>
      <c r="AF57" s="84"/>
      <c r="AG57" s="84"/>
      <c r="AH57" s="84">
        <f>BO57</f>
        <v>0</v>
      </c>
      <c r="AI57" s="84"/>
      <c r="AJ57" s="84"/>
      <c r="AK57" s="84"/>
      <c r="BG57" s="2">
        <v>10</v>
      </c>
      <c r="BH57" s="2" t="s">
        <v>16</v>
      </c>
      <c r="BI57" s="22">
        <v>79.239956568946795</v>
      </c>
      <c r="BJ57" s="22">
        <f>BK57+BL57</f>
        <v>78.431372549019613</v>
      </c>
      <c r="BK57" s="22">
        <v>21.568627450980394</v>
      </c>
      <c r="BL57" s="22">
        <v>56.862745098039213</v>
      </c>
      <c r="BM57" s="22">
        <v>11.76470588235294</v>
      </c>
      <c r="BN57" s="22">
        <v>9.8039215686274517</v>
      </c>
      <c r="BO57" s="22">
        <v>0</v>
      </c>
    </row>
    <row r="58" spans="2:67">
      <c r="D58" s="85" t="s">
        <v>49</v>
      </c>
      <c r="E58" s="86"/>
      <c r="F58" s="86"/>
      <c r="G58" s="86"/>
      <c r="H58" s="86"/>
      <c r="I58" s="87"/>
      <c r="J58" s="88">
        <f>BI58</f>
        <v>80.89508127506862</v>
      </c>
      <c r="K58" s="88"/>
      <c r="L58" s="88"/>
      <c r="M58" s="88"/>
      <c r="N58" s="88">
        <f>BJ58</f>
        <v>88</v>
      </c>
      <c r="O58" s="88"/>
      <c r="P58" s="88"/>
      <c r="Q58" s="88"/>
      <c r="R58" s="88">
        <f>BK58</f>
        <v>40</v>
      </c>
      <c r="S58" s="88"/>
      <c r="T58" s="88"/>
      <c r="U58" s="88"/>
      <c r="V58" s="88">
        <f>BL58</f>
        <v>48</v>
      </c>
      <c r="W58" s="88"/>
      <c r="X58" s="88"/>
      <c r="Y58" s="88"/>
      <c r="Z58" s="88">
        <f>BM58</f>
        <v>8</v>
      </c>
      <c r="AA58" s="88"/>
      <c r="AB58" s="88"/>
      <c r="AC58" s="88"/>
      <c r="AD58" s="88">
        <f>BN58</f>
        <v>4</v>
      </c>
      <c r="AE58" s="88"/>
      <c r="AF58" s="88"/>
      <c r="AG58" s="88"/>
      <c r="AH58" s="88">
        <f>BO58</f>
        <v>0</v>
      </c>
      <c r="AI58" s="88"/>
      <c r="AJ58" s="88"/>
      <c r="AK58" s="88"/>
      <c r="BH58" s="2" t="s">
        <v>18</v>
      </c>
      <c r="BI58" s="22">
        <v>80.89508127506862</v>
      </c>
      <c r="BJ58" s="22">
        <f>BK58+BL58</f>
        <v>88</v>
      </c>
      <c r="BK58" s="22">
        <v>40</v>
      </c>
      <c r="BL58" s="22">
        <v>48</v>
      </c>
      <c r="BM58" s="22">
        <v>8</v>
      </c>
      <c r="BN58" s="22">
        <v>4</v>
      </c>
      <c r="BO58" s="22">
        <v>0</v>
      </c>
    </row>
    <row r="59" spans="2:67" ht="15" customHeight="1">
      <c r="B59" s="25"/>
      <c r="C59" s="25"/>
      <c r="D59" s="26" t="s">
        <v>59</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60</v>
      </c>
      <c r="BJ59" s="30" t="s">
        <v>61</v>
      </c>
      <c r="BK59" s="30">
        <v>1</v>
      </c>
      <c r="BL59" s="30">
        <v>2</v>
      </c>
      <c r="BM59" s="30">
        <v>3</v>
      </c>
      <c r="BN59" s="30">
        <v>4</v>
      </c>
      <c r="BO59" s="30">
        <v>0</v>
      </c>
    </row>
    <row r="60" spans="2:67">
      <c r="B60" s="28"/>
      <c r="C60" s="29"/>
      <c r="D60" s="89" t="s">
        <v>62</v>
      </c>
      <c r="E60" s="90"/>
      <c r="F60" s="90"/>
      <c r="G60" s="90"/>
      <c r="H60" s="90"/>
      <c r="I60" s="91"/>
      <c r="J60" s="84">
        <f>BI60</f>
        <v>88.664495114006513</v>
      </c>
      <c r="K60" s="84"/>
      <c r="L60" s="84"/>
      <c r="M60" s="84"/>
      <c r="N60" s="84">
        <f>BJ60</f>
        <v>92.156862745098039</v>
      </c>
      <c r="O60" s="84"/>
      <c r="P60" s="84"/>
      <c r="Q60" s="84"/>
      <c r="R60" s="84">
        <f>BK60</f>
        <v>52.941176470588239</v>
      </c>
      <c r="S60" s="84"/>
      <c r="T60" s="84"/>
      <c r="U60" s="84"/>
      <c r="V60" s="84">
        <f>BL60</f>
        <v>39.215686274509807</v>
      </c>
      <c r="W60" s="84"/>
      <c r="X60" s="84"/>
      <c r="Y60" s="84"/>
      <c r="Z60" s="84">
        <f>BM60</f>
        <v>5.8823529411764701</v>
      </c>
      <c r="AA60" s="84"/>
      <c r="AB60" s="84"/>
      <c r="AC60" s="84"/>
      <c r="AD60" s="84">
        <f>BN60</f>
        <v>1.9607843137254901</v>
      </c>
      <c r="AE60" s="84"/>
      <c r="AF60" s="84"/>
      <c r="AG60" s="84"/>
      <c r="AH60" s="84">
        <f>BO60</f>
        <v>0</v>
      </c>
      <c r="AI60" s="84"/>
      <c r="AJ60" s="84"/>
      <c r="AK60" s="84"/>
      <c r="BG60" s="2">
        <v>11</v>
      </c>
      <c r="BH60" s="2" t="s">
        <v>16</v>
      </c>
      <c r="BI60" s="22">
        <v>88.664495114006513</v>
      </c>
      <c r="BJ60" s="22">
        <f>BK60+BL60</f>
        <v>92.156862745098039</v>
      </c>
      <c r="BK60" s="22">
        <v>52.941176470588239</v>
      </c>
      <c r="BL60" s="22">
        <v>39.215686274509807</v>
      </c>
      <c r="BM60" s="22">
        <v>5.8823529411764701</v>
      </c>
      <c r="BN60" s="22">
        <v>1.9607843137254901</v>
      </c>
      <c r="BO60" s="22">
        <v>0</v>
      </c>
    </row>
    <row r="61" spans="2:67">
      <c r="D61" s="85" t="s">
        <v>63</v>
      </c>
      <c r="E61" s="86"/>
      <c r="F61" s="86"/>
      <c r="G61" s="86"/>
      <c r="H61" s="86"/>
      <c r="I61" s="87"/>
      <c r="J61" s="88">
        <f>BI61</f>
        <v>89.064808950812747</v>
      </c>
      <c r="K61" s="88"/>
      <c r="L61" s="88"/>
      <c r="M61" s="88"/>
      <c r="N61" s="93">
        <f>BJ61</f>
        <v>86</v>
      </c>
      <c r="O61" s="94"/>
      <c r="P61" s="94"/>
      <c r="Q61" s="95"/>
      <c r="R61" s="88">
        <f>BK61</f>
        <v>57.999999999999993</v>
      </c>
      <c r="S61" s="88"/>
      <c r="T61" s="88"/>
      <c r="U61" s="88"/>
      <c r="V61" s="88">
        <f>BL61</f>
        <v>28.000000000000004</v>
      </c>
      <c r="W61" s="88"/>
      <c r="X61" s="88"/>
      <c r="Y61" s="88"/>
      <c r="Z61" s="88">
        <f>BM61</f>
        <v>10</v>
      </c>
      <c r="AA61" s="88"/>
      <c r="AB61" s="88"/>
      <c r="AC61" s="88"/>
      <c r="AD61" s="88">
        <f>BN61</f>
        <v>4</v>
      </c>
      <c r="AE61" s="88"/>
      <c r="AF61" s="88"/>
      <c r="AG61" s="88"/>
      <c r="AH61" s="88">
        <f>BO61</f>
        <v>0</v>
      </c>
      <c r="AI61" s="88"/>
      <c r="AJ61" s="88"/>
      <c r="AK61" s="88"/>
      <c r="BH61" s="2" t="s">
        <v>18</v>
      </c>
      <c r="BI61" s="22">
        <v>89.064808950812747</v>
      </c>
      <c r="BJ61" s="22">
        <f>BK61+BL61</f>
        <v>86</v>
      </c>
      <c r="BK61" s="22">
        <v>57.999999999999993</v>
      </c>
      <c r="BL61" s="22">
        <v>28.000000000000004</v>
      </c>
      <c r="BM61" s="22">
        <v>10</v>
      </c>
      <c r="BN61" s="22">
        <v>4</v>
      </c>
      <c r="BO61" s="22">
        <v>0</v>
      </c>
    </row>
    <row r="62" spans="2:67" ht="15" customHeight="1">
      <c r="B62" s="25"/>
      <c r="C62" s="25"/>
      <c r="D62" s="26" t="s">
        <v>64</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65</v>
      </c>
      <c r="BJ62" s="30" t="s">
        <v>66</v>
      </c>
      <c r="BK62" s="30">
        <v>1</v>
      </c>
      <c r="BL62" s="30">
        <v>2</v>
      </c>
      <c r="BM62" s="30">
        <v>3</v>
      </c>
      <c r="BN62" s="30">
        <v>4</v>
      </c>
      <c r="BO62" s="30">
        <v>0</v>
      </c>
    </row>
    <row r="63" spans="2:67">
      <c r="B63" s="28"/>
      <c r="C63" s="29"/>
      <c r="D63" s="89" t="s">
        <v>67</v>
      </c>
      <c r="E63" s="90"/>
      <c r="F63" s="90"/>
      <c r="G63" s="90"/>
      <c r="H63" s="90"/>
      <c r="I63" s="91"/>
      <c r="J63" s="84">
        <f>BI63</f>
        <v>84.299674267100983</v>
      </c>
      <c r="K63" s="84"/>
      <c r="L63" s="84"/>
      <c r="M63" s="84"/>
      <c r="N63" s="84">
        <f>BJ63</f>
        <v>82.352941176470594</v>
      </c>
      <c r="O63" s="84"/>
      <c r="P63" s="84"/>
      <c r="Q63" s="84"/>
      <c r="R63" s="84">
        <f>BK63</f>
        <v>37.254901960784316</v>
      </c>
      <c r="S63" s="84"/>
      <c r="T63" s="84"/>
      <c r="U63" s="84"/>
      <c r="V63" s="84">
        <f>BL63</f>
        <v>45.098039215686278</v>
      </c>
      <c r="W63" s="84"/>
      <c r="X63" s="84"/>
      <c r="Y63" s="84"/>
      <c r="Z63" s="84">
        <f>BM63</f>
        <v>11.76470588235294</v>
      </c>
      <c r="AA63" s="84"/>
      <c r="AB63" s="84"/>
      <c r="AC63" s="84"/>
      <c r="AD63" s="84">
        <f>BN63</f>
        <v>5.8823529411764701</v>
      </c>
      <c r="AE63" s="84"/>
      <c r="AF63" s="84"/>
      <c r="AG63" s="84"/>
      <c r="AH63" s="84">
        <f>BO63</f>
        <v>0</v>
      </c>
      <c r="AI63" s="84"/>
      <c r="AJ63" s="84"/>
      <c r="AK63" s="84"/>
      <c r="BG63" s="2">
        <v>12</v>
      </c>
      <c r="BH63" s="2" t="s">
        <v>16</v>
      </c>
      <c r="BI63" s="22">
        <v>84.299674267100983</v>
      </c>
      <c r="BJ63" s="22">
        <f>BK63+BL63</f>
        <v>82.352941176470594</v>
      </c>
      <c r="BK63" s="22">
        <v>37.254901960784316</v>
      </c>
      <c r="BL63" s="22">
        <v>45.098039215686278</v>
      </c>
      <c r="BM63" s="22">
        <v>11.76470588235294</v>
      </c>
      <c r="BN63" s="22">
        <v>5.8823529411764701</v>
      </c>
      <c r="BO63" s="22">
        <v>0</v>
      </c>
    </row>
    <row r="64" spans="2:67">
      <c r="D64" s="85" t="s">
        <v>68</v>
      </c>
      <c r="E64" s="86"/>
      <c r="F64" s="86"/>
      <c r="G64" s="86"/>
      <c r="H64" s="86"/>
      <c r="I64" s="87"/>
      <c r="J64" s="88">
        <f>BI64</f>
        <v>84.82161705720921</v>
      </c>
      <c r="K64" s="88"/>
      <c r="L64" s="88"/>
      <c r="M64" s="88"/>
      <c r="N64" s="88">
        <f>BJ64</f>
        <v>90</v>
      </c>
      <c r="O64" s="88"/>
      <c r="P64" s="88"/>
      <c r="Q64" s="88"/>
      <c r="R64" s="88">
        <f>BK64</f>
        <v>64</v>
      </c>
      <c r="S64" s="88"/>
      <c r="T64" s="88"/>
      <c r="U64" s="88"/>
      <c r="V64" s="88">
        <f>BL64</f>
        <v>26</v>
      </c>
      <c r="W64" s="88"/>
      <c r="X64" s="88"/>
      <c r="Y64" s="88"/>
      <c r="Z64" s="88">
        <f>BM64</f>
        <v>4</v>
      </c>
      <c r="AA64" s="88"/>
      <c r="AB64" s="88"/>
      <c r="AC64" s="88"/>
      <c r="AD64" s="88">
        <f>BN64</f>
        <v>6</v>
      </c>
      <c r="AE64" s="88"/>
      <c r="AF64" s="88"/>
      <c r="AG64" s="88"/>
      <c r="AH64" s="88">
        <f>BO64</f>
        <v>0</v>
      </c>
      <c r="AI64" s="88"/>
      <c r="AJ64" s="88"/>
      <c r="AK64" s="88"/>
      <c r="BH64" s="2" t="s">
        <v>18</v>
      </c>
      <c r="BI64" s="22">
        <v>84.82161705720921</v>
      </c>
      <c r="BJ64" s="22">
        <f>BK64+BL64</f>
        <v>90</v>
      </c>
      <c r="BK64" s="22">
        <v>64</v>
      </c>
      <c r="BL64" s="22">
        <v>26</v>
      </c>
      <c r="BM64" s="22">
        <v>4</v>
      </c>
      <c r="BN64" s="22">
        <v>6</v>
      </c>
      <c r="BO64" s="22">
        <v>0</v>
      </c>
    </row>
    <row r="65" spans="1:96" ht="15" customHeight="1">
      <c r="B65" s="25"/>
      <c r="C65" s="25"/>
      <c r="D65" s="26" t="s">
        <v>69</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70</v>
      </c>
      <c r="BJ65" s="30" t="s">
        <v>71</v>
      </c>
      <c r="BK65" s="30">
        <v>1</v>
      </c>
      <c r="BL65" s="30">
        <v>2</v>
      </c>
      <c r="BM65" s="30">
        <v>3</v>
      </c>
      <c r="BN65" s="30">
        <v>4</v>
      </c>
      <c r="BO65" s="30">
        <v>0</v>
      </c>
    </row>
    <row r="66" spans="1:96">
      <c r="B66" s="28"/>
      <c r="C66" s="29"/>
      <c r="D66" s="89" t="s">
        <v>72</v>
      </c>
      <c r="E66" s="90"/>
      <c r="F66" s="90"/>
      <c r="G66" s="90"/>
      <c r="H66" s="90"/>
      <c r="I66" s="91"/>
      <c r="J66" s="84">
        <f>BI66</f>
        <v>85.776330076004342</v>
      </c>
      <c r="K66" s="84"/>
      <c r="L66" s="84"/>
      <c r="M66" s="84"/>
      <c r="N66" s="84">
        <f>BJ66</f>
        <v>82.352941176470594</v>
      </c>
      <c r="O66" s="84"/>
      <c r="P66" s="84"/>
      <c r="Q66" s="84"/>
      <c r="R66" s="84">
        <f>BK66</f>
        <v>58.82352941176471</v>
      </c>
      <c r="S66" s="84"/>
      <c r="T66" s="84"/>
      <c r="U66" s="84"/>
      <c r="V66" s="84">
        <f>BL66</f>
        <v>23.52941176470588</v>
      </c>
      <c r="W66" s="84"/>
      <c r="X66" s="84"/>
      <c r="Y66" s="84"/>
      <c r="Z66" s="84">
        <f>BM66</f>
        <v>11.76470588235294</v>
      </c>
      <c r="AA66" s="84"/>
      <c r="AB66" s="84"/>
      <c r="AC66" s="84"/>
      <c r="AD66" s="84">
        <f>BN66</f>
        <v>5.8823529411764701</v>
      </c>
      <c r="AE66" s="84"/>
      <c r="AF66" s="84"/>
      <c r="AG66" s="84"/>
      <c r="AH66" s="84">
        <f>BO66</f>
        <v>0</v>
      </c>
      <c r="AI66" s="84"/>
      <c r="AJ66" s="84"/>
      <c r="AK66" s="84"/>
      <c r="BG66" s="2">
        <v>13</v>
      </c>
      <c r="BH66" s="2" t="s">
        <v>16</v>
      </c>
      <c r="BI66" s="22">
        <v>85.776330076004342</v>
      </c>
      <c r="BJ66" s="22">
        <f>BK66+BL66</f>
        <v>82.352941176470594</v>
      </c>
      <c r="BK66" s="22">
        <v>58.82352941176471</v>
      </c>
      <c r="BL66" s="22">
        <v>23.52941176470588</v>
      </c>
      <c r="BM66" s="22">
        <v>11.76470588235294</v>
      </c>
      <c r="BN66" s="22">
        <v>5.8823529411764701</v>
      </c>
      <c r="BO66" s="22">
        <v>0</v>
      </c>
    </row>
    <row r="67" spans="1:96">
      <c r="D67" s="85" t="s">
        <v>73</v>
      </c>
      <c r="E67" s="86"/>
      <c r="F67" s="86"/>
      <c r="G67" s="86"/>
      <c r="H67" s="86"/>
      <c r="I67" s="87"/>
      <c r="J67" s="88">
        <f>BI67</f>
        <v>85.476039687565972</v>
      </c>
      <c r="K67" s="88"/>
      <c r="L67" s="88"/>
      <c r="M67" s="88"/>
      <c r="N67" s="88">
        <f>BJ67</f>
        <v>90</v>
      </c>
      <c r="O67" s="88"/>
      <c r="P67" s="88"/>
      <c r="Q67" s="88"/>
      <c r="R67" s="88">
        <f>BK67</f>
        <v>62</v>
      </c>
      <c r="S67" s="88"/>
      <c r="T67" s="88"/>
      <c r="U67" s="88"/>
      <c r="V67" s="88">
        <f>BL67</f>
        <v>28.000000000000004</v>
      </c>
      <c r="W67" s="88"/>
      <c r="X67" s="88"/>
      <c r="Y67" s="88"/>
      <c r="Z67" s="88">
        <f>BM67</f>
        <v>8</v>
      </c>
      <c r="AA67" s="88"/>
      <c r="AB67" s="88"/>
      <c r="AC67" s="88"/>
      <c r="AD67" s="88">
        <f>BN67</f>
        <v>2</v>
      </c>
      <c r="AE67" s="88"/>
      <c r="AF67" s="88"/>
      <c r="AG67" s="88"/>
      <c r="AH67" s="88">
        <f>BO67</f>
        <v>0</v>
      </c>
      <c r="AI67" s="88"/>
      <c r="AJ67" s="88"/>
      <c r="AK67" s="88"/>
      <c r="BH67" s="2" t="s">
        <v>18</v>
      </c>
      <c r="BI67" s="22">
        <v>85.476039687565972</v>
      </c>
      <c r="BJ67" s="22">
        <f>BK67+BL67</f>
        <v>90</v>
      </c>
      <c r="BK67" s="22">
        <v>62</v>
      </c>
      <c r="BL67" s="22">
        <v>28.000000000000004</v>
      </c>
      <c r="BM67" s="22">
        <v>8</v>
      </c>
      <c r="BN67" s="22">
        <v>2</v>
      </c>
      <c r="BO67" s="22">
        <v>0</v>
      </c>
    </row>
    <row r="68" spans="1:96" ht="15" customHeight="1">
      <c r="B68" s="25"/>
      <c r="C68" s="25"/>
      <c r="D68" s="26" t="s">
        <v>74</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75</v>
      </c>
      <c r="BJ68" s="30" t="s">
        <v>76</v>
      </c>
      <c r="BK68" s="30">
        <v>1</v>
      </c>
      <c r="BL68" s="30">
        <v>2</v>
      </c>
      <c r="BM68" s="30">
        <v>3</v>
      </c>
      <c r="BN68" s="30">
        <v>4</v>
      </c>
      <c r="BO68" s="30">
        <v>0</v>
      </c>
    </row>
    <row r="69" spans="1:96">
      <c r="B69" s="28"/>
      <c r="C69" s="29"/>
      <c r="D69" s="89" t="s">
        <v>77</v>
      </c>
      <c r="E69" s="90"/>
      <c r="F69" s="90"/>
      <c r="G69" s="90"/>
      <c r="H69" s="90"/>
      <c r="I69" s="91"/>
      <c r="J69" s="84">
        <f>BI69</f>
        <v>90.097719869706836</v>
      </c>
      <c r="K69" s="84"/>
      <c r="L69" s="84"/>
      <c r="M69" s="84"/>
      <c r="N69" s="84">
        <f>BJ69</f>
        <v>90.196078431372555</v>
      </c>
      <c r="O69" s="84"/>
      <c r="P69" s="84"/>
      <c r="Q69" s="84"/>
      <c r="R69" s="84">
        <f>BK69</f>
        <v>70.588235294117652</v>
      </c>
      <c r="S69" s="84"/>
      <c r="T69" s="84"/>
      <c r="U69" s="84"/>
      <c r="V69" s="84">
        <f>BL69</f>
        <v>19.607843137254903</v>
      </c>
      <c r="W69" s="84"/>
      <c r="X69" s="84"/>
      <c r="Y69" s="84"/>
      <c r="Z69" s="84">
        <f>BM69</f>
        <v>7.8431372549019605</v>
      </c>
      <c r="AA69" s="84"/>
      <c r="AB69" s="84"/>
      <c r="AC69" s="84"/>
      <c r="AD69" s="84">
        <f>BN69</f>
        <v>1.9607843137254901</v>
      </c>
      <c r="AE69" s="84"/>
      <c r="AF69" s="84"/>
      <c r="AG69" s="84"/>
      <c r="AH69" s="84">
        <f>BO69</f>
        <v>0</v>
      </c>
      <c r="AI69" s="84"/>
      <c r="AJ69" s="84"/>
      <c r="AK69" s="84"/>
      <c r="BG69" s="2">
        <v>14</v>
      </c>
      <c r="BH69" s="2" t="s">
        <v>16</v>
      </c>
      <c r="BI69" s="22">
        <v>90.097719869706836</v>
      </c>
      <c r="BJ69" s="22">
        <f>BK69+BL69</f>
        <v>90.196078431372555</v>
      </c>
      <c r="BK69" s="22">
        <v>70.588235294117652</v>
      </c>
      <c r="BL69" s="22">
        <v>19.607843137254903</v>
      </c>
      <c r="BM69" s="22">
        <v>7.8431372549019605</v>
      </c>
      <c r="BN69" s="22">
        <v>1.9607843137254901</v>
      </c>
      <c r="BO69" s="22">
        <v>0</v>
      </c>
    </row>
    <row r="70" spans="1:96">
      <c r="D70" s="85" t="s">
        <v>17</v>
      </c>
      <c r="E70" s="86"/>
      <c r="F70" s="86"/>
      <c r="G70" s="86"/>
      <c r="H70" s="86"/>
      <c r="I70" s="87"/>
      <c r="J70" s="88">
        <f>BI70</f>
        <v>90.500316656111465</v>
      </c>
      <c r="K70" s="88"/>
      <c r="L70" s="88"/>
      <c r="M70" s="88"/>
      <c r="N70" s="88">
        <f>BJ70</f>
        <v>94</v>
      </c>
      <c r="O70" s="88"/>
      <c r="P70" s="88"/>
      <c r="Q70" s="88"/>
      <c r="R70" s="88">
        <f>BK70</f>
        <v>78</v>
      </c>
      <c r="S70" s="88"/>
      <c r="T70" s="88"/>
      <c r="U70" s="88"/>
      <c r="V70" s="88">
        <f>BL70</f>
        <v>16</v>
      </c>
      <c r="W70" s="88"/>
      <c r="X70" s="88"/>
      <c r="Y70" s="88"/>
      <c r="Z70" s="88">
        <f>BM70</f>
        <v>2</v>
      </c>
      <c r="AA70" s="88"/>
      <c r="AB70" s="88"/>
      <c r="AC70" s="88"/>
      <c r="AD70" s="88">
        <f>BN70</f>
        <v>4</v>
      </c>
      <c r="AE70" s="88"/>
      <c r="AF70" s="88"/>
      <c r="AG70" s="88"/>
      <c r="AH70" s="88">
        <f>BO70</f>
        <v>0</v>
      </c>
      <c r="AI70" s="88"/>
      <c r="AJ70" s="88"/>
      <c r="AK70" s="88"/>
      <c r="BH70" s="2" t="s">
        <v>18</v>
      </c>
      <c r="BI70" s="22">
        <v>90.500316656111465</v>
      </c>
      <c r="BJ70" s="22">
        <f>BK70+BL70</f>
        <v>94</v>
      </c>
      <c r="BK70" s="22">
        <v>78</v>
      </c>
      <c r="BL70" s="22">
        <v>16</v>
      </c>
      <c r="BM70" s="22">
        <v>2</v>
      </c>
      <c r="BN70" s="22">
        <v>4</v>
      </c>
      <c r="BO70" s="22">
        <v>0</v>
      </c>
    </row>
    <row r="72" spans="1:96" hidden="1"/>
    <row r="73" spans="1:96" hidden="1"/>
    <row r="74" spans="1:96" hidden="1"/>
    <row r="75" spans="1:96" hidden="1"/>
    <row r="76" spans="1:96" s="18" customFormat="1" ht="11.25" customHeight="1">
      <c r="A76" s="2"/>
      <c r="B76" s="92" t="s">
        <v>78</v>
      </c>
      <c r="C76" s="92"/>
      <c r="D76" s="14" t="s">
        <v>79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4"/>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T76" s="23"/>
      <c r="BV76" s="24"/>
      <c r="CE76" s="19"/>
      <c r="CF76" s="19"/>
      <c r="CG76" s="19"/>
      <c r="CI76" s="24"/>
      <c r="CR76" s="19"/>
    </row>
    <row r="77" spans="1:96" ht="15" customHeight="1">
      <c r="B77" s="25"/>
      <c r="C77" s="25"/>
      <c r="D77" s="26" t="s">
        <v>33</v>
      </c>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K77" s="21"/>
    </row>
    <row r="78" spans="1:96" ht="9.75" customHeight="1">
      <c r="B78" s="28"/>
      <c r="C78" s="29"/>
      <c r="D78" s="72"/>
      <c r="E78" s="73"/>
      <c r="F78" s="73"/>
      <c r="G78" s="73"/>
      <c r="H78" s="73"/>
      <c r="I78" s="74"/>
      <c r="J78" s="78" t="s">
        <v>80</v>
      </c>
      <c r="K78" s="79"/>
      <c r="L78" s="79"/>
      <c r="M78" s="80"/>
      <c r="N78" s="78" t="s">
        <v>81</v>
      </c>
      <c r="O78" s="79"/>
      <c r="P78" s="79"/>
      <c r="Q78" s="80"/>
      <c r="R78" s="65">
        <v>1</v>
      </c>
      <c r="S78" s="66"/>
      <c r="T78" s="66"/>
      <c r="U78" s="67"/>
      <c r="V78" s="65">
        <v>2</v>
      </c>
      <c r="W78" s="66"/>
      <c r="X78" s="66"/>
      <c r="Y78" s="67"/>
      <c r="Z78" s="65">
        <v>3</v>
      </c>
      <c r="AA78" s="66"/>
      <c r="AB78" s="66"/>
      <c r="AC78" s="67"/>
      <c r="AD78" s="65">
        <v>4</v>
      </c>
      <c r="AE78" s="66"/>
      <c r="AF78" s="66"/>
      <c r="AG78" s="67"/>
      <c r="AH78" s="65"/>
      <c r="AI78" s="66"/>
      <c r="AJ78" s="66"/>
      <c r="AK78" s="67"/>
    </row>
    <row r="79" spans="1:96" ht="22.5" customHeight="1">
      <c r="D79" s="75"/>
      <c r="E79" s="76"/>
      <c r="F79" s="76"/>
      <c r="G79" s="76"/>
      <c r="H79" s="76"/>
      <c r="I79" s="77"/>
      <c r="J79" s="81"/>
      <c r="K79" s="82"/>
      <c r="L79" s="82"/>
      <c r="M79" s="83"/>
      <c r="N79" s="81"/>
      <c r="O79" s="82"/>
      <c r="P79" s="82"/>
      <c r="Q79" s="83"/>
      <c r="R79" s="68" t="s">
        <v>82</v>
      </c>
      <c r="S79" s="69"/>
      <c r="T79" s="69"/>
      <c r="U79" s="70"/>
      <c r="V79" s="68" t="s">
        <v>83</v>
      </c>
      <c r="W79" s="69"/>
      <c r="X79" s="69"/>
      <c r="Y79" s="70"/>
      <c r="Z79" s="68" t="s">
        <v>84</v>
      </c>
      <c r="AA79" s="69"/>
      <c r="AB79" s="69"/>
      <c r="AC79" s="70"/>
      <c r="AD79" s="68" t="s">
        <v>85</v>
      </c>
      <c r="AE79" s="69"/>
      <c r="AF79" s="69"/>
      <c r="AG79" s="70"/>
      <c r="AH79" s="68" t="s">
        <v>86</v>
      </c>
      <c r="AI79" s="69"/>
      <c r="AJ79" s="69"/>
      <c r="AK79" s="70"/>
      <c r="BI79" s="30" t="s">
        <v>65</v>
      </c>
      <c r="BJ79" s="30" t="s">
        <v>66</v>
      </c>
      <c r="BK79" s="30">
        <v>1</v>
      </c>
      <c r="BL79" s="30">
        <v>2</v>
      </c>
      <c r="BM79" s="30">
        <v>3</v>
      </c>
      <c r="BN79" s="30">
        <v>4</v>
      </c>
      <c r="BO79" s="30">
        <v>0</v>
      </c>
    </row>
    <row r="80" spans="1:96">
      <c r="D80" s="89" t="s">
        <v>67</v>
      </c>
      <c r="E80" s="90"/>
      <c r="F80" s="90"/>
      <c r="G80" s="90"/>
      <c r="H80" s="90"/>
      <c r="I80" s="91"/>
      <c r="J80" s="84">
        <f>BI80</f>
        <v>96.547231270358296</v>
      </c>
      <c r="K80" s="84"/>
      <c r="L80" s="84"/>
      <c r="M80" s="84"/>
      <c r="N80" s="84">
        <f>BJ80</f>
        <v>96.078431372549019</v>
      </c>
      <c r="O80" s="84"/>
      <c r="P80" s="84"/>
      <c r="Q80" s="84"/>
      <c r="R80" s="84">
        <f>BK80</f>
        <v>70.588235294117652</v>
      </c>
      <c r="S80" s="84"/>
      <c r="T80" s="84"/>
      <c r="U80" s="84"/>
      <c r="V80" s="84">
        <f>BL80</f>
        <v>25.490196078431371</v>
      </c>
      <c r="W80" s="84"/>
      <c r="X80" s="84"/>
      <c r="Y80" s="84"/>
      <c r="Z80" s="84">
        <f>BM80</f>
        <v>1.9607843137254901</v>
      </c>
      <c r="AA80" s="84"/>
      <c r="AB80" s="84"/>
      <c r="AC80" s="84"/>
      <c r="AD80" s="84">
        <f>BN80</f>
        <v>1.9607843137254901</v>
      </c>
      <c r="AE80" s="84"/>
      <c r="AF80" s="84"/>
      <c r="AG80" s="84"/>
      <c r="AH80" s="84">
        <f>BO80</f>
        <v>0</v>
      </c>
      <c r="AI80" s="84"/>
      <c r="AJ80" s="84"/>
      <c r="AK80" s="84"/>
      <c r="BG80" s="2">
        <v>15</v>
      </c>
      <c r="BH80" s="2" t="s">
        <v>16</v>
      </c>
      <c r="BI80" s="22">
        <v>96.547231270358296</v>
      </c>
      <c r="BJ80" s="22">
        <f>BK80+BL80</f>
        <v>96.078431372549019</v>
      </c>
      <c r="BK80" s="22">
        <v>70.588235294117652</v>
      </c>
      <c r="BL80" s="22">
        <v>25.490196078431371</v>
      </c>
      <c r="BM80" s="22">
        <v>1.9607843137254901</v>
      </c>
      <c r="BN80" s="22">
        <v>1.9607843137254901</v>
      </c>
      <c r="BO80" s="22">
        <v>0</v>
      </c>
    </row>
    <row r="81" spans="2:67">
      <c r="D81" s="85" t="s">
        <v>17</v>
      </c>
      <c r="E81" s="86"/>
      <c r="F81" s="86"/>
      <c r="G81" s="86"/>
      <c r="H81" s="86"/>
      <c r="I81" s="87"/>
      <c r="J81" s="88">
        <f>BI81</f>
        <v>97.04454295967912</v>
      </c>
      <c r="K81" s="88"/>
      <c r="L81" s="88"/>
      <c r="M81" s="88"/>
      <c r="N81" s="88">
        <f>BJ81</f>
        <v>96</v>
      </c>
      <c r="O81" s="88"/>
      <c r="P81" s="88"/>
      <c r="Q81" s="88"/>
      <c r="R81" s="88">
        <f>BK81</f>
        <v>84</v>
      </c>
      <c r="S81" s="88"/>
      <c r="T81" s="88"/>
      <c r="U81" s="88"/>
      <c r="V81" s="88">
        <f>BL81</f>
        <v>12</v>
      </c>
      <c r="W81" s="88"/>
      <c r="X81" s="88"/>
      <c r="Y81" s="88"/>
      <c r="Z81" s="88">
        <f>BM81</f>
        <v>2</v>
      </c>
      <c r="AA81" s="88"/>
      <c r="AB81" s="88"/>
      <c r="AC81" s="88"/>
      <c r="AD81" s="88">
        <f>BN81</f>
        <v>2</v>
      </c>
      <c r="AE81" s="88"/>
      <c r="AF81" s="88"/>
      <c r="AG81" s="88"/>
      <c r="AH81" s="88">
        <f>BO81</f>
        <v>0</v>
      </c>
      <c r="AI81" s="88"/>
      <c r="AJ81" s="88"/>
      <c r="AK81" s="88"/>
      <c r="BH81" s="2" t="s">
        <v>18</v>
      </c>
      <c r="BI81" s="22">
        <v>97.04454295967912</v>
      </c>
      <c r="BJ81" s="22">
        <f>BK81+BL81</f>
        <v>96</v>
      </c>
      <c r="BK81" s="22">
        <v>84</v>
      </c>
      <c r="BL81" s="22">
        <v>12</v>
      </c>
      <c r="BM81" s="22">
        <v>2</v>
      </c>
      <c r="BN81" s="22">
        <v>2</v>
      </c>
      <c r="BO81" s="22">
        <v>0</v>
      </c>
    </row>
    <row r="82" spans="2:67" ht="15" customHeight="1">
      <c r="B82" s="25"/>
      <c r="C82" s="25"/>
      <c r="D82" s="26" t="s">
        <v>41</v>
      </c>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BI82" s="30" t="s">
        <v>87</v>
      </c>
      <c r="BJ82" s="30" t="s">
        <v>88</v>
      </c>
      <c r="BK82" s="30">
        <v>1</v>
      </c>
      <c r="BL82" s="30">
        <v>2</v>
      </c>
      <c r="BM82" s="30">
        <v>3</v>
      </c>
      <c r="BN82" s="30">
        <v>4</v>
      </c>
      <c r="BO82" s="30">
        <v>0</v>
      </c>
    </row>
    <row r="83" spans="2:67">
      <c r="B83" s="28"/>
      <c r="C83" s="29"/>
      <c r="D83" s="89" t="s">
        <v>89</v>
      </c>
      <c r="E83" s="90"/>
      <c r="F83" s="90"/>
      <c r="G83" s="90"/>
      <c r="H83" s="90"/>
      <c r="I83" s="91"/>
      <c r="J83" s="84">
        <f>BI83</f>
        <v>95.678610206297492</v>
      </c>
      <c r="K83" s="84"/>
      <c r="L83" s="84"/>
      <c r="M83" s="84"/>
      <c r="N83" s="84">
        <f>BJ83</f>
        <v>94.117647058823536</v>
      </c>
      <c r="O83" s="84"/>
      <c r="P83" s="84"/>
      <c r="Q83" s="84"/>
      <c r="R83" s="84">
        <f>BK83</f>
        <v>74.509803921568633</v>
      </c>
      <c r="S83" s="84"/>
      <c r="T83" s="84"/>
      <c r="U83" s="84"/>
      <c r="V83" s="84">
        <f>BL83</f>
        <v>19.607843137254903</v>
      </c>
      <c r="W83" s="84"/>
      <c r="X83" s="84"/>
      <c r="Y83" s="84"/>
      <c r="Z83" s="84">
        <f>BM83</f>
        <v>5.8823529411764701</v>
      </c>
      <c r="AA83" s="84"/>
      <c r="AB83" s="84"/>
      <c r="AC83" s="84"/>
      <c r="AD83" s="84">
        <f>BN83</f>
        <v>0</v>
      </c>
      <c r="AE83" s="84"/>
      <c r="AF83" s="84"/>
      <c r="AG83" s="84"/>
      <c r="AH83" s="84">
        <f>BO83</f>
        <v>0</v>
      </c>
      <c r="AI83" s="84"/>
      <c r="AJ83" s="84"/>
      <c r="AK83" s="84"/>
      <c r="BG83" s="2">
        <v>16</v>
      </c>
      <c r="BH83" s="2" t="s">
        <v>16</v>
      </c>
      <c r="BI83" s="22">
        <v>95.678610206297492</v>
      </c>
      <c r="BJ83" s="22">
        <f>BK83+BL83</f>
        <v>94.117647058823536</v>
      </c>
      <c r="BK83" s="22">
        <v>74.509803921568633</v>
      </c>
      <c r="BL83" s="22">
        <v>19.607843137254903</v>
      </c>
      <c r="BM83" s="22">
        <v>5.8823529411764701</v>
      </c>
      <c r="BN83" s="22">
        <v>0</v>
      </c>
      <c r="BO83" s="22">
        <v>0</v>
      </c>
    </row>
    <row r="84" spans="2:67">
      <c r="D84" s="85" t="s">
        <v>49</v>
      </c>
      <c r="E84" s="86"/>
      <c r="F84" s="86"/>
      <c r="G84" s="86"/>
      <c r="H84" s="86"/>
      <c r="I84" s="87"/>
      <c r="J84" s="88">
        <f>BI84</f>
        <v>96.136795440151985</v>
      </c>
      <c r="K84" s="88"/>
      <c r="L84" s="88"/>
      <c r="M84" s="88"/>
      <c r="N84" s="88">
        <f>BJ84</f>
        <v>98</v>
      </c>
      <c r="O84" s="88"/>
      <c r="P84" s="88"/>
      <c r="Q84" s="88"/>
      <c r="R84" s="88">
        <f>BK84</f>
        <v>74</v>
      </c>
      <c r="S84" s="88"/>
      <c r="T84" s="88"/>
      <c r="U84" s="88"/>
      <c r="V84" s="88">
        <f>BL84</f>
        <v>24</v>
      </c>
      <c r="W84" s="88"/>
      <c r="X84" s="88"/>
      <c r="Y84" s="88"/>
      <c r="Z84" s="88">
        <f>BM84</f>
        <v>0</v>
      </c>
      <c r="AA84" s="88"/>
      <c r="AB84" s="88"/>
      <c r="AC84" s="88"/>
      <c r="AD84" s="88">
        <f>BN84</f>
        <v>2</v>
      </c>
      <c r="AE84" s="88"/>
      <c r="AF84" s="88"/>
      <c r="AG84" s="88"/>
      <c r="AH84" s="88">
        <f>BO84</f>
        <v>0</v>
      </c>
      <c r="AI84" s="88"/>
      <c r="AJ84" s="88"/>
      <c r="AK84" s="88"/>
      <c r="BH84" s="2" t="s">
        <v>18</v>
      </c>
      <c r="BI84" s="22">
        <v>96.136795440151985</v>
      </c>
      <c r="BJ84" s="22">
        <f>BK84+BL84</f>
        <v>98</v>
      </c>
      <c r="BK84" s="22">
        <v>74</v>
      </c>
      <c r="BL84" s="22">
        <v>24</v>
      </c>
      <c r="BM84" s="22">
        <v>0</v>
      </c>
      <c r="BN84" s="22">
        <v>2</v>
      </c>
      <c r="BO84" s="22">
        <v>0</v>
      </c>
    </row>
    <row r="85" spans="2:67" ht="15" customHeight="1">
      <c r="B85" s="25"/>
      <c r="C85" s="25"/>
      <c r="D85" s="26" t="s">
        <v>45</v>
      </c>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BI85" s="30" t="s">
        <v>46</v>
      </c>
      <c r="BJ85" s="30" t="s">
        <v>47</v>
      </c>
      <c r="BK85" s="30">
        <v>1</v>
      </c>
      <c r="BL85" s="30">
        <v>2</v>
      </c>
      <c r="BM85" s="30">
        <v>3</v>
      </c>
      <c r="BN85" s="30">
        <v>4</v>
      </c>
      <c r="BO85" s="30">
        <v>0</v>
      </c>
    </row>
    <row r="86" spans="2:67">
      <c r="B86" s="28"/>
      <c r="C86" s="29"/>
      <c r="D86" s="89" t="s">
        <v>48</v>
      </c>
      <c r="E86" s="90"/>
      <c r="F86" s="90"/>
      <c r="G86" s="90"/>
      <c r="H86" s="90"/>
      <c r="I86" s="91"/>
      <c r="J86" s="84">
        <f>BI86</f>
        <v>97.567861020629749</v>
      </c>
      <c r="K86" s="84"/>
      <c r="L86" s="84"/>
      <c r="M86" s="84"/>
      <c r="N86" s="84">
        <f>BJ86</f>
        <v>100</v>
      </c>
      <c r="O86" s="84"/>
      <c r="P86" s="84"/>
      <c r="Q86" s="84"/>
      <c r="R86" s="84">
        <f>BK86</f>
        <v>84.313725490196077</v>
      </c>
      <c r="S86" s="84"/>
      <c r="T86" s="84"/>
      <c r="U86" s="84"/>
      <c r="V86" s="84">
        <f>BL86</f>
        <v>15.686274509803921</v>
      </c>
      <c r="W86" s="84"/>
      <c r="X86" s="84"/>
      <c r="Y86" s="84"/>
      <c r="Z86" s="84">
        <f>BM86</f>
        <v>0</v>
      </c>
      <c r="AA86" s="84"/>
      <c r="AB86" s="84"/>
      <c r="AC86" s="84"/>
      <c r="AD86" s="84">
        <f>BN86</f>
        <v>0</v>
      </c>
      <c r="AE86" s="84"/>
      <c r="AF86" s="84"/>
      <c r="AG86" s="84"/>
      <c r="AH86" s="84">
        <f>BO86</f>
        <v>0</v>
      </c>
      <c r="AI86" s="84"/>
      <c r="AJ86" s="84"/>
      <c r="AK86" s="84"/>
      <c r="BG86" s="2">
        <v>17</v>
      </c>
      <c r="BH86" s="2" t="s">
        <v>16</v>
      </c>
      <c r="BI86" s="22">
        <v>97.567861020629749</v>
      </c>
      <c r="BJ86" s="22">
        <f>BK86+BL86</f>
        <v>100</v>
      </c>
      <c r="BK86" s="22">
        <v>84.313725490196077</v>
      </c>
      <c r="BL86" s="22">
        <v>15.686274509803921</v>
      </c>
      <c r="BM86" s="22">
        <v>0</v>
      </c>
      <c r="BN86" s="22">
        <v>0</v>
      </c>
      <c r="BO86" s="22">
        <v>0</v>
      </c>
    </row>
    <row r="87" spans="2:67">
      <c r="D87" s="85" t="s">
        <v>49</v>
      </c>
      <c r="E87" s="86"/>
      <c r="F87" s="86"/>
      <c r="G87" s="86"/>
      <c r="H87" s="86"/>
      <c r="I87" s="87"/>
      <c r="J87" s="88">
        <f>BI87</f>
        <v>97.846738442051929</v>
      </c>
      <c r="K87" s="88"/>
      <c r="L87" s="88"/>
      <c r="M87" s="88"/>
      <c r="N87" s="88">
        <f>BJ87</f>
        <v>98</v>
      </c>
      <c r="O87" s="88"/>
      <c r="P87" s="88"/>
      <c r="Q87" s="88"/>
      <c r="R87" s="88">
        <f>BK87</f>
        <v>90</v>
      </c>
      <c r="S87" s="88"/>
      <c r="T87" s="88"/>
      <c r="U87" s="88"/>
      <c r="V87" s="88">
        <f>BL87</f>
        <v>8</v>
      </c>
      <c r="W87" s="88"/>
      <c r="X87" s="88"/>
      <c r="Y87" s="88"/>
      <c r="Z87" s="88">
        <f>BM87</f>
        <v>2</v>
      </c>
      <c r="AA87" s="88"/>
      <c r="AB87" s="88"/>
      <c r="AC87" s="88"/>
      <c r="AD87" s="88">
        <f>BN87</f>
        <v>0</v>
      </c>
      <c r="AE87" s="88"/>
      <c r="AF87" s="88"/>
      <c r="AG87" s="88"/>
      <c r="AH87" s="88">
        <f>BO87</f>
        <v>0</v>
      </c>
      <c r="AI87" s="88"/>
      <c r="AJ87" s="88"/>
      <c r="AK87" s="88"/>
      <c r="BH87" s="2" t="s">
        <v>18</v>
      </c>
      <c r="BI87" s="22">
        <v>97.846738442051929</v>
      </c>
      <c r="BJ87" s="22">
        <f>BK87+BL87</f>
        <v>98</v>
      </c>
      <c r="BK87" s="22">
        <v>90</v>
      </c>
      <c r="BL87" s="22">
        <v>8</v>
      </c>
      <c r="BM87" s="22">
        <v>2</v>
      </c>
      <c r="BN87" s="22">
        <v>0</v>
      </c>
      <c r="BO87" s="22">
        <v>0</v>
      </c>
    </row>
    <row r="88" spans="2:67" ht="15" customHeight="1">
      <c r="B88" s="25"/>
      <c r="C88" s="25"/>
      <c r="D88" s="26" t="s">
        <v>50</v>
      </c>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BI88" s="30" t="s">
        <v>46</v>
      </c>
      <c r="BJ88" s="30" t="s">
        <v>47</v>
      </c>
      <c r="BK88" s="30">
        <v>1</v>
      </c>
      <c r="BL88" s="30">
        <v>2</v>
      </c>
      <c r="BM88" s="30">
        <v>3</v>
      </c>
      <c r="BN88" s="30">
        <v>4</v>
      </c>
      <c r="BO88" s="30">
        <v>0</v>
      </c>
    </row>
    <row r="89" spans="2:67">
      <c r="B89" s="28"/>
      <c r="C89" s="29"/>
      <c r="D89" s="89" t="s">
        <v>48</v>
      </c>
      <c r="E89" s="90"/>
      <c r="F89" s="90"/>
      <c r="G89" s="90"/>
      <c r="H89" s="90"/>
      <c r="I89" s="91"/>
      <c r="J89" s="84">
        <f>BI89</f>
        <v>87.491856677524424</v>
      </c>
      <c r="K89" s="84"/>
      <c r="L89" s="84"/>
      <c r="M89" s="84"/>
      <c r="N89" s="84">
        <f>BJ89</f>
        <v>86.274509803921575</v>
      </c>
      <c r="O89" s="84"/>
      <c r="P89" s="84"/>
      <c r="Q89" s="84"/>
      <c r="R89" s="84">
        <f>BK89</f>
        <v>64.705882352941174</v>
      </c>
      <c r="S89" s="84"/>
      <c r="T89" s="84"/>
      <c r="U89" s="84"/>
      <c r="V89" s="84">
        <f>BL89</f>
        <v>21.568627450980394</v>
      </c>
      <c r="W89" s="84"/>
      <c r="X89" s="84"/>
      <c r="Y89" s="84"/>
      <c r="Z89" s="84">
        <f>BM89</f>
        <v>11.76470588235294</v>
      </c>
      <c r="AA89" s="84"/>
      <c r="AB89" s="84"/>
      <c r="AC89" s="84"/>
      <c r="AD89" s="84">
        <f>BN89</f>
        <v>1.9607843137254901</v>
      </c>
      <c r="AE89" s="84"/>
      <c r="AF89" s="84"/>
      <c r="AG89" s="84"/>
      <c r="AH89" s="84">
        <f>BO89</f>
        <v>0</v>
      </c>
      <c r="AI89" s="84"/>
      <c r="AJ89" s="84"/>
      <c r="AK89" s="84"/>
      <c r="BG89" s="2">
        <v>18</v>
      </c>
      <c r="BH89" s="2" t="s">
        <v>16</v>
      </c>
      <c r="BI89" s="22">
        <v>87.491856677524424</v>
      </c>
      <c r="BJ89" s="22">
        <f>BK89+BL89</f>
        <v>86.274509803921575</v>
      </c>
      <c r="BK89" s="22">
        <v>64.705882352941174</v>
      </c>
      <c r="BL89" s="22">
        <v>21.568627450980394</v>
      </c>
      <c r="BM89" s="22">
        <v>11.76470588235294</v>
      </c>
      <c r="BN89" s="22">
        <v>1.9607843137254901</v>
      </c>
      <c r="BO89" s="22">
        <v>0</v>
      </c>
    </row>
    <row r="90" spans="2:67">
      <c r="D90" s="85" t="s">
        <v>49</v>
      </c>
      <c r="E90" s="86"/>
      <c r="F90" s="86"/>
      <c r="G90" s="86"/>
      <c r="H90" s="86"/>
      <c r="I90" s="87"/>
      <c r="J90" s="88">
        <f>BI90</f>
        <v>89.043698543381893</v>
      </c>
      <c r="K90" s="88"/>
      <c r="L90" s="88"/>
      <c r="M90" s="88"/>
      <c r="N90" s="88">
        <f>BJ90</f>
        <v>90</v>
      </c>
      <c r="O90" s="88"/>
      <c r="P90" s="88"/>
      <c r="Q90" s="88"/>
      <c r="R90" s="88">
        <f>BK90</f>
        <v>56.000000000000007</v>
      </c>
      <c r="S90" s="88"/>
      <c r="T90" s="88"/>
      <c r="U90" s="88"/>
      <c r="V90" s="88">
        <f>BL90</f>
        <v>34</v>
      </c>
      <c r="W90" s="88"/>
      <c r="X90" s="88"/>
      <c r="Y90" s="88"/>
      <c r="Z90" s="88">
        <f>BM90</f>
        <v>8</v>
      </c>
      <c r="AA90" s="88"/>
      <c r="AB90" s="88"/>
      <c r="AC90" s="88"/>
      <c r="AD90" s="88">
        <f>BN90</f>
        <v>2</v>
      </c>
      <c r="AE90" s="88"/>
      <c r="AF90" s="88"/>
      <c r="AG90" s="88"/>
      <c r="AH90" s="88">
        <f>BO90</f>
        <v>0</v>
      </c>
      <c r="AI90" s="88"/>
      <c r="AJ90" s="88"/>
      <c r="AK90" s="88"/>
      <c r="BH90" s="2" t="s">
        <v>18</v>
      </c>
      <c r="BI90" s="22">
        <v>89.043698543381893</v>
      </c>
      <c r="BJ90" s="22">
        <f>BK90+BL90</f>
        <v>90</v>
      </c>
      <c r="BK90" s="22">
        <v>56.000000000000007</v>
      </c>
      <c r="BL90" s="22">
        <v>34</v>
      </c>
      <c r="BM90" s="22">
        <v>8</v>
      </c>
      <c r="BN90" s="22">
        <v>2</v>
      </c>
      <c r="BO90" s="22">
        <v>0</v>
      </c>
    </row>
    <row r="91" spans="2:67" ht="15" customHeight="1">
      <c r="B91" s="25"/>
      <c r="C91" s="25"/>
      <c r="D91" s="26" t="s">
        <v>52</v>
      </c>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BI91" s="30" t="s">
        <v>46</v>
      </c>
      <c r="BJ91" s="30" t="s">
        <v>47</v>
      </c>
      <c r="BK91" s="30">
        <v>1</v>
      </c>
      <c r="BL91" s="30">
        <v>2</v>
      </c>
      <c r="BM91" s="30">
        <v>3</v>
      </c>
      <c r="BN91" s="30">
        <v>4</v>
      </c>
      <c r="BO91" s="30">
        <v>0</v>
      </c>
    </row>
    <row r="92" spans="2:67">
      <c r="B92" s="28"/>
      <c r="C92" s="29"/>
      <c r="D92" s="89" t="s">
        <v>48</v>
      </c>
      <c r="E92" s="90"/>
      <c r="F92" s="90"/>
      <c r="G92" s="90"/>
      <c r="H92" s="90"/>
      <c r="I92" s="91"/>
      <c r="J92" s="84">
        <f>BI92</f>
        <v>78.610206297502714</v>
      </c>
      <c r="K92" s="84"/>
      <c r="L92" s="84"/>
      <c r="M92" s="84"/>
      <c r="N92" s="84">
        <f>BJ92</f>
        <v>76.470588235294116</v>
      </c>
      <c r="O92" s="84"/>
      <c r="P92" s="84"/>
      <c r="Q92" s="84"/>
      <c r="R92" s="84">
        <f>BK92</f>
        <v>27.450980392156865</v>
      </c>
      <c r="S92" s="84"/>
      <c r="T92" s="84"/>
      <c r="U92" s="84"/>
      <c r="V92" s="84">
        <f>BL92</f>
        <v>49.019607843137251</v>
      </c>
      <c r="W92" s="84"/>
      <c r="X92" s="84"/>
      <c r="Y92" s="84"/>
      <c r="Z92" s="84">
        <f>BM92</f>
        <v>13.725490196078432</v>
      </c>
      <c r="AA92" s="84"/>
      <c r="AB92" s="84"/>
      <c r="AC92" s="84"/>
      <c r="AD92" s="84">
        <f>BN92</f>
        <v>9.8039215686274517</v>
      </c>
      <c r="AE92" s="84"/>
      <c r="AF92" s="84"/>
      <c r="AG92" s="84"/>
      <c r="AH92" s="84">
        <f>BO92</f>
        <v>0</v>
      </c>
      <c r="AI92" s="84"/>
      <c r="AJ92" s="84"/>
      <c r="AK92" s="84"/>
      <c r="BG92" s="2">
        <v>19</v>
      </c>
      <c r="BH92" s="2" t="s">
        <v>16</v>
      </c>
      <c r="BI92" s="22">
        <v>78.610206297502714</v>
      </c>
      <c r="BJ92" s="22">
        <f>BK92+BL92</f>
        <v>76.470588235294116</v>
      </c>
      <c r="BK92" s="22">
        <v>27.450980392156865</v>
      </c>
      <c r="BL92" s="22">
        <v>49.019607843137251</v>
      </c>
      <c r="BM92" s="22">
        <v>13.725490196078432</v>
      </c>
      <c r="BN92" s="22">
        <v>9.8039215686274517</v>
      </c>
      <c r="BO92" s="22">
        <v>0</v>
      </c>
    </row>
    <row r="93" spans="2:67">
      <c r="D93" s="85" t="s">
        <v>49</v>
      </c>
      <c r="E93" s="86"/>
      <c r="F93" s="86"/>
      <c r="G93" s="86"/>
      <c r="H93" s="86"/>
      <c r="I93" s="87"/>
      <c r="J93" s="88">
        <f>BI93</f>
        <v>80.008444162972353</v>
      </c>
      <c r="K93" s="88"/>
      <c r="L93" s="88"/>
      <c r="M93" s="88"/>
      <c r="N93" s="88">
        <f>BJ93</f>
        <v>80</v>
      </c>
      <c r="O93" s="88"/>
      <c r="P93" s="88"/>
      <c r="Q93" s="88"/>
      <c r="R93" s="88">
        <f>BK93</f>
        <v>48</v>
      </c>
      <c r="S93" s="88"/>
      <c r="T93" s="88"/>
      <c r="U93" s="88"/>
      <c r="V93" s="88">
        <f>BL93</f>
        <v>32</v>
      </c>
      <c r="W93" s="88"/>
      <c r="X93" s="88"/>
      <c r="Y93" s="88"/>
      <c r="Z93" s="88">
        <f>BM93</f>
        <v>14.000000000000002</v>
      </c>
      <c r="AA93" s="88"/>
      <c r="AB93" s="88"/>
      <c r="AC93" s="88"/>
      <c r="AD93" s="88">
        <f>BN93</f>
        <v>6</v>
      </c>
      <c r="AE93" s="88"/>
      <c r="AF93" s="88"/>
      <c r="AG93" s="88"/>
      <c r="AH93" s="88">
        <f>BO93</f>
        <v>0</v>
      </c>
      <c r="AI93" s="88"/>
      <c r="AJ93" s="88"/>
      <c r="AK93" s="88"/>
      <c r="BH93" s="2" t="s">
        <v>18</v>
      </c>
      <c r="BI93" s="22">
        <v>80.008444162972353</v>
      </c>
      <c r="BJ93" s="22">
        <f>BK93+BL93</f>
        <v>80</v>
      </c>
      <c r="BK93" s="22">
        <v>48</v>
      </c>
      <c r="BL93" s="22">
        <v>32</v>
      </c>
      <c r="BM93" s="22">
        <v>14.000000000000002</v>
      </c>
      <c r="BN93" s="22">
        <v>6</v>
      </c>
      <c r="BO93" s="22">
        <v>0</v>
      </c>
    </row>
    <row r="94" spans="2:67" ht="15" customHeight="1">
      <c r="B94" s="25"/>
      <c r="C94" s="25"/>
      <c r="D94" s="26" t="s">
        <v>56</v>
      </c>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BI94" s="30" t="s">
        <v>46</v>
      </c>
      <c r="BJ94" s="30" t="s">
        <v>47</v>
      </c>
      <c r="BK94" s="30">
        <v>1</v>
      </c>
      <c r="BL94" s="30">
        <v>2</v>
      </c>
      <c r="BM94" s="30">
        <v>3</v>
      </c>
      <c r="BN94" s="30">
        <v>4</v>
      </c>
      <c r="BO94" s="30">
        <v>0</v>
      </c>
    </row>
    <row r="95" spans="2:67">
      <c r="B95" s="28"/>
      <c r="C95" s="29"/>
      <c r="D95" s="89" t="s">
        <v>48</v>
      </c>
      <c r="E95" s="90"/>
      <c r="F95" s="90"/>
      <c r="G95" s="90"/>
      <c r="H95" s="90"/>
      <c r="I95" s="91"/>
      <c r="J95" s="84">
        <f>BI95</f>
        <v>78.19761129207383</v>
      </c>
      <c r="K95" s="84"/>
      <c r="L95" s="84"/>
      <c r="M95" s="84"/>
      <c r="N95" s="84">
        <f>BJ95</f>
        <v>76.470588235294116</v>
      </c>
      <c r="O95" s="84"/>
      <c r="P95" s="84"/>
      <c r="Q95" s="84"/>
      <c r="R95" s="84">
        <f>BK95</f>
        <v>33.333333333333329</v>
      </c>
      <c r="S95" s="84"/>
      <c r="T95" s="84"/>
      <c r="U95" s="84"/>
      <c r="V95" s="84">
        <f>BL95</f>
        <v>43.137254901960787</v>
      </c>
      <c r="W95" s="84"/>
      <c r="X95" s="84"/>
      <c r="Y95" s="84"/>
      <c r="Z95" s="84">
        <f>BM95</f>
        <v>17.647058823529413</v>
      </c>
      <c r="AA95" s="84"/>
      <c r="AB95" s="84"/>
      <c r="AC95" s="84"/>
      <c r="AD95" s="84">
        <f>BN95</f>
        <v>5.8823529411764701</v>
      </c>
      <c r="AE95" s="84"/>
      <c r="AF95" s="84"/>
      <c r="AG95" s="84"/>
      <c r="AH95" s="84">
        <f>BO95</f>
        <v>0</v>
      </c>
      <c r="AI95" s="84"/>
      <c r="AJ95" s="84"/>
      <c r="AK95" s="84"/>
      <c r="BG95" s="2">
        <v>20</v>
      </c>
      <c r="BH95" s="2" t="s">
        <v>16</v>
      </c>
      <c r="BI95" s="22">
        <v>78.19761129207383</v>
      </c>
      <c r="BJ95" s="22">
        <f>BK95+BL95</f>
        <v>76.470588235294116</v>
      </c>
      <c r="BK95" s="22">
        <v>33.333333333333329</v>
      </c>
      <c r="BL95" s="22">
        <v>43.137254901960787</v>
      </c>
      <c r="BM95" s="22">
        <v>17.647058823529413</v>
      </c>
      <c r="BN95" s="22">
        <v>5.8823529411764701</v>
      </c>
      <c r="BO95" s="22">
        <v>0</v>
      </c>
    </row>
    <row r="96" spans="2:67">
      <c r="D96" s="85" t="s">
        <v>49</v>
      </c>
      <c r="E96" s="86"/>
      <c r="F96" s="86"/>
      <c r="G96" s="86"/>
      <c r="H96" s="86"/>
      <c r="I96" s="87"/>
      <c r="J96" s="88">
        <f>BI96</f>
        <v>79.501794384631623</v>
      </c>
      <c r="K96" s="88"/>
      <c r="L96" s="88"/>
      <c r="M96" s="88"/>
      <c r="N96" s="88">
        <f>BJ96</f>
        <v>72</v>
      </c>
      <c r="O96" s="88"/>
      <c r="P96" s="88"/>
      <c r="Q96" s="88"/>
      <c r="R96" s="88">
        <f>BK96</f>
        <v>38</v>
      </c>
      <c r="S96" s="88"/>
      <c r="T96" s="88"/>
      <c r="U96" s="88"/>
      <c r="V96" s="88">
        <f>BL96</f>
        <v>34</v>
      </c>
      <c r="W96" s="88"/>
      <c r="X96" s="88"/>
      <c r="Y96" s="88"/>
      <c r="Z96" s="88">
        <f>BM96</f>
        <v>22</v>
      </c>
      <c r="AA96" s="88"/>
      <c r="AB96" s="88"/>
      <c r="AC96" s="88"/>
      <c r="AD96" s="88">
        <f>BN96</f>
        <v>6</v>
      </c>
      <c r="AE96" s="88"/>
      <c r="AF96" s="88"/>
      <c r="AG96" s="88"/>
      <c r="AH96" s="88">
        <f>BO96</f>
        <v>0</v>
      </c>
      <c r="AI96" s="88"/>
      <c r="AJ96" s="88"/>
      <c r="AK96" s="88"/>
      <c r="BH96" s="2" t="s">
        <v>18</v>
      </c>
      <c r="BI96" s="22">
        <v>79.501794384631623</v>
      </c>
      <c r="BJ96" s="22">
        <f>BK96+BL96</f>
        <v>72</v>
      </c>
      <c r="BK96" s="22">
        <v>38</v>
      </c>
      <c r="BL96" s="22">
        <v>34</v>
      </c>
      <c r="BM96" s="22">
        <v>22</v>
      </c>
      <c r="BN96" s="22">
        <v>6</v>
      </c>
      <c r="BO96" s="22">
        <v>0</v>
      </c>
    </row>
    <row r="97" spans="2:67" ht="15" customHeight="1">
      <c r="B97" s="25"/>
      <c r="C97" s="25"/>
      <c r="D97" s="26" t="s">
        <v>57</v>
      </c>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BI97" s="30" t="s">
        <v>46</v>
      </c>
      <c r="BJ97" s="30" t="s">
        <v>47</v>
      </c>
      <c r="BK97" s="30">
        <v>1</v>
      </c>
      <c r="BL97" s="30">
        <v>2</v>
      </c>
      <c r="BM97" s="30">
        <v>3</v>
      </c>
      <c r="BN97" s="30">
        <v>4</v>
      </c>
      <c r="BO97" s="30">
        <v>0</v>
      </c>
    </row>
    <row r="98" spans="2:67">
      <c r="B98" s="28"/>
      <c r="C98" s="29"/>
      <c r="D98" s="89" t="s">
        <v>48</v>
      </c>
      <c r="E98" s="90"/>
      <c r="F98" s="90"/>
      <c r="G98" s="90"/>
      <c r="H98" s="90"/>
      <c r="I98" s="91"/>
      <c r="J98" s="84">
        <f>BI98</f>
        <v>91.118349619978289</v>
      </c>
      <c r="K98" s="84"/>
      <c r="L98" s="84"/>
      <c r="M98" s="84"/>
      <c r="N98" s="84">
        <f>BJ98</f>
        <v>90.196078431372541</v>
      </c>
      <c r="O98" s="84"/>
      <c r="P98" s="84"/>
      <c r="Q98" s="84"/>
      <c r="R98" s="84">
        <f>BK98</f>
        <v>60.784313725490193</v>
      </c>
      <c r="S98" s="84"/>
      <c r="T98" s="84"/>
      <c r="U98" s="84"/>
      <c r="V98" s="84">
        <f>BL98</f>
        <v>29.411764705882355</v>
      </c>
      <c r="W98" s="84"/>
      <c r="X98" s="84"/>
      <c r="Y98" s="84"/>
      <c r="Z98" s="84">
        <f>BM98</f>
        <v>7.8431372549019605</v>
      </c>
      <c r="AA98" s="84"/>
      <c r="AB98" s="84"/>
      <c r="AC98" s="84"/>
      <c r="AD98" s="84">
        <f>BN98</f>
        <v>1.9607843137254901</v>
      </c>
      <c r="AE98" s="84"/>
      <c r="AF98" s="84"/>
      <c r="AG98" s="84"/>
      <c r="AH98" s="84">
        <f>BO98</f>
        <v>0</v>
      </c>
      <c r="AI98" s="84"/>
      <c r="AJ98" s="84"/>
      <c r="AK98" s="84"/>
      <c r="BG98" s="2">
        <v>21</v>
      </c>
      <c r="BH98" s="2" t="s">
        <v>16</v>
      </c>
      <c r="BI98" s="22">
        <v>91.118349619978289</v>
      </c>
      <c r="BJ98" s="22">
        <f>BK98+BL98</f>
        <v>90.196078431372541</v>
      </c>
      <c r="BK98" s="22">
        <v>60.784313725490193</v>
      </c>
      <c r="BL98" s="22">
        <v>29.411764705882355</v>
      </c>
      <c r="BM98" s="22">
        <v>7.8431372549019605</v>
      </c>
      <c r="BN98" s="22">
        <v>1.9607843137254901</v>
      </c>
      <c r="BO98" s="22">
        <v>0</v>
      </c>
    </row>
    <row r="99" spans="2:67">
      <c r="D99" s="85" t="s">
        <v>49</v>
      </c>
      <c r="E99" s="86"/>
      <c r="F99" s="86"/>
      <c r="G99" s="86"/>
      <c r="H99" s="86"/>
      <c r="I99" s="87"/>
      <c r="J99" s="88">
        <f>BI99</f>
        <v>91.386953768207718</v>
      </c>
      <c r="K99" s="88"/>
      <c r="L99" s="88"/>
      <c r="M99" s="88"/>
      <c r="N99" s="88">
        <f>BJ99</f>
        <v>94</v>
      </c>
      <c r="O99" s="88"/>
      <c r="P99" s="88"/>
      <c r="Q99" s="88"/>
      <c r="R99" s="88">
        <f>BK99</f>
        <v>76</v>
      </c>
      <c r="S99" s="88"/>
      <c r="T99" s="88"/>
      <c r="U99" s="88"/>
      <c r="V99" s="88">
        <f>BL99</f>
        <v>18</v>
      </c>
      <c r="W99" s="88"/>
      <c r="X99" s="88"/>
      <c r="Y99" s="88"/>
      <c r="Z99" s="88">
        <f>BM99</f>
        <v>4</v>
      </c>
      <c r="AA99" s="88"/>
      <c r="AB99" s="88"/>
      <c r="AC99" s="88"/>
      <c r="AD99" s="88">
        <f>BN99</f>
        <v>2</v>
      </c>
      <c r="AE99" s="88"/>
      <c r="AF99" s="88"/>
      <c r="AG99" s="88"/>
      <c r="AH99" s="88">
        <f>BO99</f>
        <v>0</v>
      </c>
      <c r="AI99" s="88"/>
      <c r="AJ99" s="88"/>
      <c r="AK99" s="88"/>
      <c r="BH99" s="2" t="s">
        <v>18</v>
      </c>
      <c r="BI99" s="22">
        <v>91.386953768207718</v>
      </c>
      <c r="BJ99" s="22">
        <f>BK99+BL99</f>
        <v>94</v>
      </c>
      <c r="BK99" s="22">
        <v>76</v>
      </c>
      <c r="BL99" s="22">
        <v>18</v>
      </c>
      <c r="BM99" s="22">
        <v>4</v>
      </c>
      <c r="BN99" s="22">
        <v>2</v>
      </c>
      <c r="BO99" s="22">
        <v>0</v>
      </c>
    </row>
    <row r="100" spans="2:67" ht="15" customHeight="1">
      <c r="B100" s="25"/>
      <c r="C100" s="25"/>
      <c r="D100" s="26" t="s">
        <v>58</v>
      </c>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BI100" s="30" t="s">
        <v>46</v>
      </c>
      <c r="BJ100" s="30" t="s">
        <v>47</v>
      </c>
      <c r="BK100" s="30">
        <v>1</v>
      </c>
      <c r="BL100" s="30">
        <v>2</v>
      </c>
      <c r="BM100" s="30">
        <v>3</v>
      </c>
      <c r="BN100" s="30">
        <v>4</v>
      </c>
      <c r="BO100" s="30">
        <v>0</v>
      </c>
    </row>
    <row r="101" spans="2:67">
      <c r="B101" s="28"/>
      <c r="C101" s="29"/>
      <c r="D101" s="89" t="s">
        <v>48</v>
      </c>
      <c r="E101" s="90"/>
      <c r="F101" s="90"/>
      <c r="G101" s="90"/>
      <c r="H101" s="90"/>
      <c r="I101" s="91"/>
      <c r="J101" s="84">
        <f>BI101</f>
        <v>90.271444082518997</v>
      </c>
      <c r="K101" s="84"/>
      <c r="L101" s="84"/>
      <c r="M101" s="84"/>
      <c r="N101" s="84">
        <f>BJ101</f>
        <v>88.235294117647058</v>
      </c>
      <c r="O101" s="84"/>
      <c r="P101" s="84"/>
      <c r="Q101" s="84"/>
      <c r="R101" s="84">
        <f>BK101</f>
        <v>54.901960784313729</v>
      </c>
      <c r="S101" s="84"/>
      <c r="T101" s="84"/>
      <c r="U101" s="84"/>
      <c r="V101" s="84">
        <f>BL101</f>
        <v>33.333333333333329</v>
      </c>
      <c r="W101" s="84"/>
      <c r="X101" s="84"/>
      <c r="Y101" s="84"/>
      <c r="Z101" s="84">
        <f>BM101</f>
        <v>3.9215686274509802</v>
      </c>
      <c r="AA101" s="84"/>
      <c r="AB101" s="84"/>
      <c r="AC101" s="84"/>
      <c r="AD101" s="84">
        <f>BN101</f>
        <v>7.8431372549019605</v>
      </c>
      <c r="AE101" s="84"/>
      <c r="AF101" s="84"/>
      <c r="AG101" s="84"/>
      <c r="AH101" s="84">
        <f>BO101</f>
        <v>0</v>
      </c>
      <c r="AI101" s="84"/>
      <c r="AJ101" s="84"/>
      <c r="AK101" s="84"/>
      <c r="BG101" s="2">
        <v>22</v>
      </c>
      <c r="BH101" s="2" t="s">
        <v>16</v>
      </c>
      <c r="BI101" s="22">
        <v>90.271444082518997</v>
      </c>
      <c r="BJ101" s="22">
        <f>BK101+BL101</f>
        <v>88.235294117647058</v>
      </c>
      <c r="BK101" s="22">
        <v>54.901960784313729</v>
      </c>
      <c r="BL101" s="22">
        <v>33.333333333333329</v>
      </c>
      <c r="BM101" s="22">
        <v>3.9215686274509802</v>
      </c>
      <c r="BN101" s="22">
        <v>7.8431372549019605</v>
      </c>
      <c r="BO101" s="22">
        <v>0</v>
      </c>
    </row>
    <row r="102" spans="2:67">
      <c r="D102" s="85" t="s">
        <v>49</v>
      </c>
      <c r="E102" s="86"/>
      <c r="F102" s="86"/>
      <c r="G102" s="86"/>
      <c r="H102" s="86"/>
      <c r="I102" s="87"/>
      <c r="J102" s="88">
        <f>BI102</f>
        <v>88.157061431285626</v>
      </c>
      <c r="K102" s="88"/>
      <c r="L102" s="88"/>
      <c r="M102" s="88"/>
      <c r="N102" s="88">
        <f>BJ102</f>
        <v>86</v>
      </c>
      <c r="O102" s="88"/>
      <c r="P102" s="88"/>
      <c r="Q102" s="88"/>
      <c r="R102" s="88">
        <f>BK102</f>
        <v>56.000000000000007</v>
      </c>
      <c r="S102" s="88"/>
      <c r="T102" s="88"/>
      <c r="U102" s="88"/>
      <c r="V102" s="88">
        <f>BL102</f>
        <v>30</v>
      </c>
      <c r="W102" s="88"/>
      <c r="X102" s="88"/>
      <c r="Y102" s="88"/>
      <c r="Z102" s="88">
        <f>BM102</f>
        <v>6</v>
      </c>
      <c r="AA102" s="88"/>
      <c r="AB102" s="88"/>
      <c r="AC102" s="88"/>
      <c r="AD102" s="88">
        <f>BN102</f>
        <v>8</v>
      </c>
      <c r="AE102" s="88"/>
      <c r="AF102" s="88"/>
      <c r="AG102" s="88"/>
      <c r="AH102" s="88">
        <f>BO102</f>
        <v>0</v>
      </c>
      <c r="AI102" s="88"/>
      <c r="AJ102" s="88"/>
      <c r="AK102" s="88"/>
      <c r="BH102" s="2" t="s">
        <v>18</v>
      </c>
      <c r="BI102" s="22">
        <v>88.157061431285626</v>
      </c>
      <c r="BJ102" s="22">
        <f>BK102+BL102</f>
        <v>86</v>
      </c>
      <c r="BK102" s="22">
        <v>56.000000000000007</v>
      </c>
      <c r="BL102" s="22">
        <v>30</v>
      </c>
      <c r="BM102" s="22">
        <v>6</v>
      </c>
      <c r="BN102" s="22">
        <v>8</v>
      </c>
      <c r="BO102" s="22">
        <v>0</v>
      </c>
    </row>
    <row r="103" spans="2:67" ht="15" customHeight="1">
      <c r="B103" s="25"/>
      <c r="C103" s="25"/>
      <c r="D103" s="26" t="s">
        <v>59</v>
      </c>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BI103" s="30" t="s">
        <v>46</v>
      </c>
      <c r="BJ103" s="30" t="s">
        <v>47</v>
      </c>
      <c r="BK103" s="30">
        <v>1</v>
      </c>
      <c r="BL103" s="30">
        <v>2</v>
      </c>
      <c r="BM103" s="30">
        <v>3</v>
      </c>
      <c r="BN103" s="30">
        <v>4</v>
      </c>
      <c r="BO103" s="30">
        <v>0</v>
      </c>
    </row>
    <row r="104" spans="2:67">
      <c r="B104" s="28"/>
      <c r="C104" s="29"/>
      <c r="D104" s="89" t="s">
        <v>48</v>
      </c>
      <c r="E104" s="90"/>
      <c r="F104" s="90"/>
      <c r="G104" s="90"/>
      <c r="H104" s="90"/>
      <c r="I104" s="91"/>
      <c r="J104" s="84">
        <f>BI104</f>
        <v>85.038002171552662</v>
      </c>
      <c r="K104" s="84"/>
      <c r="L104" s="84"/>
      <c r="M104" s="84"/>
      <c r="N104" s="84">
        <f>BJ104</f>
        <v>74.509803921568633</v>
      </c>
      <c r="O104" s="84"/>
      <c r="P104" s="84"/>
      <c r="Q104" s="84"/>
      <c r="R104" s="84">
        <f>BK104</f>
        <v>35.294117647058826</v>
      </c>
      <c r="S104" s="84"/>
      <c r="T104" s="84"/>
      <c r="U104" s="84"/>
      <c r="V104" s="84">
        <f>BL104</f>
        <v>39.215686274509807</v>
      </c>
      <c r="W104" s="84"/>
      <c r="X104" s="84"/>
      <c r="Y104" s="84"/>
      <c r="Z104" s="84">
        <f>BM104</f>
        <v>17.647058823529413</v>
      </c>
      <c r="AA104" s="84"/>
      <c r="AB104" s="84"/>
      <c r="AC104" s="84"/>
      <c r="AD104" s="84">
        <f>BN104</f>
        <v>7.8431372549019605</v>
      </c>
      <c r="AE104" s="84"/>
      <c r="AF104" s="84"/>
      <c r="AG104" s="84"/>
      <c r="AH104" s="84">
        <f>BO104</f>
        <v>0</v>
      </c>
      <c r="AI104" s="84"/>
      <c r="AJ104" s="84"/>
      <c r="AK104" s="84"/>
      <c r="BG104" s="2">
        <v>23</v>
      </c>
      <c r="BH104" s="2" t="s">
        <v>16</v>
      </c>
      <c r="BI104" s="22">
        <v>85.038002171552662</v>
      </c>
      <c r="BJ104" s="22">
        <f>BK104+BL104</f>
        <v>74.509803921568633</v>
      </c>
      <c r="BK104" s="22">
        <v>35.294117647058826</v>
      </c>
      <c r="BL104" s="22">
        <v>39.215686274509807</v>
      </c>
      <c r="BM104" s="22">
        <v>17.647058823529413</v>
      </c>
      <c r="BN104" s="22">
        <v>7.8431372549019605</v>
      </c>
      <c r="BO104" s="22">
        <v>0</v>
      </c>
    </row>
    <row r="105" spans="2:67">
      <c r="D105" s="85" t="s">
        <v>49</v>
      </c>
      <c r="E105" s="86"/>
      <c r="F105" s="86"/>
      <c r="G105" s="86"/>
      <c r="H105" s="86"/>
      <c r="I105" s="87"/>
      <c r="J105" s="88">
        <f>BI105</f>
        <v>84.737175427485752</v>
      </c>
      <c r="K105" s="88"/>
      <c r="L105" s="88"/>
      <c r="M105" s="88"/>
      <c r="N105" s="93">
        <f>BJ105</f>
        <v>80</v>
      </c>
      <c r="O105" s="94"/>
      <c r="P105" s="94"/>
      <c r="Q105" s="95"/>
      <c r="R105" s="88">
        <f>BK105</f>
        <v>46</v>
      </c>
      <c r="S105" s="88"/>
      <c r="T105" s="88"/>
      <c r="U105" s="88"/>
      <c r="V105" s="88">
        <f>BL105</f>
        <v>34</v>
      </c>
      <c r="W105" s="88"/>
      <c r="X105" s="88"/>
      <c r="Y105" s="88"/>
      <c r="Z105" s="88">
        <f>BM105</f>
        <v>8</v>
      </c>
      <c r="AA105" s="88"/>
      <c r="AB105" s="88"/>
      <c r="AC105" s="88"/>
      <c r="AD105" s="88">
        <f>BN105</f>
        <v>12</v>
      </c>
      <c r="AE105" s="88"/>
      <c r="AF105" s="88"/>
      <c r="AG105" s="88"/>
      <c r="AH105" s="88">
        <f>BO105</f>
        <v>0</v>
      </c>
      <c r="AI105" s="88"/>
      <c r="AJ105" s="88"/>
      <c r="AK105" s="88"/>
      <c r="BH105" s="2" t="s">
        <v>18</v>
      </c>
      <c r="BI105" s="22">
        <v>84.737175427485752</v>
      </c>
      <c r="BJ105" s="22">
        <f>BK105+BL105</f>
        <v>80</v>
      </c>
      <c r="BK105" s="22">
        <v>46</v>
      </c>
      <c r="BL105" s="22">
        <v>34</v>
      </c>
      <c r="BM105" s="22">
        <v>8</v>
      </c>
      <c r="BN105" s="22">
        <v>12</v>
      </c>
      <c r="BO105" s="22">
        <v>0</v>
      </c>
    </row>
    <row r="106" spans="2:67" ht="15" customHeight="1">
      <c r="B106" s="25"/>
      <c r="C106" s="25"/>
      <c r="D106" s="26" t="s">
        <v>64</v>
      </c>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BI106" s="30" t="s">
        <v>46</v>
      </c>
      <c r="BJ106" s="30" t="s">
        <v>47</v>
      </c>
      <c r="BK106" s="30">
        <v>1</v>
      </c>
      <c r="BL106" s="30">
        <v>2</v>
      </c>
      <c r="BM106" s="30">
        <v>3</v>
      </c>
      <c r="BN106" s="30">
        <v>4</v>
      </c>
      <c r="BO106" s="30">
        <v>0</v>
      </c>
    </row>
    <row r="107" spans="2:67">
      <c r="B107" s="28"/>
      <c r="C107" s="29"/>
      <c r="D107" s="89" t="s">
        <v>48</v>
      </c>
      <c r="E107" s="90"/>
      <c r="F107" s="90"/>
      <c r="G107" s="90"/>
      <c r="H107" s="90"/>
      <c r="I107" s="91"/>
      <c r="J107" s="84">
        <f>BI107</f>
        <v>86.710097719869708</v>
      </c>
      <c r="K107" s="84"/>
      <c r="L107" s="84"/>
      <c r="M107" s="84"/>
      <c r="N107" s="84">
        <f>BJ107</f>
        <v>88.235294117647072</v>
      </c>
      <c r="O107" s="84"/>
      <c r="P107" s="84"/>
      <c r="Q107" s="84"/>
      <c r="R107" s="84">
        <f>BK107</f>
        <v>52.941176470588239</v>
      </c>
      <c r="S107" s="84"/>
      <c r="T107" s="84"/>
      <c r="U107" s="84"/>
      <c r="V107" s="84">
        <f>BL107</f>
        <v>35.294117647058826</v>
      </c>
      <c r="W107" s="84"/>
      <c r="X107" s="84"/>
      <c r="Y107" s="84"/>
      <c r="Z107" s="84">
        <f>BM107</f>
        <v>5.8823529411764701</v>
      </c>
      <c r="AA107" s="84"/>
      <c r="AB107" s="84"/>
      <c r="AC107" s="84"/>
      <c r="AD107" s="84">
        <f>BN107</f>
        <v>5.8823529411764701</v>
      </c>
      <c r="AE107" s="84"/>
      <c r="AF107" s="84"/>
      <c r="AG107" s="84"/>
      <c r="AH107" s="84">
        <f>BO107</f>
        <v>0</v>
      </c>
      <c r="AI107" s="84"/>
      <c r="AJ107" s="84"/>
      <c r="AK107" s="84"/>
      <c r="BG107" s="2">
        <v>24</v>
      </c>
      <c r="BH107" s="2" t="s">
        <v>16</v>
      </c>
      <c r="BI107" s="22">
        <v>86.710097719869708</v>
      </c>
      <c r="BJ107" s="22">
        <f>BK107+BL107</f>
        <v>88.235294117647072</v>
      </c>
      <c r="BK107" s="22">
        <v>52.941176470588239</v>
      </c>
      <c r="BL107" s="22">
        <v>35.294117647058826</v>
      </c>
      <c r="BM107" s="22">
        <v>5.8823529411764701</v>
      </c>
      <c r="BN107" s="22">
        <v>5.8823529411764701</v>
      </c>
      <c r="BO107" s="22">
        <v>0</v>
      </c>
    </row>
    <row r="108" spans="2:67">
      <c r="D108" s="85" t="s">
        <v>49</v>
      </c>
      <c r="E108" s="86"/>
      <c r="F108" s="86"/>
      <c r="G108" s="86"/>
      <c r="H108" s="86"/>
      <c r="I108" s="87"/>
      <c r="J108" s="88">
        <f>BI108</f>
        <v>87.354865948912817</v>
      </c>
      <c r="K108" s="88"/>
      <c r="L108" s="88"/>
      <c r="M108" s="88"/>
      <c r="N108" s="88">
        <f>BJ108</f>
        <v>88</v>
      </c>
      <c r="O108" s="88"/>
      <c r="P108" s="88"/>
      <c r="Q108" s="88"/>
      <c r="R108" s="88">
        <f>BK108</f>
        <v>57.999999999999993</v>
      </c>
      <c r="S108" s="88"/>
      <c r="T108" s="88"/>
      <c r="U108" s="88"/>
      <c r="V108" s="88">
        <f>BL108</f>
        <v>30</v>
      </c>
      <c r="W108" s="88"/>
      <c r="X108" s="88"/>
      <c r="Y108" s="88"/>
      <c r="Z108" s="88">
        <f>BM108</f>
        <v>4</v>
      </c>
      <c r="AA108" s="88"/>
      <c r="AB108" s="88"/>
      <c r="AC108" s="88"/>
      <c r="AD108" s="88">
        <f>BN108</f>
        <v>8</v>
      </c>
      <c r="AE108" s="88"/>
      <c r="AF108" s="88"/>
      <c r="AG108" s="88"/>
      <c r="AH108" s="88">
        <f>BO108</f>
        <v>0</v>
      </c>
      <c r="AI108" s="88"/>
      <c r="AJ108" s="88"/>
      <c r="AK108" s="88"/>
      <c r="BH108" s="2" t="s">
        <v>18</v>
      </c>
      <c r="BI108" s="22">
        <v>87.354865948912817</v>
      </c>
      <c r="BJ108" s="22">
        <f>BK108+BL108</f>
        <v>88</v>
      </c>
      <c r="BK108" s="22">
        <v>57.999999999999993</v>
      </c>
      <c r="BL108" s="22">
        <v>30</v>
      </c>
      <c r="BM108" s="22">
        <v>4</v>
      </c>
      <c r="BN108" s="22">
        <v>8</v>
      </c>
      <c r="BO108" s="22">
        <v>0</v>
      </c>
    </row>
    <row r="109" spans="2:67" ht="15" customHeight="1">
      <c r="B109" s="25"/>
      <c r="C109" s="25"/>
      <c r="D109" s="26" t="s">
        <v>69</v>
      </c>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BI109" s="30" t="s">
        <v>46</v>
      </c>
      <c r="BJ109" s="30" t="s">
        <v>47</v>
      </c>
      <c r="BK109" s="30">
        <v>1</v>
      </c>
      <c r="BL109" s="30">
        <v>2</v>
      </c>
      <c r="BM109" s="30">
        <v>3</v>
      </c>
      <c r="BN109" s="30">
        <v>4</v>
      </c>
      <c r="BO109" s="30">
        <v>0</v>
      </c>
    </row>
    <row r="110" spans="2:67">
      <c r="B110" s="28"/>
      <c r="C110" s="29"/>
      <c r="D110" s="89" t="s">
        <v>48</v>
      </c>
      <c r="E110" s="90"/>
      <c r="F110" s="90"/>
      <c r="G110" s="90"/>
      <c r="H110" s="90"/>
      <c r="I110" s="91"/>
      <c r="J110" s="84">
        <f>BI110</f>
        <v>92.052117263843641</v>
      </c>
      <c r="K110" s="84"/>
      <c r="L110" s="84"/>
      <c r="M110" s="84"/>
      <c r="N110" s="84">
        <f>BJ110</f>
        <v>88.235294117647058</v>
      </c>
      <c r="O110" s="84"/>
      <c r="P110" s="84"/>
      <c r="Q110" s="84"/>
      <c r="R110" s="84">
        <f>BK110</f>
        <v>54.901960784313729</v>
      </c>
      <c r="S110" s="84"/>
      <c r="T110" s="84"/>
      <c r="U110" s="84"/>
      <c r="V110" s="84">
        <f>BL110</f>
        <v>33.333333333333329</v>
      </c>
      <c r="W110" s="84"/>
      <c r="X110" s="84"/>
      <c r="Y110" s="84"/>
      <c r="Z110" s="84">
        <f>BM110</f>
        <v>7.8431372549019605</v>
      </c>
      <c r="AA110" s="84"/>
      <c r="AB110" s="84"/>
      <c r="AC110" s="84"/>
      <c r="AD110" s="84">
        <f>BN110</f>
        <v>3.9215686274509802</v>
      </c>
      <c r="AE110" s="84"/>
      <c r="AF110" s="84"/>
      <c r="AG110" s="84"/>
      <c r="AH110" s="84">
        <f>BO110</f>
        <v>0</v>
      </c>
      <c r="AI110" s="84"/>
      <c r="AJ110" s="84"/>
      <c r="AK110" s="84"/>
      <c r="BG110" s="2">
        <v>25</v>
      </c>
      <c r="BH110" s="2" t="s">
        <v>16</v>
      </c>
      <c r="BI110" s="22">
        <v>92.052117263843641</v>
      </c>
      <c r="BJ110" s="22">
        <f>BK110+BL110</f>
        <v>88.235294117647058</v>
      </c>
      <c r="BK110" s="22">
        <v>54.901960784313729</v>
      </c>
      <c r="BL110" s="22">
        <v>33.333333333333329</v>
      </c>
      <c r="BM110" s="22">
        <v>7.8431372549019605</v>
      </c>
      <c r="BN110" s="22">
        <v>3.9215686274509802</v>
      </c>
      <c r="BO110" s="22">
        <v>0</v>
      </c>
    </row>
    <row r="111" spans="2:67">
      <c r="D111" s="85" t="s">
        <v>90</v>
      </c>
      <c r="E111" s="86"/>
      <c r="F111" s="86"/>
      <c r="G111" s="86"/>
      <c r="H111" s="86"/>
      <c r="I111" s="87"/>
      <c r="J111" s="88">
        <f>BI111</f>
        <v>92.400253324889164</v>
      </c>
      <c r="K111" s="88"/>
      <c r="L111" s="88"/>
      <c r="M111" s="88"/>
      <c r="N111" s="88">
        <f>BJ111</f>
        <v>92</v>
      </c>
      <c r="O111" s="88"/>
      <c r="P111" s="88"/>
      <c r="Q111" s="88"/>
      <c r="R111" s="88">
        <f>BK111</f>
        <v>80</v>
      </c>
      <c r="S111" s="88"/>
      <c r="T111" s="88"/>
      <c r="U111" s="88"/>
      <c r="V111" s="88">
        <f>BL111</f>
        <v>12</v>
      </c>
      <c r="W111" s="88"/>
      <c r="X111" s="88"/>
      <c r="Y111" s="88"/>
      <c r="Z111" s="88">
        <f>BM111</f>
        <v>0</v>
      </c>
      <c r="AA111" s="88"/>
      <c r="AB111" s="88"/>
      <c r="AC111" s="88"/>
      <c r="AD111" s="88">
        <f>BN111</f>
        <v>8</v>
      </c>
      <c r="AE111" s="88"/>
      <c r="AF111" s="88"/>
      <c r="AG111" s="88"/>
      <c r="AH111" s="88">
        <f>BO111</f>
        <v>0</v>
      </c>
      <c r="AI111" s="88"/>
      <c r="AJ111" s="88"/>
      <c r="AK111" s="88"/>
      <c r="BH111" s="2" t="s">
        <v>18</v>
      </c>
      <c r="BI111" s="22">
        <v>92.400253324889164</v>
      </c>
      <c r="BJ111" s="22">
        <f>BK111+BL111</f>
        <v>92</v>
      </c>
      <c r="BK111" s="22">
        <v>80</v>
      </c>
      <c r="BL111" s="22">
        <v>12</v>
      </c>
      <c r="BM111" s="22">
        <v>0</v>
      </c>
      <c r="BN111" s="22">
        <v>8</v>
      </c>
      <c r="BO111" s="22">
        <v>0</v>
      </c>
    </row>
    <row r="112" spans="2:67" ht="15" customHeight="1">
      <c r="B112" s="25"/>
      <c r="C112" s="25"/>
      <c r="D112" s="26" t="s">
        <v>74</v>
      </c>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BI112" s="30" t="s">
        <v>46</v>
      </c>
      <c r="BJ112" s="30" t="s">
        <v>47</v>
      </c>
      <c r="BK112" s="30">
        <v>1</v>
      </c>
      <c r="BL112" s="30">
        <v>2</v>
      </c>
      <c r="BM112" s="30">
        <v>3</v>
      </c>
      <c r="BN112" s="30">
        <v>4</v>
      </c>
      <c r="BO112" s="30">
        <v>0</v>
      </c>
    </row>
    <row r="113" spans="1:96">
      <c r="B113" s="28"/>
      <c r="C113" s="29"/>
      <c r="D113" s="89" t="s">
        <v>48</v>
      </c>
      <c r="E113" s="90"/>
      <c r="F113" s="90"/>
      <c r="G113" s="90"/>
      <c r="H113" s="90"/>
      <c r="I113" s="91"/>
      <c r="J113" s="84">
        <f>BI113</f>
        <v>96.112920738327901</v>
      </c>
      <c r="K113" s="84"/>
      <c r="L113" s="84"/>
      <c r="M113" s="84"/>
      <c r="N113" s="84">
        <f>BJ113</f>
        <v>100</v>
      </c>
      <c r="O113" s="84"/>
      <c r="P113" s="84"/>
      <c r="Q113" s="84"/>
      <c r="R113" s="84">
        <f>BK113</f>
        <v>86.274509803921575</v>
      </c>
      <c r="S113" s="84"/>
      <c r="T113" s="84"/>
      <c r="U113" s="84"/>
      <c r="V113" s="84">
        <f>BL113</f>
        <v>13.725490196078432</v>
      </c>
      <c r="W113" s="84"/>
      <c r="X113" s="84"/>
      <c r="Y113" s="84"/>
      <c r="Z113" s="84">
        <f>BM113</f>
        <v>0</v>
      </c>
      <c r="AA113" s="84"/>
      <c r="AB113" s="84"/>
      <c r="AC113" s="84"/>
      <c r="AD113" s="84">
        <f>BN113</f>
        <v>0</v>
      </c>
      <c r="AE113" s="84"/>
      <c r="AF113" s="84"/>
      <c r="AG113" s="84"/>
      <c r="AH113" s="84">
        <f>BO113</f>
        <v>0</v>
      </c>
      <c r="AI113" s="84"/>
      <c r="AJ113" s="84"/>
      <c r="AK113" s="84"/>
      <c r="BG113" s="2">
        <v>26</v>
      </c>
      <c r="BH113" s="2" t="s">
        <v>16</v>
      </c>
      <c r="BI113" s="22">
        <v>96.112920738327901</v>
      </c>
      <c r="BJ113" s="22">
        <f>BK113+BL113</f>
        <v>100</v>
      </c>
      <c r="BK113" s="22">
        <v>86.274509803921575</v>
      </c>
      <c r="BL113" s="22">
        <v>13.725490196078432</v>
      </c>
      <c r="BM113" s="22">
        <v>0</v>
      </c>
      <c r="BN113" s="22">
        <v>0</v>
      </c>
      <c r="BO113" s="22">
        <v>0</v>
      </c>
    </row>
    <row r="114" spans="1:96">
      <c r="D114" s="85" t="s">
        <v>49</v>
      </c>
      <c r="E114" s="86"/>
      <c r="F114" s="86"/>
      <c r="G114" s="86"/>
      <c r="H114" s="86"/>
      <c r="I114" s="87"/>
      <c r="J114" s="88">
        <f>BI114</f>
        <v>95.862360143550774</v>
      </c>
      <c r="K114" s="88"/>
      <c r="L114" s="88"/>
      <c r="M114" s="88"/>
      <c r="N114" s="88">
        <f>BJ114</f>
        <v>96</v>
      </c>
      <c r="O114" s="88"/>
      <c r="P114" s="88"/>
      <c r="Q114" s="88"/>
      <c r="R114" s="88">
        <f>BK114</f>
        <v>86</v>
      </c>
      <c r="S114" s="88"/>
      <c r="T114" s="88"/>
      <c r="U114" s="88"/>
      <c r="V114" s="88">
        <f>BL114</f>
        <v>10</v>
      </c>
      <c r="W114" s="88"/>
      <c r="X114" s="88"/>
      <c r="Y114" s="88"/>
      <c r="Z114" s="88">
        <f>BM114</f>
        <v>2</v>
      </c>
      <c r="AA114" s="88"/>
      <c r="AB114" s="88"/>
      <c r="AC114" s="88"/>
      <c r="AD114" s="88">
        <f>BN114</f>
        <v>2</v>
      </c>
      <c r="AE114" s="88"/>
      <c r="AF114" s="88"/>
      <c r="AG114" s="88"/>
      <c r="AH114" s="88">
        <f>BO114</f>
        <v>0</v>
      </c>
      <c r="AI114" s="88"/>
      <c r="AJ114" s="88"/>
      <c r="AK114" s="88"/>
      <c r="BH114" s="2" t="s">
        <v>18</v>
      </c>
      <c r="BI114" s="22">
        <v>95.862360143550774</v>
      </c>
      <c r="BJ114" s="22">
        <f>BK114+BL114</f>
        <v>96</v>
      </c>
      <c r="BK114" s="22">
        <v>86</v>
      </c>
      <c r="BL114" s="22">
        <v>10</v>
      </c>
      <c r="BM114" s="22">
        <v>2</v>
      </c>
      <c r="BN114" s="22">
        <v>2</v>
      </c>
      <c r="BO114" s="22">
        <v>0</v>
      </c>
    </row>
    <row r="115" spans="1:96">
      <c r="D115" s="32"/>
      <c r="E115" s="32"/>
      <c r="F115" s="32"/>
      <c r="G115" s="32"/>
      <c r="H115" s="32"/>
      <c r="I115" s="32"/>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BI115" s="22"/>
      <c r="BJ115" s="22"/>
      <c r="BK115" s="22"/>
      <c r="BL115" s="22"/>
      <c r="BM115" s="22"/>
      <c r="BN115" s="22"/>
      <c r="BO115" s="22"/>
    </row>
    <row r="117" spans="1:96" s="18" customFormat="1" ht="11.25" customHeight="1">
      <c r="A117" s="2"/>
      <c r="B117" s="71" t="s">
        <v>91</v>
      </c>
      <c r="C117" s="71"/>
      <c r="D117" s="14" t="s">
        <v>92</v>
      </c>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T117" s="23"/>
      <c r="BV117" s="24"/>
      <c r="CE117" s="19"/>
      <c r="CF117" s="19"/>
      <c r="CG117" s="19"/>
      <c r="CI117" s="24"/>
      <c r="CR117" s="19"/>
    </row>
    <row r="118" spans="1:96">
      <c r="B118" s="71"/>
      <c r="C118" s="71"/>
      <c r="D118" s="26" t="s">
        <v>93</v>
      </c>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M118" s="21"/>
    </row>
    <row r="119" spans="1:96" ht="9.75" customHeight="1">
      <c r="D119" s="72"/>
      <c r="E119" s="73"/>
      <c r="F119" s="73"/>
      <c r="G119" s="73"/>
      <c r="H119" s="73"/>
      <c r="I119" s="74"/>
      <c r="J119" s="65">
        <v>1</v>
      </c>
      <c r="K119" s="66"/>
      <c r="L119" s="67"/>
      <c r="M119" s="65">
        <v>2</v>
      </c>
      <c r="N119" s="66"/>
      <c r="O119" s="67"/>
      <c r="P119" s="65">
        <v>3</v>
      </c>
      <c r="Q119" s="66"/>
      <c r="R119" s="67"/>
      <c r="S119" s="65">
        <v>4</v>
      </c>
      <c r="T119" s="66"/>
      <c r="U119" s="67"/>
      <c r="V119" s="65">
        <v>5</v>
      </c>
      <c r="W119" s="66"/>
      <c r="X119" s="67"/>
      <c r="Y119" s="65">
        <v>6</v>
      </c>
      <c r="Z119" s="66"/>
      <c r="AA119" s="67"/>
      <c r="AB119" s="65">
        <v>7</v>
      </c>
      <c r="AC119" s="66"/>
      <c r="AD119" s="67"/>
      <c r="AE119" s="65">
        <v>8</v>
      </c>
      <c r="AF119" s="66"/>
      <c r="AG119" s="67"/>
      <c r="AH119" s="65">
        <v>9</v>
      </c>
      <c r="AI119" s="66"/>
      <c r="AJ119" s="67"/>
      <c r="AK119" s="65"/>
      <c r="AL119" s="66"/>
      <c r="AM119" s="67"/>
      <c r="AN119" s="35"/>
      <c r="AO119" s="35"/>
      <c r="AP119" s="35"/>
      <c r="AQ119" s="35"/>
      <c r="AR119" s="35"/>
      <c r="AS119" s="35"/>
      <c r="AT119" s="35"/>
      <c r="AU119" s="35"/>
    </row>
    <row r="120" spans="1:96" ht="22.5" customHeight="1">
      <c r="D120" s="75"/>
      <c r="E120" s="76"/>
      <c r="F120" s="76"/>
      <c r="G120" s="76"/>
      <c r="H120" s="76"/>
      <c r="I120" s="77"/>
      <c r="J120" s="96" t="s">
        <v>94</v>
      </c>
      <c r="K120" s="97"/>
      <c r="L120" s="98"/>
      <c r="M120" s="96" t="s">
        <v>95</v>
      </c>
      <c r="N120" s="97"/>
      <c r="O120" s="98"/>
      <c r="P120" s="96" t="s">
        <v>96</v>
      </c>
      <c r="Q120" s="97"/>
      <c r="R120" s="98"/>
      <c r="S120" s="96" t="s">
        <v>97</v>
      </c>
      <c r="T120" s="97"/>
      <c r="U120" s="98"/>
      <c r="V120" s="96" t="s">
        <v>98</v>
      </c>
      <c r="W120" s="97"/>
      <c r="X120" s="98"/>
      <c r="Y120" s="96" t="s">
        <v>99</v>
      </c>
      <c r="Z120" s="97"/>
      <c r="AA120" s="98"/>
      <c r="AB120" s="96" t="s">
        <v>100</v>
      </c>
      <c r="AC120" s="97"/>
      <c r="AD120" s="98"/>
      <c r="AE120" s="96" t="s">
        <v>101</v>
      </c>
      <c r="AF120" s="97"/>
      <c r="AG120" s="98"/>
      <c r="AH120" s="96" t="s">
        <v>102</v>
      </c>
      <c r="AI120" s="97"/>
      <c r="AJ120" s="98"/>
      <c r="AK120" s="96" t="s">
        <v>103</v>
      </c>
      <c r="AL120" s="97"/>
      <c r="AM120" s="98"/>
      <c r="AN120" s="36"/>
      <c r="AO120" s="36"/>
      <c r="AP120" s="36"/>
      <c r="AQ120" s="36"/>
      <c r="AR120" s="36"/>
      <c r="AS120" s="36"/>
      <c r="AT120" s="36"/>
      <c r="AU120" s="36"/>
      <c r="BK120" s="2">
        <v>1</v>
      </c>
      <c r="BL120" s="2">
        <v>2</v>
      </c>
      <c r="BM120" s="2">
        <v>3</v>
      </c>
      <c r="BN120" s="2">
        <v>4</v>
      </c>
      <c r="BO120" s="2">
        <v>5</v>
      </c>
      <c r="BP120" s="2">
        <v>6</v>
      </c>
      <c r="BQ120" s="2">
        <v>7</v>
      </c>
      <c r="BR120" s="2">
        <v>8</v>
      </c>
      <c r="BS120" s="2">
        <v>9</v>
      </c>
      <c r="BT120" s="2">
        <v>0</v>
      </c>
    </row>
    <row r="121" spans="1:96">
      <c r="D121" s="102" t="s">
        <v>104</v>
      </c>
      <c r="E121" s="102"/>
      <c r="F121" s="103" t="s">
        <v>105</v>
      </c>
      <c r="G121" s="103"/>
      <c r="H121" s="103"/>
      <c r="I121" s="103"/>
      <c r="J121" s="104">
        <f>BK121</f>
        <v>6.7318132464712273</v>
      </c>
      <c r="K121" s="105"/>
      <c r="L121" s="106"/>
      <c r="M121" s="104">
        <f>BL121</f>
        <v>8.664495114006515</v>
      </c>
      <c r="N121" s="105"/>
      <c r="O121" s="106"/>
      <c r="P121" s="104">
        <f>BM121</f>
        <v>10.988056460369164</v>
      </c>
      <c r="Q121" s="105"/>
      <c r="R121" s="106"/>
      <c r="S121" s="104">
        <f>BN121</f>
        <v>28.186753528773075</v>
      </c>
      <c r="T121" s="105"/>
      <c r="U121" s="106"/>
      <c r="V121" s="104">
        <f>BO121</f>
        <v>23.539630836047774</v>
      </c>
      <c r="W121" s="105"/>
      <c r="X121" s="106"/>
      <c r="Y121" s="104">
        <f>BP121</f>
        <v>11.118349619978286</v>
      </c>
      <c r="Z121" s="105"/>
      <c r="AA121" s="106"/>
      <c r="AB121" s="104">
        <f>BQ121</f>
        <v>5.7763300760043439</v>
      </c>
      <c r="AC121" s="105"/>
      <c r="AD121" s="106"/>
      <c r="AE121" s="104">
        <f>BR121</f>
        <v>2.5624321389793705</v>
      </c>
      <c r="AF121" s="105"/>
      <c r="AG121" s="106"/>
      <c r="AH121" s="104">
        <f>BS121</f>
        <v>2.3452768729641695</v>
      </c>
      <c r="AI121" s="105"/>
      <c r="AJ121" s="106"/>
      <c r="AK121" s="104">
        <f>BT121</f>
        <v>8.6862106406080358E-2</v>
      </c>
      <c r="AL121" s="105"/>
      <c r="AM121" s="106"/>
      <c r="AN121" s="33"/>
      <c r="AO121" s="33"/>
      <c r="AP121" s="33"/>
      <c r="AQ121" s="33"/>
      <c r="AR121" s="33"/>
      <c r="AS121" s="33"/>
      <c r="AT121" s="33"/>
      <c r="AU121" s="33"/>
      <c r="BG121" s="2">
        <v>27</v>
      </c>
      <c r="BH121" s="2" t="s">
        <v>106</v>
      </c>
      <c r="BK121" s="22">
        <v>6.7318132464712273</v>
      </c>
      <c r="BL121" s="22">
        <v>8.664495114006515</v>
      </c>
      <c r="BM121" s="22">
        <v>10.988056460369164</v>
      </c>
      <c r="BN121" s="22">
        <v>28.186753528773075</v>
      </c>
      <c r="BO121" s="22">
        <v>23.539630836047774</v>
      </c>
      <c r="BP121" s="22">
        <v>11.118349619978286</v>
      </c>
      <c r="BQ121" s="22">
        <v>5.7763300760043439</v>
      </c>
      <c r="BR121" s="22">
        <v>2.5624321389793705</v>
      </c>
      <c r="BS121" s="22">
        <v>2.3452768729641695</v>
      </c>
      <c r="BT121" s="22">
        <v>8.6862106406080358E-2</v>
      </c>
    </row>
    <row r="122" spans="1:96">
      <c r="D122" s="102"/>
      <c r="E122" s="102"/>
      <c r="F122" s="107" t="s">
        <v>107</v>
      </c>
      <c r="G122" s="107"/>
      <c r="H122" s="107"/>
      <c r="I122" s="107"/>
      <c r="J122" s="99">
        <f>BK122</f>
        <v>1.9607843137254901</v>
      </c>
      <c r="K122" s="100"/>
      <c r="L122" s="101"/>
      <c r="M122" s="99">
        <f>BL122</f>
        <v>9.8039215686274517</v>
      </c>
      <c r="N122" s="100"/>
      <c r="O122" s="101"/>
      <c r="P122" s="99">
        <f>BM122</f>
        <v>7.8431372549019605</v>
      </c>
      <c r="Q122" s="100"/>
      <c r="R122" s="101"/>
      <c r="S122" s="99">
        <f>BN122</f>
        <v>31.372549019607842</v>
      </c>
      <c r="T122" s="100"/>
      <c r="U122" s="101"/>
      <c r="V122" s="99">
        <f>BO122</f>
        <v>27.450980392156865</v>
      </c>
      <c r="W122" s="100"/>
      <c r="X122" s="101"/>
      <c r="Y122" s="99">
        <f>BP122</f>
        <v>13.725490196078432</v>
      </c>
      <c r="Z122" s="100"/>
      <c r="AA122" s="101"/>
      <c r="AB122" s="99">
        <f>BQ122</f>
        <v>5.8823529411764701</v>
      </c>
      <c r="AC122" s="100"/>
      <c r="AD122" s="101"/>
      <c r="AE122" s="99">
        <f>BR122</f>
        <v>1.9607843137254901</v>
      </c>
      <c r="AF122" s="100"/>
      <c r="AG122" s="101"/>
      <c r="AH122" s="99">
        <f>BS122</f>
        <v>0</v>
      </c>
      <c r="AI122" s="100"/>
      <c r="AJ122" s="101"/>
      <c r="AK122" s="99">
        <f>BT122</f>
        <v>0</v>
      </c>
      <c r="AL122" s="100"/>
      <c r="AM122" s="101"/>
      <c r="AN122" s="33"/>
      <c r="AO122" s="33"/>
      <c r="AP122" s="33"/>
      <c r="AQ122" s="33"/>
      <c r="AR122" s="33"/>
      <c r="AS122" s="33"/>
      <c r="AT122" s="33"/>
      <c r="AU122" s="33"/>
      <c r="BH122" s="2" t="s">
        <v>108</v>
      </c>
      <c r="BK122" s="22">
        <v>1.9607843137254901</v>
      </c>
      <c r="BL122" s="22">
        <v>9.8039215686274517</v>
      </c>
      <c r="BM122" s="22">
        <v>7.8431372549019605</v>
      </c>
      <c r="BN122" s="22">
        <v>31.372549019607842</v>
      </c>
      <c r="BO122" s="22">
        <v>27.450980392156865</v>
      </c>
      <c r="BP122" s="22">
        <v>13.725490196078432</v>
      </c>
      <c r="BQ122" s="22">
        <v>5.8823529411764701</v>
      </c>
      <c r="BR122" s="22">
        <v>1.9607843137254901</v>
      </c>
      <c r="BS122" s="22">
        <v>0</v>
      </c>
      <c r="BT122" s="22">
        <v>0</v>
      </c>
    </row>
    <row r="123" spans="1:96">
      <c r="D123" s="102" t="s">
        <v>49</v>
      </c>
      <c r="E123" s="102"/>
      <c r="F123" s="103" t="s">
        <v>109</v>
      </c>
      <c r="G123" s="103"/>
      <c r="H123" s="103"/>
      <c r="I123" s="103"/>
      <c r="J123" s="104">
        <f>BK123</f>
        <v>6.1642389698121169</v>
      </c>
      <c r="K123" s="105"/>
      <c r="L123" s="106"/>
      <c r="M123" s="104">
        <f>BL123</f>
        <v>9.858560270213216</v>
      </c>
      <c r="N123" s="105"/>
      <c r="O123" s="106"/>
      <c r="P123" s="104">
        <f>BM123</f>
        <v>11.505172049820562</v>
      </c>
      <c r="Q123" s="105"/>
      <c r="R123" s="106"/>
      <c r="S123" s="104">
        <f>BN123</f>
        <v>27.675744141861934</v>
      </c>
      <c r="T123" s="105"/>
      <c r="U123" s="106"/>
      <c r="V123" s="104">
        <f>BO123</f>
        <v>23.453662655689257</v>
      </c>
      <c r="W123" s="105"/>
      <c r="X123" s="106"/>
      <c r="Y123" s="104">
        <f>BP123</f>
        <v>10.871859826894658</v>
      </c>
      <c r="Z123" s="105"/>
      <c r="AA123" s="106"/>
      <c r="AB123" s="104">
        <f>BQ123</f>
        <v>5.5942579691788046</v>
      </c>
      <c r="AC123" s="105"/>
      <c r="AD123" s="106"/>
      <c r="AE123" s="104">
        <f>BR123</f>
        <v>2.5965801139961999</v>
      </c>
      <c r="AF123" s="105"/>
      <c r="AG123" s="106"/>
      <c r="AH123" s="104">
        <f>BS123</f>
        <v>2.2588135951023856</v>
      </c>
      <c r="AI123" s="105"/>
      <c r="AJ123" s="106"/>
      <c r="AK123" s="104">
        <f>BT123</f>
        <v>2.1110407430863416E-2</v>
      </c>
      <c r="AL123" s="105"/>
      <c r="AM123" s="106"/>
      <c r="AN123" s="33"/>
      <c r="AO123" s="33"/>
      <c r="AP123" s="33"/>
      <c r="AQ123" s="33"/>
      <c r="AR123" s="33"/>
      <c r="AS123" s="33"/>
      <c r="AT123" s="33"/>
      <c r="AU123" s="33"/>
      <c r="BH123" s="2" t="s">
        <v>106</v>
      </c>
      <c r="BK123" s="22">
        <v>6.1642389698121169</v>
      </c>
      <c r="BL123" s="22">
        <v>9.858560270213216</v>
      </c>
      <c r="BM123" s="22">
        <v>11.505172049820562</v>
      </c>
      <c r="BN123" s="22">
        <v>27.675744141861934</v>
      </c>
      <c r="BO123" s="22">
        <v>23.453662655689257</v>
      </c>
      <c r="BP123" s="22">
        <v>10.871859826894658</v>
      </c>
      <c r="BQ123" s="22">
        <v>5.5942579691788046</v>
      </c>
      <c r="BR123" s="22">
        <v>2.5965801139961999</v>
      </c>
      <c r="BS123" s="22">
        <v>2.2588135951023856</v>
      </c>
      <c r="BT123" s="22">
        <v>2.1110407430863416E-2</v>
      </c>
    </row>
    <row r="124" spans="1:96">
      <c r="D124" s="102"/>
      <c r="E124" s="102"/>
      <c r="F124" s="107" t="s">
        <v>107</v>
      </c>
      <c r="G124" s="107"/>
      <c r="H124" s="107"/>
      <c r="I124" s="107"/>
      <c r="J124" s="99">
        <f>BK124</f>
        <v>4</v>
      </c>
      <c r="K124" s="100"/>
      <c r="L124" s="101"/>
      <c r="M124" s="99">
        <f>BL124</f>
        <v>4</v>
      </c>
      <c r="N124" s="100"/>
      <c r="O124" s="101"/>
      <c r="P124" s="99">
        <f>BM124</f>
        <v>16</v>
      </c>
      <c r="Q124" s="100"/>
      <c r="R124" s="101"/>
      <c r="S124" s="99">
        <f>BN124</f>
        <v>26</v>
      </c>
      <c r="T124" s="100"/>
      <c r="U124" s="101"/>
      <c r="V124" s="99">
        <f>BO124</f>
        <v>18</v>
      </c>
      <c r="W124" s="100"/>
      <c r="X124" s="101"/>
      <c r="Y124" s="99">
        <f>BP124</f>
        <v>12</v>
      </c>
      <c r="Z124" s="100"/>
      <c r="AA124" s="101"/>
      <c r="AB124" s="99">
        <f>BQ124</f>
        <v>12</v>
      </c>
      <c r="AC124" s="100"/>
      <c r="AD124" s="101"/>
      <c r="AE124" s="99">
        <f>BR124</f>
        <v>2</v>
      </c>
      <c r="AF124" s="100"/>
      <c r="AG124" s="101"/>
      <c r="AH124" s="99">
        <f>BS124</f>
        <v>6</v>
      </c>
      <c r="AI124" s="100"/>
      <c r="AJ124" s="101"/>
      <c r="AK124" s="99">
        <f>BT124</f>
        <v>0</v>
      </c>
      <c r="AL124" s="100"/>
      <c r="AM124" s="101"/>
      <c r="AN124" s="33"/>
      <c r="AO124" s="33"/>
      <c r="AP124" s="33"/>
      <c r="AQ124" s="33"/>
      <c r="AR124" s="33"/>
      <c r="AS124" s="33"/>
      <c r="AT124" s="33"/>
      <c r="AU124" s="33"/>
      <c r="BH124" s="2" t="s">
        <v>108</v>
      </c>
      <c r="BK124" s="22">
        <v>4</v>
      </c>
      <c r="BL124" s="22">
        <v>4</v>
      </c>
      <c r="BM124" s="22">
        <v>16</v>
      </c>
      <c r="BN124" s="22">
        <v>26</v>
      </c>
      <c r="BO124" s="22">
        <v>18</v>
      </c>
      <c r="BP124" s="22">
        <v>12</v>
      </c>
      <c r="BQ124" s="22">
        <v>12</v>
      </c>
      <c r="BR124" s="22">
        <v>2</v>
      </c>
      <c r="BS124" s="22">
        <v>6</v>
      </c>
      <c r="BT124" s="22">
        <v>0</v>
      </c>
    </row>
    <row r="125" spans="1:96" ht="3.75" customHeight="1"/>
    <row r="126" spans="1:96" hidden="1"/>
    <row r="127" spans="1:96" hidden="1"/>
    <row r="128" spans="1:96" hidden="1"/>
    <row r="129" spans="1:96" hidden="1"/>
    <row r="130" spans="1:96" hidden="1"/>
    <row r="131" spans="1:96" ht="15" customHeight="1"/>
    <row r="132" spans="1:96">
      <c r="B132" s="71"/>
      <c r="C132" s="71"/>
      <c r="D132" s="26" t="s">
        <v>110</v>
      </c>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M132" s="21"/>
    </row>
    <row r="133" spans="1:96" ht="9.75" customHeight="1">
      <c r="D133" s="72" t="s">
        <v>111</v>
      </c>
      <c r="E133" s="73"/>
      <c r="F133" s="73"/>
      <c r="G133" s="73"/>
      <c r="H133" s="73"/>
      <c r="I133" s="74"/>
      <c r="J133" s="65">
        <v>1</v>
      </c>
      <c r="K133" s="66"/>
      <c r="L133" s="67"/>
      <c r="M133" s="65">
        <v>2</v>
      </c>
      <c r="N133" s="66"/>
      <c r="O133" s="67"/>
      <c r="P133" s="65">
        <v>3</v>
      </c>
      <c r="Q133" s="66"/>
      <c r="R133" s="67"/>
      <c r="S133" s="65">
        <v>4</v>
      </c>
      <c r="T133" s="66"/>
      <c r="U133" s="67"/>
      <c r="V133" s="65">
        <v>5</v>
      </c>
      <c r="W133" s="66"/>
      <c r="X133" s="67"/>
      <c r="Y133" s="65">
        <v>6</v>
      </c>
      <c r="Z133" s="66"/>
      <c r="AA133" s="67"/>
      <c r="AB133" s="65">
        <v>7</v>
      </c>
      <c r="AC133" s="66"/>
      <c r="AD133" s="67"/>
      <c r="AE133" s="65">
        <v>8</v>
      </c>
      <c r="AF133" s="66"/>
      <c r="AG133" s="67"/>
      <c r="AH133" s="65">
        <v>9</v>
      </c>
      <c r="AI133" s="66"/>
      <c r="AJ133" s="67"/>
      <c r="AK133" s="65"/>
      <c r="AL133" s="66"/>
      <c r="AM133" s="67"/>
      <c r="AN133" s="35"/>
      <c r="AO133" s="35"/>
      <c r="AP133" s="35"/>
      <c r="AQ133" s="35"/>
      <c r="AR133" s="35"/>
      <c r="AS133" s="35"/>
      <c r="AT133" s="35"/>
      <c r="AU133" s="35"/>
    </row>
    <row r="134" spans="1:96" ht="22.5" customHeight="1">
      <c r="D134" s="75"/>
      <c r="E134" s="76"/>
      <c r="F134" s="76"/>
      <c r="G134" s="76"/>
      <c r="H134" s="76"/>
      <c r="I134" s="77"/>
      <c r="J134" s="96" t="s">
        <v>94</v>
      </c>
      <c r="K134" s="97"/>
      <c r="L134" s="98"/>
      <c r="M134" s="96" t="s">
        <v>95</v>
      </c>
      <c r="N134" s="97"/>
      <c r="O134" s="98"/>
      <c r="P134" s="96" t="s">
        <v>96</v>
      </c>
      <c r="Q134" s="97"/>
      <c r="R134" s="98"/>
      <c r="S134" s="96" t="s">
        <v>97</v>
      </c>
      <c r="T134" s="97"/>
      <c r="U134" s="98"/>
      <c r="V134" s="96" t="s">
        <v>98</v>
      </c>
      <c r="W134" s="97"/>
      <c r="X134" s="98"/>
      <c r="Y134" s="96" t="s">
        <v>99</v>
      </c>
      <c r="Z134" s="97"/>
      <c r="AA134" s="98"/>
      <c r="AB134" s="96" t="s">
        <v>100</v>
      </c>
      <c r="AC134" s="97"/>
      <c r="AD134" s="98"/>
      <c r="AE134" s="96" t="s">
        <v>101</v>
      </c>
      <c r="AF134" s="97"/>
      <c r="AG134" s="98"/>
      <c r="AH134" s="96" t="s">
        <v>102</v>
      </c>
      <c r="AI134" s="97"/>
      <c r="AJ134" s="98"/>
      <c r="AK134" s="96" t="s">
        <v>112</v>
      </c>
      <c r="AL134" s="97"/>
      <c r="AM134" s="98"/>
      <c r="AN134" s="36"/>
      <c r="AO134" s="36"/>
      <c r="AP134" s="36"/>
      <c r="AQ134" s="36"/>
      <c r="AR134" s="36"/>
      <c r="AS134" s="36"/>
      <c r="AT134" s="36"/>
      <c r="AU134" s="36"/>
      <c r="BK134" s="2">
        <v>1</v>
      </c>
      <c r="BL134" s="2">
        <v>2</v>
      </c>
      <c r="BM134" s="2">
        <v>3</v>
      </c>
      <c r="BN134" s="2">
        <v>4</v>
      </c>
      <c r="BO134" s="2">
        <v>5</v>
      </c>
      <c r="BP134" s="2">
        <v>6</v>
      </c>
      <c r="BQ134" s="2">
        <v>7</v>
      </c>
      <c r="BR134" s="2">
        <v>8</v>
      </c>
      <c r="BS134" s="2">
        <v>9</v>
      </c>
      <c r="BT134" s="2">
        <v>0</v>
      </c>
    </row>
    <row r="135" spans="1:96">
      <c r="D135" s="102" t="s">
        <v>48</v>
      </c>
      <c r="E135" s="102"/>
      <c r="F135" s="103" t="s">
        <v>109</v>
      </c>
      <c r="G135" s="103"/>
      <c r="H135" s="103"/>
      <c r="I135" s="103"/>
      <c r="J135" s="104">
        <f>BK135</f>
        <v>15.396308360477743</v>
      </c>
      <c r="K135" s="105"/>
      <c r="L135" s="106"/>
      <c r="M135" s="104">
        <f>BL135</f>
        <v>11.596091205211726</v>
      </c>
      <c r="N135" s="105"/>
      <c r="O135" s="106"/>
      <c r="P135" s="104">
        <f>BM135</f>
        <v>13.637350705754614</v>
      </c>
      <c r="Q135" s="105"/>
      <c r="R135" s="106"/>
      <c r="S135" s="104">
        <f>BN135</f>
        <v>23.973941368078176</v>
      </c>
      <c r="T135" s="105"/>
      <c r="U135" s="106"/>
      <c r="V135" s="104">
        <f>BO135</f>
        <v>18.588490770901196</v>
      </c>
      <c r="W135" s="105"/>
      <c r="X135" s="106"/>
      <c r="Y135" s="104">
        <f>BP135</f>
        <v>8.7513572204125953</v>
      </c>
      <c r="Z135" s="105"/>
      <c r="AA135" s="106"/>
      <c r="AB135" s="104">
        <f>BQ135</f>
        <v>3.7350705754614548</v>
      </c>
      <c r="AC135" s="105"/>
      <c r="AD135" s="106"/>
      <c r="AE135" s="104">
        <f>BR135</f>
        <v>1.9543973941368076</v>
      </c>
      <c r="AF135" s="105"/>
      <c r="AG135" s="106"/>
      <c r="AH135" s="104">
        <f>BS135</f>
        <v>2.3235613463626494</v>
      </c>
      <c r="AI135" s="105"/>
      <c r="AJ135" s="106"/>
      <c r="AK135" s="104">
        <f>BT135</f>
        <v>4.3431053203040179E-2</v>
      </c>
      <c r="AL135" s="105"/>
      <c r="AM135" s="106"/>
      <c r="AN135" s="33"/>
      <c r="AO135" s="33"/>
      <c r="AP135" s="33"/>
      <c r="AQ135" s="33"/>
      <c r="AR135" s="33"/>
      <c r="AS135" s="33"/>
      <c r="AT135" s="33"/>
      <c r="AU135" s="33"/>
      <c r="BG135" s="2">
        <v>28</v>
      </c>
      <c r="BH135" s="2" t="s">
        <v>106</v>
      </c>
      <c r="BK135" s="22">
        <v>15.396308360477743</v>
      </c>
      <c r="BL135" s="22">
        <v>11.596091205211726</v>
      </c>
      <c r="BM135" s="22">
        <v>13.637350705754614</v>
      </c>
      <c r="BN135" s="22">
        <v>23.973941368078176</v>
      </c>
      <c r="BO135" s="22">
        <v>18.588490770901196</v>
      </c>
      <c r="BP135" s="22">
        <v>8.7513572204125953</v>
      </c>
      <c r="BQ135" s="22">
        <v>3.7350705754614548</v>
      </c>
      <c r="BR135" s="22">
        <v>1.9543973941368076</v>
      </c>
      <c r="BS135" s="22">
        <v>2.3235613463626494</v>
      </c>
      <c r="BT135" s="22">
        <v>4.3431053203040179E-2</v>
      </c>
    </row>
    <row r="136" spans="1:96">
      <c r="D136" s="102"/>
      <c r="E136" s="102"/>
      <c r="F136" s="107" t="s">
        <v>107</v>
      </c>
      <c r="G136" s="107"/>
      <c r="H136" s="107"/>
      <c r="I136" s="107"/>
      <c r="J136" s="99">
        <f>BK136</f>
        <v>11.76470588235294</v>
      </c>
      <c r="K136" s="100"/>
      <c r="L136" s="101"/>
      <c r="M136" s="99">
        <f>BL136</f>
        <v>5.8823529411764701</v>
      </c>
      <c r="N136" s="100"/>
      <c r="O136" s="101"/>
      <c r="P136" s="99">
        <f>BM136</f>
        <v>19.607843137254903</v>
      </c>
      <c r="Q136" s="100"/>
      <c r="R136" s="101"/>
      <c r="S136" s="99">
        <f>BN136</f>
        <v>25.490196078431371</v>
      </c>
      <c r="T136" s="100"/>
      <c r="U136" s="101"/>
      <c r="V136" s="99">
        <f>BO136</f>
        <v>23.52941176470588</v>
      </c>
      <c r="W136" s="100"/>
      <c r="X136" s="101"/>
      <c r="Y136" s="99">
        <f>BP136</f>
        <v>5.8823529411764701</v>
      </c>
      <c r="Z136" s="100"/>
      <c r="AA136" s="101"/>
      <c r="AB136" s="99">
        <f>BQ136</f>
        <v>3.9215686274509802</v>
      </c>
      <c r="AC136" s="100"/>
      <c r="AD136" s="101"/>
      <c r="AE136" s="99">
        <f>BR136</f>
        <v>1.9607843137254901</v>
      </c>
      <c r="AF136" s="100"/>
      <c r="AG136" s="101"/>
      <c r="AH136" s="99">
        <f>BS136</f>
        <v>1.9607843137254901</v>
      </c>
      <c r="AI136" s="100"/>
      <c r="AJ136" s="101"/>
      <c r="AK136" s="99">
        <f>BT136</f>
        <v>0</v>
      </c>
      <c r="AL136" s="100"/>
      <c r="AM136" s="101"/>
      <c r="AN136" s="33"/>
      <c r="AO136" s="33"/>
      <c r="AP136" s="33"/>
      <c r="AQ136" s="33"/>
      <c r="AR136" s="33"/>
      <c r="AS136" s="33"/>
      <c r="AT136" s="33"/>
      <c r="AU136" s="33"/>
      <c r="BH136" s="2" t="s">
        <v>108</v>
      </c>
      <c r="BK136" s="22">
        <v>11.76470588235294</v>
      </c>
      <c r="BL136" s="22">
        <v>5.8823529411764701</v>
      </c>
      <c r="BM136" s="22">
        <v>19.607843137254903</v>
      </c>
      <c r="BN136" s="22">
        <v>25.490196078431371</v>
      </c>
      <c r="BO136" s="22">
        <v>23.52941176470588</v>
      </c>
      <c r="BP136" s="22">
        <v>5.8823529411764701</v>
      </c>
      <c r="BQ136" s="22">
        <v>3.9215686274509802</v>
      </c>
      <c r="BR136" s="22">
        <v>1.9607843137254901</v>
      </c>
      <c r="BS136" s="22">
        <v>1.9607843137254901</v>
      </c>
      <c r="BT136" s="22">
        <v>0</v>
      </c>
    </row>
    <row r="137" spans="1:96">
      <c r="D137" s="102" t="s">
        <v>49</v>
      </c>
      <c r="E137" s="102"/>
      <c r="F137" s="103" t="s">
        <v>109</v>
      </c>
      <c r="G137" s="103"/>
      <c r="H137" s="103"/>
      <c r="I137" s="103"/>
      <c r="J137" s="104">
        <f>BK137</f>
        <v>14.903947646189572</v>
      </c>
      <c r="K137" s="105"/>
      <c r="L137" s="106"/>
      <c r="M137" s="104">
        <f>BL137</f>
        <v>13.426219126029132</v>
      </c>
      <c r="N137" s="105"/>
      <c r="O137" s="106"/>
      <c r="P137" s="104">
        <f>BM137</f>
        <v>14.481739497572303</v>
      </c>
      <c r="Q137" s="105"/>
      <c r="R137" s="106"/>
      <c r="S137" s="104">
        <f>BN137</f>
        <v>24.192526915769474</v>
      </c>
      <c r="T137" s="105"/>
      <c r="U137" s="106"/>
      <c r="V137" s="104">
        <f>BO137</f>
        <v>18.007177538526495</v>
      </c>
      <c r="W137" s="105"/>
      <c r="X137" s="106"/>
      <c r="Y137" s="104">
        <f>BP137</f>
        <v>7.1564281190626984</v>
      </c>
      <c r="Z137" s="105"/>
      <c r="AA137" s="106"/>
      <c r="AB137" s="104">
        <f>BQ137</f>
        <v>3.5043276335233271</v>
      </c>
      <c r="AC137" s="105"/>
      <c r="AD137" s="106"/>
      <c r="AE137" s="104">
        <f>BR137</f>
        <v>1.66772218703821</v>
      </c>
      <c r="AF137" s="105"/>
      <c r="AG137" s="106"/>
      <c r="AH137" s="104">
        <f>BS137</f>
        <v>2.5121384842727466</v>
      </c>
      <c r="AI137" s="105"/>
      <c r="AJ137" s="106"/>
      <c r="AK137" s="104">
        <f>BT137</f>
        <v>0.1477728520160439</v>
      </c>
      <c r="AL137" s="105"/>
      <c r="AM137" s="106"/>
      <c r="AN137" s="33"/>
      <c r="AO137" s="33"/>
      <c r="AP137" s="33"/>
      <c r="AQ137" s="33"/>
      <c r="AR137" s="33"/>
      <c r="AS137" s="33"/>
      <c r="AT137" s="33"/>
      <c r="AU137" s="33"/>
      <c r="BH137" s="2" t="s">
        <v>106</v>
      </c>
      <c r="BK137" s="22">
        <v>14.903947646189572</v>
      </c>
      <c r="BL137" s="22">
        <v>13.426219126029132</v>
      </c>
      <c r="BM137" s="22">
        <v>14.481739497572303</v>
      </c>
      <c r="BN137" s="22">
        <v>24.192526915769474</v>
      </c>
      <c r="BO137" s="22">
        <v>18.007177538526495</v>
      </c>
      <c r="BP137" s="22">
        <v>7.1564281190626984</v>
      </c>
      <c r="BQ137" s="22">
        <v>3.5043276335233271</v>
      </c>
      <c r="BR137" s="22">
        <v>1.66772218703821</v>
      </c>
      <c r="BS137" s="22">
        <v>2.5121384842727466</v>
      </c>
      <c r="BT137" s="22">
        <v>0.1477728520160439</v>
      </c>
    </row>
    <row r="138" spans="1:96">
      <c r="D138" s="102"/>
      <c r="E138" s="102"/>
      <c r="F138" s="107" t="s">
        <v>107</v>
      </c>
      <c r="G138" s="107"/>
      <c r="H138" s="107"/>
      <c r="I138" s="107"/>
      <c r="J138" s="99">
        <f>BK138</f>
        <v>14.000000000000002</v>
      </c>
      <c r="K138" s="100"/>
      <c r="L138" s="101"/>
      <c r="M138" s="99">
        <f>BL138</f>
        <v>8</v>
      </c>
      <c r="N138" s="100"/>
      <c r="O138" s="101"/>
      <c r="P138" s="99">
        <f>BM138</f>
        <v>8</v>
      </c>
      <c r="Q138" s="100"/>
      <c r="R138" s="101"/>
      <c r="S138" s="99">
        <f>BN138</f>
        <v>18</v>
      </c>
      <c r="T138" s="100"/>
      <c r="U138" s="101"/>
      <c r="V138" s="99">
        <f>BO138</f>
        <v>32</v>
      </c>
      <c r="W138" s="100"/>
      <c r="X138" s="101"/>
      <c r="Y138" s="99">
        <f>BP138</f>
        <v>12</v>
      </c>
      <c r="Z138" s="100"/>
      <c r="AA138" s="101"/>
      <c r="AB138" s="99">
        <f>BQ138</f>
        <v>2</v>
      </c>
      <c r="AC138" s="100"/>
      <c r="AD138" s="101"/>
      <c r="AE138" s="99">
        <f>BR138</f>
        <v>0</v>
      </c>
      <c r="AF138" s="100"/>
      <c r="AG138" s="101"/>
      <c r="AH138" s="99">
        <f>BS138</f>
        <v>6</v>
      </c>
      <c r="AI138" s="100"/>
      <c r="AJ138" s="101"/>
      <c r="AK138" s="99">
        <f>BT138</f>
        <v>0</v>
      </c>
      <c r="AL138" s="100"/>
      <c r="AM138" s="101"/>
      <c r="AN138" s="33"/>
      <c r="AO138" s="33"/>
      <c r="AP138" s="33"/>
      <c r="AQ138" s="33"/>
      <c r="AR138" s="33"/>
      <c r="AS138" s="33"/>
      <c r="AT138" s="33"/>
      <c r="AU138" s="33"/>
      <c r="BH138" s="2" t="s">
        <v>108</v>
      </c>
      <c r="BK138" s="22">
        <v>14.000000000000002</v>
      </c>
      <c r="BL138" s="22">
        <v>8</v>
      </c>
      <c r="BM138" s="22">
        <v>8</v>
      </c>
      <c r="BN138" s="22">
        <v>18</v>
      </c>
      <c r="BO138" s="22">
        <v>32</v>
      </c>
      <c r="BP138" s="22">
        <v>12</v>
      </c>
      <c r="BQ138" s="22">
        <v>2</v>
      </c>
      <c r="BR138" s="22">
        <v>0</v>
      </c>
      <c r="BS138" s="22">
        <v>6</v>
      </c>
      <c r="BT138" s="22">
        <v>0</v>
      </c>
    </row>
    <row r="139" spans="1:96" ht="3.75" customHeight="1"/>
    <row r="141" spans="1:96" s="18" customFormat="1" ht="11.25" customHeight="1">
      <c r="A141" s="37"/>
      <c r="B141" s="92" t="s">
        <v>113</v>
      </c>
      <c r="C141" s="92"/>
      <c r="D141" s="14" t="s">
        <v>114</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4"/>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CR141" s="19"/>
    </row>
    <row r="142" spans="1:96" s="37" customFormat="1" ht="15" customHeight="1">
      <c r="B142" s="92"/>
      <c r="C142" s="92"/>
      <c r="D142" s="26" t="s">
        <v>115</v>
      </c>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K142" s="39"/>
    </row>
    <row r="143" spans="1:96" s="37" customFormat="1" ht="9.75" customHeight="1">
      <c r="D143" s="108"/>
      <c r="E143" s="109"/>
      <c r="F143" s="109"/>
      <c r="G143" s="109"/>
      <c r="H143" s="109"/>
      <c r="I143" s="110"/>
      <c r="J143" s="78" t="s">
        <v>116</v>
      </c>
      <c r="K143" s="79"/>
      <c r="L143" s="79"/>
      <c r="M143" s="80"/>
      <c r="N143" s="78" t="s">
        <v>117</v>
      </c>
      <c r="O143" s="79"/>
      <c r="P143" s="79"/>
      <c r="Q143" s="80"/>
      <c r="R143" s="65">
        <v>1</v>
      </c>
      <c r="S143" s="66"/>
      <c r="T143" s="66"/>
      <c r="U143" s="67"/>
      <c r="V143" s="65">
        <v>2</v>
      </c>
      <c r="W143" s="66"/>
      <c r="X143" s="66"/>
      <c r="Y143" s="67"/>
      <c r="Z143" s="65">
        <v>3</v>
      </c>
      <c r="AA143" s="66"/>
      <c r="AB143" s="66"/>
      <c r="AC143" s="67"/>
      <c r="AD143" s="65">
        <v>4</v>
      </c>
      <c r="AE143" s="66"/>
      <c r="AF143" s="66"/>
      <c r="AG143" s="67"/>
      <c r="AH143" s="65"/>
      <c r="AI143" s="66"/>
      <c r="AJ143" s="66"/>
      <c r="AK143" s="67"/>
    </row>
    <row r="144" spans="1:96" s="37" customFormat="1" ht="22.5" customHeight="1">
      <c r="D144" s="111"/>
      <c r="E144" s="112"/>
      <c r="F144" s="112"/>
      <c r="G144" s="112"/>
      <c r="H144" s="112"/>
      <c r="I144" s="113"/>
      <c r="J144" s="81"/>
      <c r="K144" s="82"/>
      <c r="L144" s="82"/>
      <c r="M144" s="83"/>
      <c r="N144" s="81"/>
      <c r="O144" s="82"/>
      <c r="P144" s="82"/>
      <c r="Q144" s="83"/>
      <c r="R144" s="68" t="s">
        <v>118</v>
      </c>
      <c r="S144" s="69"/>
      <c r="T144" s="69"/>
      <c r="U144" s="70"/>
      <c r="V144" s="68" t="s">
        <v>119</v>
      </c>
      <c r="W144" s="69"/>
      <c r="X144" s="69"/>
      <c r="Y144" s="70"/>
      <c r="Z144" s="68" t="s">
        <v>120</v>
      </c>
      <c r="AA144" s="69"/>
      <c r="AB144" s="69"/>
      <c r="AC144" s="70"/>
      <c r="AD144" s="68" t="s">
        <v>121</v>
      </c>
      <c r="AE144" s="69"/>
      <c r="AF144" s="69"/>
      <c r="AG144" s="70"/>
      <c r="AH144" s="68" t="s">
        <v>112</v>
      </c>
      <c r="AI144" s="69"/>
      <c r="AJ144" s="69"/>
      <c r="AK144" s="70"/>
      <c r="BI144" s="40" t="s">
        <v>46</v>
      </c>
      <c r="BJ144" s="37" t="s">
        <v>47</v>
      </c>
      <c r="BK144" s="37">
        <v>1</v>
      </c>
      <c r="BL144" s="37">
        <v>2</v>
      </c>
      <c r="BM144" s="37">
        <v>3</v>
      </c>
      <c r="BN144" s="37">
        <v>4</v>
      </c>
      <c r="BO144" s="37">
        <v>0</v>
      </c>
    </row>
    <row r="145" spans="4:67" s="37" customFormat="1">
      <c r="D145" s="117" t="s">
        <v>48</v>
      </c>
      <c r="E145" s="118"/>
      <c r="F145" s="118"/>
      <c r="G145" s="118"/>
      <c r="H145" s="118"/>
      <c r="I145" s="119"/>
      <c r="J145" s="84">
        <f>BI145</f>
        <v>91.900108577633006</v>
      </c>
      <c r="K145" s="84"/>
      <c r="L145" s="84"/>
      <c r="M145" s="84"/>
      <c r="N145" s="84">
        <f>BJ145</f>
        <v>96.078431372549005</v>
      </c>
      <c r="O145" s="84"/>
      <c r="P145" s="84"/>
      <c r="Q145" s="84"/>
      <c r="R145" s="84">
        <f>BK145</f>
        <v>49.019607843137251</v>
      </c>
      <c r="S145" s="84"/>
      <c r="T145" s="84"/>
      <c r="U145" s="84"/>
      <c r="V145" s="84">
        <f>BL145</f>
        <v>47.058823529411761</v>
      </c>
      <c r="W145" s="84"/>
      <c r="X145" s="84"/>
      <c r="Y145" s="84"/>
      <c r="Z145" s="84">
        <f>BM145</f>
        <v>3.9215686274509802</v>
      </c>
      <c r="AA145" s="84"/>
      <c r="AB145" s="84"/>
      <c r="AC145" s="84"/>
      <c r="AD145" s="84">
        <f>BN145</f>
        <v>0</v>
      </c>
      <c r="AE145" s="84"/>
      <c r="AF145" s="84"/>
      <c r="AG145" s="84"/>
      <c r="AH145" s="84">
        <f>BO145</f>
        <v>0</v>
      </c>
      <c r="AI145" s="84"/>
      <c r="AJ145" s="84"/>
      <c r="AK145" s="84"/>
      <c r="BG145" s="37">
        <v>29</v>
      </c>
      <c r="BH145" s="37" t="s">
        <v>16</v>
      </c>
      <c r="BI145" s="41">
        <v>91.900108577633006</v>
      </c>
      <c r="BJ145" s="41">
        <f>BK145+BL145</f>
        <v>96.078431372549005</v>
      </c>
      <c r="BK145" s="41">
        <v>49.019607843137251</v>
      </c>
      <c r="BL145" s="41">
        <v>47.058823529411761</v>
      </c>
      <c r="BM145" s="41">
        <v>3.9215686274509802</v>
      </c>
      <c r="BN145" s="41">
        <v>0</v>
      </c>
      <c r="BO145" s="41">
        <v>0</v>
      </c>
    </row>
    <row r="146" spans="4:67" s="37" customFormat="1">
      <c r="D146" s="114" t="s">
        <v>49</v>
      </c>
      <c r="E146" s="115"/>
      <c r="F146" s="115"/>
      <c r="G146" s="115"/>
      <c r="H146" s="115"/>
      <c r="I146" s="116"/>
      <c r="J146" s="88">
        <f>BI146</f>
        <v>90.774751952712691</v>
      </c>
      <c r="K146" s="88"/>
      <c r="L146" s="88"/>
      <c r="M146" s="88"/>
      <c r="N146" s="88">
        <f>BJ146</f>
        <v>94</v>
      </c>
      <c r="O146" s="88"/>
      <c r="P146" s="88"/>
      <c r="Q146" s="88"/>
      <c r="R146" s="88">
        <f>BK146</f>
        <v>54</v>
      </c>
      <c r="S146" s="88"/>
      <c r="T146" s="88"/>
      <c r="U146" s="88"/>
      <c r="V146" s="88">
        <f>BL146</f>
        <v>40</v>
      </c>
      <c r="W146" s="88"/>
      <c r="X146" s="88"/>
      <c r="Y146" s="88"/>
      <c r="Z146" s="88">
        <f>BM146</f>
        <v>6</v>
      </c>
      <c r="AA146" s="88"/>
      <c r="AB146" s="88"/>
      <c r="AC146" s="88"/>
      <c r="AD146" s="88">
        <f>BN146</f>
        <v>0</v>
      </c>
      <c r="AE146" s="88"/>
      <c r="AF146" s="88"/>
      <c r="AG146" s="88"/>
      <c r="AH146" s="88">
        <f>BO146</f>
        <v>0</v>
      </c>
      <c r="AI146" s="88"/>
      <c r="AJ146" s="88"/>
      <c r="AK146" s="88"/>
      <c r="BH146" s="37" t="s">
        <v>18</v>
      </c>
      <c r="BI146" s="41">
        <v>90.774751952712691</v>
      </c>
      <c r="BJ146" s="41">
        <f>BK146+BL146</f>
        <v>94</v>
      </c>
      <c r="BK146" s="41">
        <v>54</v>
      </c>
      <c r="BL146" s="41">
        <v>40</v>
      </c>
      <c r="BM146" s="41">
        <v>6</v>
      </c>
      <c r="BN146" s="41">
        <v>0</v>
      </c>
      <c r="BO146" s="41">
        <v>0</v>
      </c>
    </row>
    <row r="147" spans="4:67" s="37" customFormat="1" ht="15" customHeight="1">
      <c r="D147" s="26" t="s">
        <v>122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40" t="s">
        <v>46</v>
      </c>
      <c r="BJ147" s="37" t="s">
        <v>47</v>
      </c>
      <c r="BK147" s="37">
        <v>1</v>
      </c>
      <c r="BL147" s="37">
        <v>2</v>
      </c>
      <c r="BM147" s="37">
        <v>3</v>
      </c>
      <c r="BN147" s="37">
        <v>4</v>
      </c>
      <c r="BO147" s="37">
        <v>0</v>
      </c>
    </row>
    <row r="148" spans="4:67" s="37" customFormat="1">
      <c r="D148" s="117" t="s">
        <v>48</v>
      </c>
      <c r="E148" s="118"/>
      <c r="F148" s="118"/>
      <c r="G148" s="118"/>
      <c r="H148" s="118"/>
      <c r="I148" s="119"/>
      <c r="J148" s="84">
        <f>BI148</f>
        <v>88.816503800217149</v>
      </c>
      <c r="K148" s="84"/>
      <c r="L148" s="84"/>
      <c r="M148" s="84"/>
      <c r="N148" s="84">
        <f>BJ148</f>
        <v>90.196078431372541</v>
      </c>
      <c r="O148" s="84"/>
      <c r="P148" s="84"/>
      <c r="Q148" s="84"/>
      <c r="R148" s="84">
        <f>BK148</f>
        <v>23.52941176470588</v>
      </c>
      <c r="S148" s="84"/>
      <c r="T148" s="84"/>
      <c r="U148" s="84"/>
      <c r="V148" s="84">
        <f>BL148</f>
        <v>66.666666666666657</v>
      </c>
      <c r="W148" s="84"/>
      <c r="X148" s="84"/>
      <c r="Y148" s="84"/>
      <c r="Z148" s="84">
        <f>BM148</f>
        <v>7.8431372549019605</v>
      </c>
      <c r="AA148" s="84"/>
      <c r="AB148" s="84"/>
      <c r="AC148" s="84"/>
      <c r="AD148" s="84">
        <f>BN148</f>
        <v>1.9607843137254901</v>
      </c>
      <c r="AE148" s="84"/>
      <c r="AF148" s="84"/>
      <c r="AG148" s="84"/>
      <c r="AH148" s="84">
        <f>BO148</f>
        <v>0</v>
      </c>
      <c r="AI148" s="84"/>
      <c r="AJ148" s="84"/>
      <c r="AK148" s="84"/>
      <c r="BG148" s="37">
        <v>30</v>
      </c>
      <c r="BH148" s="37" t="s">
        <v>16</v>
      </c>
      <c r="BI148" s="41">
        <v>88.816503800217149</v>
      </c>
      <c r="BJ148" s="41">
        <f>BK148+BL148</f>
        <v>90.196078431372541</v>
      </c>
      <c r="BK148" s="41">
        <v>23.52941176470588</v>
      </c>
      <c r="BL148" s="41">
        <v>66.666666666666657</v>
      </c>
      <c r="BM148" s="41">
        <v>7.8431372549019605</v>
      </c>
      <c r="BN148" s="41">
        <v>1.9607843137254901</v>
      </c>
      <c r="BO148" s="41">
        <v>0</v>
      </c>
    </row>
    <row r="149" spans="4:67" s="37" customFormat="1">
      <c r="D149" s="114" t="s">
        <v>49</v>
      </c>
      <c r="E149" s="115"/>
      <c r="F149" s="115"/>
      <c r="G149" s="115"/>
      <c r="H149" s="115"/>
      <c r="I149" s="116"/>
      <c r="J149" s="88">
        <f>BI149</f>
        <v>88.199282246147348</v>
      </c>
      <c r="K149" s="88"/>
      <c r="L149" s="88"/>
      <c r="M149" s="88"/>
      <c r="N149" s="88">
        <f>BJ149</f>
        <v>90</v>
      </c>
      <c r="O149" s="88"/>
      <c r="P149" s="88"/>
      <c r="Q149" s="88"/>
      <c r="R149" s="88">
        <f>BK149</f>
        <v>40</v>
      </c>
      <c r="S149" s="88"/>
      <c r="T149" s="88"/>
      <c r="U149" s="88"/>
      <c r="V149" s="88">
        <f>BL149</f>
        <v>50</v>
      </c>
      <c r="W149" s="88"/>
      <c r="X149" s="88"/>
      <c r="Y149" s="88"/>
      <c r="Z149" s="88">
        <f>BM149</f>
        <v>10</v>
      </c>
      <c r="AA149" s="88"/>
      <c r="AB149" s="88"/>
      <c r="AC149" s="88"/>
      <c r="AD149" s="88">
        <f>BN149</f>
        <v>0</v>
      </c>
      <c r="AE149" s="88"/>
      <c r="AF149" s="88"/>
      <c r="AG149" s="88"/>
      <c r="AH149" s="88">
        <f>BO149</f>
        <v>0</v>
      </c>
      <c r="AI149" s="88"/>
      <c r="AJ149" s="88"/>
      <c r="AK149" s="88"/>
      <c r="BH149" s="37" t="s">
        <v>18</v>
      </c>
      <c r="BI149" s="41">
        <v>88.199282246147348</v>
      </c>
      <c r="BJ149" s="41">
        <f>BK149+BL149</f>
        <v>90</v>
      </c>
      <c r="BK149" s="41">
        <v>40</v>
      </c>
      <c r="BL149" s="41">
        <v>50</v>
      </c>
      <c r="BM149" s="41">
        <v>10</v>
      </c>
      <c r="BN149" s="41">
        <v>0</v>
      </c>
      <c r="BO149" s="41">
        <v>0</v>
      </c>
    </row>
    <row r="150" spans="4:67" s="37" customFormat="1" ht="15" customHeight="1">
      <c r="D150" s="26" t="s">
        <v>123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40" t="s">
        <v>124</v>
      </c>
      <c r="BJ150" s="37" t="s">
        <v>125</v>
      </c>
      <c r="BK150" s="37">
        <v>1</v>
      </c>
      <c r="BL150" s="37">
        <v>2</v>
      </c>
      <c r="BM150" s="37">
        <v>3</v>
      </c>
      <c r="BN150" s="37">
        <v>4</v>
      </c>
      <c r="BO150" s="37">
        <v>0</v>
      </c>
    </row>
    <row r="151" spans="4:67" s="37" customFormat="1">
      <c r="D151" s="117" t="s">
        <v>126</v>
      </c>
      <c r="E151" s="118"/>
      <c r="F151" s="118"/>
      <c r="G151" s="118"/>
      <c r="H151" s="118"/>
      <c r="I151" s="119"/>
      <c r="J151" s="84">
        <f>BI151</f>
        <v>90.988056460369165</v>
      </c>
      <c r="K151" s="84"/>
      <c r="L151" s="84"/>
      <c r="M151" s="84"/>
      <c r="N151" s="84">
        <f>BJ151</f>
        <v>86.274509803921575</v>
      </c>
      <c r="O151" s="84"/>
      <c r="P151" s="84"/>
      <c r="Q151" s="84"/>
      <c r="R151" s="84">
        <f>BK151</f>
        <v>45.098039215686278</v>
      </c>
      <c r="S151" s="84"/>
      <c r="T151" s="84"/>
      <c r="U151" s="84"/>
      <c r="V151" s="84">
        <f>BL151</f>
        <v>41.17647058823529</v>
      </c>
      <c r="W151" s="84"/>
      <c r="X151" s="84"/>
      <c r="Y151" s="84"/>
      <c r="Z151" s="84">
        <f>BM151</f>
        <v>9.8039215686274517</v>
      </c>
      <c r="AA151" s="84"/>
      <c r="AB151" s="84"/>
      <c r="AC151" s="84"/>
      <c r="AD151" s="84">
        <f>BN151</f>
        <v>3.9215686274509802</v>
      </c>
      <c r="AE151" s="84"/>
      <c r="AF151" s="84"/>
      <c r="AG151" s="84"/>
      <c r="AH151" s="84">
        <f>BO151</f>
        <v>0</v>
      </c>
      <c r="AI151" s="84"/>
      <c r="AJ151" s="84"/>
      <c r="AK151" s="84"/>
      <c r="BG151" s="37">
        <v>31</v>
      </c>
      <c r="BH151" s="37" t="s">
        <v>16</v>
      </c>
      <c r="BI151" s="41">
        <v>90.988056460369165</v>
      </c>
      <c r="BJ151" s="41">
        <f>BK151+BL151</f>
        <v>86.274509803921575</v>
      </c>
      <c r="BK151" s="41">
        <v>45.098039215686278</v>
      </c>
      <c r="BL151" s="41">
        <v>41.17647058823529</v>
      </c>
      <c r="BM151" s="41">
        <v>9.8039215686274517</v>
      </c>
      <c r="BN151" s="41">
        <v>3.9215686274509802</v>
      </c>
      <c r="BO151" s="41">
        <v>0</v>
      </c>
    </row>
    <row r="152" spans="4:67" s="37" customFormat="1">
      <c r="D152" s="114" t="s">
        <v>127</v>
      </c>
      <c r="E152" s="115"/>
      <c r="F152" s="115"/>
      <c r="G152" s="115"/>
      <c r="H152" s="115"/>
      <c r="I152" s="116"/>
      <c r="J152" s="88">
        <f>BI152</f>
        <v>91.112518471606506</v>
      </c>
      <c r="K152" s="88"/>
      <c r="L152" s="88"/>
      <c r="M152" s="88"/>
      <c r="N152" s="88">
        <f>BJ152</f>
        <v>98</v>
      </c>
      <c r="O152" s="88"/>
      <c r="P152" s="88"/>
      <c r="Q152" s="88"/>
      <c r="R152" s="88">
        <f>BK152</f>
        <v>78</v>
      </c>
      <c r="S152" s="88"/>
      <c r="T152" s="88"/>
      <c r="U152" s="88"/>
      <c r="V152" s="88">
        <f>BL152</f>
        <v>20</v>
      </c>
      <c r="W152" s="88"/>
      <c r="X152" s="88"/>
      <c r="Y152" s="88"/>
      <c r="Z152" s="88">
        <f>BM152</f>
        <v>2</v>
      </c>
      <c r="AA152" s="88"/>
      <c r="AB152" s="88"/>
      <c r="AC152" s="88"/>
      <c r="AD152" s="88">
        <f>BN152</f>
        <v>0</v>
      </c>
      <c r="AE152" s="88"/>
      <c r="AF152" s="88"/>
      <c r="AG152" s="88"/>
      <c r="AH152" s="88">
        <f>BO152</f>
        <v>0</v>
      </c>
      <c r="AI152" s="88"/>
      <c r="AJ152" s="88"/>
      <c r="AK152" s="88"/>
      <c r="BH152" s="37" t="s">
        <v>18</v>
      </c>
      <c r="BI152" s="41">
        <v>91.112518471606506</v>
      </c>
      <c r="BJ152" s="41">
        <f>BK152+BL152</f>
        <v>98</v>
      </c>
      <c r="BK152" s="41">
        <v>78</v>
      </c>
      <c r="BL152" s="41">
        <v>20</v>
      </c>
      <c r="BM152" s="41">
        <v>2</v>
      </c>
      <c r="BN152" s="41">
        <v>0</v>
      </c>
      <c r="BO152" s="41">
        <v>0</v>
      </c>
    </row>
    <row r="153" spans="4:67" s="37" customFormat="1" ht="15" customHeight="1">
      <c r="D153" s="26" t="s">
        <v>128</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40" t="s">
        <v>129</v>
      </c>
      <c r="BJ153" s="37" t="s">
        <v>130</v>
      </c>
      <c r="BK153" s="37">
        <v>1</v>
      </c>
      <c r="BL153" s="37">
        <v>2</v>
      </c>
      <c r="BM153" s="37">
        <v>3</v>
      </c>
      <c r="BN153" s="37">
        <v>4</v>
      </c>
      <c r="BO153" s="37">
        <v>0</v>
      </c>
    </row>
    <row r="154" spans="4:67" s="37" customFormat="1">
      <c r="D154" s="117" t="s">
        <v>131</v>
      </c>
      <c r="E154" s="118"/>
      <c r="F154" s="118"/>
      <c r="G154" s="118"/>
      <c r="H154" s="118"/>
      <c r="I154" s="119"/>
      <c r="J154" s="84">
        <f>BI154</f>
        <v>92.573289902280138</v>
      </c>
      <c r="K154" s="84"/>
      <c r="L154" s="84"/>
      <c r="M154" s="84"/>
      <c r="N154" s="84">
        <f>BJ154</f>
        <v>88.235294117647058</v>
      </c>
      <c r="O154" s="84"/>
      <c r="P154" s="84"/>
      <c r="Q154" s="84"/>
      <c r="R154" s="84">
        <f>BK154</f>
        <v>54.901960784313729</v>
      </c>
      <c r="S154" s="84"/>
      <c r="T154" s="84"/>
      <c r="U154" s="84"/>
      <c r="V154" s="84">
        <f>BL154</f>
        <v>33.333333333333329</v>
      </c>
      <c r="W154" s="84"/>
      <c r="X154" s="84"/>
      <c r="Y154" s="84"/>
      <c r="Z154" s="84">
        <f>BM154</f>
        <v>9.8039215686274517</v>
      </c>
      <c r="AA154" s="84"/>
      <c r="AB154" s="84"/>
      <c r="AC154" s="84"/>
      <c r="AD154" s="84">
        <f>BN154</f>
        <v>1.9607843137254901</v>
      </c>
      <c r="AE154" s="84"/>
      <c r="AF154" s="84"/>
      <c r="AG154" s="84"/>
      <c r="AH154" s="84">
        <f>BO154</f>
        <v>0</v>
      </c>
      <c r="AI154" s="84"/>
      <c r="AJ154" s="84"/>
      <c r="AK154" s="84"/>
      <c r="BG154" s="37">
        <v>32</v>
      </c>
      <c r="BH154" s="37" t="s">
        <v>16</v>
      </c>
      <c r="BI154" s="41">
        <v>92.573289902280138</v>
      </c>
      <c r="BJ154" s="41">
        <f>BK154+BL154</f>
        <v>88.235294117647058</v>
      </c>
      <c r="BK154" s="41">
        <v>54.901960784313729</v>
      </c>
      <c r="BL154" s="41">
        <v>33.333333333333329</v>
      </c>
      <c r="BM154" s="41">
        <v>9.8039215686274517</v>
      </c>
      <c r="BN154" s="41">
        <v>1.9607843137254901</v>
      </c>
      <c r="BO154" s="41">
        <v>0</v>
      </c>
    </row>
    <row r="155" spans="4:67" s="37" customFormat="1">
      <c r="D155" s="114" t="s">
        <v>132</v>
      </c>
      <c r="E155" s="115"/>
      <c r="F155" s="115"/>
      <c r="G155" s="115"/>
      <c r="H155" s="115"/>
      <c r="I155" s="116"/>
      <c r="J155" s="88">
        <f>BI155</f>
        <v>92.885792695799026</v>
      </c>
      <c r="K155" s="88"/>
      <c r="L155" s="88"/>
      <c r="M155" s="88"/>
      <c r="N155" s="88">
        <f>BJ155</f>
        <v>94</v>
      </c>
      <c r="O155" s="88"/>
      <c r="P155" s="88"/>
      <c r="Q155" s="88"/>
      <c r="R155" s="88">
        <f>BK155</f>
        <v>68</v>
      </c>
      <c r="S155" s="88"/>
      <c r="T155" s="88"/>
      <c r="U155" s="88"/>
      <c r="V155" s="88">
        <f>BL155</f>
        <v>26</v>
      </c>
      <c r="W155" s="88"/>
      <c r="X155" s="88"/>
      <c r="Y155" s="88"/>
      <c r="Z155" s="88">
        <f>BM155</f>
        <v>6</v>
      </c>
      <c r="AA155" s="88"/>
      <c r="AB155" s="88"/>
      <c r="AC155" s="88"/>
      <c r="AD155" s="88">
        <f>BN155</f>
        <v>0</v>
      </c>
      <c r="AE155" s="88"/>
      <c r="AF155" s="88"/>
      <c r="AG155" s="88"/>
      <c r="AH155" s="88">
        <f>BO155</f>
        <v>0</v>
      </c>
      <c r="AI155" s="88"/>
      <c r="AJ155" s="88"/>
      <c r="AK155" s="88"/>
      <c r="BH155" s="37" t="s">
        <v>18</v>
      </c>
      <c r="BI155" s="41">
        <v>92.885792695799026</v>
      </c>
      <c r="BJ155" s="41">
        <f>BK155+BL155</f>
        <v>94</v>
      </c>
      <c r="BK155" s="41">
        <v>68</v>
      </c>
      <c r="BL155" s="41">
        <v>26</v>
      </c>
      <c r="BM155" s="41">
        <v>6</v>
      </c>
      <c r="BN155" s="41">
        <v>0</v>
      </c>
      <c r="BO155" s="41">
        <v>0</v>
      </c>
    </row>
    <row r="156" spans="4:67" s="37" customFormat="1" ht="15" customHeight="1">
      <c r="D156" s="26" t="s">
        <v>133</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40" t="s">
        <v>134</v>
      </c>
      <c r="BJ156" s="37" t="s">
        <v>135</v>
      </c>
      <c r="BK156" s="37">
        <v>1</v>
      </c>
      <c r="BL156" s="37">
        <v>2</v>
      </c>
      <c r="BM156" s="37">
        <v>3</v>
      </c>
      <c r="BN156" s="37">
        <v>4</v>
      </c>
      <c r="BO156" s="37">
        <v>0</v>
      </c>
    </row>
    <row r="157" spans="4:67" s="37" customFormat="1">
      <c r="D157" s="117" t="s">
        <v>136</v>
      </c>
      <c r="E157" s="118"/>
      <c r="F157" s="118"/>
      <c r="G157" s="118"/>
      <c r="H157" s="118"/>
      <c r="I157" s="119"/>
      <c r="J157" s="84">
        <f>BI157</f>
        <v>81.824104234527681</v>
      </c>
      <c r="K157" s="84"/>
      <c r="L157" s="84"/>
      <c r="M157" s="84"/>
      <c r="N157" s="84">
        <f>BJ157</f>
        <v>80.392156862745111</v>
      </c>
      <c r="O157" s="84"/>
      <c r="P157" s="84"/>
      <c r="Q157" s="84"/>
      <c r="R157" s="84">
        <f>BK157</f>
        <v>45.098039215686278</v>
      </c>
      <c r="S157" s="84"/>
      <c r="T157" s="84"/>
      <c r="U157" s="84"/>
      <c r="V157" s="84">
        <f>BL157</f>
        <v>35.294117647058826</v>
      </c>
      <c r="W157" s="84"/>
      <c r="X157" s="84"/>
      <c r="Y157" s="84"/>
      <c r="Z157" s="84">
        <f>BM157</f>
        <v>15.686274509803921</v>
      </c>
      <c r="AA157" s="84"/>
      <c r="AB157" s="84"/>
      <c r="AC157" s="84"/>
      <c r="AD157" s="84">
        <f>BN157</f>
        <v>3.9215686274509802</v>
      </c>
      <c r="AE157" s="84"/>
      <c r="AF157" s="84"/>
      <c r="AG157" s="84"/>
      <c r="AH157" s="84">
        <f>BO157</f>
        <v>0</v>
      </c>
      <c r="AI157" s="84"/>
      <c r="AJ157" s="84"/>
      <c r="AK157" s="84"/>
      <c r="BG157" s="37">
        <v>33</v>
      </c>
      <c r="BH157" s="37" t="s">
        <v>16</v>
      </c>
      <c r="BI157" s="41">
        <v>81.824104234527681</v>
      </c>
      <c r="BJ157" s="41">
        <f>BK157+BL157</f>
        <v>80.392156862745111</v>
      </c>
      <c r="BK157" s="41">
        <v>45.098039215686278</v>
      </c>
      <c r="BL157" s="41">
        <v>35.294117647058826</v>
      </c>
      <c r="BM157" s="41">
        <v>15.686274509803921</v>
      </c>
      <c r="BN157" s="41">
        <v>3.9215686274509802</v>
      </c>
      <c r="BO157" s="41">
        <v>0</v>
      </c>
    </row>
    <row r="158" spans="4:67" s="37" customFormat="1">
      <c r="D158" s="114" t="s">
        <v>137</v>
      </c>
      <c r="E158" s="115"/>
      <c r="F158" s="115"/>
      <c r="G158" s="115"/>
      <c r="H158" s="115"/>
      <c r="I158" s="116"/>
      <c r="J158" s="88">
        <f>BI158</f>
        <v>81.317289423685878</v>
      </c>
      <c r="K158" s="88"/>
      <c r="L158" s="88"/>
      <c r="M158" s="88"/>
      <c r="N158" s="88">
        <f>BJ158</f>
        <v>92</v>
      </c>
      <c r="O158" s="88"/>
      <c r="P158" s="88"/>
      <c r="Q158" s="88"/>
      <c r="R158" s="88">
        <f>BK158</f>
        <v>62</v>
      </c>
      <c r="S158" s="88"/>
      <c r="T158" s="88"/>
      <c r="U158" s="88"/>
      <c r="V158" s="88">
        <f>BL158</f>
        <v>30</v>
      </c>
      <c r="W158" s="88"/>
      <c r="X158" s="88"/>
      <c r="Y158" s="88"/>
      <c r="Z158" s="88">
        <f>BM158</f>
        <v>4</v>
      </c>
      <c r="AA158" s="88"/>
      <c r="AB158" s="88"/>
      <c r="AC158" s="88"/>
      <c r="AD158" s="88">
        <f>BN158</f>
        <v>4</v>
      </c>
      <c r="AE158" s="88"/>
      <c r="AF158" s="88"/>
      <c r="AG158" s="88"/>
      <c r="AH158" s="88">
        <f>BO158</f>
        <v>0</v>
      </c>
      <c r="AI158" s="88"/>
      <c r="AJ158" s="88"/>
      <c r="AK158" s="88"/>
      <c r="BH158" s="37" t="s">
        <v>18</v>
      </c>
      <c r="BI158" s="41">
        <v>81.317289423685878</v>
      </c>
      <c r="BJ158" s="41">
        <f>BK158+BL158</f>
        <v>92</v>
      </c>
      <c r="BK158" s="41">
        <v>62</v>
      </c>
      <c r="BL158" s="41">
        <v>30</v>
      </c>
      <c r="BM158" s="41">
        <v>4</v>
      </c>
      <c r="BN158" s="41">
        <v>4</v>
      </c>
      <c r="BO158" s="41">
        <v>0</v>
      </c>
    </row>
    <row r="159" spans="4:67" s="37" customFormat="1" ht="15" customHeight="1">
      <c r="D159" s="26" t="s">
        <v>138</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40" t="s">
        <v>139</v>
      </c>
      <c r="BJ159" s="37" t="s">
        <v>140</v>
      </c>
      <c r="BK159" s="37">
        <v>1</v>
      </c>
      <c r="BL159" s="37">
        <v>2</v>
      </c>
      <c r="BM159" s="37">
        <v>3</v>
      </c>
      <c r="BN159" s="37">
        <v>4</v>
      </c>
      <c r="BO159" s="37">
        <v>0</v>
      </c>
    </row>
    <row r="160" spans="4:67" s="37" customFormat="1">
      <c r="D160" s="117" t="s">
        <v>141</v>
      </c>
      <c r="E160" s="118"/>
      <c r="F160" s="118"/>
      <c r="G160" s="118"/>
      <c r="H160" s="118"/>
      <c r="I160" s="119"/>
      <c r="J160" s="84">
        <f>BI160</f>
        <v>70.922909880564603</v>
      </c>
      <c r="K160" s="84"/>
      <c r="L160" s="84"/>
      <c r="M160" s="84"/>
      <c r="N160" s="84">
        <f>BJ160</f>
        <v>56.86274509803922</v>
      </c>
      <c r="O160" s="84"/>
      <c r="P160" s="84"/>
      <c r="Q160" s="84"/>
      <c r="R160" s="84">
        <f>BK160</f>
        <v>17.647058823529413</v>
      </c>
      <c r="S160" s="84"/>
      <c r="T160" s="84"/>
      <c r="U160" s="84"/>
      <c r="V160" s="84">
        <f>BL160</f>
        <v>39.215686274509807</v>
      </c>
      <c r="W160" s="84"/>
      <c r="X160" s="84"/>
      <c r="Y160" s="84"/>
      <c r="Z160" s="84">
        <f>BM160</f>
        <v>37.254901960784316</v>
      </c>
      <c r="AA160" s="84"/>
      <c r="AB160" s="84"/>
      <c r="AC160" s="84"/>
      <c r="AD160" s="84">
        <f>BN160</f>
        <v>5.8823529411764701</v>
      </c>
      <c r="AE160" s="84"/>
      <c r="AF160" s="84"/>
      <c r="AG160" s="84"/>
      <c r="AH160" s="84">
        <f>BO160</f>
        <v>0</v>
      </c>
      <c r="AI160" s="84"/>
      <c r="AJ160" s="84"/>
      <c r="AK160" s="84"/>
      <c r="BG160" s="37">
        <v>34</v>
      </c>
      <c r="BH160" s="37" t="s">
        <v>16</v>
      </c>
      <c r="BI160" s="41">
        <v>70.922909880564603</v>
      </c>
      <c r="BJ160" s="41">
        <f>BK160+BL160</f>
        <v>56.86274509803922</v>
      </c>
      <c r="BK160" s="41">
        <v>17.647058823529413</v>
      </c>
      <c r="BL160" s="41">
        <v>39.215686274509807</v>
      </c>
      <c r="BM160" s="41">
        <v>37.254901960784316</v>
      </c>
      <c r="BN160" s="41">
        <v>5.8823529411764701</v>
      </c>
      <c r="BO160" s="41">
        <v>0</v>
      </c>
    </row>
    <row r="161" spans="1:96" s="37" customFormat="1">
      <c r="D161" s="114" t="s">
        <v>142</v>
      </c>
      <c r="E161" s="115"/>
      <c r="F161" s="115"/>
      <c r="G161" s="115"/>
      <c r="H161" s="115"/>
      <c r="I161" s="116"/>
      <c r="J161" s="88">
        <f>BI161</f>
        <v>69.432130040109769</v>
      </c>
      <c r="K161" s="88"/>
      <c r="L161" s="88"/>
      <c r="M161" s="88"/>
      <c r="N161" s="88">
        <f>BJ161</f>
        <v>78</v>
      </c>
      <c r="O161" s="88"/>
      <c r="P161" s="88"/>
      <c r="Q161" s="88"/>
      <c r="R161" s="88">
        <f>BK161</f>
        <v>42</v>
      </c>
      <c r="S161" s="88"/>
      <c r="T161" s="88"/>
      <c r="U161" s="88"/>
      <c r="V161" s="88">
        <f>BL161</f>
        <v>36</v>
      </c>
      <c r="W161" s="88"/>
      <c r="X161" s="88"/>
      <c r="Y161" s="88"/>
      <c r="Z161" s="88">
        <f>BM161</f>
        <v>18</v>
      </c>
      <c r="AA161" s="88"/>
      <c r="AB161" s="88"/>
      <c r="AC161" s="88"/>
      <c r="AD161" s="88">
        <f>BN161</f>
        <v>4</v>
      </c>
      <c r="AE161" s="88"/>
      <c r="AF161" s="88"/>
      <c r="AG161" s="88"/>
      <c r="AH161" s="88">
        <f>BO161</f>
        <v>0</v>
      </c>
      <c r="AI161" s="88"/>
      <c r="AJ161" s="88"/>
      <c r="AK161" s="88"/>
      <c r="BH161" s="37" t="s">
        <v>18</v>
      </c>
      <c r="BI161" s="41">
        <v>69.432130040109769</v>
      </c>
      <c r="BJ161" s="41">
        <f>BK161+BL161</f>
        <v>78</v>
      </c>
      <c r="BK161" s="41">
        <v>42</v>
      </c>
      <c r="BL161" s="41">
        <v>36</v>
      </c>
      <c r="BM161" s="41">
        <v>18</v>
      </c>
      <c r="BN161" s="41">
        <v>4</v>
      </c>
      <c r="BO161" s="41">
        <v>0</v>
      </c>
    </row>
    <row r="162" spans="1:96" s="37" customFormat="1" ht="15" customHeight="1">
      <c r="D162" s="26" t="s">
        <v>143</v>
      </c>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BI162" s="40" t="s">
        <v>144</v>
      </c>
      <c r="BJ162" s="37" t="s">
        <v>145</v>
      </c>
      <c r="BK162" s="37">
        <v>1</v>
      </c>
      <c r="BL162" s="37">
        <v>2</v>
      </c>
      <c r="BM162" s="37">
        <v>3</v>
      </c>
      <c r="BN162" s="37">
        <v>4</v>
      </c>
      <c r="BO162" s="37">
        <v>0</v>
      </c>
    </row>
    <row r="163" spans="1:96" s="37" customFormat="1">
      <c r="D163" s="117" t="s">
        <v>146</v>
      </c>
      <c r="E163" s="118"/>
      <c r="F163" s="118"/>
      <c r="G163" s="118"/>
      <c r="H163" s="118"/>
      <c r="I163" s="119"/>
      <c r="J163" s="84">
        <f>BI163</f>
        <v>80.542888165038008</v>
      </c>
      <c r="K163" s="84"/>
      <c r="L163" s="84"/>
      <c r="M163" s="84"/>
      <c r="N163" s="84">
        <f>BJ163</f>
        <v>60.784313725490193</v>
      </c>
      <c r="O163" s="84"/>
      <c r="P163" s="84"/>
      <c r="Q163" s="84"/>
      <c r="R163" s="84">
        <f>BK163</f>
        <v>19.607843137254903</v>
      </c>
      <c r="S163" s="84"/>
      <c r="T163" s="84"/>
      <c r="U163" s="84"/>
      <c r="V163" s="84">
        <f>BL163</f>
        <v>41.17647058823529</v>
      </c>
      <c r="W163" s="84"/>
      <c r="X163" s="84"/>
      <c r="Y163" s="84"/>
      <c r="Z163" s="84">
        <f>BM163</f>
        <v>33.333333333333329</v>
      </c>
      <c r="AA163" s="84"/>
      <c r="AB163" s="84"/>
      <c r="AC163" s="84"/>
      <c r="AD163" s="84">
        <f>BN163</f>
        <v>5.8823529411764701</v>
      </c>
      <c r="AE163" s="84"/>
      <c r="AF163" s="84"/>
      <c r="AG163" s="84"/>
      <c r="AH163" s="84">
        <f>BO163</f>
        <v>0</v>
      </c>
      <c r="AI163" s="84"/>
      <c r="AJ163" s="84"/>
      <c r="AK163" s="84"/>
      <c r="BG163" s="37">
        <v>35</v>
      </c>
      <c r="BH163" s="37" t="s">
        <v>16</v>
      </c>
      <c r="BI163" s="41">
        <v>80.542888165038008</v>
      </c>
      <c r="BJ163" s="41">
        <f>BK163+BL163</f>
        <v>60.784313725490193</v>
      </c>
      <c r="BK163" s="41">
        <v>19.607843137254903</v>
      </c>
      <c r="BL163" s="41">
        <v>41.17647058823529</v>
      </c>
      <c r="BM163" s="41">
        <v>33.333333333333329</v>
      </c>
      <c r="BN163" s="41">
        <v>5.8823529411764701</v>
      </c>
      <c r="BO163" s="41">
        <v>0</v>
      </c>
    </row>
    <row r="164" spans="1:96" s="37" customFormat="1">
      <c r="D164" s="114" t="s">
        <v>147</v>
      </c>
      <c r="E164" s="115"/>
      <c r="F164" s="115"/>
      <c r="G164" s="115"/>
      <c r="H164" s="115"/>
      <c r="I164" s="116"/>
      <c r="J164" s="88">
        <f>BI164</f>
        <v>80.810639645345148</v>
      </c>
      <c r="K164" s="88"/>
      <c r="L164" s="88"/>
      <c r="M164" s="88"/>
      <c r="N164" s="88">
        <f>BJ164</f>
        <v>88</v>
      </c>
      <c r="O164" s="88"/>
      <c r="P164" s="88"/>
      <c r="Q164" s="88"/>
      <c r="R164" s="88">
        <f>BK164</f>
        <v>50</v>
      </c>
      <c r="S164" s="88"/>
      <c r="T164" s="88"/>
      <c r="U164" s="88"/>
      <c r="V164" s="88">
        <f>BL164</f>
        <v>38</v>
      </c>
      <c r="W164" s="88"/>
      <c r="X164" s="88"/>
      <c r="Y164" s="88"/>
      <c r="Z164" s="88">
        <f>BM164</f>
        <v>8</v>
      </c>
      <c r="AA164" s="88"/>
      <c r="AB164" s="88"/>
      <c r="AC164" s="88"/>
      <c r="AD164" s="88">
        <f>BN164</f>
        <v>4</v>
      </c>
      <c r="AE164" s="88"/>
      <c r="AF164" s="88"/>
      <c r="AG164" s="88"/>
      <c r="AH164" s="88">
        <f>BO164</f>
        <v>0</v>
      </c>
      <c r="AI164" s="88"/>
      <c r="AJ164" s="88"/>
      <c r="AK164" s="88"/>
      <c r="BH164" s="37" t="s">
        <v>18</v>
      </c>
      <c r="BI164" s="41">
        <v>80.810639645345148</v>
      </c>
      <c r="BJ164" s="41">
        <f>BK164+BL164</f>
        <v>88</v>
      </c>
      <c r="BK164" s="41">
        <v>50</v>
      </c>
      <c r="BL164" s="41">
        <v>38</v>
      </c>
      <c r="BM164" s="41">
        <v>8</v>
      </c>
      <c r="BN164" s="41">
        <v>4</v>
      </c>
      <c r="BO164" s="41">
        <v>0</v>
      </c>
    </row>
    <row r="165" spans="1:96" s="37" customFormat="1" ht="15" customHeight="1">
      <c r="D165" s="26" t="s">
        <v>148</v>
      </c>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BI165" s="40" t="s">
        <v>149</v>
      </c>
      <c r="BJ165" s="37" t="s">
        <v>150</v>
      </c>
      <c r="BK165" s="37">
        <v>1</v>
      </c>
      <c r="BL165" s="37">
        <v>2</v>
      </c>
      <c r="BM165" s="37">
        <v>3</v>
      </c>
      <c r="BN165" s="37">
        <v>4</v>
      </c>
      <c r="BO165" s="37">
        <v>0</v>
      </c>
    </row>
    <row r="166" spans="1:96" s="37" customFormat="1">
      <c r="D166" s="117" t="s">
        <v>151</v>
      </c>
      <c r="E166" s="118"/>
      <c r="F166" s="118"/>
      <c r="G166" s="118"/>
      <c r="H166" s="118"/>
      <c r="I166" s="119"/>
      <c r="J166" s="84">
        <f>BI166</f>
        <v>90.336590662323559</v>
      </c>
      <c r="K166" s="84"/>
      <c r="L166" s="84"/>
      <c r="M166" s="84"/>
      <c r="N166" s="84">
        <f>BJ166</f>
        <v>92.156862745098039</v>
      </c>
      <c r="O166" s="84"/>
      <c r="P166" s="84"/>
      <c r="Q166" s="84"/>
      <c r="R166" s="84">
        <f>BK166</f>
        <v>50.980392156862742</v>
      </c>
      <c r="S166" s="84"/>
      <c r="T166" s="84"/>
      <c r="U166" s="84"/>
      <c r="V166" s="84">
        <f>BL166</f>
        <v>41.17647058823529</v>
      </c>
      <c r="W166" s="84"/>
      <c r="X166" s="84"/>
      <c r="Y166" s="84"/>
      <c r="Z166" s="84">
        <f>BM166</f>
        <v>5.8823529411764701</v>
      </c>
      <c r="AA166" s="84"/>
      <c r="AB166" s="84"/>
      <c r="AC166" s="84"/>
      <c r="AD166" s="84">
        <f>BN166</f>
        <v>1.9607843137254901</v>
      </c>
      <c r="AE166" s="84"/>
      <c r="AF166" s="84"/>
      <c r="AG166" s="84"/>
      <c r="AH166" s="84">
        <f>BO166</f>
        <v>0</v>
      </c>
      <c r="AI166" s="84"/>
      <c r="AJ166" s="84"/>
      <c r="AK166" s="84"/>
      <c r="BG166" s="37">
        <v>36</v>
      </c>
      <c r="BH166" s="37" t="s">
        <v>16</v>
      </c>
      <c r="BI166" s="41">
        <v>90.336590662323559</v>
      </c>
      <c r="BJ166" s="41">
        <f>BK166+BL166</f>
        <v>92.156862745098039</v>
      </c>
      <c r="BK166" s="41">
        <v>50.980392156862742</v>
      </c>
      <c r="BL166" s="41">
        <v>41.17647058823529</v>
      </c>
      <c r="BM166" s="41">
        <v>5.8823529411764701</v>
      </c>
      <c r="BN166" s="41">
        <v>1.9607843137254901</v>
      </c>
      <c r="BO166" s="41">
        <v>0</v>
      </c>
    </row>
    <row r="167" spans="1:96" s="37" customFormat="1">
      <c r="D167" s="114" t="s">
        <v>152</v>
      </c>
      <c r="E167" s="115"/>
      <c r="F167" s="115"/>
      <c r="G167" s="115"/>
      <c r="H167" s="115"/>
      <c r="I167" s="116"/>
      <c r="J167" s="88">
        <f>BI167</f>
        <v>90.753641545281823</v>
      </c>
      <c r="K167" s="88"/>
      <c r="L167" s="88"/>
      <c r="M167" s="88"/>
      <c r="N167" s="88">
        <f>BJ167</f>
        <v>94</v>
      </c>
      <c r="O167" s="88"/>
      <c r="P167" s="88"/>
      <c r="Q167" s="88"/>
      <c r="R167" s="88">
        <f>BK167</f>
        <v>68</v>
      </c>
      <c r="S167" s="88"/>
      <c r="T167" s="88"/>
      <c r="U167" s="88"/>
      <c r="V167" s="88">
        <f>BL167</f>
        <v>26</v>
      </c>
      <c r="W167" s="88"/>
      <c r="X167" s="88"/>
      <c r="Y167" s="88"/>
      <c r="Z167" s="88">
        <f>BM167</f>
        <v>4</v>
      </c>
      <c r="AA167" s="88"/>
      <c r="AB167" s="88"/>
      <c r="AC167" s="88"/>
      <c r="AD167" s="88">
        <f>BN167</f>
        <v>2</v>
      </c>
      <c r="AE167" s="88"/>
      <c r="AF167" s="88"/>
      <c r="AG167" s="88"/>
      <c r="AH167" s="88">
        <f>BO167</f>
        <v>0</v>
      </c>
      <c r="AI167" s="88"/>
      <c r="AJ167" s="88"/>
      <c r="AK167" s="88"/>
      <c r="BH167" s="37" t="s">
        <v>18</v>
      </c>
      <c r="BI167" s="41">
        <v>90.753641545281823</v>
      </c>
      <c r="BJ167" s="41">
        <f>BK167+BL167</f>
        <v>94</v>
      </c>
      <c r="BK167" s="41">
        <v>68</v>
      </c>
      <c r="BL167" s="41">
        <v>26</v>
      </c>
      <c r="BM167" s="41">
        <v>4</v>
      </c>
      <c r="BN167" s="41">
        <v>2</v>
      </c>
      <c r="BO167" s="41">
        <v>0</v>
      </c>
    </row>
    <row r="168" spans="1:96" s="37" customFormat="1"/>
    <row r="169" spans="1:96" s="18" customFormat="1" ht="11.25" customHeight="1">
      <c r="A169" s="37"/>
      <c r="B169" s="37"/>
      <c r="C169" s="37"/>
      <c r="D169" s="14" t="s">
        <v>153</v>
      </c>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6"/>
      <c r="AI169" s="16"/>
      <c r="AJ169" s="14"/>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R169" s="37"/>
      <c r="CR169" s="19"/>
    </row>
    <row r="170" spans="1:96" s="37" customFormat="1" ht="15" customHeight="1">
      <c r="D170" s="26" t="s">
        <v>154</v>
      </c>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K170" s="39"/>
    </row>
    <row r="171" spans="1:96" s="37" customFormat="1" ht="9.75" customHeight="1">
      <c r="D171" s="108"/>
      <c r="E171" s="109"/>
      <c r="F171" s="109"/>
      <c r="G171" s="109"/>
      <c r="H171" s="109"/>
      <c r="I171" s="110"/>
      <c r="J171" s="78" t="s">
        <v>155</v>
      </c>
      <c r="K171" s="79"/>
      <c r="L171" s="79"/>
      <c r="M171" s="80"/>
      <c r="N171" s="78" t="s">
        <v>156</v>
      </c>
      <c r="O171" s="79"/>
      <c r="P171" s="79"/>
      <c r="Q171" s="80"/>
      <c r="R171" s="65">
        <v>1</v>
      </c>
      <c r="S171" s="66"/>
      <c r="T171" s="66"/>
      <c r="U171" s="67"/>
      <c r="V171" s="65">
        <v>2</v>
      </c>
      <c r="W171" s="66"/>
      <c r="X171" s="66"/>
      <c r="Y171" s="67"/>
      <c r="Z171" s="65">
        <v>3</v>
      </c>
      <c r="AA171" s="66"/>
      <c r="AB171" s="66"/>
      <c r="AC171" s="67"/>
      <c r="AD171" s="65">
        <v>4</v>
      </c>
      <c r="AE171" s="66"/>
      <c r="AF171" s="66"/>
      <c r="AG171" s="67"/>
      <c r="AH171" s="65"/>
      <c r="AI171" s="66"/>
      <c r="AJ171" s="66"/>
      <c r="AK171" s="67"/>
    </row>
    <row r="172" spans="1:96" s="37" customFormat="1" ht="22.5" customHeight="1">
      <c r="D172" s="111"/>
      <c r="E172" s="112"/>
      <c r="F172" s="112"/>
      <c r="G172" s="112"/>
      <c r="H172" s="112"/>
      <c r="I172" s="113"/>
      <c r="J172" s="81"/>
      <c r="K172" s="82"/>
      <c r="L172" s="82"/>
      <c r="M172" s="83"/>
      <c r="N172" s="81"/>
      <c r="O172" s="82"/>
      <c r="P172" s="82"/>
      <c r="Q172" s="83"/>
      <c r="R172" s="68" t="s">
        <v>118</v>
      </c>
      <c r="S172" s="69"/>
      <c r="T172" s="69"/>
      <c r="U172" s="70"/>
      <c r="V172" s="68" t="s">
        <v>119</v>
      </c>
      <c r="W172" s="69"/>
      <c r="X172" s="69"/>
      <c r="Y172" s="70"/>
      <c r="Z172" s="68" t="s">
        <v>120</v>
      </c>
      <c r="AA172" s="69"/>
      <c r="AB172" s="69"/>
      <c r="AC172" s="70"/>
      <c r="AD172" s="68" t="s">
        <v>121</v>
      </c>
      <c r="AE172" s="69"/>
      <c r="AF172" s="69"/>
      <c r="AG172" s="70"/>
      <c r="AH172" s="68" t="s">
        <v>157</v>
      </c>
      <c r="AI172" s="69"/>
      <c r="AJ172" s="69"/>
      <c r="AK172" s="70"/>
      <c r="BI172" s="40" t="s">
        <v>158</v>
      </c>
      <c r="BJ172" s="37" t="s">
        <v>159</v>
      </c>
      <c r="BK172" s="37">
        <v>1</v>
      </c>
      <c r="BL172" s="37">
        <v>2</v>
      </c>
      <c r="BM172" s="37">
        <v>3</v>
      </c>
      <c r="BN172" s="37">
        <v>4</v>
      </c>
      <c r="BO172" s="37">
        <v>0</v>
      </c>
    </row>
    <row r="173" spans="1:96" s="37" customFormat="1">
      <c r="D173" s="117" t="s">
        <v>160</v>
      </c>
      <c r="E173" s="118"/>
      <c r="F173" s="118"/>
      <c r="G173" s="118"/>
      <c r="H173" s="118"/>
      <c r="I173" s="119"/>
      <c r="J173" s="84">
        <f>BI173</f>
        <v>84.321389793702494</v>
      </c>
      <c r="K173" s="84"/>
      <c r="L173" s="84"/>
      <c r="M173" s="84"/>
      <c r="N173" s="84">
        <f>BJ173</f>
        <v>80.392156862745082</v>
      </c>
      <c r="O173" s="84"/>
      <c r="P173" s="84"/>
      <c r="Q173" s="84"/>
      <c r="R173" s="84">
        <f>BK173</f>
        <v>33.333333333333329</v>
      </c>
      <c r="S173" s="84"/>
      <c r="T173" s="84"/>
      <c r="U173" s="84"/>
      <c r="V173" s="84">
        <f>BL173</f>
        <v>47.058823529411761</v>
      </c>
      <c r="W173" s="84"/>
      <c r="X173" s="84"/>
      <c r="Y173" s="84"/>
      <c r="Z173" s="84">
        <f>BM173</f>
        <v>15.686274509803921</v>
      </c>
      <c r="AA173" s="84"/>
      <c r="AB173" s="84"/>
      <c r="AC173" s="84"/>
      <c r="AD173" s="84">
        <f>BN173</f>
        <v>3.9215686274509802</v>
      </c>
      <c r="AE173" s="84"/>
      <c r="AF173" s="84"/>
      <c r="AG173" s="84"/>
      <c r="AH173" s="84">
        <f>BO173</f>
        <v>0</v>
      </c>
      <c r="AI173" s="84"/>
      <c r="AJ173" s="84"/>
      <c r="AK173" s="84"/>
      <c r="BG173" s="37">
        <v>37</v>
      </c>
      <c r="BH173" s="37" t="s">
        <v>16</v>
      </c>
      <c r="BI173" s="41">
        <v>84.321389793702494</v>
      </c>
      <c r="BJ173" s="41">
        <f>BK173+BL173</f>
        <v>80.392156862745082</v>
      </c>
      <c r="BK173" s="41">
        <v>33.333333333333329</v>
      </c>
      <c r="BL173" s="41">
        <v>47.058823529411761</v>
      </c>
      <c r="BM173" s="41">
        <v>15.686274509803921</v>
      </c>
      <c r="BN173" s="41">
        <v>3.9215686274509802</v>
      </c>
      <c r="BO173" s="41">
        <v>0</v>
      </c>
    </row>
    <row r="174" spans="1:96" s="37" customFormat="1">
      <c r="D174" s="114" t="s">
        <v>161</v>
      </c>
      <c r="E174" s="115"/>
      <c r="F174" s="115"/>
      <c r="G174" s="115"/>
      <c r="H174" s="115"/>
      <c r="I174" s="116"/>
      <c r="J174" s="88">
        <f>BI174</f>
        <v>83.618323833649981</v>
      </c>
      <c r="K174" s="88"/>
      <c r="L174" s="88"/>
      <c r="M174" s="88"/>
      <c r="N174" s="88">
        <f>BJ174</f>
        <v>90</v>
      </c>
      <c r="O174" s="88"/>
      <c r="P174" s="88"/>
      <c r="Q174" s="88"/>
      <c r="R174" s="88">
        <f>BK174</f>
        <v>38</v>
      </c>
      <c r="S174" s="88"/>
      <c r="T174" s="88"/>
      <c r="U174" s="88"/>
      <c r="V174" s="88">
        <f>BL174</f>
        <v>52</v>
      </c>
      <c r="W174" s="88"/>
      <c r="X174" s="88"/>
      <c r="Y174" s="88"/>
      <c r="Z174" s="88">
        <f>BM174</f>
        <v>6</v>
      </c>
      <c r="AA174" s="88"/>
      <c r="AB174" s="88"/>
      <c r="AC174" s="88"/>
      <c r="AD174" s="88">
        <f>BN174</f>
        <v>4</v>
      </c>
      <c r="AE174" s="88"/>
      <c r="AF174" s="88"/>
      <c r="AG174" s="88"/>
      <c r="AH174" s="88">
        <f>BO174</f>
        <v>0</v>
      </c>
      <c r="AI174" s="88"/>
      <c r="AJ174" s="88"/>
      <c r="AK174" s="88"/>
      <c r="BH174" s="37" t="s">
        <v>18</v>
      </c>
      <c r="BI174" s="41">
        <v>83.618323833649981</v>
      </c>
      <c r="BJ174" s="41">
        <f>BK174+BL174</f>
        <v>90</v>
      </c>
      <c r="BK174" s="41">
        <v>38</v>
      </c>
      <c r="BL174" s="41">
        <v>52</v>
      </c>
      <c r="BM174" s="41">
        <v>6</v>
      </c>
      <c r="BN174" s="41">
        <v>4</v>
      </c>
      <c r="BO174" s="41">
        <v>0</v>
      </c>
    </row>
    <row r="175" spans="1:96" s="37" customFormat="1" ht="15" customHeight="1">
      <c r="D175" s="26" t="s">
        <v>162</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40" t="s">
        <v>163</v>
      </c>
      <c r="BJ175" s="37" t="s">
        <v>164</v>
      </c>
      <c r="BK175" s="37">
        <v>1</v>
      </c>
      <c r="BL175" s="37">
        <v>2</v>
      </c>
      <c r="BM175" s="37">
        <v>3</v>
      </c>
      <c r="BN175" s="37">
        <v>4</v>
      </c>
      <c r="BO175" s="37">
        <v>0</v>
      </c>
    </row>
    <row r="176" spans="1:96" s="37" customFormat="1">
      <c r="D176" s="117" t="s">
        <v>165</v>
      </c>
      <c r="E176" s="118"/>
      <c r="F176" s="118"/>
      <c r="G176" s="118"/>
      <c r="H176" s="118"/>
      <c r="I176" s="119"/>
      <c r="J176" s="84">
        <f>BI176</f>
        <v>84.125950054288808</v>
      </c>
      <c r="K176" s="84"/>
      <c r="L176" s="84"/>
      <c r="M176" s="84"/>
      <c r="N176" s="84">
        <f>BJ176</f>
        <v>70.588235294117638</v>
      </c>
      <c r="O176" s="84"/>
      <c r="P176" s="84"/>
      <c r="Q176" s="84"/>
      <c r="R176" s="84">
        <f>BK176</f>
        <v>47.058823529411761</v>
      </c>
      <c r="S176" s="84"/>
      <c r="T176" s="84"/>
      <c r="U176" s="84"/>
      <c r="V176" s="84">
        <f>BL176</f>
        <v>23.52941176470588</v>
      </c>
      <c r="W176" s="84"/>
      <c r="X176" s="84"/>
      <c r="Y176" s="84"/>
      <c r="Z176" s="84">
        <f>BM176</f>
        <v>21.568627450980394</v>
      </c>
      <c r="AA176" s="84"/>
      <c r="AB176" s="84"/>
      <c r="AC176" s="84"/>
      <c r="AD176" s="84">
        <f>BN176</f>
        <v>7.8431372549019605</v>
      </c>
      <c r="AE176" s="84"/>
      <c r="AF176" s="84"/>
      <c r="AG176" s="84"/>
      <c r="AH176" s="84">
        <f>BO176</f>
        <v>0</v>
      </c>
      <c r="AI176" s="84"/>
      <c r="AJ176" s="84"/>
      <c r="AK176" s="84"/>
      <c r="BG176" s="37">
        <v>38</v>
      </c>
      <c r="BH176" s="37" t="s">
        <v>16</v>
      </c>
      <c r="BI176" s="41">
        <v>84.125950054288808</v>
      </c>
      <c r="BJ176" s="41">
        <f>BK176+BL176</f>
        <v>70.588235294117638</v>
      </c>
      <c r="BK176" s="41">
        <v>47.058823529411761</v>
      </c>
      <c r="BL176" s="41">
        <v>23.52941176470588</v>
      </c>
      <c r="BM176" s="41">
        <v>21.568627450980394</v>
      </c>
      <c r="BN176" s="41">
        <v>7.8431372549019605</v>
      </c>
      <c r="BO176" s="41">
        <v>0</v>
      </c>
    </row>
    <row r="177" spans="1:96" s="37" customFormat="1">
      <c r="D177" s="114" t="s">
        <v>166</v>
      </c>
      <c r="E177" s="115"/>
      <c r="F177" s="115"/>
      <c r="G177" s="115"/>
      <c r="H177" s="115"/>
      <c r="I177" s="116"/>
      <c r="J177" s="88">
        <f>BI177</f>
        <v>85.454929280135104</v>
      </c>
      <c r="K177" s="88"/>
      <c r="L177" s="88"/>
      <c r="M177" s="88"/>
      <c r="N177" s="88">
        <f>BJ177</f>
        <v>88</v>
      </c>
      <c r="O177" s="88"/>
      <c r="P177" s="88"/>
      <c r="Q177" s="88"/>
      <c r="R177" s="88">
        <f>BK177</f>
        <v>64</v>
      </c>
      <c r="S177" s="88"/>
      <c r="T177" s="88"/>
      <c r="U177" s="88"/>
      <c r="V177" s="88">
        <f>BL177</f>
        <v>24</v>
      </c>
      <c r="W177" s="88"/>
      <c r="X177" s="88"/>
      <c r="Y177" s="88"/>
      <c r="Z177" s="88">
        <f>BM177</f>
        <v>12</v>
      </c>
      <c r="AA177" s="88"/>
      <c r="AB177" s="88"/>
      <c r="AC177" s="88"/>
      <c r="AD177" s="88">
        <f>BN177</f>
        <v>0</v>
      </c>
      <c r="AE177" s="88"/>
      <c r="AF177" s="88"/>
      <c r="AG177" s="88"/>
      <c r="AH177" s="88">
        <f>BO177</f>
        <v>0</v>
      </c>
      <c r="AI177" s="88"/>
      <c r="AJ177" s="88"/>
      <c r="AK177" s="88"/>
      <c r="BH177" s="37" t="s">
        <v>18</v>
      </c>
      <c r="BI177" s="41">
        <v>85.454929280135104</v>
      </c>
      <c r="BJ177" s="41">
        <f>BK177+BL177</f>
        <v>88</v>
      </c>
      <c r="BK177" s="41">
        <v>64</v>
      </c>
      <c r="BL177" s="41">
        <v>24</v>
      </c>
      <c r="BM177" s="41">
        <v>12</v>
      </c>
      <c r="BN177" s="41">
        <v>0</v>
      </c>
      <c r="BO177" s="41">
        <v>0</v>
      </c>
    </row>
    <row r="178" spans="1:96" s="37" customFormat="1" ht="15" customHeight="1">
      <c r="D178" s="26" t="s">
        <v>167</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40" t="s">
        <v>168</v>
      </c>
      <c r="BJ178" s="37" t="s">
        <v>169</v>
      </c>
      <c r="BK178" s="37">
        <v>1</v>
      </c>
      <c r="BL178" s="37">
        <v>2</v>
      </c>
      <c r="BM178" s="37">
        <v>3</v>
      </c>
      <c r="BN178" s="37">
        <v>4</v>
      </c>
      <c r="BO178" s="37">
        <v>0</v>
      </c>
    </row>
    <row r="179" spans="1:96" s="37" customFormat="1">
      <c r="D179" s="117" t="s">
        <v>170</v>
      </c>
      <c r="E179" s="118"/>
      <c r="F179" s="118"/>
      <c r="G179" s="118"/>
      <c r="H179" s="118"/>
      <c r="I179" s="119"/>
      <c r="J179" s="84">
        <f>BI179</f>
        <v>92.855591748099883</v>
      </c>
      <c r="K179" s="84"/>
      <c r="L179" s="84"/>
      <c r="M179" s="84"/>
      <c r="N179" s="84">
        <f>BJ179</f>
        <v>92.156862745098039</v>
      </c>
      <c r="O179" s="84"/>
      <c r="P179" s="84"/>
      <c r="Q179" s="84"/>
      <c r="R179" s="84">
        <f>BK179</f>
        <v>72.549019607843135</v>
      </c>
      <c r="S179" s="84"/>
      <c r="T179" s="84"/>
      <c r="U179" s="84"/>
      <c r="V179" s="84">
        <f>BL179</f>
        <v>19.607843137254903</v>
      </c>
      <c r="W179" s="84"/>
      <c r="X179" s="84"/>
      <c r="Y179" s="84"/>
      <c r="Z179" s="84">
        <f>BM179</f>
        <v>5.8823529411764701</v>
      </c>
      <c r="AA179" s="84"/>
      <c r="AB179" s="84"/>
      <c r="AC179" s="84"/>
      <c r="AD179" s="84">
        <f>BN179</f>
        <v>1.9607843137254901</v>
      </c>
      <c r="AE179" s="84"/>
      <c r="AF179" s="84"/>
      <c r="AG179" s="84"/>
      <c r="AH179" s="84">
        <f>BO179</f>
        <v>0</v>
      </c>
      <c r="AI179" s="84"/>
      <c r="AJ179" s="84"/>
      <c r="AK179" s="84"/>
      <c r="BG179" s="37">
        <v>39</v>
      </c>
      <c r="BH179" s="37" t="s">
        <v>16</v>
      </c>
      <c r="BI179" s="41">
        <v>92.855591748099883</v>
      </c>
      <c r="BJ179" s="41">
        <f>BK179+BL179</f>
        <v>92.156862745098039</v>
      </c>
      <c r="BK179" s="41">
        <v>72.549019607843135</v>
      </c>
      <c r="BL179" s="41">
        <v>19.607843137254903</v>
      </c>
      <c r="BM179" s="41">
        <v>5.8823529411764701</v>
      </c>
      <c r="BN179" s="41">
        <v>1.9607843137254901</v>
      </c>
      <c r="BO179" s="41">
        <v>0</v>
      </c>
    </row>
    <row r="180" spans="1:96" s="37" customFormat="1">
      <c r="D180" s="114" t="s">
        <v>171</v>
      </c>
      <c r="E180" s="115"/>
      <c r="F180" s="115"/>
      <c r="G180" s="115"/>
      <c r="H180" s="115"/>
      <c r="I180" s="116"/>
      <c r="J180" s="88">
        <f>BI180</f>
        <v>94.067975511927386</v>
      </c>
      <c r="K180" s="88"/>
      <c r="L180" s="88"/>
      <c r="M180" s="88"/>
      <c r="N180" s="88">
        <f>BJ180</f>
        <v>96</v>
      </c>
      <c r="O180" s="88"/>
      <c r="P180" s="88"/>
      <c r="Q180" s="88"/>
      <c r="R180" s="88">
        <f>BK180</f>
        <v>78</v>
      </c>
      <c r="S180" s="88"/>
      <c r="T180" s="88"/>
      <c r="U180" s="88"/>
      <c r="V180" s="88">
        <f>BL180</f>
        <v>18</v>
      </c>
      <c r="W180" s="88"/>
      <c r="X180" s="88"/>
      <c r="Y180" s="88"/>
      <c r="Z180" s="88">
        <f>BM180</f>
        <v>2</v>
      </c>
      <c r="AA180" s="88"/>
      <c r="AB180" s="88"/>
      <c r="AC180" s="88"/>
      <c r="AD180" s="88">
        <f>BN180</f>
        <v>2</v>
      </c>
      <c r="AE180" s="88"/>
      <c r="AF180" s="88"/>
      <c r="AG180" s="88"/>
      <c r="AH180" s="88">
        <f>BO180</f>
        <v>0</v>
      </c>
      <c r="AI180" s="88"/>
      <c r="AJ180" s="88"/>
      <c r="AK180" s="88"/>
      <c r="BH180" s="37" t="s">
        <v>18</v>
      </c>
      <c r="BI180" s="41">
        <v>94.067975511927386</v>
      </c>
      <c r="BJ180" s="41">
        <f>BK180+BL180</f>
        <v>96</v>
      </c>
      <c r="BK180" s="41">
        <v>78</v>
      </c>
      <c r="BL180" s="41">
        <v>18</v>
      </c>
      <c r="BM180" s="41">
        <v>2</v>
      </c>
      <c r="BN180" s="41">
        <v>2</v>
      </c>
      <c r="BO180" s="41">
        <v>0</v>
      </c>
    </row>
    <row r="181" spans="1:96" s="37" customFormat="1" ht="15" customHeight="1">
      <c r="D181" s="26" t="s">
        <v>172</v>
      </c>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BI181" s="40" t="s">
        <v>124</v>
      </c>
      <c r="BJ181" s="37" t="s">
        <v>125</v>
      </c>
      <c r="BK181" s="37">
        <v>1</v>
      </c>
      <c r="BL181" s="37">
        <v>2</v>
      </c>
      <c r="BM181" s="37">
        <v>3</v>
      </c>
      <c r="BN181" s="37">
        <v>4</v>
      </c>
      <c r="BO181" s="37">
        <v>0</v>
      </c>
    </row>
    <row r="182" spans="1:96" s="37" customFormat="1">
      <c r="D182" s="117" t="s">
        <v>126</v>
      </c>
      <c r="E182" s="118"/>
      <c r="F182" s="118"/>
      <c r="G182" s="118"/>
      <c r="H182" s="118"/>
      <c r="I182" s="119"/>
      <c r="J182" s="84">
        <f>BI182</f>
        <v>95.244299674267097</v>
      </c>
      <c r="K182" s="84"/>
      <c r="L182" s="84"/>
      <c r="M182" s="84"/>
      <c r="N182" s="84">
        <f>BJ182</f>
        <v>92.156862745098039</v>
      </c>
      <c r="O182" s="84"/>
      <c r="P182" s="84"/>
      <c r="Q182" s="84"/>
      <c r="R182" s="84">
        <f>BK182</f>
        <v>76.470588235294116</v>
      </c>
      <c r="S182" s="84"/>
      <c r="T182" s="84"/>
      <c r="U182" s="84"/>
      <c r="V182" s="84">
        <f>BL182</f>
        <v>15.686274509803921</v>
      </c>
      <c r="W182" s="84"/>
      <c r="X182" s="84"/>
      <c r="Y182" s="84"/>
      <c r="Z182" s="84">
        <f>BM182</f>
        <v>3.9215686274509802</v>
      </c>
      <c r="AA182" s="84"/>
      <c r="AB182" s="84"/>
      <c r="AC182" s="84"/>
      <c r="AD182" s="84">
        <f>BN182</f>
        <v>3.9215686274509802</v>
      </c>
      <c r="AE182" s="84"/>
      <c r="AF182" s="84"/>
      <c r="AG182" s="84"/>
      <c r="AH182" s="84">
        <f>BO182</f>
        <v>0</v>
      </c>
      <c r="AI182" s="84"/>
      <c r="AJ182" s="84"/>
      <c r="AK182" s="84"/>
      <c r="BG182" s="37">
        <v>40</v>
      </c>
      <c r="BH182" s="37" t="s">
        <v>16</v>
      </c>
      <c r="BI182" s="41">
        <v>95.244299674267097</v>
      </c>
      <c r="BJ182" s="41">
        <f>BK182+BL182</f>
        <v>92.156862745098039</v>
      </c>
      <c r="BK182" s="41">
        <v>76.470588235294116</v>
      </c>
      <c r="BL182" s="41">
        <v>15.686274509803921</v>
      </c>
      <c r="BM182" s="41">
        <v>3.9215686274509802</v>
      </c>
      <c r="BN182" s="41">
        <v>3.9215686274509802</v>
      </c>
      <c r="BO182" s="41">
        <v>0</v>
      </c>
    </row>
    <row r="183" spans="1:96" s="37" customFormat="1">
      <c r="D183" s="114" t="s">
        <v>127</v>
      </c>
      <c r="E183" s="115"/>
      <c r="F183" s="115"/>
      <c r="G183" s="115"/>
      <c r="H183" s="115"/>
      <c r="I183" s="116"/>
      <c r="J183" s="88">
        <f>BI183</f>
        <v>96.094574625290264</v>
      </c>
      <c r="K183" s="88"/>
      <c r="L183" s="88"/>
      <c r="M183" s="88"/>
      <c r="N183" s="88">
        <f>BJ183</f>
        <v>98</v>
      </c>
      <c r="O183" s="88"/>
      <c r="P183" s="88"/>
      <c r="Q183" s="88"/>
      <c r="R183" s="88">
        <f>BK183</f>
        <v>84</v>
      </c>
      <c r="S183" s="88"/>
      <c r="T183" s="88"/>
      <c r="U183" s="88"/>
      <c r="V183" s="88">
        <f>BL183</f>
        <v>14.000000000000002</v>
      </c>
      <c r="W183" s="88"/>
      <c r="X183" s="88"/>
      <c r="Y183" s="88"/>
      <c r="Z183" s="88">
        <f>BM183</f>
        <v>2</v>
      </c>
      <c r="AA183" s="88"/>
      <c r="AB183" s="88"/>
      <c r="AC183" s="88"/>
      <c r="AD183" s="88">
        <f>BN183</f>
        <v>0</v>
      </c>
      <c r="AE183" s="88"/>
      <c r="AF183" s="88"/>
      <c r="AG183" s="88"/>
      <c r="AH183" s="88">
        <f>BO183</f>
        <v>0</v>
      </c>
      <c r="AI183" s="88"/>
      <c r="AJ183" s="88"/>
      <c r="AK183" s="88"/>
      <c r="BH183" s="37" t="s">
        <v>18</v>
      </c>
      <c r="BI183" s="41">
        <v>96.094574625290264</v>
      </c>
      <c r="BJ183" s="41">
        <f>BK183+BL183</f>
        <v>98</v>
      </c>
      <c r="BK183" s="41">
        <v>84</v>
      </c>
      <c r="BL183" s="41">
        <v>14.000000000000002</v>
      </c>
      <c r="BM183" s="41">
        <v>2</v>
      </c>
      <c r="BN183" s="41">
        <v>0</v>
      </c>
      <c r="BO183" s="41">
        <v>0</v>
      </c>
    </row>
    <row r="184" spans="1:96" s="37" customFormat="1" ht="15" customHeight="1">
      <c r="D184" s="26" t="s">
        <v>173</v>
      </c>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BI184" s="40" t="s">
        <v>174</v>
      </c>
      <c r="BJ184" s="37" t="s">
        <v>175</v>
      </c>
      <c r="BK184" s="37">
        <v>1</v>
      </c>
      <c r="BL184" s="37">
        <v>2</v>
      </c>
      <c r="BM184" s="37">
        <v>3</v>
      </c>
      <c r="BN184" s="37">
        <v>4</v>
      </c>
      <c r="BO184" s="37">
        <v>0</v>
      </c>
    </row>
    <row r="185" spans="1:96" s="37" customFormat="1">
      <c r="D185" s="117" t="s">
        <v>176</v>
      </c>
      <c r="E185" s="118"/>
      <c r="F185" s="118"/>
      <c r="G185" s="118"/>
      <c r="H185" s="118"/>
      <c r="I185" s="119"/>
      <c r="J185" s="84">
        <f>BI185</f>
        <v>96.503800217155273</v>
      </c>
      <c r="K185" s="84"/>
      <c r="L185" s="84"/>
      <c r="M185" s="84"/>
      <c r="N185" s="84">
        <f>BJ185</f>
        <v>94.117647058823536</v>
      </c>
      <c r="O185" s="84"/>
      <c r="P185" s="84"/>
      <c r="Q185" s="84"/>
      <c r="R185" s="84">
        <f>BK185</f>
        <v>78.431372549019613</v>
      </c>
      <c r="S185" s="84"/>
      <c r="T185" s="84"/>
      <c r="U185" s="84"/>
      <c r="V185" s="84">
        <f>BL185</f>
        <v>15.686274509803921</v>
      </c>
      <c r="W185" s="84"/>
      <c r="X185" s="84"/>
      <c r="Y185" s="84"/>
      <c r="Z185" s="84">
        <f>BM185</f>
        <v>3.9215686274509802</v>
      </c>
      <c r="AA185" s="84"/>
      <c r="AB185" s="84"/>
      <c r="AC185" s="84"/>
      <c r="AD185" s="84">
        <f>BN185</f>
        <v>1.9607843137254901</v>
      </c>
      <c r="AE185" s="84"/>
      <c r="AF185" s="84"/>
      <c r="AG185" s="84"/>
      <c r="AH185" s="84">
        <f>BO185</f>
        <v>0</v>
      </c>
      <c r="AI185" s="84"/>
      <c r="AJ185" s="84"/>
      <c r="AK185" s="84"/>
      <c r="BG185" s="37">
        <v>41</v>
      </c>
      <c r="BH185" s="37" t="s">
        <v>16</v>
      </c>
      <c r="BI185" s="41">
        <v>96.503800217155273</v>
      </c>
      <c r="BJ185" s="41">
        <f>BK185+BL185</f>
        <v>94.117647058823536</v>
      </c>
      <c r="BK185" s="41">
        <v>78.431372549019613</v>
      </c>
      <c r="BL185" s="41">
        <v>15.686274509803921</v>
      </c>
      <c r="BM185" s="41">
        <v>3.9215686274509802</v>
      </c>
      <c r="BN185" s="41">
        <v>1.9607843137254901</v>
      </c>
      <c r="BO185" s="41">
        <v>0</v>
      </c>
    </row>
    <row r="186" spans="1:96" s="37" customFormat="1">
      <c r="D186" s="114" t="s">
        <v>177</v>
      </c>
      <c r="E186" s="115"/>
      <c r="F186" s="115"/>
      <c r="G186" s="115"/>
      <c r="H186" s="115"/>
      <c r="I186" s="116"/>
      <c r="J186" s="88">
        <f>BI186</f>
        <v>96.347899514460636</v>
      </c>
      <c r="K186" s="88"/>
      <c r="L186" s="88"/>
      <c r="M186" s="88"/>
      <c r="N186" s="88">
        <f>BJ186</f>
        <v>96</v>
      </c>
      <c r="O186" s="88"/>
      <c r="P186" s="88"/>
      <c r="Q186" s="88"/>
      <c r="R186" s="88">
        <f>BK186</f>
        <v>90</v>
      </c>
      <c r="S186" s="88"/>
      <c r="T186" s="88"/>
      <c r="U186" s="88"/>
      <c r="V186" s="88">
        <f>BL186</f>
        <v>6</v>
      </c>
      <c r="W186" s="88"/>
      <c r="X186" s="88"/>
      <c r="Y186" s="88"/>
      <c r="Z186" s="88">
        <f>BM186</f>
        <v>4</v>
      </c>
      <c r="AA186" s="88"/>
      <c r="AB186" s="88"/>
      <c r="AC186" s="88"/>
      <c r="AD186" s="88">
        <f>BN186</f>
        <v>0</v>
      </c>
      <c r="AE186" s="88"/>
      <c r="AF186" s="88"/>
      <c r="AG186" s="88"/>
      <c r="AH186" s="88">
        <f>BO186</f>
        <v>0</v>
      </c>
      <c r="AI186" s="88"/>
      <c r="AJ186" s="88"/>
      <c r="AK186" s="88"/>
      <c r="BH186" s="37" t="s">
        <v>18</v>
      </c>
      <c r="BI186" s="41">
        <v>96.347899514460636</v>
      </c>
      <c r="BJ186" s="41">
        <f>BK186+BL186</f>
        <v>96</v>
      </c>
      <c r="BK186" s="41">
        <v>90</v>
      </c>
      <c r="BL186" s="41">
        <v>6</v>
      </c>
      <c r="BM186" s="41">
        <v>4</v>
      </c>
      <c r="BN186" s="41">
        <v>0</v>
      </c>
      <c r="BO186" s="41">
        <v>0</v>
      </c>
    </row>
    <row r="187" spans="1:96" s="28" customFormat="1">
      <c r="D187" s="42"/>
      <c r="E187" s="42"/>
      <c r="F187" s="42"/>
      <c r="G187" s="42"/>
      <c r="H187" s="42"/>
      <c r="I187" s="42"/>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BI187" s="43"/>
      <c r="BJ187" s="43"/>
      <c r="BK187" s="43"/>
      <c r="BL187" s="43"/>
      <c r="BM187" s="43"/>
      <c r="BN187" s="43"/>
      <c r="BO187" s="43"/>
    </row>
    <row r="188" spans="1:96" s="18" customFormat="1" ht="11.25" customHeight="1">
      <c r="A188" s="2"/>
      <c r="B188" s="71"/>
      <c r="C188" s="71"/>
      <c r="D188" s="14" t="s">
        <v>178</v>
      </c>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6"/>
      <c r="AI188" s="16"/>
      <c r="AJ188" s="14"/>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CR188" s="19"/>
    </row>
    <row r="189" spans="1:96" ht="15" customHeight="1">
      <c r="B189" s="71"/>
      <c r="C189" s="71"/>
      <c r="D189" s="26" t="s">
        <v>179</v>
      </c>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K189" s="21"/>
    </row>
    <row r="190" spans="1:96" ht="9.75" customHeight="1">
      <c r="D190" s="72"/>
      <c r="E190" s="73"/>
      <c r="F190" s="73"/>
      <c r="G190" s="73"/>
      <c r="H190" s="73"/>
      <c r="I190" s="74"/>
      <c r="J190" s="78" t="s">
        <v>180</v>
      </c>
      <c r="K190" s="79"/>
      <c r="L190" s="79"/>
      <c r="M190" s="80"/>
      <c r="N190" s="78" t="s">
        <v>181</v>
      </c>
      <c r="O190" s="79"/>
      <c r="P190" s="79"/>
      <c r="Q190" s="80"/>
      <c r="R190" s="65">
        <v>1</v>
      </c>
      <c r="S190" s="66"/>
      <c r="T190" s="66"/>
      <c r="U190" s="67"/>
      <c r="V190" s="65">
        <v>2</v>
      </c>
      <c r="W190" s="66"/>
      <c r="X190" s="66"/>
      <c r="Y190" s="67"/>
      <c r="Z190" s="65">
        <v>3</v>
      </c>
      <c r="AA190" s="66"/>
      <c r="AB190" s="66"/>
      <c r="AC190" s="67"/>
      <c r="AD190" s="65">
        <v>4</v>
      </c>
      <c r="AE190" s="66"/>
      <c r="AF190" s="66"/>
      <c r="AG190" s="67"/>
      <c r="AH190" s="65"/>
      <c r="AI190" s="66"/>
      <c r="AJ190" s="66"/>
      <c r="AK190" s="67"/>
    </row>
    <row r="191" spans="1:96" ht="22.5" customHeight="1">
      <c r="D191" s="75"/>
      <c r="E191" s="76"/>
      <c r="F191" s="76"/>
      <c r="G191" s="76"/>
      <c r="H191" s="76"/>
      <c r="I191" s="77"/>
      <c r="J191" s="81"/>
      <c r="K191" s="82"/>
      <c r="L191" s="82"/>
      <c r="M191" s="83"/>
      <c r="N191" s="81"/>
      <c r="O191" s="82"/>
      <c r="P191" s="82"/>
      <c r="Q191" s="83"/>
      <c r="R191" s="96" t="s">
        <v>118</v>
      </c>
      <c r="S191" s="97"/>
      <c r="T191" s="97"/>
      <c r="U191" s="98"/>
      <c r="V191" s="96" t="s">
        <v>119</v>
      </c>
      <c r="W191" s="97"/>
      <c r="X191" s="97"/>
      <c r="Y191" s="98"/>
      <c r="Z191" s="96" t="s">
        <v>120</v>
      </c>
      <c r="AA191" s="97"/>
      <c r="AB191" s="97"/>
      <c r="AC191" s="98"/>
      <c r="AD191" s="96" t="s">
        <v>121</v>
      </c>
      <c r="AE191" s="97"/>
      <c r="AF191" s="97"/>
      <c r="AG191" s="98"/>
      <c r="AH191" s="68" t="s">
        <v>182</v>
      </c>
      <c r="AI191" s="69"/>
      <c r="AJ191" s="69"/>
      <c r="AK191" s="70"/>
      <c r="BI191" s="5" t="s">
        <v>183</v>
      </c>
      <c r="BJ191" s="2" t="s">
        <v>184</v>
      </c>
      <c r="BK191" s="2">
        <v>1</v>
      </c>
      <c r="BL191" s="2">
        <v>2</v>
      </c>
      <c r="BM191" s="2">
        <v>3</v>
      </c>
      <c r="BN191" s="2">
        <v>4</v>
      </c>
      <c r="BO191" s="2">
        <v>0</v>
      </c>
    </row>
    <row r="192" spans="1:96">
      <c r="D192" s="89" t="s">
        <v>185</v>
      </c>
      <c r="E192" s="90"/>
      <c r="F192" s="90"/>
      <c r="G192" s="90"/>
      <c r="H192" s="90"/>
      <c r="I192" s="91"/>
      <c r="J192" s="84">
        <f>BI192</f>
        <v>79.565689467969605</v>
      </c>
      <c r="K192" s="84"/>
      <c r="L192" s="84"/>
      <c r="M192" s="84"/>
      <c r="N192" s="84">
        <f>BJ192</f>
        <v>74.509803921568619</v>
      </c>
      <c r="O192" s="84"/>
      <c r="P192" s="84"/>
      <c r="Q192" s="84"/>
      <c r="R192" s="84">
        <f>BK192</f>
        <v>23.52941176470588</v>
      </c>
      <c r="S192" s="84"/>
      <c r="T192" s="84"/>
      <c r="U192" s="84"/>
      <c r="V192" s="84">
        <f>BL192</f>
        <v>50.980392156862742</v>
      </c>
      <c r="W192" s="84"/>
      <c r="X192" s="84"/>
      <c r="Y192" s="84"/>
      <c r="Z192" s="84">
        <f>BM192</f>
        <v>21.568627450980394</v>
      </c>
      <c r="AA192" s="84"/>
      <c r="AB192" s="84"/>
      <c r="AC192" s="84"/>
      <c r="AD192" s="84">
        <f>BN192</f>
        <v>3.9215686274509802</v>
      </c>
      <c r="AE192" s="84"/>
      <c r="AF192" s="84"/>
      <c r="AG192" s="84"/>
      <c r="AH192" s="84">
        <f>BO192</f>
        <v>0</v>
      </c>
      <c r="AI192" s="84"/>
      <c r="AJ192" s="84"/>
      <c r="AK192" s="84"/>
      <c r="BG192" s="2">
        <v>42</v>
      </c>
      <c r="BH192" s="2" t="s">
        <v>16</v>
      </c>
      <c r="BI192" s="22">
        <v>79.565689467969605</v>
      </c>
      <c r="BJ192" s="22">
        <f>BK192+BL192</f>
        <v>74.509803921568619</v>
      </c>
      <c r="BK192" s="22">
        <v>23.52941176470588</v>
      </c>
      <c r="BL192" s="22">
        <v>50.980392156862742</v>
      </c>
      <c r="BM192" s="22">
        <v>21.568627450980394</v>
      </c>
      <c r="BN192" s="22">
        <v>3.9215686274509802</v>
      </c>
      <c r="BO192" s="22">
        <v>0</v>
      </c>
    </row>
    <row r="193" spans="1:96">
      <c r="D193" s="85" t="s">
        <v>186</v>
      </c>
      <c r="E193" s="86"/>
      <c r="F193" s="86"/>
      <c r="G193" s="86"/>
      <c r="H193" s="86"/>
      <c r="I193" s="87"/>
      <c r="J193" s="88">
        <f>BI193</f>
        <v>82.161705720920409</v>
      </c>
      <c r="K193" s="88"/>
      <c r="L193" s="88"/>
      <c r="M193" s="88"/>
      <c r="N193" s="88">
        <f>BJ193</f>
        <v>90</v>
      </c>
      <c r="O193" s="88"/>
      <c r="P193" s="88"/>
      <c r="Q193" s="88"/>
      <c r="R193" s="88">
        <f>BK193</f>
        <v>52</v>
      </c>
      <c r="S193" s="88"/>
      <c r="T193" s="88"/>
      <c r="U193" s="88"/>
      <c r="V193" s="88">
        <f>BL193</f>
        <v>38</v>
      </c>
      <c r="W193" s="88"/>
      <c r="X193" s="88"/>
      <c r="Y193" s="88"/>
      <c r="Z193" s="88">
        <f>BM193</f>
        <v>10</v>
      </c>
      <c r="AA193" s="88"/>
      <c r="AB193" s="88"/>
      <c r="AC193" s="88"/>
      <c r="AD193" s="88">
        <f>BN193</f>
        <v>0</v>
      </c>
      <c r="AE193" s="88"/>
      <c r="AF193" s="88"/>
      <c r="AG193" s="88"/>
      <c r="AH193" s="88">
        <f>BO193</f>
        <v>0</v>
      </c>
      <c r="AI193" s="88"/>
      <c r="AJ193" s="88"/>
      <c r="AK193" s="88"/>
      <c r="BH193" s="2" t="s">
        <v>18</v>
      </c>
      <c r="BI193" s="22">
        <v>82.161705720920409</v>
      </c>
      <c r="BJ193" s="22">
        <f>BK193+BL193</f>
        <v>90</v>
      </c>
      <c r="BK193" s="22">
        <v>52</v>
      </c>
      <c r="BL193" s="22">
        <v>38</v>
      </c>
      <c r="BM193" s="22">
        <v>10</v>
      </c>
      <c r="BN193" s="22">
        <v>0</v>
      </c>
      <c r="BO193" s="22">
        <v>0</v>
      </c>
    </row>
    <row r="194" spans="1:96" ht="15" customHeight="1">
      <c r="D194" s="26" t="s">
        <v>187</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188</v>
      </c>
      <c r="BJ194" s="2" t="s">
        <v>189</v>
      </c>
      <c r="BK194" s="2">
        <v>1</v>
      </c>
      <c r="BL194" s="2">
        <v>2</v>
      </c>
      <c r="BM194" s="2">
        <v>3</v>
      </c>
      <c r="BN194" s="2">
        <v>4</v>
      </c>
      <c r="BO194" s="2">
        <v>0</v>
      </c>
    </row>
    <row r="195" spans="1:96">
      <c r="D195" s="89" t="s">
        <v>190</v>
      </c>
      <c r="E195" s="90"/>
      <c r="F195" s="90"/>
      <c r="G195" s="90"/>
      <c r="H195" s="90"/>
      <c r="I195" s="91"/>
      <c r="J195" s="84">
        <f>BI195</f>
        <v>70.901194353963078</v>
      </c>
      <c r="K195" s="84"/>
      <c r="L195" s="84"/>
      <c r="M195" s="84"/>
      <c r="N195" s="84">
        <f>BJ195</f>
        <v>64.705882352941174</v>
      </c>
      <c r="O195" s="84"/>
      <c r="P195" s="84"/>
      <c r="Q195" s="84"/>
      <c r="R195" s="84">
        <f>BK195</f>
        <v>15.686274509803921</v>
      </c>
      <c r="S195" s="84"/>
      <c r="T195" s="84"/>
      <c r="U195" s="84"/>
      <c r="V195" s="84">
        <f>BL195</f>
        <v>49.019607843137251</v>
      </c>
      <c r="W195" s="84"/>
      <c r="X195" s="84"/>
      <c r="Y195" s="84"/>
      <c r="Z195" s="84">
        <f>BM195</f>
        <v>23.52941176470588</v>
      </c>
      <c r="AA195" s="84"/>
      <c r="AB195" s="84"/>
      <c r="AC195" s="84"/>
      <c r="AD195" s="84">
        <f>BN195</f>
        <v>11.76470588235294</v>
      </c>
      <c r="AE195" s="84"/>
      <c r="AF195" s="84"/>
      <c r="AG195" s="84"/>
      <c r="AH195" s="84">
        <f>BO195</f>
        <v>0</v>
      </c>
      <c r="AI195" s="84"/>
      <c r="AJ195" s="84"/>
      <c r="AK195" s="84"/>
      <c r="BG195" s="2">
        <v>43</v>
      </c>
      <c r="BH195" s="2" t="s">
        <v>16</v>
      </c>
      <c r="BI195" s="22">
        <v>70.901194353963078</v>
      </c>
      <c r="BJ195" s="22">
        <f>BK195+BL195</f>
        <v>64.705882352941174</v>
      </c>
      <c r="BK195" s="22">
        <v>15.686274509803921</v>
      </c>
      <c r="BL195" s="22">
        <v>49.019607843137251</v>
      </c>
      <c r="BM195" s="22">
        <v>23.52941176470588</v>
      </c>
      <c r="BN195" s="22">
        <v>11.76470588235294</v>
      </c>
      <c r="BO195" s="22">
        <v>0</v>
      </c>
    </row>
    <row r="196" spans="1:96">
      <c r="D196" s="85" t="s">
        <v>191</v>
      </c>
      <c r="E196" s="86"/>
      <c r="F196" s="86"/>
      <c r="G196" s="86"/>
      <c r="H196" s="86"/>
      <c r="I196" s="87"/>
      <c r="J196" s="88">
        <f>BI196</f>
        <v>71.52206037576525</v>
      </c>
      <c r="K196" s="88"/>
      <c r="L196" s="88"/>
      <c r="M196" s="88"/>
      <c r="N196" s="88">
        <f>BJ196</f>
        <v>80</v>
      </c>
      <c r="O196" s="88"/>
      <c r="P196" s="88"/>
      <c r="Q196" s="88"/>
      <c r="R196" s="88">
        <f>BK196</f>
        <v>34</v>
      </c>
      <c r="S196" s="88"/>
      <c r="T196" s="88"/>
      <c r="U196" s="88"/>
      <c r="V196" s="88">
        <f>BL196</f>
        <v>46</v>
      </c>
      <c r="W196" s="88"/>
      <c r="X196" s="88"/>
      <c r="Y196" s="88"/>
      <c r="Z196" s="88">
        <f>BM196</f>
        <v>16</v>
      </c>
      <c r="AA196" s="88"/>
      <c r="AB196" s="88"/>
      <c r="AC196" s="88"/>
      <c r="AD196" s="88">
        <f>BN196</f>
        <v>4</v>
      </c>
      <c r="AE196" s="88"/>
      <c r="AF196" s="88"/>
      <c r="AG196" s="88"/>
      <c r="AH196" s="88">
        <f>BO196</f>
        <v>0</v>
      </c>
      <c r="AI196" s="88"/>
      <c r="AJ196" s="88"/>
      <c r="AK196" s="88"/>
      <c r="BH196" s="2" t="s">
        <v>18</v>
      </c>
      <c r="BI196" s="22">
        <v>71.52206037576525</v>
      </c>
      <c r="BJ196" s="22">
        <f>BK196+BL196</f>
        <v>80</v>
      </c>
      <c r="BK196" s="22">
        <v>34</v>
      </c>
      <c r="BL196" s="22">
        <v>46</v>
      </c>
      <c r="BM196" s="22">
        <v>16</v>
      </c>
      <c r="BN196" s="22">
        <v>4</v>
      </c>
      <c r="BO196" s="22">
        <v>0</v>
      </c>
    </row>
    <row r="197" spans="1:96" ht="15" customHeight="1">
      <c r="D197" s="26" t="s">
        <v>192</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193</v>
      </c>
      <c r="BJ197" s="2" t="s">
        <v>194</v>
      </c>
      <c r="BK197" s="2">
        <v>1</v>
      </c>
      <c r="BL197" s="2">
        <v>2</v>
      </c>
      <c r="BM197" s="2">
        <v>3</v>
      </c>
      <c r="BN197" s="2">
        <v>4</v>
      </c>
      <c r="BO197" s="2">
        <v>0</v>
      </c>
    </row>
    <row r="198" spans="1:96">
      <c r="D198" s="89" t="s">
        <v>195</v>
      </c>
      <c r="E198" s="90"/>
      <c r="F198" s="90"/>
      <c r="G198" s="90"/>
      <c r="H198" s="90"/>
      <c r="I198" s="91"/>
      <c r="J198" s="84">
        <f>BI198</f>
        <v>55.352877307274703</v>
      </c>
      <c r="K198" s="84"/>
      <c r="L198" s="84"/>
      <c r="M198" s="84"/>
      <c r="N198" s="84">
        <f>BJ198</f>
        <v>56.862745098039213</v>
      </c>
      <c r="O198" s="84"/>
      <c r="P198" s="84"/>
      <c r="Q198" s="84"/>
      <c r="R198" s="84">
        <f>BK198</f>
        <v>15.686274509803921</v>
      </c>
      <c r="S198" s="84"/>
      <c r="T198" s="84"/>
      <c r="U198" s="84"/>
      <c r="V198" s="84">
        <f>BL198</f>
        <v>41.17647058823529</v>
      </c>
      <c r="W198" s="84"/>
      <c r="X198" s="84"/>
      <c r="Y198" s="84"/>
      <c r="Z198" s="84">
        <f>BM198</f>
        <v>27.450980392156865</v>
      </c>
      <c r="AA198" s="84"/>
      <c r="AB198" s="84"/>
      <c r="AC198" s="84"/>
      <c r="AD198" s="84">
        <f>BN198</f>
        <v>15.686274509803921</v>
      </c>
      <c r="AE198" s="84"/>
      <c r="AF198" s="84"/>
      <c r="AG198" s="84"/>
      <c r="AH198" s="84">
        <f>BO198</f>
        <v>0</v>
      </c>
      <c r="AI198" s="84"/>
      <c r="AJ198" s="84"/>
      <c r="AK198" s="84"/>
      <c r="BG198" s="2">
        <v>44</v>
      </c>
      <c r="BH198" s="2" t="s">
        <v>16</v>
      </c>
      <c r="BI198" s="22">
        <v>55.352877307274703</v>
      </c>
      <c r="BJ198" s="22">
        <f>BK198+BL198</f>
        <v>56.862745098039213</v>
      </c>
      <c r="BK198" s="22">
        <v>15.686274509803921</v>
      </c>
      <c r="BL198" s="22">
        <v>41.17647058823529</v>
      </c>
      <c r="BM198" s="22">
        <v>27.450980392156865</v>
      </c>
      <c r="BN198" s="22">
        <v>15.686274509803921</v>
      </c>
      <c r="BO198" s="22">
        <v>0</v>
      </c>
    </row>
    <row r="199" spans="1:96">
      <c r="D199" s="85" t="s">
        <v>196</v>
      </c>
      <c r="E199" s="86"/>
      <c r="F199" s="86"/>
      <c r="G199" s="86"/>
      <c r="H199" s="86"/>
      <c r="I199" s="87"/>
      <c r="J199" s="88">
        <f>BI199</f>
        <v>53.873759763563434</v>
      </c>
      <c r="K199" s="88"/>
      <c r="L199" s="88"/>
      <c r="M199" s="88"/>
      <c r="N199" s="88">
        <f>BJ199</f>
        <v>70</v>
      </c>
      <c r="O199" s="88"/>
      <c r="P199" s="88"/>
      <c r="Q199" s="88"/>
      <c r="R199" s="88">
        <f>BK199</f>
        <v>40</v>
      </c>
      <c r="S199" s="88"/>
      <c r="T199" s="88"/>
      <c r="U199" s="88"/>
      <c r="V199" s="88">
        <f>BL199</f>
        <v>30</v>
      </c>
      <c r="W199" s="88"/>
      <c r="X199" s="88"/>
      <c r="Y199" s="88"/>
      <c r="Z199" s="88">
        <f>BM199</f>
        <v>18</v>
      </c>
      <c r="AA199" s="88"/>
      <c r="AB199" s="88"/>
      <c r="AC199" s="88"/>
      <c r="AD199" s="88">
        <f>BN199</f>
        <v>12</v>
      </c>
      <c r="AE199" s="88"/>
      <c r="AF199" s="88"/>
      <c r="AG199" s="88"/>
      <c r="AH199" s="88">
        <f>BO199</f>
        <v>0</v>
      </c>
      <c r="AI199" s="88"/>
      <c r="AJ199" s="88"/>
      <c r="AK199" s="88"/>
      <c r="BH199" s="2" t="s">
        <v>18</v>
      </c>
      <c r="BI199" s="22">
        <v>53.873759763563434</v>
      </c>
      <c r="BJ199" s="22">
        <f>BK199+BL199</f>
        <v>70</v>
      </c>
      <c r="BK199" s="22">
        <v>40</v>
      </c>
      <c r="BL199" s="22">
        <v>30</v>
      </c>
      <c r="BM199" s="22">
        <v>18</v>
      </c>
      <c r="BN199" s="22">
        <v>12</v>
      </c>
      <c r="BO199" s="22">
        <v>0</v>
      </c>
    </row>
    <row r="200" spans="1:96" ht="15" customHeight="1">
      <c r="D200" s="26" t="s">
        <v>197</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198</v>
      </c>
      <c r="BJ200" s="2" t="s">
        <v>199</v>
      </c>
      <c r="BK200" s="2">
        <v>1</v>
      </c>
      <c r="BL200" s="2">
        <v>2</v>
      </c>
      <c r="BM200" s="2">
        <v>3</v>
      </c>
      <c r="BN200" s="2">
        <v>4</v>
      </c>
      <c r="BO200" s="2">
        <v>0</v>
      </c>
    </row>
    <row r="201" spans="1:96">
      <c r="D201" s="89" t="s">
        <v>200</v>
      </c>
      <c r="E201" s="90"/>
      <c r="F201" s="90"/>
      <c r="G201" s="90"/>
      <c r="H201" s="90"/>
      <c r="I201" s="91"/>
      <c r="J201" s="84">
        <f>BI201</f>
        <v>46.601520086862109</v>
      </c>
      <c r="K201" s="84"/>
      <c r="L201" s="84"/>
      <c r="M201" s="84"/>
      <c r="N201" s="84">
        <f>BJ201</f>
        <v>43.137254901960787</v>
      </c>
      <c r="O201" s="84"/>
      <c r="P201" s="84"/>
      <c r="Q201" s="84"/>
      <c r="R201" s="84">
        <f>BK201</f>
        <v>15.686274509803921</v>
      </c>
      <c r="S201" s="84"/>
      <c r="T201" s="84"/>
      <c r="U201" s="84"/>
      <c r="V201" s="84">
        <f>BL201</f>
        <v>27.450980392156865</v>
      </c>
      <c r="W201" s="84"/>
      <c r="X201" s="84"/>
      <c r="Y201" s="84"/>
      <c r="Z201" s="84">
        <f>BM201</f>
        <v>31.372549019607842</v>
      </c>
      <c r="AA201" s="84"/>
      <c r="AB201" s="84"/>
      <c r="AC201" s="84"/>
      <c r="AD201" s="84">
        <f>BN201</f>
        <v>25.490196078431371</v>
      </c>
      <c r="AE201" s="84"/>
      <c r="AF201" s="84"/>
      <c r="AG201" s="84"/>
      <c r="AH201" s="84">
        <f>BO201</f>
        <v>0</v>
      </c>
      <c r="AI201" s="84"/>
      <c r="AJ201" s="84"/>
      <c r="AK201" s="84"/>
      <c r="BG201" s="2">
        <v>45</v>
      </c>
      <c r="BH201" s="2" t="s">
        <v>16</v>
      </c>
      <c r="BI201" s="22">
        <v>46.601520086862109</v>
      </c>
      <c r="BJ201" s="22">
        <f>BK201+BL201</f>
        <v>43.137254901960787</v>
      </c>
      <c r="BK201" s="22">
        <v>15.686274509803921</v>
      </c>
      <c r="BL201" s="22">
        <v>27.450980392156865</v>
      </c>
      <c r="BM201" s="22">
        <v>31.372549019607842</v>
      </c>
      <c r="BN201" s="22">
        <v>25.490196078431371</v>
      </c>
      <c r="BO201" s="22">
        <v>0</v>
      </c>
    </row>
    <row r="202" spans="1:96">
      <c r="D202" s="85" t="s">
        <v>201</v>
      </c>
      <c r="E202" s="86"/>
      <c r="F202" s="86"/>
      <c r="G202" s="86"/>
      <c r="H202" s="86"/>
      <c r="I202" s="87"/>
      <c r="J202" s="88">
        <f>BI202</f>
        <v>45.134051087185981</v>
      </c>
      <c r="K202" s="88"/>
      <c r="L202" s="88"/>
      <c r="M202" s="88"/>
      <c r="N202" s="88">
        <f>BJ202</f>
        <v>50</v>
      </c>
      <c r="O202" s="88"/>
      <c r="P202" s="88"/>
      <c r="Q202" s="88"/>
      <c r="R202" s="88">
        <f>BK202</f>
        <v>28.000000000000004</v>
      </c>
      <c r="S202" s="88"/>
      <c r="T202" s="88"/>
      <c r="U202" s="88"/>
      <c r="V202" s="88">
        <f>BL202</f>
        <v>22</v>
      </c>
      <c r="W202" s="88"/>
      <c r="X202" s="88"/>
      <c r="Y202" s="88"/>
      <c r="Z202" s="88">
        <f>BM202</f>
        <v>26</v>
      </c>
      <c r="AA202" s="88"/>
      <c r="AB202" s="88"/>
      <c r="AC202" s="88"/>
      <c r="AD202" s="88">
        <f>BN202</f>
        <v>24</v>
      </c>
      <c r="AE202" s="88"/>
      <c r="AF202" s="88"/>
      <c r="AG202" s="88"/>
      <c r="AH202" s="88">
        <f>BO202</f>
        <v>0</v>
      </c>
      <c r="AI202" s="88"/>
      <c r="AJ202" s="88"/>
      <c r="AK202" s="88"/>
      <c r="BH202" s="2" t="s">
        <v>18</v>
      </c>
      <c r="BI202" s="22">
        <v>45.134051087185981</v>
      </c>
      <c r="BJ202" s="22">
        <f>BK202+BL202</f>
        <v>50</v>
      </c>
      <c r="BK202" s="22">
        <v>28.000000000000004</v>
      </c>
      <c r="BL202" s="22">
        <v>22</v>
      </c>
      <c r="BM202" s="22">
        <v>26</v>
      </c>
      <c r="BN202" s="22">
        <v>24</v>
      </c>
      <c r="BO202" s="22">
        <v>0</v>
      </c>
    </row>
    <row r="204" spans="1:96" s="18" customFormat="1" ht="11.25" customHeight="1">
      <c r="A204" s="2"/>
      <c r="B204" s="71"/>
      <c r="C204" s="71"/>
      <c r="D204" s="14" t="s">
        <v>202</v>
      </c>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6"/>
      <c r="AI204" s="16"/>
      <c r="AJ204" s="14"/>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R204" s="2"/>
      <c r="CR204" s="19"/>
    </row>
    <row r="205" spans="1:96" ht="15" customHeight="1">
      <c r="B205" s="71"/>
      <c r="C205" s="71"/>
      <c r="D205" s="26" t="s">
        <v>203</v>
      </c>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K205" s="21"/>
    </row>
    <row r="206" spans="1:96" ht="9.75" customHeight="1">
      <c r="D206" s="72"/>
      <c r="E206" s="73"/>
      <c r="F206" s="73"/>
      <c r="G206" s="73"/>
      <c r="H206" s="73"/>
      <c r="I206" s="74"/>
      <c r="J206" s="78" t="s">
        <v>204</v>
      </c>
      <c r="K206" s="79"/>
      <c r="L206" s="79"/>
      <c r="M206" s="80"/>
      <c r="N206" s="78" t="s">
        <v>205</v>
      </c>
      <c r="O206" s="79"/>
      <c r="P206" s="79"/>
      <c r="Q206" s="80"/>
      <c r="R206" s="65">
        <v>1</v>
      </c>
      <c r="S206" s="66"/>
      <c r="T206" s="66"/>
      <c r="U206" s="67"/>
      <c r="V206" s="65">
        <v>2</v>
      </c>
      <c r="W206" s="66"/>
      <c r="X206" s="66"/>
      <c r="Y206" s="67"/>
      <c r="Z206" s="65">
        <v>3</v>
      </c>
      <c r="AA206" s="66"/>
      <c r="AB206" s="66"/>
      <c r="AC206" s="67"/>
      <c r="AD206" s="65">
        <v>4</v>
      </c>
      <c r="AE206" s="66"/>
      <c r="AF206" s="66"/>
      <c r="AG206" s="67"/>
      <c r="AH206" s="65"/>
      <c r="AI206" s="66"/>
      <c r="AJ206" s="66"/>
      <c r="AK206" s="67"/>
    </row>
    <row r="207" spans="1:96" ht="22.5" customHeight="1">
      <c r="D207" s="75"/>
      <c r="E207" s="76"/>
      <c r="F207" s="76"/>
      <c r="G207" s="76"/>
      <c r="H207" s="76"/>
      <c r="I207" s="77"/>
      <c r="J207" s="81"/>
      <c r="K207" s="82"/>
      <c r="L207" s="82"/>
      <c r="M207" s="83"/>
      <c r="N207" s="81"/>
      <c r="O207" s="82"/>
      <c r="P207" s="82"/>
      <c r="Q207" s="83"/>
      <c r="R207" s="96" t="s">
        <v>118</v>
      </c>
      <c r="S207" s="97"/>
      <c r="T207" s="97"/>
      <c r="U207" s="98"/>
      <c r="V207" s="96" t="s">
        <v>119</v>
      </c>
      <c r="W207" s="97"/>
      <c r="X207" s="97"/>
      <c r="Y207" s="98"/>
      <c r="Z207" s="96" t="s">
        <v>120</v>
      </c>
      <c r="AA207" s="97"/>
      <c r="AB207" s="97"/>
      <c r="AC207" s="98"/>
      <c r="AD207" s="96" t="s">
        <v>121</v>
      </c>
      <c r="AE207" s="97"/>
      <c r="AF207" s="97"/>
      <c r="AG207" s="98"/>
      <c r="AH207" s="68" t="s">
        <v>206</v>
      </c>
      <c r="AI207" s="69"/>
      <c r="AJ207" s="69"/>
      <c r="AK207" s="70"/>
      <c r="BI207" s="5" t="s">
        <v>207</v>
      </c>
      <c r="BJ207" s="2" t="s">
        <v>208</v>
      </c>
      <c r="BK207" s="2">
        <v>1</v>
      </c>
      <c r="BL207" s="2">
        <v>2</v>
      </c>
      <c r="BM207" s="2">
        <v>3</v>
      </c>
      <c r="BN207" s="2">
        <v>4</v>
      </c>
      <c r="BO207" s="2">
        <v>0</v>
      </c>
    </row>
    <row r="208" spans="1:96">
      <c r="D208" s="89" t="s">
        <v>209</v>
      </c>
      <c r="E208" s="90"/>
      <c r="F208" s="90"/>
      <c r="G208" s="90"/>
      <c r="H208" s="90"/>
      <c r="I208" s="91"/>
      <c r="J208" s="84">
        <f>BI208</f>
        <v>92.681867535287736</v>
      </c>
      <c r="K208" s="84"/>
      <c r="L208" s="84"/>
      <c r="M208" s="84"/>
      <c r="N208" s="84">
        <f>BJ208</f>
        <v>94.117647058823522</v>
      </c>
      <c r="O208" s="84"/>
      <c r="P208" s="84"/>
      <c r="Q208" s="84"/>
      <c r="R208" s="84">
        <f>BK208</f>
        <v>66.666666666666657</v>
      </c>
      <c r="S208" s="84"/>
      <c r="T208" s="84"/>
      <c r="U208" s="84"/>
      <c r="V208" s="84">
        <f>BL208</f>
        <v>27.450980392156865</v>
      </c>
      <c r="W208" s="84"/>
      <c r="X208" s="84"/>
      <c r="Y208" s="84"/>
      <c r="Z208" s="84">
        <f>BM208</f>
        <v>1.9607843137254901</v>
      </c>
      <c r="AA208" s="84"/>
      <c r="AB208" s="84"/>
      <c r="AC208" s="84"/>
      <c r="AD208" s="84">
        <f>BN208</f>
        <v>3.9215686274509802</v>
      </c>
      <c r="AE208" s="84"/>
      <c r="AF208" s="84"/>
      <c r="AG208" s="84"/>
      <c r="AH208" s="84">
        <f>BO208</f>
        <v>0</v>
      </c>
      <c r="AI208" s="84"/>
      <c r="AJ208" s="84"/>
      <c r="AK208" s="84"/>
      <c r="BG208" s="2">
        <v>46</v>
      </c>
      <c r="BH208" s="2" t="s">
        <v>16</v>
      </c>
      <c r="BI208" s="22">
        <v>92.681867535287736</v>
      </c>
      <c r="BJ208" s="22">
        <f>BK208+BL208</f>
        <v>94.117647058823522</v>
      </c>
      <c r="BK208" s="22">
        <v>66.666666666666657</v>
      </c>
      <c r="BL208" s="22">
        <v>27.450980392156865</v>
      </c>
      <c r="BM208" s="22">
        <v>1.9607843137254901</v>
      </c>
      <c r="BN208" s="22">
        <v>3.9215686274509802</v>
      </c>
      <c r="BO208" s="22">
        <v>0</v>
      </c>
    </row>
    <row r="209" spans="4:67">
      <c r="D209" s="85" t="s">
        <v>210</v>
      </c>
      <c r="E209" s="86"/>
      <c r="F209" s="86"/>
      <c r="G209" s="86"/>
      <c r="H209" s="86"/>
      <c r="I209" s="87"/>
      <c r="J209" s="88">
        <f>BI209</f>
        <v>92.653578214059536</v>
      </c>
      <c r="K209" s="88"/>
      <c r="L209" s="88"/>
      <c r="M209" s="88"/>
      <c r="N209" s="88">
        <f>BJ209</f>
        <v>96</v>
      </c>
      <c r="O209" s="88"/>
      <c r="P209" s="88"/>
      <c r="Q209" s="88"/>
      <c r="R209" s="88">
        <f>BK209</f>
        <v>82</v>
      </c>
      <c r="S209" s="88"/>
      <c r="T209" s="88"/>
      <c r="U209" s="88"/>
      <c r="V209" s="88">
        <f>BL209</f>
        <v>14.000000000000002</v>
      </c>
      <c r="W209" s="88"/>
      <c r="X209" s="88"/>
      <c r="Y209" s="88"/>
      <c r="Z209" s="88">
        <f>BM209</f>
        <v>2</v>
      </c>
      <c r="AA209" s="88"/>
      <c r="AB209" s="88"/>
      <c r="AC209" s="88"/>
      <c r="AD209" s="88">
        <f>BN209</f>
        <v>2</v>
      </c>
      <c r="AE209" s="88"/>
      <c r="AF209" s="88"/>
      <c r="AG209" s="88"/>
      <c r="AH209" s="88">
        <f>BO209</f>
        <v>0</v>
      </c>
      <c r="AI209" s="88"/>
      <c r="AJ209" s="88"/>
      <c r="AK209" s="88"/>
      <c r="BH209" s="2" t="s">
        <v>18</v>
      </c>
      <c r="BI209" s="22">
        <v>92.653578214059536</v>
      </c>
      <c r="BJ209" s="22">
        <f>BK209+BL209</f>
        <v>96</v>
      </c>
      <c r="BK209" s="22">
        <v>82</v>
      </c>
      <c r="BL209" s="22">
        <v>14.000000000000002</v>
      </c>
      <c r="BM209" s="22">
        <v>2</v>
      </c>
      <c r="BN209" s="22">
        <v>2</v>
      </c>
      <c r="BO209" s="22">
        <v>0</v>
      </c>
    </row>
    <row r="210" spans="4:67" ht="15" customHeight="1">
      <c r="D210" s="26" t="s">
        <v>211</v>
      </c>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BI210" s="5" t="s">
        <v>212</v>
      </c>
      <c r="BJ210" s="2" t="s">
        <v>213</v>
      </c>
      <c r="BK210" s="2">
        <v>1</v>
      </c>
      <c r="BL210" s="2">
        <v>2</v>
      </c>
      <c r="BM210" s="2">
        <v>3</v>
      </c>
      <c r="BN210" s="2">
        <v>4</v>
      </c>
      <c r="BO210" s="2">
        <v>0</v>
      </c>
    </row>
    <row r="211" spans="4:67">
      <c r="D211" s="89" t="s">
        <v>214</v>
      </c>
      <c r="E211" s="90"/>
      <c r="F211" s="90"/>
      <c r="G211" s="90"/>
      <c r="H211" s="90"/>
      <c r="I211" s="91"/>
      <c r="J211" s="84">
        <f>BI211</f>
        <v>90.314875135722033</v>
      </c>
      <c r="K211" s="84"/>
      <c r="L211" s="84"/>
      <c r="M211" s="84"/>
      <c r="N211" s="84">
        <f>BJ211</f>
        <v>88.235294117647058</v>
      </c>
      <c r="O211" s="84"/>
      <c r="P211" s="84"/>
      <c r="Q211" s="84"/>
      <c r="R211" s="84">
        <f>BK211</f>
        <v>54.901960784313729</v>
      </c>
      <c r="S211" s="84"/>
      <c r="T211" s="84"/>
      <c r="U211" s="84"/>
      <c r="V211" s="84">
        <f>BL211</f>
        <v>33.333333333333329</v>
      </c>
      <c r="W211" s="84"/>
      <c r="X211" s="84"/>
      <c r="Y211" s="84"/>
      <c r="Z211" s="84">
        <f>BM211</f>
        <v>9.8039215686274517</v>
      </c>
      <c r="AA211" s="84"/>
      <c r="AB211" s="84"/>
      <c r="AC211" s="84"/>
      <c r="AD211" s="84">
        <f>BN211</f>
        <v>1.9607843137254901</v>
      </c>
      <c r="AE211" s="84"/>
      <c r="AF211" s="84"/>
      <c r="AG211" s="84"/>
      <c r="AH211" s="84">
        <f>BO211</f>
        <v>0</v>
      </c>
      <c r="AI211" s="84"/>
      <c r="AJ211" s="84"/>
      <c r="AK211" s="84"/>
      <c r="BG211" s="2">
        <v>47</v>
      </c>
      <c r="BH211" s="2" t="s">
        <v>16</v>
      </c>
      <c r="BI211" s="22">
        <v>90.314875135722033</v>
      </c>
      <c r="BJ211" s="22">
        <f>BK211+BL211</f>
        <v>88.235294117647058</v>
      </c>
      <c r="BK211" s="22">
        <v>54.901960784313729</v>
      </c>
      <c r="BL211" s="22">
        <v>33.333333333333329</v>
      </c>
      <c r="BM211" s="22">
        <v>9.8039215686274517</v>
      </c>
      <c r="BN211" s="22">
        <v>1.9607843137254901</v>
      </c>
      <c r="BO211" s="22">
        <v>0</v>
      </c>
    </row>
    <row r="212" spans="4:67">
      <c r="D212" s="85" t="s">
        <v>215</v>
      </c>
      <c r="E212" s="86"/>
      <c r="F212" s="86"/>
      <c r="G212" s="86"/>
      <c r="H212" s="86"/>
      <c r="I212" s="87"/>
      <c r="J212" s="88">
        <f>BI212</f>
        <v>90.859193582436134</v>
      </c>
      <c r="K212" s="88"/>
      <c r="L212" s="88"/>
      <c r="M212" s="88"/>
      <c r="N212" s="88">
        <f>BJ212</f>
        <v>92</v>
      </c>
      <c r="O212" s="88"/>
      <c r="P212" s="88"/>
      <c r="Q212" s="88"/>
      <c r="R212" s="88">
        <f>BK212</f>
        <v>78</v>
      </c>
      <c r="S212" s="88"/>
      <c r="T212" s="88"/>
      <c r="U212" s="88"/>
      <c r="V212" s="88">
        <f>BL212</f>
        <v>14.000000000000002</v>
      </c>
      <c r="W212" s="88"/>
      <c r="X212" s="88"/>
      <c r="Y212" s="88"/>
      <c r="Z212" s="88">
        <f>BM212</f>
        <v>8</v>
      </c>
      <c r="AA212" s="88"/>
      <c r="AB212" s="88"/>
      <c r="AC212" s="88"/>
      <c r="AD212" s="88">
        <f>BN212</f>
        <v>0</v>
      </c>
      <c r="AE212" s="88"/>
      <c r="AF212" s="88"/>
      <c r="AG212" s="88"/>
      <c r="AH212" s="88">
        <f>BO212</f>
        <v>0</v>
      </c>
      <c r="AI212" s="88"/>
      <c r="AJ212" s="88"/>
      <c r="AK212" s="88"/>
      <c r="BH212" s="2" t="s">
        <v>18</v>
      </c>
      <c r="BI212" s="22">
        <v>90.859193582436134</v>
      </c>
      <c r="BJ212" s="22">
        <f>BK212+BL212</f>
        <v>92</v>
      </c>
      <c r="BK212" s="22">
        <v>78</v>
      </c>
      <c r="BL212" s="22">
        <v>14.000000000000002</v>
      </c>
      <c r="BM212" s="22">
        <v>8</v>
      </c>
      <c r="BN212" s="22">
        <v>0</v>
      </c>
      <c r="BO212" s="22">
        <v>0</v>
      </c>
    </row>
    <row r="213" spans="4:67" ht="15" customHeight="1">
      <c r="D213" s="26" t="s">
        <v>216</v>
      </c>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BI213" s="5" t="s">
        <v>217</v>
      </c>
      <c r="BJ213" s="2" t="s">
        <v>218</v>
      </c>
      <c r="BK213" s="2">
        <v>1</v>
      </c>
      <c r="BL213" s="2">
        <v>2</v>
      </c>
      <c r="BM213" s="2">
        <v>3</v>
      </c>
      <c r="BN213" s="2">
        <v>4</v>
      </c>
      <c r="BO213" s="2">
        <v>0</v>
      </c>
    </row>
    <row r="214" spans="4:67">
      <c r="D214" s="89" t="s">
        <v>219</v>
      </c>
      <c r="E214" s="90"/>
      <c r="F214" s="90"/>
      <c r="G214" s="90"/>
      <c r="H214" s="90"/>
      <c r="I214" s="91"/>
      <c r="J214" s="84">
        <f>BI214</f>
        <v>59.913137893593913</v>
      </c>
      <c r="K214" s="84"/>
      <c r="L214" s="84"/>
      <c r="M214" s="84"/>
      <c r="N214" s="84">
        <f>BJ214</f>
        <v>52.941176470588239</v>
      </c>
      <c r="O214" s="84"/>
      <c r="P214" s="84"/>
      <c r="Q214" s="84"/>
      <c r="R214" s="84">
        <f>BK214</f>
        <v>9.8039215686274517</v>
      </c>
      <c r="S214" s="84"/>
      <c r="T214" s="84"/>
      <c r="U214" s="84"/>
      <c r="V214" s="84">
        <f>BL214</f>
        <v>43.137254901960787</v>
      </c>
      <c r="W214" s="84"/>
      <c r="X214" s="84"/>
      <c r="Y214" s="84"/>
      <c r="Z214" s="84">
        <f>BM214</f>
        <v>35.294117647058826</v>
      </c>
      <c r="AA214" s="84"/>
      <c r="AB214" s="84"/>
      <c r="AC214" s="84"/>
      <c r="AD214" s="84">
        <f>BN214</f>
        <v>11.76470588235294</v>
      </c>
      <c r="AE214" s="84"/>
      <c r="AF214" s="84"/>
      <c r="AG214" s="84"/>
      <c r="AH214" s="84">
        <f>BO214</f>
        <v>0</v>
      </c>
      <c r="AI214" s="84"/>
      <c r="AJ214" s="84"/>
      <c r="AK214" s="84"/>
      <c r="BG214" s="2">
        <v>48</v>
      </c>
      <c r="BH214" s="2" t="s">
        <v>16</v>
      </c>
      <c r="BI214" s="22">
        <v>59.913137893593913</v>
      </c>
      <c r="BJ214" s="22">
        <f>BK214+BL214</f>
        <v>52.941176470588239</v>
      </c>
      <c r="BK214" s="22">
        <v>9.8039215686274517</v>
      </c>
      <c r="BL214" s="22">
        <v>43.137254901960787</v>
      </c>
      <c r="BM214" s="22">
        <v>35.294117647058826</v>
      </c>
      <c r="BN214" s="22">
        <v>11.76470588235294</v>
      </c>
      <c r="BO214" s="22">
        <v>0</v>
      </c>
    </row>
    <row r="215" spans="4:67" ht="13.5" customHeight="1">
      <c r="D215" s="85" t="s">
        <v>220</v>
      </c>
      <c r="E215" s="86"/>
      <c r="F215" s="86"/>
      <c r="G215" s="86"/>
      <c r="H215" s="86"/>
      <c r="I215" s="87"/>
      <c r="J215" s="88">
        <f>BI215</f>
        <v>61.853493772429815</v>
      </c>
      <c r="K215" s="88"/>
      <c r="L215" s="88"/>
      <c r="M215" s="88"/>
      <c r="N215" s="88">
        <f>BJ215</f>
        <v>76</v>
      </c>
      <c r="O215" s="88"/>
      <c r="P215" s="88"/>
      <c r="Q215" s="88"/>
      <c r="R215" s="88">
        <f>BK215</f>
        <v>32</v>
      </c>
      <c r="S215" s="88"/>
      <c r="T215" s="88"/>
      <c r="U215" s="88"/>
      <c r="V215" s="88">
        <f>BL215</f>
        <v>44</v>
      </c>
      <c r="W215" s="88"/>
      <c r="X215" s="88"/>
      <c r="Y215" s="88"/>
      <c r="Z215" s="88">
        <f>BM215</f>
        <v>18</v>
      </c>
      <c r="AA215" s="88"/>
      <c r="AB215" s="88"/>
      <c r="AC215" s="88"/>
      <c r="AD215" s="88">
        <f>BN215</f>
        <v>6</v>
      </c>
      <c r="AE215" s="88"/>
      <c r="AF215" s="88"/>
      <c r="AG215" s="88"/>
      <c r="AH215" s="88">
        <f>BO215</f>
        <v>0</v>
      </c>
      <c r="AI215" s="88"/>
      <c r="AJ215" s="88"/>
      <c r="AK215" s="88"/>
      <c r="BH215" s="2" t="s">
        <v>18</v>
      </c>
      <c r="BI215" s="22">
        <v>61.853493772429815</v>
      </c>
      <c r="BJ215" s="22">
        <f>BK215+BL215</f>
        <v>76</v>
      </c>
      <c r="BK215" s="22">
        <v>32</v>
      </c>
      <c r="BL215" s="22">
        <v>44</v>
      </c>
      <c r="BM215" s="22">
        <v>18</v>
      </c>
      <c r="BN215" s="22">
        <v>6</v>
      </c>
      <c r="BO215" s="22">
        <v>0</v>
      </c>
    </row>
    <row r="216" spans="4:67" ht="15" customHeight="1">
      <c r="D216" s="26" t="s">
        <v>221</v>
      </c>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BI216" s="5" t="s">
        <v>222</v>
      </c>
      <c r="BJ216" s="2" t="s">
        <v>223</v>
      </c>
      <c r="BK216" s="2">
        <v>1</v>
      </c>
      <c r="BL216" s="2">
        <v>2</v>
      </c>
      <c r="BM216" s="2">
        <v>3</v>
      </c>
      <c r="BN216" s="2">
        <v>4</v>
      </c>
      <c r="BO216" s="2">
        <v>0</v>
      </c>
    </row>
    <row r="217" spans="4:67" ht="13.5" customHeight="1">
      <c r="D217" s="89" t="s">
        <v>224</v>
      </c>
      <c r="E217" s="90"/>
      <c r="F217" s="90"/>
      <c r="G217" s="90"/>
      <c r="H217" s="90"/>
      <c r="I217" s="91"/>
      <c r="J217" s="84">
        <f>BI217</f>
        <v>66.688382193268197</v>
      </c>
      <c r="K217" s="84"/>
      <c r="L217" s="84"/>
      <c r="M217" s="84"/>
      <c r="N217" s="84">
        <f>BJ217</f>
        <v>60.784313725490193</v>
      </c>
      <c r="O217" s="84"/>
      <c r="P217" s="84"/>
      <c r="Q217" s="84"/>
      <c r="R217" s="84">
        <f>BK217</f>
        <v>31.372549019607842</v>
      </c>
      <c r="S217" s="84"/>
      <c r="T217" s="84"/>
      <c r="U217" s="84"/>
      <c r="V217" s="84">
        <f>BL217</f>
        <v>29.411764705882355</v>
      </c>
      <c r="W217" s="84"/>
      <c r="X217" s="84"/>
      <c r="Y217" s="84"/>
      <c r="Z217" s="84">
        <f>BM217</f>
        <v>27.450980392156865</v>
      </c>
      <c r="AA217" s="84"/>
      <c r="AB217" s="84"/>
      <c r="AC217" s="84"/>
      <c r="AD217" s="84">
        <f>BN217</f>
        <v>11.76470588235294</v>
      </c>
      <c r="AE217" s="84"/>
      <c r="AF217" s="84"/>
      <c r="AG217" s="84"/>
      <c r="AH217" s="84">
        <f>BO217</f>
        <v>0</v>
      </c>
      <c r="AI217" s="84"/>
      <c r="AJ217" s="84"/>
      <c r="AK217" s="84"/>
      <c r="BG217" s="2">
        <v>49</v>
      </c>
      <c r="BH217" s="2" t="s">
        <v>16</v>
      </c>
      <c r="BI217" s="22">
        <v>66.688382193268197</v>
      </c>
      <c r="BJ217" s="22">
        <f>BK217+BL217</f>
        <v>60.784313725490193</v>
      </c>
      <c r="BK217" s="22">
        <v>31.372549019607842</v>
      </c>
      <c r="BL217" s="22">
        <v>29.411764705882355</v>
      </c>
      <c r="BM217" s="22">
        <v>27.450980392156865</v>
      </c>
      <c r="BN217" s="22">
        <v>11.76470588235294</v>
      </c>
      <c r="BO217" s="22">
        <v>0</v>
      </c>
    </row>
    <row r="218" spans="4:67" ht="13.5" customHeight="1">
      <c r="D218" s="85" t="s">
        <v>225</v>
      </c>
      <c r="E218" s="86"/>
      <c r="F218" s="86"/>
      <c r="G218" s="86"/>
      <c r="H218" s="86"/>
      <c r="I218" s="87"/>
      <c r="J218" s="88">
        <f>BI218</f>
        <v>66.919991555837029</v>
      </c>
      <c r="K218" s="88"/>
      <c r="L218" s="88"/>
      <c r="M218" s="88"/>
      <c r="N218" s="88">
        <f>BJ218</f>
        <v>78</v>
      </c>
      <c r="O218" s="88"/>
      <c r="P218" s="88"/>
      <c r="Q218" s="88"/>
      <c r="R218" s="88">
        <f>BK218</f>
        <v>30</v>
      </c>
      <c r="S218" s="88"/>
      <c r="T218" s="88"/>
      <c r="U218" s="88"/>
      <c r="V218" s="88">
        <f>BL218</f>
        <v>48</v>
      </c>
      <c r="W218" s="88"/>
      <c r="X218" s="88"/>
      <c r="Y218" s="88"/>
      <c r="Z218" s="88">
        <f>BM218</f>
        <v>16</v>
      </c>
      <c r="AA218" s="88"/>
      <c r="AB218" s="88"/>
      <c r="AC218" s="88"/>
      <c r="AD218" s="88">
        <f>BN218</f>
        <v>6</v>
      </c>
      <c r="AE218" s="88"/>
      <c r="AF218" s="88"/>
      <c r="AG218" s="88"/>
      <c r="AH218" s="88">
        <f>BO218</f>
        <v>0</v>
      </c>
      <c r="AI218" s="88"/>
      <c r="AJ218" s="88"/>
      <c r="AK218" s="88"/>
      <c r="BH218" s="2" t="s">
        <v>18</v>
      </c>
      <c r="BI218" s="22">
        <v>66.919991555837029</v>
      </c>
      <c r="BJ218" s="22">
        <f>BK218+BL218</f>
        <v>78</v>
      </c>
      <c r="BK218" s="22">
        <v>30</v>
      </c>
      <c r="BL218" s="22">
        <v>48</v>
      </c>
      <c r="BM218" s="22">
        <v>16</v>
      </c>
      <c r="BN218" s="22">
        <v>6</v>
      </c>
      <c r="BO218" s="22">
        <v>0</v>
      </c>
    </row>
    <row r="219" spans="4:67" ht="15" customHeight="1">
      <c r="D219" s="26" t="s">
        <v>226</v>
      </c>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BI219" s="5" t="s">
        <v>227</v>
      </c>
      <c r="BJ219" s="2" t="s">
        <v>228</v>
      </c>
      <c r="BK219" s="2">
        <v>1</v>
      </c>
      <c r="BL219" s="2">
        <v>2</v>
      </c>
      <c r="BM219" s="2">
        <v>3</v>
      </c>
      <c r="BN219" s="2">
        <v>4</v>
      </c>
      <c r="BO219" s="2">
        <v>0</v>
      </c>
    </row>
    <row r="220" spans="4:67" ht="13.5" customHeight="1">
      <c r="D220" s="89" t="s">
        <v>229</v>
      </c>
      <c r="E220" s="90"/>
      <c r="F220" s="90"/>
      <c r="G220" s="90"/>
      <c r="H220" s="90"/>
      <c r="I220" s="91"/>
      <c r="J220" s="84">
        <f>BI220</f>
        <v>81.020629750271439</v>
      </c>
      <c r="K220" s="84"/>
      <c r="L220" s="84"/>
      <c r="M220" s="84"/>
      <c r="N220" s="84">
        <f>BJ220</f>
        <v>72.54901960784315</v>
      </c>
      <c r="O220" s="84"/>
      <c r="P220" s="84"/>
      <c r="Q220" s="84"/>
      <c r="R220" s="84">
        <f>BK220</f>
        <v>45.098039215686278</v>
      </c>
      <c r="S220" s="84"/>
      <c r="T220" s="84"/>
      <c r="U220" s="84"/>
      <c r="V220" s="84">
        <f>BL220</f>
        <v>27.450980392156865</v>
      </c>
      <c r="W220" s="84"/>
      <c r="X220" s="84"/>
      <c r="Y220" s="84"/>
      <c r="Z220" s="84">
        <f>BM220</f>
        <v>17.647058823529413</v>
      </c>
      <c r="AA220" s="84"/>
      <c r="AB220" s="84"/>
      <c r="AC220" s="84"/>
      <c r="AD220" s="84">
        <f>BN220</f>
        <v>9.8039215686274517</v>
      </c>
      <c r="AE220" s="84"/>
      <c r="AF220" s="84"/>
      <c r="AG220" s="84"/>
      <c r="AH220" s="84">
        <f>BO220</f>
        <v>0</v>
      </c>
      <c r="AI220" s="84"/>
      <c r="AJ220" s="84"/>
      <c r="AK220" s="84"/>
      <c r="BG220" s="2">
        <v>50</v>
      </c>
      <c r="BH220" s="2" t="s">
        <v>16</v>
      </c>
      <c r="BI220" s="22">
        <v>81.020629750271439</v>
      </c>
      <c r="BJ220" s="22">
        <f>BK220+BL220</f>
        <v>72.54901960784315</v>
      </c>
      <c r="BK220" s="22">
        <v>45.098039215686278</v>
      </c>
      <c r="BL220" s="22">
        <v>27.450980392156865</v>
      </c>
      <c r="BM220" s="22">
        <v>17.647058823529413</v>
      </c>
      <c r="BN220" s="22">
        <v>9.8039215686274517</v>
      </c>
      <c r="BO220" s="22">
        <v>0</v>
      </c>
    </row>
    <row r="221" spans="4:67">
      <c r="D221" s="85" t="s">
        <v>230</v>
      </c>
      <c r="E221" s="86"/>
      <c r="F221" s="86"/>
      <c r="G221" s="86"/>
      <c r="H221" s="86"/>
      <c r="I221" s="87"/>
      <c r="J221" s="88">
        <f>BI221</f>
        <v>81.950601646611773</v>
      </c>
      <c r="K221" s="88"/>
      <c r="L221" s="88"/>
      <c r="M221" s="88"/>
      <c r="N221" s="88">
        <f>BJ221</f>
        <v>88</v>
      </c>
      <c r="O221" s="88"/>
      <c r="P221" s="88"/>
      <c r="Q221" s="88"/>
      <c r="R221" s="88">
        <f>BK221</f>
        <v>62</v>
      </c>
      <c r="S221" s="88"/>
      <c r="T221" s="88"/>
      <c r="U221" s="88"/>
      <c r="V221" s="88">
        <f>BL221</f>
        <v>26</v>
      </c>
      <c r="W221" s="88"/>
      <c r="X221" s="88"/>
      <c r="Y221" s="88"/>
      <c r="Z221" s="88">
        <f>BM221</f>
        <v>6</v>
      </c>
      <c r="AA221" s="88"/>
      <c r="AB221" s="88"/>
      <c r="AC221" s="88"/>
      <c r="AD221" s="88">
        <f>BN221</f>
        <v>6</v>
      </c>
      <c r="AE221" s="88"/>
      <c r="AF221" s="88"/>
      <c r="AG221" s="88"/>
      <c r="AH221" s="88">
        <f>BO221</f>
        <v>0</v>
      </c>
      <c r="AI221" s="88"/>
      <c r="AJ221" s="88"/>
      <c r="AK221" s="88"/>
      <c r="BH221" s="2" t="s">
        <v>18</v>
      </c>
      <c r="BI221" s="22">
        <v>81.950601646611773</v>
      </c>
      <c r="BJ221" s="22">
        <f>BK221+BL221</f>
        <v>88</v>
      </c>
      <c r="BK221" s="22">
        <v>62</v>
      </c>
      <c r="BL221" s="22">
        <v>26</v>
      </c>
      <c r="BM221" s="22">
        <v>6</v>
      </c>
      <c r="BN221" s="22">
        <v>6</v>
      </c>
      <c r="BO221" s="22">
        <v>0</v>
      </c>
    </row>
    <row r="222" spans="4:67" ht="15" customHeight="1">
      <c r="D222" s="26" t="s">
        <v>231</v>
      </c>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BI222" s="5" t="s">
        <v>232</v>
      </c>
      <c r="BJ222" s="2" t="s">
        <v>233</v>
      </c>
      <c r="BK222" s="2">
        <v>1</v>
      </c>
      <c r="BL222" s="2">
        <v>2</v>
      </c>
      <c r="BM222" s="2">
        <v>3</v>
      </c>
      <c r="BN222" s="2">
        <v>4</v>
      </c>
      <c r="BO222" s="2">
        <v>0</v>
      </c>
    </row>
    <row r="223" spans="4:67">
      <c r="D223" s="89" t="s">
        <v>234</v>
      </c>
      <c r="E223" s="90"/>
      <c r="F223" s="90"/>
      <c r="G223" s="90"/>
      <c r="H223" s="90"/>
      <c r="I223" s="91"/>
      <c r="J223" s="84">
        <f>BI223</f>
        <v>91.530944625407159</v>
      </c>
      <c r="K223" s="84"/>
      <c r="L223" s="84"/>
      <c r="M223" s="84"/>
      <c r="N223" s="84">
        <f>BJ223</f>
        <v>90.196078431372541</v>
      </c>
      <c r="O223" s="84"/>
      <c r="P223" s="84"/>
      <c r="Q223" s="84"/>
      <c r="R223" s="84">
        <f>BK223</f>
        <v>76.470588235294116</v>
      </c>
      <c r="S223" s="84"/>
      <c r="T223" s="84"/>
      <c r="U223" s="84"/>
      <c r="V223" s="84">
        <f>BL223</f>
        <v>13.725490196078432</v>
      </c>
      <c r="W223" s="84"/>
      <c r="X223" s="84"/>
      <c r="Y223" s="84"/>
      <c r="Z223" s="84">
        <f>BM223</f>
        <v>7.8431372549019605</v>
      </c>
      <c r="AA223" s="84"/>
      <c r="AB223" s="84"/>
      <c r="AC223" s="84"/>
      <c r="AD223" s="84">
        <f>BN223</f>
        <v>1.9607843137254901</v>
      </c>
      <c r="AE223" s="84"/>
      <c r="AF223" s="84"/>
      <c r="AG223" s="84"/>
      <c r="AH223" s="84">
        <f>BO223</f>
        <v>0</v>
      </c>
      <c r="AI223" s="84"/>
      <c r="AJ223" s="84"/>
      <c r="AK223" s="84"/>
      <c r="BG223" s="2">
        <v>51</v>
      </c>
      <c r="BH223" s="2" t="s">
        <v>16</v>
      </c>
      <c r="BI223" s="22">
        <v>91.530944625407159</v>
      </c>
      <c r="BJ223" s="22">
        <f>BK223+BL223</f>
        <v>90.196078431372541</v>
      </c>
      <c r="BK223" s="22">
        <v>76.470588235294116</v>
      </c>
      <c r="BL223" s="22">
        <v>13.725490196078432</v>
      </c>
      <c r="BM223" s="22">
        <v>7.8431372549019605</v>
      </c>
      <c r="BN223" s="22">
        <v>1.9607843137254901</v>
      </c>
      <c r="BO223" s="22">
        <v>0</v>
      </c>
    </row>
    <row r="224" spans="4:67">
      <c r="D224" s="85" t="s">
        <v>186</v>
      </c>
      <c r="E224" s="86"/>
      <c r="F224" s="86"/>
      <c r="G224" s="86"/>
      <c r="H224" s="86"/>
      <c r="I224" s="87"/>
      <c r="J224" s="88">
        <f>BI224</f>
        <v>90.985856027021313</v>
      </c>
      <c r="K224" s="88"/>
      <c r="L224" s="88"/>
      <c r="M224" s="88"/>
      <c r="N224" s="88">
        <f>BJ224</f>
        <v>90</v>
      </c>
      <c r="O224" s="88"/>
      <c r="P224" s="88"/>
      <c r="Q224" s="88"/>
      <c r="R224" s="88">
        <f>BK224</f>
        <v>78</v>
      </c>
      <c r="S224" s="88"/>
      <c r="T224" s="88"/>
      <c r="U224" s="88"/>
      <c r="V224" s="88">
        <f>BL224</f>
        <v>12</v>
      </c>
      <c r="W224" s="88"/>
      <c r="X224" s="88"/>
      <c r="Y224" s="88"/>
      <c r="Z224" s="88">
        <f>BM224</f>
        <v>6</v>
      </c>
      <c r="AA224" s="88"/>
      <c r="AB224" s="88"/>
      <c r="AC224" s="88"/>
      <c r="AD224" s="88">
        <f>BN224</f>
        <v>4</v>
      </c>
      <c r="AE224" s="88"/>
      <c r="AF224" s="88"/>
      <c r="AG224" s="88"/>
      <c r="AH224" s="88">
        <f>BO224</f>
        <v>0</v>
      </c>
      <c r="AI224" s="88"/>
      <c r="AJ224" s="88"/>
      <c r="AK224" s="88"/>
      <c r="BH224" s="2" t="s">
        <v>18</v>
      </c>
      <c r="BI224" s="22">
        <v>90.985856027021313</v>
      </c>
      <c r="BJ224" s="22">
        <f>BK224+BL224</f>
        <v>90</v>
      </c>
      <c r="BK224" s="22">
        <v>78</v>
      </c>
      <c r="BL224" s="22">
        <v>12</v>
      </c>
      <c r="BM224" s="22">
        <v>6</v>
      </c>
      <c r="BN224" s="22">
        <v>4</v>
      </c>
      <c r="BO224" s="22">
        <v>0</v>
      </c>
    </row>
    <row r="225" spans="1:96" ht="15" customHeight="1">
      <c r="D225" s="26" t="s">
        <v>235</v>
      </c>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BI225" s="5" t="s">
        <v>236</v>
      </c>
      <c r="BJ225" s="2" t="s">
        <v>237</v>
      </c>
      <c r="BK225" s="2">
        <v>1</v>
      </c>
      <c r="BL225" s="2">
        <v>2</v>
      </c>
      <c r="BM225" s="2">
        <v>3</v>
      </c>
      <c r="BN225" s="2">
        <v>4</v>
      </c>
      <c r="BO225" s="2">
        <v>0</v>
      </c>
    </row>
    <row r="226" spans="1:96">
      <c r="D226" s="89" t="s">
        <v>238</v>
      </c>
      <c r="E226" s="90"/>
      <c r="F226" s="90"/>
      <c r="G226" s="90"/>
      <c r="H226" s="90"/>
      <c r="I226" s="91"/>
      <c r="J226" s="84">
        <f>BI226</f>
        <v>86.644951140065146</v>
      </c>
      <c r="K226" s="84"/>
      <c r="L226" s="84"/>
      <c r="M226" s="84"/>
      <c r="N226" s="84">
        <f>BJ226</f>
        <v>90.196078431372541</v>
      </c>
      <c r="O226" s="84"/>
      <c r="P226" s="84"/>
      <c r="Q226" s="84"/>
      <c r="R226" s="84">
        <f>BK226</f>
        <v>62.745098039215684</v>
      </c>
      <c r="S226" s="84"/>
      <c r="T226" s="84"/>
      <c r="U226" s="84"/>
      <c r="V226" s="84">
        <f>BL226</f>
        <v>27.450980392156865</v>
      </c>
      <c r="W226" s="84"/>
      <c r="X226" s="84"/>
      <c r="Y226" s="84"/>
      <c r="Z226" s="84">
        <f>BM226</f>
        <v>9.8039215686274517</v>
      </c>
      <c r="AA226" s="84"/>
      <c r="AB226" s="84"/>
      <c r="AC226" s="84"/>
      <c r="AD226" s="84">
        <f>BN226</f>
        <v>0</v>
      </c>
      <c r="AE226" s="84"/>
      <c r="AF226" s="84"/>
      <c r="AG226" s="84"/>
      <c r="AH226" s="84">
        <f>BO226</f>
        <v>0</v>
      </c>
      <c r="AI226" s="84"/>
      <c r="AJ226" s="84"/>
      <c r="AK226" s="84"/>
      <c r="BG226" s="2">
        <v>52</v>
      </c>
      <c r="BH226" s="2" t="s">
        <v>16</v>
      </c>
      <c r="BI226" s="22">
        <v>86.644951140065146</v>
      </c>
      <c r="BJ226" s="22">
        <f>BK226+BL226</f>
        <v>90.196078431372541</v>
      </c>
      <c r="BK226" s="22">
        <v>62.745098039215684</v>
      </c>
      <c r="BL226" s="22">
        <v>27.450980392156865</v>
      </c>
      <c r="BM226" s="22">
        <v>9.8039215686274517</v>
      </c>
      <c r="BN226" s="22">
        <v>0</v>
      </c>
      <c r="BO226" s="22">
        <v>0</v>
      </c>
    </row>
    <row r="227" spans="1:96">
      <c r="D227" s="85" t="s">
        <v>186</v>
      </c>
      <c r="E227" s="86"/>
      <c r="F227" s="86"/>
      <c r="G227" s="86"/>
      <c r="H227" s="86"/>
      <c r="I227" s="87"/>
      <c r="J227" s="88">
        <f>BI227</f>
        <v>86.510449651678272</v>
      </c>
      <c r="K227" s="88"/>
      <c r="L227" s="88"/>
      <c r="M227" s="88"/>
      <c r="N227" s="88">
        <f>BJ227</f>
        <v>88</v>
      </c>
      <c r="O227" s="88"/>
      <c r="P227" s="88"/>
      <c r="Q227" s="88"/>
      <c r="R227" s="88">
        <f>BK227</f>
        <v>74</v>
      </c>
      <c r="S227" s="88"/>
      <c r="T227" s="88"/>
      <c r="U227" s="88"/>
      <c r="V227" s="88">
        <f>BL227</f>
        <v>14.000000000000002</v>
      </c>
      <c r="W227" s="88"/>
      <c r="X227" s="88"/>
      <c r="Y227" s="88"/>
      <c r="Z227" s="88">
        <f>BM227</f>
        <v>8</v>
      </c>
      <c r="AA227" s="88"/>
      <c r="AB227" s="88"/>
      <c r="AC227" s="88"/>
      <c r="AD227" s="88">
        <f>BN227</f>
        <v>4</v>
      </c>
      <c r="AE227" s="88"/>
      <c r="AF227" s="88"/>
      <c r="AG227" s="88"/>
      <c r="AH227" s="88">
        <f>BO227</f>
        <v>0</v>
      </c>
      <c r="AI227" s="88"/>
      <c r="AJ227" s="88"/>
      <c r="AK227" s="88"/>
      <c r="BH227" s="2" t="s">
        <v>18</v>
      </c>
      <c r="BI227" s="22">
        <v>86.510449651678272</v>
      </c>
      <c r="BJ227" s="22">
        <f>BK227+BL227</f>
        <v>88</v>
      </c>
      <c r="BK227" s="22">
        <v>74</v>
      </c>
      <c r="BL227" s="22">
        <v>14.000000000000002</v>
      </c>
      <c r="BM227" s="22">
        <v>8</v>
      </c>
      <c r="BN227" s="22">
        <v>4</v>
      </c>
      <c r="BO227" s="22">
        <v>0</v>
      </c>
    </row>
    <row r="229" spans="1:96" s="18" customFormat="1" ht="11.25" customHeight="1">
      <c r="A229" s="2"/>
      <c r="B229" s="71"/>
      <c r="C229" s="71"/>
      <c r="D229" s="14" t="s">
        <v>239</v>
      </c>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6"/>
      <c r="AI229" s="16"/>
      <c r="AJ229" s="14"/>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CR229" s="19"/>
    </row>
    <row r="230" spans="1:96" ht="15" customHeight="1">
      <c r="B230" s="71"/>
      <c r="C230" s="71"/>
      <c r="D230" s="26" t="s">
        <v>240</v>
      </c>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K230" s="21"/>
    </row>
    <row r="231" spans="1:96" ht="9.75" customHeight="1">
      <c r="D231" s="72"/>
      <c r="E231" s="73"/>
      <c r="F231" s="73"/>
      <c r="G231" s="73"/>
      <c r="H231" s="73"/>
      <c r="I231" s="74"/>
      <c r="J231" s="78" t="s">
        <v>241</v>
      </c>
      <c r="K231" s="79"/>
      <c r="L231" s="79"/>
      <c r="M231" s="80"/>
      <c r="N231" s="78" t="s">
        <v>242</v>
      </c>
      <c r="O231" s="79"/>
      <c r="P231" s="79"/>
      <c r="Q231" s="80"/>
      <c r="R231" s="65">
        <v>1</v>
      </c>
      <c r="S231" s="66"/>
      <c r="T231" s="66"/>
      <c r="U231" s="67"/>
      <c r="V231" s="65">
        <v>2</v>
      </c>
      <c r="W231" s="66"/>
      <c r="X231" s="66"/>
      <c r="Y231" s="67"/>
      <c r="Z231" s="65">
        <v>3</v>
      </c>
      <c r="AA231" s="66"/>
      <c r="AB231" s="66"/>
      <c r="AC231" s="67"/>
      <c r="AD231" s="65">
        <v>4</v>
      </c>
      <c r="AE231" s="66"/>
      <c r="AF231" s="66"/>
      <c r="AG231" s="67"/>
      <c r="AH231" s="65"/>
      <c r="AI231" s="66"/>
      <c r="AJ231" s="66"/>
      <c r="AK231" s="67"/>
    </row>
    <row r="232" spans="1:96" ht="22.5" customHeight="1">
      <c r="D232" s="75"/>
      <c r="E232" s="76"/>
      <c r="F232" s="76"/>
      <c r="G232" s="76"/>
      <c r="H232" s="76"/>
      <c r="I232" s="77"/>
      <c r="J232" s="81"/>
      <c r="K232" s="82"/>
      <c r="L232" s="82"/>
      <c r="M232" s="83"/>
      <c r="N232" s="81"/>
      <c r="O232" s="82"/>
      <c r="P232" s="82"/>
      <c r="Q232" s="83"/>
      <c r="R232" s="96" t="s">
        <v>118</v>
      </c>
      <c r="S232" s="97"/>
      <c r="T232" s="97"/>
      <c r="U232" s="98"/>
      <c r="V232" s="96" t="s">
        <v>119</v>
      </c>
      <c r="W232" s="97"/>
      <c r="X232" s="97"/>
      <c r="Y232" s="98"/>
      <c r="Z232" s="96" t="s">
        <v>120</v>
      </c>
      <c r="AA232" s="97"/>
      <c r="AB232" s="97"/>
      <c r="AC232" s="98"/>
      <c r="AD232" s="96" t="s">
        <v>121</v>
      </c>
      <c r="AE232" s="97"/>
      <c r="AF232" s="97"/>
      <c r="AG232" s="98"/>
      <c r="AH232" s="68" t="s">
        <v>243</v>
      </c>
      <c r="AI232" s="69"/>
      <c r="AJ232" s="69"/>
      <c r="AK232" s="70"/>
      <c r="BI232" s="5" t="s">
        <v>244</v>
      </c>
      <c r="BJ232" s="2" t="s">
        <v>245</v>
      </c>
      <c r="BK232" s="2">
        <v>1</v>
      </c>
      <c r="BL232" s="2">
        <v>2</v>
      </c>
      <c r="BM232" s="2">
        <v>3</v>
      </c>
      <c r="BN232" s="2">
        <v>4</v>
      </c>
      <c r="BO232" s="2">
        <v>0</v>
      </c>
    </row>
    <row r="233" spans="1:96">
      <c r="D233" s="89" t="s">
        <v>246</v>
      </c>
      <c r="E233" s="90"/>
      <c r="F233" s="90"/>
      <c r="G233" s="90"/>
      <c r="H233" s="90"/>
      <c r="I233" s="91"/>
      <c r="J233" s="84">
        <f>BI233</f>
        <v>73.333333333333329</v>
      </c>
      <c r="K233" s="84"/>
      <c r="L233" s="84"/>
      <c r="M233" s="84"/>
      <c r="N233" s="84">
        <f>BJ233</f>
        <v>62.745098039215684</v>
      </c>
      <c r="O233" s="84"/>
      <c r="P233" s="84"/>
      <c r="Q233" s="84"/>
      <c r="R233" s="84">
        <f>BK233</f>
        <v>21.568627450980394</v>
      </c>
      <c r="S233" s="84"/>
      <c r="T233" s="84"/>
      <c r="U233" s="84"/>
      <c r="V233" s="84">
        <f>BL233</f>
        <v>41.17647058823529</v>
      </c>
      <c r="W233" s="84"/>
      <c r="X233" s="84"/>
      <c r="Y233" s="84"/>
      <c r="Z233" s="84">
        <f>BM233</f>
        <v>23.52941176470588</v>
      </c>
      <c r="AA233" s="84"/>
      <c r="AB233" s="84"/>
      <c r="AC233" s="84"/>
      <c r="AD233" s="84">
        <f>BN233</f>
        <v>13.725490196078432</v>
      </c>
      <c r="AE233" s="84"/>
      <c r="AF233" s="84"/>
      <c r="AG233" s="84"/>
      <c r="AH233" s="84">
        <f>BO233</f>
        <v>0</v>
      </c>
      <c r="AI233" s="84"/>
      <c r="AJ233" s="84"/>
      <c r="AK233" s="84"/>
      <c r="BG233" s="2">
        <v>53</v>
      </c>
      <c r="BH233" s="2" t="s">
        <v>16</v>
      </c>
      <c r="BI233" s="22">
        <v>73.333333333333329</v>
      </c>
      <c r="BJ233" s="22">
        <f>BK233+BL233</f>
        <v>62.745098039215684</v>
      </c>
      <c r="BK233" s="22">
        <v>21.568627450980394</v>
      </c>
      <c r="BL233" s="22">
        <v>41.17647058823529</v>
      </c>
      <c r="BM233" s="22">
        <v>23.52941176470588</v>
      </c>
      <c r="BN233" s="22">
        <v>13.725490196078432</v>
      </c>
      <c r="BO233" s="22">
        <v>0</v>
      </c>
    </row>
    <row r="234" spans="1:96" ht="13.5" customHeight="1">
      <c r="D234" s="85" t="s">
        <v>247</v>
      </c>
      <c r="E234" s="86"/>
      <c r="F234" s="86"/>
      <c r="G234" s="86"/>
      <c r="H234" s="86"/>
      <c r="I234" s="87"/>
      <c r="J234" s="88">
        <f>BI234</f>
        <v>73.844205193160235</v>
      </c>
      <c r="K234" s="88"/>
      <c r="L234" s="88"/>
      <c r="M234" s="88"/>
      <c r="N234" s="88">
        <f>BJ234</f>
        <v>88</v>
      </c>
      <c r="O234" s="88"/>
      <c r="P234" s="88"/>
      <c r="Q234" s="88"/>
      <c r="R234" s="88">
        <f>BK234</f>
        <v>48</v>
      </c>
      <c r="S234" s="88"/>
      <c r="T234" s="88"/>
      <c r="U234" s="88"/>
      <c r="V234" s="88">
        <f>BL234</f>
        <v>40</v>
      </c>
      <c r="W234" s="88"/>
      <c r="X234" s="88"/>
      <c r="Y234" s="88"/>
      <c r="Z234" s="88">
        <f>BM234</f>
        <v>6</v>
      </c>
      <c r="AA234" s="88"/>
      <c r="AB234" s="88"/>
      <c r="AC234" s="88"/>
      <c r="AD234" s="88">
        <f>BN234</f>
        <v>6</v>
      </c>
      <c r="AE234" s="88"/>
      <c r="AF234" s="88"/>
      <c r="AG234" s="88"/>
      <c r="AH234" s="88">
        <f>BO234</f>
        <v>0</v>
      </c>
      <c r="AI234" s="88"/>
      <c r="AJ234" s="88"/>
      <c r="AK234" s="88"/>
      <c r="BH234" s="2" t="s">
        <v>18</v>
      </c>
      <c r="BI234" s="22">
        <v>73.844205193160235</v>
      </c>
      <c r="BJ234" s="22">
        <f>BK234+BL234</f>
        <v>88</v>
      </c>
      <c r="BK234" s="22">
        <v>48</v>
      </c>
      <c r="BL234" s="22">
        <v>40</v>
      </c>
      <c r="BM234" s="22">
        <v>6</v>
      </c>
      <c r="BN234" s="22">
        <v>6</v>
      </c>
      <c r="BO234" s="22">
        <v>0</v>
      </c>
    </row>
    <row r="235" spans="1:96" ht="15" customHeight="1">
      <c r="D235" s="26" t="s">
        <v>248</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249</v>
      </c>
      <c r="BJ235" s="2" t="s">
        <v>250</v>
      </c>
      <c r="BK235" s="2">
        <v>1</v>
      </c>
      <c r="BL235" s="2">
        <v>2</v>
      </c>
      <c r="BM235" s="2">
        <v>3</v>
      </c>
      <c r="BN235" s="2">
        <v>4</v>
      </c>
      <c r="BO235" s="2">
        <v>0</v>
      </c>
    </row>
    <row r="236" spans="1:96">
      <c r="D236" s="89" t="s">
        <v>251</v>
      </c>
      <c r="E236" s="90"/>
      <c r="F236" s="90"/>
      <c r="G236" s="90"/>
      <c r="H236" s="90"/>
      <c r="I236" s="91"/>
      <c r="J236" s="84">
        <f>BI236</f>
        <v>68.621064060803477</v>
      </c>
      <c r="K236" s="84"/>
      <c r="L236" s="84"/>
      <c r="M236" s="84"/>
      <c r="N236" s="84">
        <f>BJ236</f>
        <v>70.588235294117652</v>
      </c>
      <c r="O236" s="84"/>
      <c r="P236" s="84"/>
      <c r="Q236" s="84"/>
      <c r="R236" s="84">
        <f>BK236</f>
        <v>35.294117647058826</v>
      </c>
      <c r="S236" s="84"/>
      <c r="T236" s="84"/>
      <c r="U236" s="84"/>
      <c r="V236" s="84">
        <f>BL236</f>
        <v>35.294117647058826</v>
      </c>
      <c r="W236" s="84"/>
      <c r="X236" s="84"/>
      <c r="Y236" s="84"/>
      <c r="Z236" s="84">
        <f>BM236</f>
        <v>23.52941176470588</v>
      </c>
      <c r="AA236" s="84"/>
      <c r="AB236" s="84"/>
      <c r="AC236" s="84"/>
      <c r="AD236" s="84">
        <f>BN236</f>
        <v>5.8823529411764701</v>
      </c>
      <c r="AE236" s="84"/>
      <c r="AF236" s="84"/>
      <c r="AG236" s="84"/>
      <c r="AH236" s="84">
        <f>BO236</f>
        <v>0</v>
      </c>
      <c r="AI236" s="84"/>
      <c r="AJ236" s="84"/>
      <c r="AK236" s="84"/>
      <c r="BG236" s="2">
        <v>54</v>
      </c>
      <c r="BH236" s="2" t="s">
        <v>16</v>
      </c>
      <c r="BI236" s="22">
        <v>68.621064060803477</v>
      </c>
      <c r="BJ236" s="22">
        <f>BK236+BL236</f>
        <v>70.588235294117652</v>
      </c>
      <c r="BK236" s="22">
        <v>35.294117647058826</v>
      </c>
      <c r="BL236" s="22">
        <v>35.294117647058826</v>
      </c>
      <c r="BM236" s="22">
        <v>23.52941176470588</v>
      </c>
      <c r="BN236" s="22">
        <v>5.8823529411764701</v>
      </c>
      <c r="BO236" s="22">
        <v>0</v>
      </c>
    </row>
    <row r="237" spans="1:96">
      <c r="D237" s="85" t="s">
        <v>252</v>
      </c>
      <c r="E237" s="86"/>
      <c r="F237" s="86"/>
      <c r="G237" s="86"/>
      <c r="H237" s="86"/>
      <c r="I237" s="87"/>
      <c r="J237" s="88">
        <f>BI237</f>
        <v>72.809795229047921</v>
      </c>
      <c r="K237" s="88"/>
      <c r="L237" s="88"/>
      <c r="M237" s="88"/>
      <c r="N237" s="88">
        <f>BJ237</f>
        <v>76</v>
      </c>
      <c r="O237" s="88"/>
      <c r="P237" s="88"/>
      <c r="Q237" s="88"/>
      <c r="R237" s="88">
        <f>BK237</f>
        <v>40</v>
      </c>
      <c r="S237" s="88"/>
      <c r="T237" s="88"/>
      <c r="U237" s="88"/>
      <c r="V237" s="88">
        <f>BL237</f>
        <v>36</v>
      </c>
      <c r="W237" s="88"/>
      <c r="X237" s="88"/>
      <c r="Y237" s="88"/>
      <c r="Z237" s="88">
        <f>BM237</f>
        <v>20</v>
      </c>
      <c r="AA237" s="88"/>
      <c r="AB237" s="88"/>
      <c r="AC237" s="88"/>
      <c r="AD237" s="88">
        <f>BN237</f>
        <v>4</v>
      </c>
      <c r="AE237" s="88"/>
      <c r="AF237" s="88"/>
      <c r="AG237" s="88"/>
      <c r="AH237" s="88">
        <f>BO237</f>
        <v>0</v>
      </c>
      <c r="AI237" s="88"/>
      <c r="AJ237" s="88"/>
      <c r="AK237" s="88"/>
      <c r="BH237" s="2" t="s">
        <v>18</v>
      </c>
      <c r="BI237" s="22">
        <v>72.809795229047921</v>
      </c>
      <c r="BJ237" s="22">
        <f>BK237+BL237</f>
        <v>76</v>
      </c>
      <c r="BK237" s="22">
        <v>40</v>
      </c>
      <c r="BL237" s="22">
        <v>36</v>
      </c>
      <c r="BM237" s="22">
        <v>20</v>
      </c>
      <c r="BN237" s="22">
        <v>4</v>
      </c>
      <c r="BO237" s="22">
        <v>0</v>
      </c>
    </row>
    <row r="238" spans="1:96" ht="15" customHeight="1">
      <c r="D238" s="26" t="s">
        <v>253</v>
      </c>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BI238" s="5" t="s">
        <v>254</v>
      </c>
      <c r="BJ238" s="2" t="s">
        <v>255</v>
      </c>
      <c r="BK238" s="2">
        <v>1</v>
      </c>
      <c r="BL238" s="2">
        <v>2</v>
      </c>
      <c r="BM238" s="2">
        <v>3</v>
      </c>
      <c r="BN238" s="2">
        <v>4</v>
      </c>
      <c r="BO238" s="2">
        <v>0</v>
      </c>
    </row>
    <row r="239" spans="1:96">
      <c r="D239" s="89" t="s">
        <v>256</v>
      </c>
      <c r="E239" s="90"/>
      <c r="F239" s="90"/>
      <c r="G239" s="90"/>
      <c r="H239" s="90"/>
      <c r="I239" s="91"/>
      <c r="J239" s="84">
        <f>BI239</f>
        <v>84.64712269272529</v>
      </c>
      <c r="K239" s="84"/>
      <c r="L239" s="84"/>
      <c r="M239" s="84"/>
      <c r="N239" s="84">
        <f>BJ239</f>
        <v>84.313725490196077</v>
      </c>
      <c r="O239" s="84"/>
      <c r="P239" s="84"/>
      <c r="Q239" s="84"/>
      <c r="R239" s="84">
        <f>BK239</f>
        <v>56.862745098039213</v>
      </c>
      <c r="S239" s="84"/>
      <c r="T239" s="84"/>
      <c r="U239" s="84"/>
      <c r="V239" s="84">
        <f>BL239</f>
        <v>27.450980392156865</v>
      </c>
      <c r="W239" s="84"/>
      <c r="X239" s="84"/>
      <c r="Y239" s="84"/>
      <c r="Z239" s="84">
        <f>BM239</f>
        <v>7.8431372549019605</v>
      </c>
      <c r="AA239" s="84"/>
      <c r="AB239" s="84"/>
      <c r="AC239" s="84"/>
      <c r="AD239" s="84">
        <f>BN239</f>
        <v>7.8431372549019605</v>
      </c>
      <c r="AE239" s="84"/>
      <c r="AF239" s="84"/>
      <c r="AG239" s="84"/>
      <c r="AH239" s="84">
        <f>BO239</f>
        <v>0</v>
      </c>
      <c r="AI239" s="84"/>
      <c r="AJ239" s="84"/>
      <c r="AK239" s="84"/>
      <c r="BG239" s="2">
        <v>55</v>
      </c>
      <c r="BH239" s="2" t="s">
        <v>16</v>
      </c>
      <c r="BI239" s="22">
        <v>84.64712269272529</v>
      </c>
      <c r="BJ239" s="22">
        <f>BK239+BL239</f>
        <v>84.313725490196077</v>
      </c>
      <c r="BK239" s="22">
        <v>56.862745098039213</v>
      </c>
      <c r="BL239" s="22">
        <v>27.450980392156865</v>
      </c>
      <c r="BM239" s="22">
        <v>7.8431372549019605</v>
      </c>
      <c r="BN239" s="22">
        <v>7.8431372549019605</v>
      </c>
      <c r="BO239" s="22">
        <v>0</v>
      </c>
    </row>
    <row r="240" spans="1:96">
      <c r="D240" s="85" t="s">
        <v>257</v>
      </c>
      <c r="E240" s="86"/>
      <c r="F240" s="86"/>
      <c r="G240" s="86"/>
      <c r="H240" s="86"/>
      <c r="I240" s="87"/>
      <c r="J240" s="88">
        <f>BI240</f>
        <v>86.616001688832583</v>
      </c>
      <c r="K240" s="88"/>
      <c r="L240" s="88"/>
      <c r="M240" s="88"/>
      <c r="N240" s="88">
        <f>BJ240</f>
        <v>90</v>
      </c>
      <c r="O240" s="88"/>
      <c r="P240" s="88"/>
      <c r="Q240" s="88"/>
      <c r="R240" s="88">
        <f>BK240</f>
        <v>64</v>
      </c>
      <c r="S240" s="88"/>
      <c r="T240" s="88"/>
      <c r="U240" s="88"/>
      <c r="V240" s="88">
        <f>BL240</f>
        <v>26</v>
      </c>
      <c r="W240" s="88"/>
      <c r="X240" s="88"/>
      <c r="Y240" s="88"/>
      <c r="Z240" s="88">
        <f>BM240</f>
        <v>4</v>
      </c>
      <c r="AA240" s="88"/>
      <c r="AB240" s="88"/>
      <c r="AC240" s="88"/>
      <c r="AD240" s="88">
        <f>BN240</f>
        <v>6</v>
      </c>
      <c r="AE240" s="88"/>
      <c r="AF240" s="88"/>
      <c r="AG240" s="88"/>
      <c r="AH240" s="88">
        <f>BO240</f>
        <v>0</v>
      </c>
      <c r="AI240" s="88"/>
      <c r="AJ240" s="88"/>
      <c r="AK240" s="88"/>
      <c r="BH240" s="2" t="s">
        <v>18</v>
      </c>
      <c r="BI240" s="22">
        <v>86.616001688832583</v>
      </c>
      <c r="BJ240" s="22">
        <f>BK240+BL240</f>
        <v>90</v>
      </c>
      <c r="BK240" s="22">
        <v>64</v>
      </c>
      <c r="BL240" s="22">
        <v>26</v>
      </c>
      <c r="BM240" s="22">
        <v>4</v>
      </c>
      <c r="BN240" s="22">
        <v>6</v>
      </c>
      <c r="BO240" s="22">
        <v>0</v>
      </c>
    </row>
    <row r="241" spans="1:98" ht="15" customHeight="1">
      <c r="D241" s="45" t="s">
        <v>258</v>
      </c>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BI241" s="5" t="s">
        <v>259</v>
      </c>
      <c r="BJ241" s="2" t="s">
        <v>260</v>
      </c>
      <c r="BK241" s="2">
        <v>1</v>
      </c>
      <c r="BL241" s="2">
        <v>2</v>
      </c>
      <c r="BM241" s="2">
        <v>3</v>
      </c>
      <c r="BN241" s="2">
        <v>4</v>
      </c>
      <c r="BO241" s="2">
        <v>0</v>
      </c>
    </row>
    <row r="242" spans="1:98">
      <c r="D242" s="89" t="s">
        <v>261</v>
      </c>
      <c r="E242" s="90"/>
      <c r="F242" s="90"/>
      <c r="G242" s="90"/>
      <c r="H242" s="90"/>
      <c r="I242" s="91"/>
      <c r="J242" s="84">
        <f>BI242</f>
        <v>70.141150922909873</v>
      </c>
      <c r="K242" s="84"/>
      <c r="L242" s="84"/>
      <c r="M242" s="84"/>
      <c r="N242" s="84">
        <f>BJ242</f>
        <v>68.627450980392155</v>
      </c>
      <c r="O242" s="84"/>
      <c r="P242" s="84"/>
      <c r="Q242" s="84"/>
      <c r="R242" s="84">
        <f>BK242</f>
        <v>31.372549019607842</v>
      </c>
      <c r="S242" s="84"/>
      <c r="T242" s="84"/>
      <c r="U242" s="84"/>
      <c r="V242" s="84">
        <f>BL242</f>
        <v>37.254901960784316</v>
      </c>
      <c r="W242" s="84"/>
      <c r="X242" s="84"/>
      <c r="Y242" s="84"/>
      <c r="Z242" s="84">
        <f>BM242</f>
        <v>21.568627450980394</v>
      </c>
      <c r="AA242" s="84"/>
      <c r="AB242" s="84"/>
      <c r="AC242" s="84"/>
      <c r="AD242" s="84">
        <f>BN242</f>
        <v>9.8039215686274517</v>
      </c>
      <c r="AE242" s="84"/>
      <c r="AF242" s="84"/>
      <c r="AG242" s="84"/>
      <c r="AH242" s="84">
        <f>BO242</f>
        <v>0</v>
      </c>
      <c r="AI242" s="84"/>
      <c r="AJ242" s="84"/>
      <c r="AK242" s="84"/>
      <c r="BG242" s="2">
        <v>56</v>
      </c>
      <c r="BH242" s="2" t="s">
        <v>16</v>
      </c>
      <c r="BI242" s="22">
        <v>70.141150922909873</v>
      </c>
      <c r="BJ242" s="22">
        <f>BK242+BL242</f>
        <v>68.627450980392155</v>
      </c>
      <c r="BK242" s="22">
        <v>31.372549019607842</v>
      </c>
      <c r="BL242" s="22">
        <v>37.254901960784316</v>
      </c>
      <c r="BM242" s="22">
        <v>21.568627450980394</v>
      </c>
      <c r="BN242" s="22">
        <v>9.8039215686274517</v>
      </c>
      <c r="BO242" s="22">
        <v>0</v>
      </c>
    </row>
    <row r="243" spans="1:98">
      <c r="D243" s="85" t="s">
        <v>262</v>
      </c>
      <c r="E243" s="86"/>
      <c r="F243" s="86"/>
      <c r="G243" s="86"/>
      <c r="H243" s="86"/>
      <c r="I243" s="87"/>
      <c r="J243" s="88">
        <f>BI243</f>
        <v>71.796495672366476</v>
      </c>
      <c r="K243" s="88"/>
      <c r="L243" s="88"/>
      <c r="M243" s="88"/>
      <c r="N243" s="88">
        <f>BJ243</f>
        <v>76</v>
      </c>
      <c r="O243" s="88"/>
      <c r="P243" s="88"/>
      <c r="Q243" s="88"/>
      <c r="R243" s="88">
        <f>BK243</f>
        <v>54</v>
      </c>
      <c r="S243" s="88"/>
      <c r="T243" s="88"/>
      <c r="U243" s="88"/>
      <c r="V243" s="88">
        <f>BL243</f>
        <v>22</v>
      </c>
      <c r="W243" s="88"/>
      <c r="X243" s="88"/>
      <c r="Y243" s="88"/>
      <c r="Z243" s="88">
        <f>BM243</f>
        <v>20</v>
      </c>
      <c r="AA243" s="88"/>
      <c r="AB243" s="88"/>
      <c r="AC243" s="88"/>
      <c r="AD243" s="88">
        <f>BN243</f>
        <v>4</v>
      </c>
      <c r="AE243" s="88"/>
      <c r="AF243" s="88"/>
      <c r="AG243" s="88"/>
      <c r="AH243" s="88">
        <f>BO243</f>
        <v>0</v>
      </c>
      <c r="AI243" s="88"/>
      <c r="AJ243" s="88"/>
      <c r="AK243" s="88"/>
      <c r="BH243" s="2" t="s">
        <v>18</v>
      </c>
      <c r="BI243" s="22">
        <v>71.796495672366476</v>
      </c>
      <c r="BJ243" s="22">
        <f>BK243+BL243</f>
        <v>76</v>
      </c>
      <c r="BK243" s="22">
        <v>54</v>
      </c>
      <c r="BL243" s="22">
        <v>22</v>
      </c>
      <c r="BM243" s="22">
        <v>20</v>
      </c>
      <c r="BN243" s="22">
        <v>4</v>
      </c>
      <c r="BO243" s="22">
        <v>0</v>
      </c>
    </row>
    <row r="244" spans="1:98" ht="15" customHeight="1">
      <c r="D244" s="26" t="s">
        <v>263</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264</v>
      </c>
      <c r="BJ244" s="2" t="s">
        <v>265</v>
      </c>
      <c r="BK244" s="2">
        <v>1</v>
      </c>
      <c r="BL244" s="2">
        <v>2</v>
      </c>
      <c r="BM244" s="2">
        <v>3</v>
      </c>
      <c r="BN244" s="2">
        <v>4</v>
      </c>
      <c r="BO244" s="2">
        <v>0</v>
      </c>
    </row>
    <row r="245" spans="1:98">
      <c r="D245" s="89" t="s">
        <v>266</v>
      </c>
      <c r="E245" s="90"/>
      <c r="F245" s="90"/>
      <c r="G245" s="90"/>
      <c r="H245" s="90"/>
      <c r="I245" s="91"/>
      <c r="J245" s="84">
        <f>BI245</f>
        <v>71.509229098805648</v>
      </c>
      <c r="K245" s="84"/>
      <c r="L245" s="84"/>
      <c r="M245" s="84"/>
      <c r="N245" s="84">
        <f>BJ245</f>
        <v>62.745098039215684</v>
      </c>
      <c r="O245" s="84"/>
      <c r="P245" s="84"/>
      <c r="Q245" s="84"/>
      <c r="R245" s="84">
        <f>BK245</f>
        <v>29.411764705882355</v>
      </c>
      <c r="S245" s="84"/>
      <c r="T245" s="84"/>
      <c r="U245" s="84"/>
      <c r="V245" s="84">
        <f>BL245</f>
        <v>33.333333333333329</v>
      </c>
      <c r="W245" s="84"/>
      <c r="X245" s="84"/>
      <c r="Y245" s="84"/>
      <c r="Z245" s="84">
        <f>BM245</f>
        <v>27.450980392156865</v>
      </c>
      <c r="AA245" s="84"/>
      <c r="AB245" s="84"/>
      <c r="AC245" s="84"/>
      <c r="AD245" s="84">
        <f>BN245</f>
        <v>9.8039215686274517</v>
      </c>
      <c r="AE245" s="84"/>
      <c r="AF245" s="84"/>
      <c r="AG245" s="84"/>
      <c r="AH245" s="84">
        <f>BO245</f>
        <v>0</v>
      </c>
      <c r="AI245" s="84"/>
      <c r="AJ245" s="84"/>
      <c r="AK245" s="84"/>
      <c r="BG245" s="2">
        <v>57</v>
      </c>
      <c r="BH245" s="2" t="s">
        <v>16</v>
      </c>
      <c r="BI245" s="22">
        <v>71.509229098805648</v>
      </c>
      <c r="BJ245" s="22">
        <f>BK245+BL245</f>
        <v>62.745098039215684</v>
      </c>
      <c r="BK245" s="22">
        <v>29.411764705882355</v>
      </c>
      <c r="BL245" s="22">
        <v>33.333333333333329</v>
      </c>
      <c r="BM245" s="22">
        <v>27.450980392156865</v>
      </c>
      <c r="BN245" s="22">
        <v>9.8039215686274517</v>
      </c>
      <c r="BO245" s="22">
        <v>0</v>
      </c>
    </row>
    <row r="246" spans="1:98">
      <c r="D246" s="85" t="s">
        <v>267</v>
      </c>
      <c r="E246" s="86"/>
      <c r="F246" s="86"/>
      <c r="G246" s="86"/>
      <c r="H246" s="86"/>
      <c r="I246" s="87"/>
      <c r="J246" s="88">
        <f>BI246</f>
        <v>73.232003377665194</v>
      </c>
      <c r="K246" s="88"/>
      <c r="L246" s="88"/>
      <c r="M246" s="88"/>
      <c r="N246" s="88">
        <f>BJ246</f>
        <v>74</v>
      </c>
      <c r="O246" s="88"/>
      <c r="P246" s="88"/>
      <c r="Q246" s="88"/>
      <c r="R246" s="88">
        <f>BK246</f>
        <v>36</v>
      </c>
      <c r="S246" s="88"/>
      <c r="T246" s="88"/>
      <c r="U246" s="88"/>
      <c r="V246" s="88">
        <f>BL246</f>
        <v>38</v>
      </c>
      <c r="W246" s="88"/>
      <c r="X246" s="88"/>
      <c r="Y246" s="88"/>
      <c r="Z246" s="88">
        <f>BM246</f>
        <v>16</v>
      </c>
      <c r="AA246" s="88"/>
      <c r="AB246" s="88"/>
      <c r="AC246" s="88"/>
      <c r="AD246" s="88">
        <f>BN246</f>
        <v>10</v>
      </c>
      <c r="AE246" s="88"/>
      <c r="AF246" s="88"/>
      <c r="AG246" s="88"/>
      <c r="AH246" s="88">
        <f>BO246</f>
        <v>0</v>
      </c>
      <c r="AI246" s="88"/>
      <c r="AJ246" s="88"/>
      <c r="AK246" s="88"/>
      <c r="BH246" s="2" t="s">
        <v>18</v>
      </c>
      <c r="BI246" s="22">
        <v>73.232003377665194</v>
      </c>
      <c r="BJ246" s="22">
        <f>BK246+BL246</f>
        <v>74</v>
      </c>
      <c r="BK246" s="22">
        <v>36</v>
      </c>
      <c r="BL246" s="22">
        <v>38</v>
      </c>
      <c r="BM246" s="22">
        <v>16</v>
      </c>
      <c r="BN246" s="22">
        <v>10</v>
      </c>
      <c r="BO246" s="22">
        <v>0</v>
      </c>
    </row>
    <row r="247" spans="1:98" ht="15" customHeight="1">
      <c r="D247" s="26" t="s">
        <v>268</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269</v>
      </c>
      <c r="BJ247" s="2" t="s">
        <v>270</v>
      </c>
      <c r="BK247" s="2">
        <v>1</v>
      </c>
      <c r="BL247" s="2">
        <v>2</v>
      </c>
      <c r="BM247" s="2">
        <v>3</v>
      </c>
      <c r="BN247" s="2">
        <v>4</v>
      </c>
      <c r="BO247" s="2">
        <v>0</v>
      </c>
    </row>
    <row r="248" spans="1:98">
      <c r="D248" s="89" t="s">
        <v>271</v>
      </c>
      <c r="E248" s="90"/>
      <c r="F248" s="90"/>
      <c r="G248" s="90"/>
      <c r="H248" s="90"/>
      <c r="I248" s="91"/>
      <c r="J248" s="84">
        <f>BI248</f>
        <v>87.426710097719877</v>
      </c>
      <c r="K248" s="84"/>
      <c r="L248" s="84"/>
      <c r="M248" s="84"/>
      <c r="N248" s="84">
        <f>BJ248</f>
        <v>84.313725490196077</v>
      </c>
      <c r="O248" s="84"/>
      <c r="P248" s="84"/>
      <c r="Q248" s="84"/>
      <c r="R248" s="84">
        <f>BK248</f>
        <v>74.509803921568633</v>
      </c>
      <c r="S248" s="84"/>
      <c r="T248" s="84"/>
      <c r="U248" s="84"/>
      <c r="V248" s="84">
        <f>BL248</f>
        <v>9.8039215686274517</v>
      </c>
      <c r="W248" s="84"/>
      <c r="X248" s="84"/>
      <c r="Y248" s="84"/>
      <c r="Z248" s="84">
        <f>BM248</f>
        <v>7.8431372549019605</v>
      </c>
      <c r="AA248" s="84"/>
      <c r="AB248" s="84"/>
      <c r="AC248" s="84"/>
      <c r="AD248" s="84">
        <f>BN248</f>
        <v>7.8431372549019605</v>
      </c>
      <c r="AE248" s="84"/>
      <c r="AF248" s="84"/>
      <c r="AG248" s="84"/>
      <c r="AH248" s="84">
        <f>BO248</f>
        <v>0</v>
      </c>
      <c r="AI248" s="84"/>
      <c r="AJ248" s="84"/>
      <c r="AK248" s="84"/>
      <c r="BG248" s="2">
        <v>58</v>
      </c>
      <c r="BH248" s="2" t="s">
        <v>16</v>
      </c>
      <c r="BI248" s="22">
        <v>87.426710097719877</v>
      </c>
      <c r="BJ248" s="22">
        <f>BK248+BL248</f>
        <v>84.313725490196077</v>
      </c>
      <c r="BK248" s="22">
        <v>74.509803921568633</v>
      </c>
      <c r="BL248" s="22">
        <v>9.8039215686274517</v>
      </c>
      <c r="BM248" s="22">
        <v>7.8431372549019605</v>
      </c>
      <c r="BN248" s="22">
        <v>7.8431372549019605</v>
      </c>
      <c r="BO248" s="22">
        <v>0</v>
      </c>
    </row>
    <row r="249" spans="1:98">
      <c r="D249" s="85" t="s">
        <v>272</v>
      </c>
      <c r="E249" s="86"/>
      <c r="F249" s="86"/>
      <c r="G249" s="86"/>
      <c r="H249" s="86"/>
      <c r="I249" s="87"/>
      <c r="J249" s="88">
        <f>BI249</f>
        <v>88.769263246780667</v>
      </c>
      <c r="K249" s="88"/>
      <c r="L249" s="88"/>
      <c r="M249" s="88"/>
      <c r="N249" s="88">
        <f>BJ249</f>
        <v>86</v>
      </c>
      <c r="O249" s="88"/>
      <c r="P249" s="88"/>
      <c r="Q249" s="88"/>
      <c r="R249" s="88">
        <f>BK249</f>
        <v>66</v>
      </c>
      <c r="S249" s="88"/>
      <c r="T249" s="88"/>
      <c r="U249" s="88"/>
      <c r="V249" s="88">
        <f>BL249</f>
        <v>20</v>
      </c>
      <c r="W249" s="88"/>
      <c r="X249" s="88"/>
      <c r="Y249" s="88"/>
      <c r="Z249" s="88">
        <f>BM249</f>
        <v>8</v>
      </c>
      <c r="AA249" s="88"/>
      <c r="AB249" s="88"/>
      <c r="AC249" s="88"/>
      <c r="AD249" s="88">
        <f>BN249</f>
        <v>6</v>
      </c>
      <c r="AE249" s="88"/>
      <c r="AF249" s="88"/>
      <c r="AG249" s="88"/>
      <c r="AH249" s="88">
        <f>BO249</f>
        <v>0</v>
      </c>
      <c r="AI249" s="88"/>
      <c r="AJ249" s="88"/>
      <c r="AK249" s="88"/>
      <c r="BH249" s="2" t="s">
        <v>18</v>
      </c>
      <c r="BI249" s="22">
        <v>88.769263246780667</v>
      </c>
      <c r="BJ249" s="22">
        <f>BK249+BL249</f>
        <v>86</v>
      </c>
      <c r="BK249" s="22">
        <v>66</v>
      </c>
      <c r="BL249" s="22">
        <v>20</v>
      </c>
      <c r="BM249" s="22">
        <v>8</v>
      </c>
      <c r="BN249" s="22">
        <v>6</v>
      </c>
      <c r="BO249" s="22">
        <v>0</v>
      </c>
    </row>
    <row r="251" spans="1:98" ht="14.25" thickBot="1">
      <c r="A251" s="46"/>
      <c r="B251" s="47"/>
      <c r="C251" s="48" t="s">
        <v>273</v>
      </c>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c r="CM251" s="46"/>
      <c r="CN251" s="46"/>
      <c r="CO251" s="46"/>
      <c r="CP251" s="46"/>
      <c r="CQ251" s="46"/>
      <c r="CR251" s="46"/>
      <c r="CS251" s="46"/>
      <c r="CT251" s="46"/>
    </row>
    <row r="252" spans="1:98" ht="13.5" customHeight="1">
      <c r="A252" s="46"/>
      <c r="B252" s="49"/>
      <c r="C252" s="127" t="s">
        <v>566</v>
      </c>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9"/>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c r="CM252" s="46"/>
      <c r="CN252" s="46"/>
      <c r="CO252" s="46"/>
      <c r="CP252" s="46"/>
      <c r="CQ252" s="46"/>
      <c r="CR252" s="46"/>
      <c r="CS252" s="46"/>
      <c r="CT252" s="46"/>
    </row>
    <row r="253" spans="1:98">
      <c r="A253" s="46"/>
      <c r="B253" s="49"/>
      <c r="C253" s="130"/>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2"/>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6"/>
      <c r="BQ253" s="46"/>
      <c r="BR253" s="46"/>
      <c r="BS253" s="46"/>
      <c r="BT253" s="46"/>
      <c r="BU253" s="46"/>
      <c r="BV253" s="46"/>
      <c r="BW253" s="46"/>
      <c r="BX253" s="46"/>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row>
    <row r="254" spans="1:98">
      <c r="A254" s="46"/>
      <c r="B254" s="49"/>
      <c r="C254" s="130"/>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2"/>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6"/>
      <c r="BQ254" s="46"/>
      <c r="BR254" s="46"/>
      <c r="BS254" s="46"/>
      <c r="BT254" s="46"/>
      <c r="BU254" s="46"/>
      <c r="BV254" s="46"/>
      <c r="BW254" s="46"/>
      <c r="BX254" s="46"/>
      <c r="BY254" s="46"/>
      <c r="BZ254" s="46"/>
      <c r="CA254" s="46"/>
      <c r="CB254" s="46"/>
      <c r="CC254" s="46"/>
      <c r="CD254" s="46"/>
      <c r="CE254" s="46"/>
      <c r="CF254" s="46"/>
      <c r="CG254" s="46"/>
      <c r="CH254" s="46"/>
      <c r="CI254" s="46"/>
      <c r="CJ254" s="46"/>
      <c r="CK254" s="46"/>
      <c r="CL254" s="46"/>
      <c r="CM254" s="46"/>
      <c r="CN254" s="46"/>
      <c r="CO254" s="46"/>
      <c r="CP254" s="46"/>
      <c r="CQ254" s="46"/>
      <c r="CR254" s="46"/>
      <c r="CS254" s="46"/>
      <c r="CT254" s="46"/>
    </row>
    <row r="255" spans="1:98">
      <c r="A255" s="46"/>
      <c r="B255" s="49"/>
      <c r="C255" s="130"/>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2"/>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6"/>
      <c r="BQ255" s="46"/>
      <c r="BR255" s="46"/>
      <c r="BS255" s="46"/>
      <c r="BT255" s="46"/>
      <c r="BU255" s="46"/>
      <c r="BV255" s="46"/>
      <c r="BW255" s="46"/>
      <c r="BX255" s="46"/>
      <c r="BY255" s="46"/>
      <c r="BZ255" s="46"/>
      <c r="CA255" s="46"/>
      <c r="CB255" s="46"/>
      <c r="CC255" s="46"/>
      <c r="CD255" s="46"/>
      <c r="CE255" s="46"/>
      <c r="CF255" s="46"/>
      <c r="CG255" s="46"/>
      <c r="CH255" s="46"/>
      <c r="CI255" s="46"/>
      <c r="CJ255" s="46"/>
      <c r="CK255" s="46"/>
      <c r="CL255" s="46"/>
      <c r="CM255" s="46"/>
      <c r="CN255" s="46"/>
      <c r="CO255" s="46"/>
      <c r="CP255" s="46"/>
      <c r="CQ255" s="46"/>
      <c r="CR255" s="46"/>
      <c r="CS255" s="46"/>
      <c r="CT255" s="46"/>
    </row>
    <row r="256" spans="1:98">
      <c r="A256" s="46"/>
      <c r="B256" s="49"/>
      <c r="C256" s="130"/>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31"/>
      <c r="AK256" s="131"/>
      <c r="AL256" s="131"/>
      <c r="AM256" s="131"/>
      <c r="AN256" s="131"/>
      <c r="AO256" s="131"/>
      <c r="AP256" s="131"/>
      <c r="AQ256" s="132"/>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6"/>
      <c r="BQ256" s="46"/>
      <c r="BR256" s="46"/>
      <c r="BS256" s="46"/>
      <c r="BT256" s="46"/>
      <c r="BU256" s="46"/>
      <c r="BV256" s="46"/>
      <c r="BW256" s="46"/>
      <c r="BX256" s="46"/>
      <c r="BY256" s="46"/>
      <c r="BZ256" s="46"/>
      <c r="CA256" s="46"/>
      <c r="CB256" s="46"/>
      <c r="CC256" s="46"/>
      <c r="CD256" s="46"/>
      <c r="CE256" s="46"/>
      <c r="CF256" s="46"/>
      <c r="CG256" s="46"/>
      <c r="CH256" s="46"/>
      <c r="CI256" s="46"/>
      <c r="CJ256" s="46"/>
      <c r="CK256" s="46"/>
      <c r="CL256" s="46"/>
      <c r="CM256" s="46"/>
      <c r="CN256" s="46"/>
      <c r="CO256" s="46"/>
      <c r="CP256" s="46"/>
      <c r="CQ256" s="46"/>
      <c r="CR256" s="46"/>
      <c r="CS256" s="46"/>
      <c r="CT256" s="46"/>
    </row>
    <row r="257" spans="1:98">
      <c r="A257" s="46"/>
      <c r="B257" s="49"/>
      <c r="C257" s="130"/>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c r="AN257" s="131"/>
      <c r="AO257" s="131"/>
      <c r="AP257" s="131"/>
      <c r="AQ257" s="132"/>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6"/>
      <c r="BQ257" s="46"/>
      <c r="BR257" s="46"/>
      <c r="BS257" s="46"/>
      <c r="BT257" s="46"/>
      <c r="BU257" s="46"/>
      <c r="BV257" s="46"/>
      <c r="BW257" s="46"/>
      <c r="BX257" s="46"/>
      <c r="BY257" s="46"/>
      <c r="BZ257" s="46"/>
      <c r="CA257" s="46"/>
      <c r="CB257" s="46"/>
      <c r="CC257" s="46"/>
      <c r="CD257" s="46"/>
      <c r="CE257" s="46"/>
      <c r="CF257" s="46"/>
      <c r="CG257" s="46"/>
      <c r="CH257" s="46"/>
      <c r="CI257" s="46"/>
      <c r="CJ257" s="46"/>
      <c r="CK257" s="46"/>
      <c r="CL257" s="46"/>
      <c r="CM257" s="46"/>
      <c r="CN257" s="46"/>
      <c r="CO257" s="46"/>
      <c r="CP257" s="46"/>
      <c r="CQ257" s="46"/>
      <c r="CR257" s="46"/>
      <c r="CS257" s="46"/>
      <c r="CT257" s="46"/>
    </row>
    <row r="258" spans="1:98">
      <c r="A258" s="46"/>
      <c r="B258" s="49"/>
      <c r="C258" s="130"/>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2"/>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row>
    <row r="259" spans="1:98">
      <c r="A259" s="46"/>
      <c r="B259" s="49"/>
      <c r="C259" s="130"/>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2"/>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c r="CM259" s="46"/>
      <c r="CN259" s="46"/>
      <c r="CO259" s="46"/>
      <c r="CP259" s="46"/>
      <c r="CQ259" s="46"/>
      <c r="CR259" s="46"/>
      <c r="CS259" s="46"/>
      <c r="CT259" s="46"/>
    </row>
    <row r="260" spans="1:98">
      <c r="A260" s="46"/>
      <c r="B260" s="49"/>
      <c r="C260" s="130"/>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2"/>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c r="A261" s="46"/>
      <c r="B261" s="49"/>
      <c r="C261" s="130"/>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2"/>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1:98">
      <c r="A262" s="46"/>
      <c r="B262" s="49"/>
      <c r="C262" s="130"/>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2"/>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1:98">
      <c r="A263" s="46"/>
      <c r="B263" s="49"/>
      <c r="C263" s="130"/>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2"/>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1:98">
      <c r="A264" s="46"/>
      <c r="B264" s="49"/>
      <c r="C264" s="130"/>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31"/>
      <c r="AK264" s="131"/>
      <c r="AL264" s="131"/>
      <c r="AM264" s="131"/>
      <c r="AN264" s="131"/>
      <c r="AO264" s="131"/>
      <c r="AP264" s="131"/>
      <c r="AQ264" s="132"/>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1:98">
      <c r="A265" s="46"/>
      <c r="B265" s="49"/>
      <c r="C265" s="130"/>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2"/>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1:98">
      <c r="A266" s="46"/>
      <c r="B266" s="47"/>
      <c r="C266" s="130"/>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2"/>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1:98">
      <c r="A267" s="46"/>
      <c r="B267" s="47"/>
      <c r="C267" s="130"/>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2"/>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1:98">
      <c r="A268" s="46"/>
      <c r="B268" s="47"/>
      <c r="C268" s="130"/>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2"/>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1:98">
      <c r="A269" s="46"/>
      <c r="B269" s="47"/>
      <c r="C269" s="130"/>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2"/>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1:98">
      <c r="A270" s="46"/>
      <c r="B270" s="47"/>
      <c r="C270" s="130"/>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31"/>
      <c r="AK270" s="131"/>
      <c r="AL270" s="131"/>
      <c r="AM270" s="131"/>
      <c r="AN270" s="131"/>
      <c r="AO270" s="131"/>
      <c r="AP270" s="131"/>
      <c r="AQ270" s="132"/>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c r="CM270" s="46"/>
      <c r="CN270" s="46"/>
      <c r="CO270" s="46"/>
      <c r="CP270" s="46"/>
      <c r="CQ270" s="46"/>
      <c r="CR270" s="46"/>
      <c r="CS270" s="46"/>
      <c r="CT270" s="46"/>
    </row>
    <row r="271" spans="1:98">
      <c r="A271" s="46"/>
      <c r="B271" s="47"/>
      <c r="C271" s="120"/>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2"/>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c r="CM271" s="46"/>
      <c r="CN271" s="46"/>
      <c r="CO271" s="46"/>
      <c r="CP271" s="46"/>
      <c r="CQ271" s="46"/>
      <c r="CR271" s="46"/>
      <c r="CS271" s="46"/>
      <c r="CT271" s="46"/>
    </row>
    <row r="272" spans="1:98">
      <c r="A272" s="46"/>
      <c r="B272" s="47"/>
      <c r="C272" s="120"/>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2"/>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c r="CM272" s="46"/>
      <c r="CN272" s="46"/>
      <c r="CO272" s="46"/>
      <c r="CP272" s="46"/>
      <c r="CQ272" s="46"/>
      <c r="CR272" s="46"/>
      <c r="CS272" s="46"/>
      <c r="CT272" s="46"/>
    </row>
    <row r="273" spans="1:98">
      <c r="A273" s="46"/>
      <c r="B273" s="47"/>
      <c r="C273" s="120"/>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2"/>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row>
    <row r="274" spans="1:98">
      <c r="A274" s="46"/>
      <c r="B274" s="47"/>
      <c r="C274" s="120"/>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2"/>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c r="CM274" s="46"/>
      <c r="CN274" s="46"/>
      <c r="CO274" s="46"/>
      <c r="CP274" s="46"/>
      <c r="CQ274" s="46"/>
      <c r="CR274" s="46"/>
      <c r="CS274" s="46"/>
      <c r="CT274" s="46"/>
    </row>
    <row r="275" spans="1:98">
      <c r="A275" s="46"/>
      <c r="B275" s="47"/>
      <c r="C275" s="120"/>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2"/>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c r="CM275" s="46"/>
      <c r="CN275" s="46"/>
      <c r="CO275" s="46"/>
      <c r="CP275" s="46"/>
      <c r="CQ275" s="46"/>
      <c r="CR275" s="46"/>
      <c r="CS275" s="46"/>
      <c r="CT275" s="46"/>
    </row>
    <row r="276" spans="1:98">
      <c r="A276" s="46"/>
      <c r="B276" s="47"/>
      <c r="C276" s="120"/>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2"/>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c r="CM276" s="46"/>
      <c r="CN276" s="46"/>
      <c r="CO276" s="46"/>
      <c r="CP276" s="46"/>
      <c r="CQ276" s="46"/>
      <c r="CR276" s="46"/>
      <c r="CS276" s="46"/>
      <c r="CT276" s="46"/>
    </row>
    <row r="277" spans="1:98">
      <c r="A277" s="46"/>
      <c r="B277" s="47"/>
      <c r="C277" s="120"/>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2"/>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row>
    <row r="278" spans="1:98">
      <c r="A278" s="46"/>
      <c r="B278" s="47"/>
      <c r="C278" s="120"/>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2"/>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c r="CM278" s="46"/>
      <c r="CN278" s="46"/>
      <c r="CO278" s="46"/>
      <c r="CP278" s="46"/>
      <c r="CQ278" s="46"/>
      <c r="CR278" s="46"/>
      <c r="CS278" s="46"/>
      <c r="CT278" s="46"/>
    </row>
    <row r="279" spans="1:98" ht="13.5" customHeight="1">
      <c r="A279" s="46"/>
      <c r="B279" s="47"/>
      <c r="C279" s="120"/>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2"/>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c r="CM279" s="46"/>
      <c r="CN279" s="46"/>
      <c r="CO279" s="46"/>
      <c r="CP279" s="46"/>
      <c r="CQ279" s="46"/>
      <c r="CR279" s="46"/>
      <c r="CS279" s="46"/>
      <c r="CT279" s="46"/>
    </row>
    <row r="280" spans="1:98" ht="13.5" customHeight="1">
      <c r="A280" s="47"/>
      <c r="B280" s="47"/>
      <c r="C280" s="120"/>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2"/>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6"/>
      <c r="CT280" s="46"/>
    </row>
    <row r="281" spans="1:98" ht="13.5" customHeight="1">
      <c r="A281" s="47"/>
      <c r="B281" s="47"/>
      <c r="C281" s="120"/>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2"/>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6"/>
      <c r="CT281" s="46"/>
    </row>
    <row r="282" spans="1:98">
      <c r="A282" s="47"/>
      <c r="B282" s="47"/>
      <c r="C282" s="120"/>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2"/>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6"/>
      <c r="CT282" s="46"/>
    </row>
    <row r="283" spans="1:98">
      <c r="A283" s="47"/>
      <c r="B283" s="47"/>
      <c r="C283" s="120"/>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2"/>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6"/>
      <c r="CT283" s="46"/>
    </row>
    <row r="284" spans="1:98">
      <c r="A284" s="47"/>
      <c r="B284" s="47"/>
      <c r="C284" s="120"/>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2"/>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6"/>
      <c r="CT284" s="46"/>
    </row>
    <row r="285" spans="1:98">
      <c r="A285" s="47"/>
      <c r="B285" s="47"/>
      <c r="C285" s="120"/>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2"/>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6"/>
      <c r="CT285" s="46"/>
    </row>
    <row r="286" spans="1:98" ht="14.25" thickBot="1">
      <c r="A286" s="47"/>
      <c r="B286" s="47"/>
      <c r="C286" s="123"/>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5"/>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6"/>
      <c r="CT286" s="46"/>
    </row>
    <row r="287" spans="1:98">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c r="CM287" s="46"/>
      <c r="CN287" s="46"/>
      <c r="CO287" s="46"/>
      <c r="CP287" s="46"/>
      <c r="CQ287" s="46"/>
      <c r="CR287" s="46"/>
      <c r="CS287" s="46"/>
      <c r="CT287" s="46"/>
    </row>
    <row r="288" spans="1:98" s="9" customFormat="1" ht="14.25" customHeight="1">
      <c r="A288" s="8" t="s">
        <v>274</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6"/>
      <c r="BM288" s="126"/>
      <c r="BN288" s="126"/>
      <c r="BO288" s="126"/>
      <c r="BP288" s="126"/>
      <c r="BQ288" s="50"/>
      <c r="BR288" s="50"/>
      <c r="BS288" s="50"/>
      <c r="BT288" s="50"/>
      <c r="BU288" s="50"/>
      <c r="BV288" s="50"/>
      <c r="CO288" s="13"/>
    </row>
    <row r="289" spans="1:96" s="18" customFormat="1" ht="11.25" customHeight="1">
      <c r="A289" s="2"/>
      <c r="B289" s="71" t="s">
        <v>275</v>
      </c>
      <c r="C289" s="71"/>
      <c r="D289" s="14" t="s">
        <v>276</v>
      </c>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6"/>
      <c r="AI289" s="16"/>
      <c r="AJ289" s="14"/>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CR289" s="19"/>
    </row>
    <row r="290" spans="1:96" ht="15" customHeight="1">
      <c r="B290" s="71"/>
      <c r="C290" s="71"/>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K290" s="21"/>
    </row>
    <row r="291" spans="1:96" ht="9.75" customHeight="1">
      <c r="D291" s="72"/>
      <c r="E291" s="73"/>
      <c r="F291" s="73"/>
      <c r="G291" s="73"/>
      <c r="H291" s="73"/>
      <c r="I291" s="74"/>
      <c r="J291" s="78" t="s">
        <v>277</v>
      </c>
      <c r="K291" s="79"/>
      <c r="L291" s="79"/>
      <c r="M291" s="80"/>
      <c r="N291" s="78" t="s">
        <v>278</v>
      </c>
      <c r="O291" s="79"/>
      <c r="P291" s="79"/>
      <c r="Q291" s="80"/>
      <c r="R291" s="65">
        <v>1</v>
      </c>
      <c r="S291" s="66"/>
      <c r="T291" s="66"/>
      <c r="U291" s="67"/>
      <c r="V291" s="65">
        <v>2</v>
      </c>
      <c r="W291" s="66"/>
      <c r="X291" s="66"/>
      <c r="Y291" s="67"/>
      <c r="Z291" s="65">
        <v>3</v>
      </c>
      <c r="AA291" s="66"/>
      <c r="AB291" s="66"/>
      <c r="AC291" s="67"/>
      <c r="AD291" s="65">
        <v>4</v>
      </c>
      <c r="AE291" s="66"/>
      <c r="AF291" s="66"/>
      <c r="AG291" s="67"/>
      <c r="AH291" s="65"/>
      <c r="AI291" s="66"/>
      <c r="AJ291" s="66"/>
      <c r="AK291" s="67"/>
    </row>
    <row r="292" spans="1:96" ht="22.5" customHeight="1">
      <c r="D292" s="75"/>
      <c r="E292" s="76"/>
      <c r="F292" s="76"/>
      <c r="G292" s="76"/>
      <c r="H292" s="76"/>
      <c r="I292" s="77"/>
      <c r="J292" s="81"/>
      <c r="K292" s="82"/>
      <c r="L292" s="82"/>
      <c r="M292" s="83"/>
      <c r="N292" s="81"/>
      <c r="O292" s="82"/>
      <c r="P292" s="82"/>
      <c r="Q292" s="83"/>
      <c r="R292" s="68" t="s">
        <v>279</v>
      </c>
      <c r="S292" s="69"/>
      <c r="T292" s="69"/>
      <c r="U292" s="70"/>
      <c r="V292" s="68" t="s">
        <v>280</v>
      </c>
      <c r="W292" s="69"/>
      <c r="X292" s="69"/>
      <c r="Y292" s="70"/>
      <c r="Z292" s="68" t="s">
        <v>281</v>
      </c>
      <c r="AA292" s="69"/>
      <c r="AB292" s="69"/>
      <c r="AC292" s="70"/>
      <c r="AD292" s="68" t="s">
        <v>282</v>
      </c>
      <c r="AE292" s="69"/>
      <c r="AF292" s="69"/>
      <c r="AG292" s="70"/>
      <c r="AH292" s="68" t="s">
        <v>283</v>
      </c>
      <c r="AI292" s="69"/>
      <c r="AJ292" s="69"/>
      <c r="AK292" s="70"/>
      <c r="BI292" s="5" t="s">
        <v>254</v>
      </c>
      <c r="BJ292" s="2" t="s">
        <v>255</v>
      </c>
      <c r="BK292" s="2">
        <v>1</v>
      </c>
      <c r="BL292" s="2">
        <v>2</v>
      </c>
      <c r="BM292" s="2">
        <v>3</v>
      </c>
      <c r="BN292" s="2">
        <v>4</v>
      </c>
      <c r="BO292" s="2">
        <v>0</v>
      </c>
    </row>
    <row r="293" spans="1:96">
      <c r="D293" s="89" t="s">
        <v>256</v>
      </c>
      <c r="E293" s="90"/>
      <c r="F293" s="90"/>
      <c r="G293" s="90"/>
      <c r="H293" s="90"/>
      <c r="I293" s="91"/>
      <c r="J293" s="84">
        <f>BI293</f>
        <v>92.703583061889248</v>
      </c>
      <c r="K293" s="84"/>
      <c r="L293" s="84"/>
      <c r="M293" s="84"/>
      <c r="N293" s="84">
        <f>BJ293</f>
        <v>96.078431372549034</v>
      </c>
      <c r="O293" s="84"/>
      <c r="P293" s="84"/>
      <c r="Q293" s="84"/>
      <c r="R293" s="84">
        <f>BK293</f>
        <v>74.509803921568633</v>
      </c>
      <c r="S293" s="84"/>
      <c r="T293" s="84"/>
      <c r="U293" s="84"/>
      <c r="V293" s="84">
        <f>BL293</f>
        <v>21.568627450980394</v>
      </c>
      <c r="W293" s="84"/>
      <c r="X293" s="84"/>
      <c r="Y293" s="84"/>
      <c r="Z293" s="84">
        <f>BM293</f>
        <v>3.9215686274509802</v>
      </c>
      <c r="AA293" s="84"/>
      <c r="AB293" s="84"/>
      <c r="AC293" s="84"/>
      <c r="AD293" s="84">
        <f>BN293</f>
        <v>0</v>
      </c>
      <c r="AE293" s="84"/>
      <c r="AF293" s="84"/>
      <c r="AG293" s="84"/>
      <c r="AH293" s="84">
        <f>BO293</f>
        <v>0</v>
      </c>
      <c r="AI293" s="84"/>
      <c r="AJ293" s="84"/>
      <c r="AK293" s="84"/>
      <c r="BG293" s="2">
        <v>59</v>
      </c>
      <c r="BH293" s="2" t="s">
        <v>16</v>
      </c>
      <c r="BI293" s="22">
        <v>92.703583061889248</v>
      </c>
      <c r="BJ293" s="22">
        <f>BK293+BL293</f>
        <v>96.078431372549034</v>
      </c>
      <c r="BK293" s="22">
        <v>74.509803921568633</v>
      </c>
      <c r="BL293" s="22">
        <v>21.568627450980394</v>
      </c>
      <c r="BM293" s="22">
        <v>3.9215686274509802</v>
      </c>
      <c r="BN293" s="22">
        <v>0</v>
      </c>
      <c r="BO293" s="22">
        <v>0</v>
      </c>
    </row>
    <row r="294" spans="1:96">
      <c r="D294" s="85" t="s">
        <v>247</v>
      </c>
      <c r="E294" s="86"/>
      <c r="F294" s="86"/>
      <c r="G294" s="86"/>
      <c r="H294" s="86"/>
      <c r="I294" s="87"/>
      <c r="J294" s="88">
        <f>BI294</f>
        <v>93.392442474139742</v>
      </c>
      <c r="K294" s="88"/>
      <c r="L294" s="88"/>
      <c r="M294" s="88"/>
      <c r="N294" s="88">
        <f>BJ294</f>
        <v>94</v>
      </c>
      <c r="O294" s="88"/>
      <c r="P294" s="88"/>
      <c r="Q294" s="88"/>
      <c r="R294" s="88">
        <f>BK294</f>
        <v>80</v>
      </c>
      <c r="S294" s="88"/>
      <c r="T294" s="88"/>
      <c r="U294" s="88"/>
      <c r="V294" s="88">
        <f>BL294</f>
        <v>14.000000000000002</v>
      </c>
      <c r="W294" s="88"/>
      <c r="X294" s="88"/>
      <c r="Y294" s="88"/>
      <c r="Z294" s="88">
        <f>BM294</f>
        <v>6</v>
      </c>
      <c r="AA294" s="88"/>
      <c r="AB294" s="88"/>
      <c r="AC294" s="88"/>
      <c r="AD294" s="88">
        <f>BN294</f>
        <v>0</v>
      </c>
      <c r="AE294" s="88"/>
      <c r="AF294" s="88"/>
      <c r="AG294" s="88"/>
      <c r="AH294" s="88">
        <f>BO294</f>
        <v>0</v>
      </c>
      <c r="AI294" s="88"/>
      <c r="AJ294" s="88"/>
      <c r="AK294" s="88"/>
      <c r="BH294" s="2" t="s">
        <v>18</v>
      </c>
      <c r="BI294" s="22">
        <v>93.392442474139742</v>
      </c>
      <c r="BJ294" s="22">
        <f>BK294+BL294</f>
        <v>94</v>
      </c>
      <c r="BK294" s="22">
        <v>80</v>
      </c>
      <c r="BL294" s="22">
        <v>14.000000000000002</v>
      </c>
      <c r="BM294" s="22">
        <v>6</v>
      </c>
      <c r="BN294" s="22">
        <v>0</v>
      </c>
      <c r="BO294" s="22">
        <v>0</v>
      </c>
    </row>
    <row r="295" spans="1:96" hidden="1"/>
    <row r="296" spans="1:96" hidden="1"/>
    <row r="297" spans="1:96" hidden="1"/>
    <row r="298" spans="1:96" ht="3.75" customHeight="1"/>
    <row r="299" spans="1:96" ht="15" customHeight="1"/>
    <row r="300" spans="1:96" s="18" customFormat="1" ht="11.25" customHeight="1">
      <c r="A300" s="2"/>
      <c r="B300" s="71" t="s">
        <v>284</v>
      </c>
      <c r="C300" s="71"/>
      <c r="D300" s="14" t="s">
        <v>285</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4"/>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S300" s="2"/>
      <c r="CR300" s="19"/>
    </row>
    <row r="301" spans="1:96" ht="15" customHeight="1">
      <c r="B301" s="71"/>
      <c r="C301" s="71"/>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K301" s="21"/>
    </row>
    <row r="302" spans="1:96" ht="9.75" customHeight="1">
      <c r="D302" s="72"/>
      <c r="E302" s="73"/>
      <c r="F302" s="73"/>
      <c r="G302" s="73"/>
      <c r="H302" s="73"/>
      <c r="I302" s="74"/>
      <c r="J302" s="78" t="s">
        <v>286</v>
      </c>
      <c r="K302" s="79"/>
      <c r="L302" s="79"/>
      <c r="M302" s="80"/>
      <c r="N302" s="78" t="s">
        <v>287</v>
      </c>
      <c r="O302" s="79"/>
      <c r="P302" s="79"/>
      <c r="Q302" s="80"/>
      <c r="R302" s="65">
        <v>1</v>
      </c>
      <c r="S302" s="66"/>
      <c r="T302" s="66"/>
      <c r="U302" s="67"/>
      <c r="V302" s="65">
        <v>2</v>
      </c>
      <c r="W302" s="66"/>
      <c r="X302" s="66"/>
      <c r="Y302" s="67"/>
      <c r="Z302" s="65">
        <v>3</v>
      </c>
      <c r="AA302" s="66"/>
      <c r="AB302" s="66"/>
      <c r="AC302" s="67"/>
      <c r="AD302" s="65">
        <v>4</v>
      </c>
      <c r="AE302" s="66"/>
      <c r="AF302" s="66"/>
      <c r="AG302" s="67"/>
      <c r="AH302" s="65"/>
      <c r="AI302" s="66"/>
      <c r="AJ302" s="66"/>
      <c r="AK302" s="67"/>
    </row>
    <row r="303" spans="1:96" ht="22.5" customHeight="1">
      <c r="D303" s="75"/>
      <c r="E303" s="76"/>
      <c r="F303" s="76"/>
      <c r="G303" s="76"/>
      <c r="H303" s="76"/>
      <c r="I303" s="77"/>
      <c r="J303" s="81"/>
      <c r="K303" s="82"/>
      <c r="L303" s="82"/>
      <c r="M303" s="83"/>
      <c r="N303" s="81"/>
      <c r="O303" s="82"/>
      <c r="P303" s="82"/>
      <c r="Q303" s="83"/>
      <c r="R303" s="68" t="s">
        <v>279</v>
      </c>
      <c r="S303" s="69"/>
      <c r="T303" s="69"/>
      <c r="U303" s="70"/>
      <c r="V303" s="68" t="s">
        <v>280</v>
      </c>
      <c r="W303" s="69"/>
      <c r="X303" s="69"/>
      <c r="Y303" s="70"/>
      <c r="Z303" s="68" t="s">
        <v>281</v>
      </c>
      <c r="AA303" s="69"/>
      <c r="AB303" s="69"/>
      <c r="AC303" s="70"/>
      <c r="AD303" s="68" t="s">
        <v>282</v>
      </c>
      <c r="AE303" s="69"/>
      <c r="AF303" s="69"/>
      <c r="AG303" s="70"/>
      <c r="AH303" s="68" t="s">
        <v>288</v>
      </c>
      <c r="AI303" s="69"/>
      <c r="AJ303" s="69"/>
      <c r="AK303" s="70"/>
      <c r="BI303" s="5" t="s">
        <v>289</v>
      </c>
      <c r="BJ303" s="2" t="s">
        <v>290</v>
      </c>
      <c r="BK303" s="2">
        <v>1</v>
      </c>
      <c r="BL303" s="2">
        <v>2</v>
      </c>
      <c r="BM303" s="2">
        <v>3</v>
      </c>
      <c r="BN303" s="2">
        <v>4</v>
      </c>
      <c r="BO303" s="2">
        <v>0</v>
      </c>
    </row>
    <row r="304" spans="1:96">
      <c r="D304" s="89" t="s">
        <v>291</v>
      </c>
      <c r="E304" s="90"/>
      <c r="F304" s="90"/>
      <c r="G304" s="90"/>
      <c r="H304" s="90"/>
      <c r="I304" s="91"/>
      <c r="J304" s="84">
        <f>BI304</f>
        <v>91.444082519001086</v>
      </c>
      <c r="K304" s="84"/>
      <c r="L304" s="84"/>
      <c r="M304" s="84"/>
      <c r="N304" s="84">
        <f>BJ304</f>
        <v>92.156862745098039</v>
      </c>
      <c r="O304" s="84"/>
      <c r="P304" s="84"/>
      <c r="Q304" s="84"/>
      <c r="R304" s="84">
        <f>BK304</f>
        <v>54.901960784313729</v>
      </c>
      <c r="S304" s="84"/>
      <c r="T304" s="84"/>
      <c r="U304" s="84"/>
      <c r="V304" s="84">
        <f>BL304</f>
        <v>37.254901960784316</v>
      </c>
      <c r="W304" s="84"/>
      <c r="X304" s="84"/>
      <c r="Y304" s="84"/>
      <c r="Z304" s="84">
        <f>BM304</f>
        <v>7.8431372549019605</v>
      </c>
      <c r="AA304" s="84"/>
      <c r="AB304" s="84"/>
      <c r="AC304" s="84"/>
      <c r="AD304" s="84">
        <f>BN304</f>
        <v>0</v>
      </c>
      <c r="AE304" s="84"/>
      <c r="AF304" s="84"/>
      <c r="AG304" s="84"/>
      <c r="AH304" s="84">
        <f>BO304</f>
        <v>0</v>
      </c>
      <c r="AI304" s="84"/>
      <c r="AJ304" s="84"/>
      <c r="AK304" s="84"/>
      <c r="BG304" s="2">
        <v>60</v>
      </c>
      <c r="BH304" s="2" t="s">
        <v>16</v>
      </c>
      <c r="BI304" s="22">
        <v>91.444082519001086</v>
      </c>
      <c r="BJ304" s="22">
        <f>BK304+BL304</f>
        <v>92.156862745098039</v>
      </c>
      <c r="BK304" s="22">
        <v>54.901960784313729</v>
      </c>
      <c r="BL304" s="22">
        <v>37.254901960784316</v>
      </c>
      <c r="BM304" s="22">
        <v>7.8431372549019605</v>
      </c>
      <c r="BN304" s="22">
        <v>0</v>
      </c>
      <c r="BO304" s="22">
        <v>0</v>
      </c>
    </row>
    <row r="305" spans="1:96">
      <c r="D305" s="85" t="s">
        <v>147</v>
      </c>
      <c r="E305" s="86"/>
      <c r="F305" s="86"/>
      <c r="G305" s="86"/>
      <c r="H305" s="86"/>
      <c r="I305" s="87"/>
      <c r="J305" s="88">
        <f>BI305</f>
        <v>91.112518471606506</v>
      </c>
      <c r="K305" s="88"/>
      <c r="L305" s="88"/>
      <c r="M305" s="88"/>
      <c r="N305" s="88">
        <f>BJ305</f>
        <v>98</v>
      </c>
      <c r="O305" s="88"/>
      <c r="P305" s="88"/>
      <c r="Q305" s="88"/>
      <c r="R305" s="88">
        <f>BK305</f>
        <v>64</v>
      </c>
      <c r="S305" s="88"/>
      <c r="T305" s="88"/>
      <c r="U305" s="88"/>
      <c r="V305" s="88">
        <f>BL305</f>
        <v>34</v>
      </c>
      <c r="W305" s="88"/>
      <c r="X305" s="88"/>
      <c r="Y305" s="88"/>
      <c r="Z305" s="88">
        <f>BM305</f>
        <v>0</v>
      </c>
      <c r="AA305" s="88"/>
      <c r="AB305" s="88"/>
      <c r="AC305" s="88"/>
      <c r="AD305" s="88">
        <f>BN305</f>
        <v>2</v>
      </c>
      <c r="AE305" s="88"/>
      <c r="AF305" s="88"/>
      <c r="AG305" s="88"/>
      <c r="AH305" s="88">
        <f>BO305</f>
        <v>0</v>
      </c>
      <c r="AI305" s="88"/>
      <c r="AJ305" s="88"/>
      <c r="AK305" s="88"/>
      <c r="BH305" s="2" t="s">
        <v>18</v>
      </c>
      <c r="BI305" s="22">
        <v>91.112518471606506</v>
      </c>
      <c r="BJ305" s="22">
        <f>BK305+BL305</f>
        <v>98</v>
      </c>
      <c r="BK305" s="22">
        <v>64</v>
      </c>
      <c r="BL305" s="22">
        <v>34</v>
      </c>
      <c r="BM305" s="22">
        <v>0</v>
      </c>
      <c r="BN305" s="22">
        <v>2</v>
      </c>
      <c r="BO305" s="22">
        <v>0</v>
      </c>
    </row>
    <row r="306" spans="1:96" hidden="1"/>
    <row r="307" spans="1:96" hidden="1"/>
    <row r="308" spans="1:96" hidden="1"/>
    <row r="309" spans="1:96" ht="3.75" customHeight="1"/>
    <row r="310" spans="1:96" ht="15" customHeight="1"/>
    <row r="311" spans="1:96" s="18" customFormat="1" ht="11.25" customHeight="1">
      <c r="A311" s="2"/>
      <c r="B311" s="71" t="s">
        <v>292</v>
      </c>
      <c r="C311" s="71"/>
      <c r="D311" s="14" t="s">
        <v>293</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4"/>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S311" s="2"/>
      <c r="CR311" s="19"/>
    </row>
    <row r="312" spans="1:96" ht="15" customHeight="1">
      <c r="B312" s="71"/>
      <c r="C312" s="71"/>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K312" s="21"/>
    </row>
    <row r="313" spans="1:96" ht="9.75" customHeight="1">
      <c r="D313" s="72"/>
      <c r="E313" s="73"/>
      <c r="F313" s="73"/>
      <c r="G313" s="73"/>
      <c r="H313" s="73"/>
      <c r="I313" s="74"/>
      <c r="J313" s="78" t="s">
        <v>294</v>
      </c>
      <c r="K313" s="79"/>
      <c r="L313" s="79"/>
      <c r="M313" s="80"/>
      <c r="N313" s="78" t="s">
        <v>295</v>
      </c>
      <c r="O313" s="79"/>
      <c r="P313" s="79"/>
      <c r="Q313" s="80"/>
      <c r="R313" s="65">
        <v>1</v>
      </c>
      <c r="S313" s="66"/>
      <c r="T313" s="66"/>
      <c r="U313" s="67"/>
      <c r="V313" s="65">
        <v>2</v>
      </c>
      <c r="W313" s="66"/>
      <c r="X313" s="66"/>
      <c r="Y313" s="67"/>
      <c r="Z313" s="65">
        <v>3</v>
      </c>
      <c r="AA313" s="66"/>
      <c r="AB313" s="66"/>
      <c r="AC313" s="67"/>
      <c r="AD313" s="65">
        <v>4</v>
      </c>
      <c r="AE313" s="66"/>
      <c r="AF313" s="66"/>
      <c r="AG313" s="67"/>
      <c r="AH313" s="65"/>
      <c r="AI313" s="66"/>
      <c r="AJ313" s="66"/>
      <c r="AK313" s="67"/>
    </row>
    <row r="314" spans="1:96" ht="22.5" customHeight="1">
      <c r="D314" s="75"/>
      <c r="E314" s="76"/>
      <c r="F314" s="76"/>
      <c r="G314" s="76"/>
      <c r="H314" s="76"/>
      <c r="I314" s="77"/>
      <c r="J314" s="81"/>
      <c r="K314" s="82"/>
      <c r="L314" s="82"/>
      <c r="M314" s="83"/>
      <c r="N314" s="81"/>
      <c r="O314" s="82"/>
      <c r="P314" s="82"/>
      <c r="Q314" s="83"/>
      <c r="R314" s="68" t="s">
        <v>279</v>
      </c>
      <c r="S314" s="69"/>
      <c r="T314" s="69"/>
      <c r="U314" s="70"/>
      <c r="V314" s="68" t="s">
        <v>280</v>
      </c>
      <c r="W314" s="69"/>
      <c r="X314" s="69"/>
      <c r="Y314" s="70"/>
      <c r="Z314" s="68" t="s">
        <v>281</v>
      </c>
      <c r="AA314" s="69"/>
      <c r="AB314" s="69"/>
      <c r="AC314" s="70"/>
      <c r="AD314" s="68" t="s">
        <v>282</v>
      </c>
      <c r="AE314" s="69"/>
      <c r="AF314" s="69"/>
      <c r="AG314" s="70"/>
      <c r="AH314" s="68" t="s">
        <v>296</v>
      </c>
      <c r="AI314" s="69"/>
      <c r="AJ314" s="69"/>
      <c r="AK314" s="70"/>
      <c r="BI314" s="5" t="s">
        <v>297</v>
      </c>
      <c r="BJ314" s="2" t="s">
        <v>298</v>
      </c>
      <c r="BK314" s="2">
        <v>1</v>
      </c>
      <c r="BL314" s="2">
        <v>2</v>
      </c>
      <c r="BM314" s="2">
        <v>3</v>
      </c>
      <c r="BN314" s="2">
        <v>4</v>
      </c>
      <c r="BO314" s="2">
        <v>0</v>
      </c>
    </row>
    <row r="315" spans="1:96">
      <c r="D315" s="89" t="s">
        <v>299</v>
      </c>
      <c r="E315" s="90"/>
      <c r="F315" s="90"/>
      <c r="G315" s="90"/>
      <c r="H315" s="90"/>
      <c r="I315" s="91"/>
      <c r="J315" s="84">
        <f>BI315</f>
        <v>86.818675352877307</v>
      </c>
      <c r="K315" s="84"/>
      <c r="L315" s="84"/>
      <c r="M315" s="84"/>
      <c r="N315" s="84">
        <f>BJ315</f>
        <v>86.274509803921575</v>
      </c>
      <c r="O315" s="84"/>
      <c r="P315" s="84"/>
      <c r="Q315" s="84"/>
      <c r="R315" s="84">
        <f>BK315</f>
        <v>45.098039215686278</v>
      </c>
      <c r="S315" s="84"/>
      <c r="T315" s="84"/>
      <c r="U315" s="84"/>
      <c r="V315" s="84">
        <f>BL315</f>
        <v>41.17647058823529</v>
      </c>
      <c r="W315" s="84"/>
      <c r="X315" s="84"/>
      <c r="Y315" s="84"/>
      <c r="Z315" s="84">
        <f>BM315</f>
        <v>9.8039215686274517</v>
      </c>
      <c r="AA315" s="84"/>
      <c r="AB315" s="84"/>
      <c r="AC315" s="84"/>
      <c r="AD315" s="84">
        <f>BN315</f>
        <v>3.9215686274509802</v>
      </c>
      <c r="AE315" s="84"/>
      <c r="AF315" s="84"/>
      <c r="AG315" s="84"/>
      <c r="AH315" s="84">
        <f>BO315</f>
        <v>0</v>
      </c>
      <c r="AI315" s="84"/>
      <c r="AJ315" s="84"/>
      <c r="AK315" s="84"/>
      <c r="BG315" s="2">
        <v>61</v>
      </c>
      <c r="BH315" s="2" t="s">
        <v>16</v>
      </c>
      <c r="BI315" s="22">
        <v>86.818675352877307</v>
      </c>
      <c r="BJ315" s="22">
        <f>BK315+BL315</f>
        <v>86.274509803921575</v>
      </c>
      <c r="BK315" s="22">
        <v>45.098039215686278</v>
      </c>
      <c r="BL315" s="22">
        <v>41.17647058823529</v>
      </c>
      <c r="BM315" s="22">
        <v>9.8039215686274517</v>
      </c>
      <c r="BN315" s="22">
        <v>3.9215686274509802</v>
      </c>
      <c r="BO315" s="22">
        <v>0</v>
      </c>
    </row>
    <row r="316" spans="1:96">
      <c r="D316" s="85" t="s">
        <v>247</v>
      </c>
      <c r="E316" s="86"/>
      <c r="F316" s="86"/>
      <c r="G316" s="86"/>
      <c r="H316" s="86"/>
      <c r="I316" s="87"/>
      <c r="J316" s="88">
        <f>BI316</f>
        <v>87.587080430652307</v>
      </c>
      <c r="K316" s="88"/>
      <c r="L316" s="88"/>
      <c r="M316" s="88"/>
      <c r="N316" s="88">
        <f>BJ316</f>
        <v>92</v>
      </c>
      <c r="O316" s="88"/>
      <c r="P316" s="88"/>
      <c r="Q316" s="88"/>
      <c r="R316" s="88">
        <f>BK316</f>
        <v>68</v>
      </c>
      <c r="S316" s="88"/>
      <c r="T316" s="88"/>
      <c r="U316" s="88"/>
      <c r="V316" s="88">
        <f>BL316</f>
        <v>24</v>
      </c>
      <c r="W316" s="88"/>
      <c r="X316" s="88"/>
      <c r="Y316" s="88"/>
      <c r="Z316" s="88">
        <f>BM316</f>
        <v>6</v>
      </c>
      <c r="AA316" s="88"/>
      <c r="AB316" s="88"/>
      <c r="AC316" s="88"/>
      <c r="AD316" s="88">
        <f>BN316</f>
        <v>2</v>
      </c>
      <c r="AE316" s="88"/>
      <c r="AF316" s="88"/>
      <c r="AG316" s="88"/>
      <c r="AH316" s="88">
        <f>BO316</f>
        <v>0</v>
      </c>
      <c r="AI316" s="88"/>
      <c r="AJ316" s="88"/>
      <c r="AK316" s="88"/>
      <c r="BH316" s="2" t="s">
        <v>18</v>
      </c>
      <c r="BI316" s="22">
        <v>87.587080430652307</v>
      </c>
      <c r="BJ316" s="22">
        <f>BK316+BL316</f>
        <v>92</v>
      </c>
      <c r="BK316" s="22">
        <v>68</v>
      </c>
      <c r="BL316" s="22">
        <v>24</v>
      </c>
      <c r="BM316" s="22">
        <v>6</v>
      </c>
      <c r="BN316" s="22">
        <v>2</v>
      </c>
      <c r="BO316" s="22">
        <v>0</v>
      </c>
    </row>
    <row r="317" spans="1:96" hidden="1"/>
    <row r="318" spans="1:96" hidden="1"/>
    <row r="319" spans="1:96" hidden="1"/>
    <row r="320" spans="1:96" ht="3.75" customHeight="1"/>
    <row r="321" spans="1:96" ht="15" customHeight="1"/>
    <row r="322" spans="1:96" s="18" customFormat="1" ht="11.25" customHeight="1">
      <c r="A322" s="2"/>
      <c r="B322" s="71" t="s">
        <v>300</v>
      </c>
      <c r="C322" s="71"/>
      <c r="D322" s="14" t="s">
        <v>301</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4"/>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S322" s="2"/>
      <c r="CR322" s="19"/>
    </row>
    <row r="323" spans="1:96" ht="15" customHeight="1">
      <c r="B323" s="71"/>
      <c r="C323" s="71"/>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K323" s="21"/>
    </row>
    <row r="324" spans="1:96" ht="9.75" customHeight="1">
      <c r="D324" s="72"/>
      <c r="E324" s="73"/>
      <c r="F324" s="73"/>
      <c r="G324" s="73"/>
      <c r="H324" s="73"/>
      <c r="I324" s="74"/>
      <c r="J324" s="78" t="s">
        <v>302</v>
      </c>
      <c r="K324" s="79"/>
      <c r="L324" s="79"/>
      <c r="M324" s="80"/>
      <c r="N324" s="78" t="s">
        <v>303</v>
      </c>
      <c r="O324" s="79"/>
      <c r="P324" s="79"/>
      <c r="Q324" s="80"/>
      <c r="R324" s="65">
        <v>1</v>
      </c>
      <c r="S324" s="66"/>
      <c r="T324" s="66"/>
      <c r="U324" s="67"/>
      <c r="V324" s="65">
        <v>2</v>
      </c>
      <c r="W324" s="66"/>
      <c r="X324" s="66"/>
      <c r="Y324" s="67"/>
      <c r="Z324" s="65">
        <v>3</v>
      </c>
      <c r="AA324" s="66"/>
      <c r="AB324" s="66"/>
      <c r="AC324" s="67"/>
      <c r="AD324" s="65">
        <v>4</v>
      </c>
      <c r="AE324" s="66"/>
      <c r="AF324" s="66"/>
      <c r="AG324" s="67"/>
      <c r="AH324" s="65"/>
      <c r="AI324" s="66"/>
      <c r="AJ324" s="66"/>
      <c r="AK324" s="67"/>
    </row>
    <row r="325" spans="1:96" ht="22.5" customHeight="1">
      <c r="D325" s="75"/>
      <c r="E325" s="76"/>
      <c r="F325" s="76"/>
      <c r="G325" s="76"/>
      <c r="H325" s="76"/>
      <c r="I325" s="77"/>
      <c r="J325" s="81"/>
      <c r="K325" s="82"/>
      <c r="L325" s="82"/>
      <c r="M325" s="83"/>
      <c r="N325" s="81"/>
      <c r="O325" s="82"/>
      <c r="P325" s="82"/>
      <c r="Q325" s="83"/>
      <c r="R325" s="68" t="s">
        <v>304</v>
      </c>
      <c r="S325" s="69"/>
      <c r="T325" s="69"/>
      <c r="U325" s="70"/>
      <c r="V325" s="68" t="s">
        <v>305</v>
      </c>
      <c r="W325" s="69"/>
      <c r="X325" s="69"/>
      <c r="Y325" s="70"/>
      <c r="Z325" s="68" t="s">
        <v>306</v>
      </c>
      <c r="AA325" s="69"/>
      <c r="AB325" s="69"/>
      <c r="AC325" s="70"/>
      <c r="AD325" s="68" t="s">
        <v>307</v>
      </c>
      <c r="AE325" s="69"/>
      <c r="AF325" s="69"/>
      <c r="AG325" s="70"/>
      <c r="AH325" s="68" t="s">
        <v>308</v>
      </c>
      <c r="AI325" s="69"/>
      <c r="AJ325" s="69"/>
      <c r="AK325" s="70"/>
      <c r="BI325" s="5" t="s">
        <v>309</v>
      </c>
      <c r="BJ325" s="2" t="s">
        <v>310</v>
      </c>
      <c r="BK325" s="2">
        <v>1</v>
      </c>
      <c r="BL325" s="2">
        <v>2</v>
      </c>
      <c r="BM325" s="2">
        <v>3</v>
      </c>
      <c r="BN325" s="2">
        <v>4</v>
      </c>
      <c r="BO325" s="2">
        <v>0</v>
      </c>
    </row>
    <row r="326" spans="1:96">
      <c r="D326" s="89" t="s">
        <v>311</v>
      </c>
      <c r="E326" s="90"/>
      <c r="F326" s="90"/>
      <c r="G326" s="90"/>
      <c r="H326" s="90"/>
      <c r="I326" s="91"/>
      <c r="J326" s="84">
        <f>BI326</f>
        <v>87.144408251900103</v>
      </c>
      <c r="K326" s="84"/>
      <c r="L326" s="84"/>
      <c r="M326" s="84"/>
      <c r="N326" s="84">
        <f>BJ326</f>
        <v>86.274509803921575</v>
      </c>
      <c r="O326" s="84"/>
      <c r="P326" s="84"/>
      <c r="Q326" s="84"/>
      <c r="R326" s="84">
        <f>BK326</f>
        <v>50.980392156862742</v>
      </c>
      <c r="S326" s="84"/>
      <c r="T326" s="84"/>
      <c r="U326" s="84"/>
      <c r="V326" s="84">
        <f>BL326</f>
        <v>35.294117647058826</v>
      </c>
      <c r="W326" s="84"/>
      <c r="X326" s="84"/>
      <c r="Y326" s="84"/>
      <c r="Z326" s="84">
        <f>BM326</f>
        <v>9.8039215686274517</v>
      </c>
      <c r="AA326" s="84"/>
      <c r="AB326" s="84"/>
      <c r="AC326" s="84"/>
      <c r="AD326" s="84">
        <f>BN326</f>
        <v>3.9215686274509802</v>
      </c>
      <c r="AE326" s="84"/>
      <c r="AF326" s="84"/>
      <c r="AG326" s="84"/>
      <c r="AH326" s="84">
        <f>BO326</f>
        <v>0</v>
      </c>
      <c r="AI326" s="84"/>
      <c r="AJ326" s="84"/>
      <c r="AK326" s="84"/>
      <c r="BG326" s="2">
        <v>62</v>
      </c>
      <c r="BH326" s="2" t="s">
        <v>16</v>
      </c>
      <c r="BI326" s="22">
        <v>87.144408251900103</v>
      </c>
      <c r="BJ326" s="22">
        <f>BK326+BL326</f>
        <v>86.274509803921575</v>
      </c>
      <c r="BK326" s="22">
        <v>50.980392156862742</v>
      </c>
      <c r="BL326" s="22">
        <v>35.294117647058826</v>
      </c>
      <c r="BM326" s="22">
        <v>9.8039215686274517</v>
      </c>
      <c r="BN326" s="22">
        <v>3.9215686274509802</v>
      </c>
      <c r="BO326" s="22">
        <v>0</v>
      </c>
    </row>
    <row r="327" spans="1:96">
      <c r="D327" s="85" t="s">
        <v>147</v>
      </c>
      <c r="E327" s="86"/>
      <c r="F327" s="86"/>
      <c r="G327" s="86"/>
      <c r="H327" s="86"/>
      <c r="I327" s="87"/>
      <c r="J327" s="88">
        <f>BI327</f>
        <v>88.579269579902899</v>
      </c>
      <c r="K327" s="88"/>
      <c r="L327" s="88"/>
      <c r="M327" s="88"/>
      <c r="N327" s="88">
        <f>BJ327</f>
        <v>90</v>
      </c>
      <c r="O327" s="88"/>
      <c r="P327" s="88"/>
      <c r="Q327" s="88"/>
      <c r="R327" s="88">
        <f>BK327</f>
        <v>72</v>
      </c>
      <c r="S327" s="88"/>
      <c r="T327" s="88"/>
      <c r="U327" s="88"/>
      <c r="V327" s="88">
        <f>BL327</f>
        <v>18</v>
      </c>
      <c r="W327" s="88"/>
      <c r="X327" s="88"/>
      <c r="Y327" s="88"/>
      <c r="Z327" s="88">
        <f>BM327</f>
        <v>6</v>
      </c>
      <c r="AA327" s="88"/>
      <c r="AB327" s="88"/>
      <c r="AC327" s="88"/>
      <c r="AD327" s="88">
        <f>BN327</f>
        <v>4</v>
      </c>
      <c r="AE327" s="88"/>
      <c r="AF327" s="88"/>
      <c r="AG327" s="88"/>
      <c r="AH327" s="88">
        <f>BO327</f>
        <v>0</v>
      </c>
      <c r="AI327" s="88"/>
      <c r="AJ327" s="88"/>
      <c r="AK327" s="88"/>
      <c r="BH327" s="2" t="s">
        <v>18</v>
      </c>
      <c r="BI327" s="22">
        <v>88.579269579902899</v>
      </c>
      <c r="BJ327" s="22">
        <f>BK327+BL327</f>
        <v>90</v>
      </c>
      <c r="BK327" s="22">
        <v>72</v>
      </c>
      <c r="BL327" s="22">
        <v>18</v>
      </c>
      <c r="BM327" s="22">
        <v>6</v>
      </c>
      <c r="BN327" s="22">
        <v>4</v>
      </c>
      <c r="BO327" s="22">
        <v>0</v>
      </c>
    </row>
    <row r="328" spans="1:96" hidden="1"/>
    <row r="329" spans="1:96" hidden="1"/>
    <row r="330" spans="1:96" hidden="1"/>
    <row r="331" spans="1:96" ht="3.75" customHeight="1"/>
    <row r="332" spans="1:96" ht="15" customHeight="1"/>
    <row r="333" spans="1:96" s="18" customFormat="1" ht="11.25" customHeight="1">
      <c r="A333" s="2"/>
      <c r="B333" s="71" t="s">
        <v>312</v>
      </c>
      <c r="C333" s="71"/>
      <c r="D333" s="14" t="s">
        <v>313</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4"/>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S333" s="2"/>
      <c r="CR333" s="19"/>
    </row>
    <row r="334" spans="1:96" ht="15" customHeight="1">
      <c r="B334" s="71"/>
      <c r="C334" s="71"/>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K334" s="21"/>
    </row>
    <row r="335" spans="1:96" ht="9.75" customHeight="1">
      <c r="D335" s="72"/>
      <c r="E335" s="73"/>
      <c r="F335" s="73"/>
      <c r="G335" s="73"/>
      <c r="H335" s="73"/>
      <c r="I335" s="74"/>
      <c r="J335" s="78" t="s">
        <v>314</v>
      </c>
      <c r="K335" s="79"/>
      <c r="L335" s="79"/>
      <c r="M335" s="80"/>
      <c r="N335" s="78" t="s">
        <v>315</v>
      </c>
      <c r="O335" s="79"/>
      <c r="P335" s="79"/>
      <c r="Q335" s="80"/>
      <c r="R335" s="65">
        <v>1</v>
      </c>
      <c r="S335" s="66"/>
      <c r="T335" s="66"/>
      <c r="U335" s="67"/>
      <c r="V335" s="65">
        <v>2</v>
      </c>
      <c r="W335" s="66"/>
      <c r="X335" s="66"/>
      <c r="Y335" s="67"/>
      <c r="Z335" s="65">
        <v>3</v>
      </c>
      <c r="AA335" s="66"/>
      <c r="AB335" s="66"/>
      <c r="AC335" s="67"/>
      <c r="AD335" s="65">
        <v>4</v>
      </c>
      <c r="AE335" s="66"/>
      <c r="AF335" s="66"/>
      <c r="AG335" s="67"/>
      <c r="AH335" s="65"/>
      <c r="AI335" s="66"/>
      <c r="AJ335" s="66"/>
      <c r="AK335" s="67"/>
    </row>
    <row r="336" spans="1:96" ht="22.5" customHeight="1">
      <c r="D336" s="75"/>
      <c r="E336" s="76"/>
      <c r="F336" s="76"/>
      <c r="G336" s="76"/>
      <c r="H336" s="76"/>
      <c r="I336" s="77"/>
      <c r="J336" s="81"/>
      <c r="K336" s="82"/>
      <c r="L336" s="82"/>
      <c r="M336" s="83"/>
      <c r="N336" s="81"/>
      <c r="O336" s="82"/>
      <c r="P336" s="82"/>
      <c r="Q336" s="83"/>
      <c r="R336" s="68" t="s">
        <v>316</v>
      </c>
      <c r="S336" s="69"/>
      <c r="T336" s="69"/>
      <c r="U336" s="70"/>
      <c r="V336" s="68" t="s">
        <v>317</v>
      </c>
      <c r="W336" s="69"/>
      <c r="X336" s="69"/>
      <c r="Y336" s="70"/>
      <c r="Z336" s="68" t="s">
        <v>318</v>
      </c>
      <c r="AA336" s="69"/>
      <c r="AB336" s="69"/>
      <c r="AC336" s="70"/>
      <c r="AD336" s="68" t="s">
        <v>319</v>
      </c>
      <c r="AE336" s="69"/>
      <c r="AF336" s="69"/>
      <c r="AG336" s="70"/>
      <c r="AH336" s="68" t="s">
        <v>320</v>
      </c>
      <c r="AI336" s="69"/>
      <c r="AJ336" s="69"/>
      <c r="AK336" s="70"/>
      <c r="BI336" s="5" t="s">
        <v>321</v>
      </c>
      <c r="BJ336" s="2" t="s">
        <v>322</v>
      </c>
      <c r="BK336" s="2">
        <v>1</v>
      </c>
      <c r="BL336" s="2">
        <v>2</v>
      </c>
      <c r="BM336" s="2">
        <v>3</v>
      </c>
      <c r="BN336" s="2">
        <v>4</v>
      </c>
      <c r="BO336" s="2">
        <v>0</v>
      </c>
    </row>
    <row r="337" spans="1:96">
      <c r="D337" s="89" t="s">
        <v>323</v>
      </c>
      <c r="E337" s="90"/>
      <c r="F337" s="90"/>
      <c r="G337" s="90"/>
      <c r="H337" s="90"/>
      <c r="I337" s="91"/>
      <c r="J337" s="84">
        <f>BI337</f>
        <v>92.877307274701408</v>
      </c>
      <c r="K337" s="84"/>
      <c r="L337" s="84"/>
      <c r="M337" s="84"/>
      <c r="N337" s="84">
        <f>BJ337</f>
        <v>92.156862745098039</v>
      </c>
      <c r="O337" s="84"/>
      <c r="P337" s="84"/>
      <c r="Q337" s="84"/>
      <c r="R337" s="84">
        <f>BK337</f>
        <v>41.17647058823529</v>
      </c>
      <c r="S337" s="84"/>
      <c r="T337" s="84"/>
      <c r="U337" s="84"/>
      <c r="V337" s="84">
        <f>BL337</f>
        <v>50.980392156862742</v>
      </c>
      <c r="W337" s="84"/>
      <c r="X337" s="84"/>
      <c r="Y337" s="84"/>
      <c r="Z337" s="84">
        <f>BM337</f>
        <v>7.8431372549019605</v>
      </c>
      <c r="AA337" s="84"/>
      <c r="AB337" s="84"/>
      <c r="AC337" s="84"/>
      <c r="AD337" s="84">
        <f>BN337</f>
        <v>0</v>
      </c>
      <c r="AE337" s="84"/>
      <c r="AF337" s="84"/>
      <c r="AG337" s="84"/>
      <c r="AH337" s="84">
        <f>BO337</f>
        <v>0</v>
      </c>
      <c r="AI337" s="84"/>
      <c r="AJ337" s="84"/>
      <c r="AK337" s="84"/>
      <c r="BG337" s="2">
        <v>63</v>
      </c>
      <c r="BH337" s="2" t="s">
        <v>16</v>
      </c>
      <c r="BI337" s="22">
        <v>92.877307274701408</v>
      </c>
      <c r="BJ337" s="22">
        <f>BK337+BL337</f>
        <v>92.156862745098039</v>
      </c>
      <c r="BK337" s="22">
        <v>41.17647058823529</v>
      </c>
      <c r="BL337" s="22">
        <v>50.980392156862742</v>
      </c>
      <c r="BM337" s="22">
        <v>7.8431372549019605</v>
      </c>
      <c r="BN337" s="22">
        <v>0</v>
      </c>
      <c r="BO337" s="22">
        <v>0</v>
      </c>
    </row>
    <row r="338" spans="1:96">
      <c r="D338" s="85" t="s">
        <v>247</v>
      </c>
      <c r="E338" s="86"/>
      <c r="F338" s="86"/>
      <c r="G338" s="86"/>
      <c r="H338" s="86"/>
      <c r="I338" s="87"/>
      <c r="J338" s="88">
        <f>BI338</f>
        <v>92.738019843782979</v>
      </c>
      <c r="K338" s="88"/>
      <c r="L338" s="88"/>
      <c r="M338" s="88"/>
      <c r="N338" s="88">
        <f>BJ338</f>
        <v>94</v>
      </c>
      <c r="O338" s="88"/>
      <c r="P338" s="88"/>
      <c r="Q338" s="88"/>
      <c r="R338" s="88">
        <f>BK338</f>
        <v>56.000000000000007</v>
      </c>
      <c r="S338" s="88"/>
      <c r="T338" s="88"/>
      <c r="U338" s="88"/>
      <c r="V338" s="88">
        <f>BL338</f>
        <v>38</v>
      </c>
      <c r="W338" s="88"/>
      <c r="X338" s="88"/>
      <c r="Y338" s="88"/>
      <c r="Z338" s="88">
        <f>BM338</f>
        <v>4</v>
      </c>
      <c r="AA338" s="88"/>
      <c r="AB338" s="88"/>
      <c r="AC338" s="88"/>
      <c r="AD338" s="88">
        <f>BN338</f>
        <v>2</v>
      </c>
      <c r="AE338" s="88"/>
      <c r="AF338" s="88"/>
      <c r="AG338" s="88"/>
      <c r="AH338" s="88">
        <f>BO338</f>
        <v>0</v>
      </c>
      <c r="AI338" s="88"/>
      <c r="AJ338" s="88"/>
      <c r="AK338" s="88"/>
      <c r="BH338" s="2" t="s">
        <v>18</v>
      </c>
      <c r="BI338" s="22">
        <v>92.738019843782979</v>
      </c>
      <c r="BJ338" s="22">
        <f>BK338+BL338</f>
        <v>94</v>
      </c>
      <c r="BK338" s="22">
        <v>56.000000000000007</v>
      </c>
      <c r="BL338" s="22">
        <v>38</v>
      </c>
      <c r="BM338" s="22">
        <v>4</v>
      </c>
      <c r="BN338" s="22">
        <v>2</v>
      </c>
      <c r="BO338" s="22">
        <v>0</v>
      </c>
    </row>
    <row r="339" spans="1:96" hidden="1"/>
    <row r="340" spans="1:96" hidden="1"/>
    <row r="341" spans="1:96" hidden="1"/>
    <row r="342" spans="1:96" ht="3.75" customHeight="1"/>
    <row r="343" spans="1:96" ht="15" customHeight="1"/>
    <row r="344" spans="1:96" s="18" customFormat="1" ht="11.25" customHeight="1">
      <c r="A344" s="2"/>
      <c r="B344" s="71" t="s">
        <v>324</v>
      </c>
      <c r="C344" s="71"/>
      <c r="D344" s="14" t="s">
        <v>325</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4"/>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S344" s="2"/>
      <c r="CR344" s="19"/>
    </row>
    <row r="345" spans="1:96" ht="15" customHeight="1">
      <c r="B345" s="71"/>
      <c r="C345" s="71"/>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K345" s="21"/>
    </row>
    <row r="346" spans="1:96" ht="9.75" customHeight="1">
      <c r="D346" s="72"/>
      <c r="E346" s="73"/>
      <c r="F346" s="73"/>
      <c r="G346" s="73"/>
      <c r="H346" s="73"/>
      <c r="I346" s="74"/>
      <c r="J346" s="78" t="s">
        <v>326</v>
      </c>
      <c r="K346" s="79"/>
      <c r="L346" s="79"/>
      <c r="M346" s="80"/>
      <c r="N346" s="78" t="s">
        <v>327</v>
      </c>
      <c r="O346" s="79"/>
      <c r="P346" s="79"/>
      <c r="Q346" s="80"/>
      <c r="R346" s="65">
        <v>1</v>
      </c>
      <c r="S346" s="66"/>
      <c r="T346" s="66"/>
      <c r="U346" s="67"/>
      <c r="V346" s="65">
        <v>2</v>
      </c>
      <c r="W346" s="66"/>
      <c r="X346" s="66"/>
      <c r="Y346" s="67"/>
      <c r="Z346" s="65">
        <v>3</v>
      </c>
      <c r="AA346" s="66"/>
      <c r="AB346" s="66"/>
      <c r="AC346" s="67"/>
      <c r="AD346" s="65">
        <v>4</v>
      </c>
      <c r="AE346" s="66"/>
      <c r="AF346" s="66"/>
      <c r="AG346" s="67"/>
      <c r="AH346" s="65"/>
      <c r="AI346" s="66"/>
      <c r="AJ346" s="66"/>
      <c r="AK346" s="67"/>
    </row>
    <row r="347" spans="1:96" ht="22.5" customHeight="1">
      <c r="D347" s="75"/>
      <c r="E347" s="76"/>
      <c r="F347" s="76"/>
      <c r="G347" s="76"/>
      <c r="H347" s="76"/>
      <c r="I347" s="77"/>
      <c r="J347" s="81"/>
      <c r="K347" s="82"/>
      <c r="L347" s="82"/>
      <c r="M347" s="83"/>
      <c r="N347" s="81"/>
      <c r="O347" s="82"/>
      <c r="P347" s="82"/>
      <c r="Q347" s="83"/>
      <c r="R347" s="68" t="s">
        <v>316</v>
      </c>
      <c r="S347" s="69"/>
      <c r="T347" s="69"/>
      <c r="U347" s="70"/>
      <c r="V347" s="68" t="s">
        <v>317</v>
      </c>
      <c r="W347" s="69"/>
      <c r="X347" s="69"/>
      <c r="Y347" s="70"/>
      <c r="Z347" s="68" t="s">
        <v>318</v>
      </c>
      <c r="AA347" s="69"/>
      <c r="AB347" s="69"/>
      <c r="AC347" s="70"/>
      <c r="AD347" s="68" t="s">
        <v>319</v>
      </c>
      <c r="AE347" s="69"/>
      <c r="AF347" s="69"/>
      <c r="AG347" s="70"/>
      <c r="AH347" s="68" t="s">
        <v>328</v>
      </c>
      <c r="AI347" s="69"/>
      <c r="AJ347" s="69"/>
      <c r="AK347" s="70"/>
      <c r="BI347" s="5" t="s">
        <v>329</v>
      </c>
      <c r="BJ347" s="2" t="s">
        <v>330</v>
      </c>
      <c r="BK347" s="2">
        <v>1</v>
      </c>
      <c r="BL347" s="2">
        <v>2</v>
      </c>
      <c r="BM347" s="2">
        <v>3</v>
      </c>
      <c r="BN347" s="2">
        <v>4</v>
      </c>
      <c r="BO347" s="2">
        <v>0</v>
      </c>
    </row>
    <row r="348" spans="1:96">
      <c r="D348" s="89" t="s">
        <v>331</v>
      </c>
      <c r="E348" s="90"/>
      <c r="F348" s="90"/>
      <c r="G348" s="90"/>
      <c r="H348" s="90"/>
      <c r="I348" s="91"/>
      <c r="J348" s="84">
        <f>BI348</f>
        <v>94.245385450597169</v>
      </c>
      <c r="K348" s="84"/>
      <c r="L348" s="84"/>
      <c r="M348" s="84"/>
      <c r="N348" s="84">
        <f>BJ348</f>
        <v>92.156862745098039</v>
      </c>
      <c r="O348" s="84"/>
      <c r="P348" s="84"/>
      <c r="Q348" s="84"/>
      <c r="R348" s="84">
        <f>BK348</f>
        <v>60.784313725490193</v>
      </c>
      <c r="S348" s="84"/>
      <c r="T348" s="84"/>
      <c r="U348" s="84"/>
      <c r="V348" s="84">
        <f>BL348</f>
        <v>31.372549019607842</v>
      </c>
      <c r="W348" s="84"/>
      <c r="X348" s="84"/>
      <c r="Y348" s="84"/>
      <c r="Z348" s="84">
        <f>BM348</f>
        <v>5.8823529411764701</v>
      </c>
      <c r="AA348" s="84"/>
      <c r="AB348" s="84"/>
      <c r="AC348" s="84"/>
      <c r="AD348" s="84">
        <f>BN348</f>
        <v>1.9607843137254901</v>
      </c>
      <c r="AE348" s="84"/>
      <c r="AF348" s="84"/>
      <c r="AG348" s="84"/>
      <c r="AH348" s="84">
        <f>BO348</f>
        <v>0</v>
      </c>
      <c r="AI348" s="84"/>
      <c r="AJ348" s="84"/>
      <c r="AK348" s="84"/>
      <c r="BG348" s="2">
        <v>64</v>
      </c>
      <c r="BH348" s="2" t="s">
        <v>16</v>
      </c>
      <c r="BI348" s="22">
        <v>94.245385450597169</v>
      </c>
      <c r="BJ348" s="22">
        <f>BK348+BL348</f>
        <v>92.156862745098039</v>
      </c>
      <c r="BK348" s="22">
        <v>60.784313725490193</v>
      </c>
      <c r="BL348" s="22">
        <v>31.372549019607842</v>
      </c>
      <c r="BM348" s="22">
        <v>5.8823529411764701</v>
      </c>
      <c r="BN348" s="22">
        <v>1.9607843137254901</v>
      </c>
      <c r="BO348" s="22">
        <v>0</v>
      </c>
    </row>
    <row r="349" spans="1:96">
      <c r="D349" s="85" t="s">
        <v>147</v>
      </c>
      <c r="E349" s="86"/>
      <c r="F349" s="86"/>
      <c r="G349" s="86"/>
      <c r="H349" s="86"/>
      <c r="I349" s="87"/>
      <c r="J349" s="88">
        <f>BI349</f>
        <v>94.236858771374287</v>
      </c>
      <c r="K349" s="88"/>
      <c r="L349" s="88"/>
      <c r="M349" s="88"/>
      <c r="N349" s="88">
        <f>BJ349</f>
        <v>100</v>
      </c>
      <c r="O349" s="88"/>
      <c r="P349" s="88"/>
      <c r="Q349" s="88"/>
      <c r="R349" s="88">
        <f>BK349</f>
        <v>76</v>
      </c>
      <c r="S349" s="88"/>
      <c r="T349" s="88"/>
      <c r="U349" s="88"/>
      <c r="V349" s="88">
        <f>BL349</f>
        <v>24</v>
      </c>
      <c r="W349" s="88"/>
      <c r="X349" s="88"/>
      <c r="Y349" s="88"/>
      <c r="Z349" s="88">
        <f>BM349</f>
        <v>0</v>
      </c>
      <c r="AA349" s="88"/>
      <c r="AB349" s="88"/>
      <c r="AC349" s="88"/>
      <c r="AD349" s="88">
        <f>BN349</f>
        <v>0</v>
      </c>
      <c r="AE349" s="88"/>
      <c r="AF349" s="88"/>
      <c r="AG349" s="88"/>
      <c r="AH349" s="88">
        <f>BO349</f>
        <v>0</v>
      </c>
      <c r="AI349" s="88"/>
      <c r="AJ349" s="88"/>
      <c r="AK349" s="88"/>
      <c r="BH349" s="2" t="s">
        <v>18</v>
      </c>
      <c r="BI349" s="22">
        <v>94.236858771374287</v>
      </c>
      <c r="BJ349" s="22">
        <f>BK349+BL349</f>
        <v>100</v>
      </c>
      <c r="BK349" s="22">
        <v>76</v>
      </c>
      <c r="BL349" s="22">
        <v>24</v>
      </c>
      <c r="BM349" s="22">
        <v>0</v>
      </c>
      <c r="BN349" s="22">
        <v>0</v>
      </c>
      <c r="BO349" s="22">
        <v>0</v>
      </c>
    </row>
    <row r="350" spans="1:96" hidden="1">
      <c r="BS350" s="2">
        <f t="shared" ref="BS350:BS352" si="0">BG350-1</f>
        <v>-1</v>
      </c>
    </row>
    <row r="351" spans="1:96" hidden="1">
      <c r="BS351" s="2">
        <f t="shared" si="0"/>
        <v>-1</v>
      </c>
    </row>
    <row r="352" spans="1:96" hidden="1">
      <c r="BS352" s="2">
        <f t="shared" si="0"/>
        <v>-1</v>
      </c>
    </row>
    <row r="353" spans="1:96" ht="3.75" customHeight="1"/>
    <row r="354" spans="1:96" ht="15" customHeight="1"/>
    <row r="355" spans="1:96" s="18" customFormat="1" ht="11.25" customHeight="1">
      <c r="A355" s="2"/>
      <c r="B355" s="71" t="s">
        <v>332</v>
      </c>
      <c r="C355" s="71"/>
      <c r="D355" s="14" t="s">
        <v>333</v>
      </c>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6"/>
      <c r="AI355" s="16"/>
      <c r="AJ355" s="14"/>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T355" s="23"/>
      <c r="BV355" s="24"/>
      <c r="CE355" s="19"/>
      <c r="CF355" s="19"/>
      <c r="CG355" s="19"/>
      <c r="CI355" s="24"/>
      <c r="CR355" s="19"/>
    </row>
    <row r="356" spans="1:96" ht="15" customHeight="1">
      <c r="B356" s="71"/>
      <c r="C356" s="71"/>
      <c r="D356" s="26" t="s">
        <v>93</v>
      </c>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M356" s="21"/>
    </row>
    <row r="357" spans="1:96" ht="9.75" customHeight="1">
      <c r="D357" s="72"/>
      <c r="E357" s="73"/>
      <c r="F357" s="73"/>
      <c r="G357" s="73"/>
      <c r="H357" s="73"/>
      <c r="I357" s="74"/>
      <c r="J357" s="65">
        <v>1</v>
      </c>
      <c r="K357" s="66"/>
      <c r="L357" s="67"/>
      <c r="M357" s="65">
        <v>2</v>
      </c>
      <c r="N357" s="66"/>
      <c r="O357" s="67"/>
      <c r="P357" s="65">
        <v>3</v>
      </c>
      <c r="Q357" s="66"/>
      <c r="R357" s="67"/>
      <c r="S357" s="65">
        <v>4</v>
      </c>
      <c r="T357" s="66"/>
      <c r="U357" s="67"/>
      <c r="V357" s="65">
        <v>5</v>
      </c>
      <c r="W357" s="66"/>
      <c r="X357" s="67"/>
      <c r="Y357" s="65">
        <v>6</v>
      </c>
      <c r="Z357" s="66"/>
      <c r="AA357" s="67"/>
      <c r="AB357" s="65">
        <v>7</v>
      </c>
      <c r="AC357" s="66"/>
      <c r="AD357" s="67"/>
      <c r="AE357" s="65">
        <v>8</v>
      </c>
      <c r="AF357" s="66"/>
      <c r="AG357" s="67"/>
      <c r="AH357" s="65">
        <v>9</v>
      </c>
      <c r="AI357" s="66"/>
      <c r="AJ357" s="67"/>
      <c r="AK357" s="65"/>
      <c r="AL357" s="66"/>
      <c r="AM357" s="67"/>
      <c r="AN357" s="35"/>
      <c r="AO357" s="35"/>
      <c r="AP357" s="35"/>
      <c r="AQ357" s="35"/>
      <c r="AR357" s="35"/>
      <c r="AS357" s="35"/>
      <c r="AT357" s="35"/>
      <c r="AU357" s="35"/>
    </row>
    <row r="358" spans="1:96" ht="22.5" customHeight="1">
      <c r="D358" s="75"/>
      <c r="E358" s="76"/>
      <c r="F358" s="76"/>
      <c r="G358" s="76"/>
      <c r="H358" s="76"/>
      <c r="I358" s="77"/>
      <c r="J358" s="96" t="s">
        <v>334</v>
      </c>
      <c r="K358" s="97"/>
      <c r="L358" s="98"/>
      <c r="M358" s="96" t="s">
        <v>95</v>
      </c>
      <c r="N358" s="97"/>
      <c r="O358" s="98"/>
      <c r="P358" s="96" t="s">
        <v>96</v>
      </c>
      <c r="Q358" s="97"/>
      <c r="R358" s="98"/>
      <c r="S358" s="96" t="s">
        <v>97</v>
      </c>
      <c r="T358" s="97"/>
      <c r="U358" s="98"/>
      <c r="V358" s="96" t="s">
        <v>98</v>
      </c>
      <c r="W358" s="97"/>
      <c r="X358" s="98"/>
      <c r="Y358" s="96" t="s">
        <v>99</v>
      </c>
      <c r="Z358" s="97"/>
      <c r="AA358" s="98"/>
      <c r="AB358" s="96" t="s">
        <v>100</v>
      </c>
      <c r="AC358" s="97"/>
      <c r="AD358" s="98"/>
      <c r="AE358" s="96" t="s">
        <v>101</v>
      </c>
      <c r="AF358" s="97"/>
      <c r="AG358" s="98"/>
      <c r="AH358" s="96" t="s">
        <v>102</v>
      </c>
      <c r="AI358" s="97"/>
      <c r="AJ358" s="98"/>
      <c r="AK358" s="96" t="s">
        <v>283</v>
      </c>
      <c r="AL358" s="97"/>
      <c r="AM358" s="98"/>
      <c r="AN358" s="36"/>
      <c r="AO358" s="36"/>
      <c r="AP358" s="36"/>
      <c r="AQ358" s="36"/>
      <c r="AR358" s="36"/>
      <c r="AS358" s="36"/>
      <c r="AT358" s="36"/>
      <c r="AU358" s="36"/>
      <c r="BK358" s="2">
        <v>1</v>
      </c>
      <c r="BL358" s="2">
        <v>2</v>
      </c>
      <c r="BM358" s="2">
        <v>3</v>
      </c>
      <c r="BN358" s="2">
        <v>4</v>
      </c>
      <c r="BO358" s="2">
        <v>5</v>
      </c>
      <c r="BP358" s="2">
        <v>6</v>
      </c>
      <c r="BQ358" s="2">
        <v>7</v>
      </c>
      <c r="BR358" s="2">
        <v>8</v>
      </c>
      <c r="BS358" s="2">
        <v>9</v>
      </c>
      <c r="BT358" s="2">
        <v>0</v>
      </c>
    </row>
    <row r="359" spans="1:96">
      <c r="D359" s="102" t="s">
        <v>256</v>
      </c>
      <c r="E359" s="102"/>
      <c r="F359" s="103" t="s">
        <v>335</v>
      </c>
      <c r="G359" s="103"/>
      <c r="H359" s="103"/>
      <c r="I359" s="103"/>
      <c r="J359" s="104">
        <f>BK359</f>
        <v>18.175895765472312</v>
      </c>
      <c r="K359" s="105"/>
      <c r="L359" s="106"/>
      <c r="M359" s="104">
        <f>BL359</f>
        <v>20.45602605863192</v>
      </c>
      <c r="N359" s="105"/>
      <c r="O359" s="106"/>
      <c r="P359" s="104">
        <f>BM359</f>
        <v>18.414766558089031</v>
      </c>
      <c r="Q359" s="105"/>
      <c r="R359" s="106"/>
      <c r="S359" s="104">
        <f>BN359</f>
        <v>22.34527687296417</v>
      </c>
      <c r="T359" s="105"/>
      <c r="U359" s="106"/>
      <c r="V359" s="104">
        <f>BO359</f>
        <v>10.727470141150922</v>
      </c>
      <c r="W359" s="105"/>
      <c r="X359" s="106"/>
      <c r="Y359" s="104">
        <f>BP359</f>
        <v>4.5602605863192185</v>
      </c>
      <c r="Z359" s="105"/>
      <c r="AA359" s="106"/>
      <c r="AB359" s="104">
        <f>BQ359</f>
        <v>2.0846905537459284</v>
      </c>
      <c r="AC359" s="105"/>
      <c r="AD359" s="106"/>
      <c r="AE359" s="104">
        <f>BR359</f>
        <v>1.1726384364820848</v>
      </c>
      <c r="AF359" s="105"/>
      <c r="AG359" s="106"/>
      <c r="AH359" s="104">
        <f>BS359</f>
        <v>1.9543973941368076</v>
      </c>
      <c r="AI359" s="105"/>
      <c r="AJ359" s="106"/>
      <c r="AK359" s="104">
        <f>BT359</f>
        <v>0.10857763300760044</v>
      </c>
      <c r="AL359" s="105"/>
      <c r="AM359" s="106"/>
      <c r="AN359" s="33"/>
      <c r="AO359" s="33"/>
      <c r="AP359" s="33"/>
      <c r="AQ359" s="33"/>
      <c r="AR359" s="33"/>
      <c r="AS359" s="33"/>
      <c r="AT359" s="33"/>
      <c r="AU359" s="33"/>
      <c r="BG359" s="2">
        <v>65</v>
      </c>
      <c r="BH359" s="2" t="s">
        <v>106</v>
      </c>
      <c r="BK359" s="22">
        <v>18.175895765472312</v>
      </c>
      <c r="BL359" s="22">
        <v>20.45602605863192</v>
      </c>
      <c r="BM359" s="22">
        <v>18.414766558089031</v>
      </c>
      <c r="BN359" s="22">
        <v>22.34527687296417</v>
      </c>
      <c r="BO359" s="22">
        <v>10.727470141150922</v>
      </c>
      <c r="BP359" s="22">
        <v>4.5602605863192185</v>
      </c>
      <c r="BQ359" s="22">
        <v>2.0846905537459284</v>
      </c>
      <c r="BR359" s="22">
        <v>1.1726384364820848</v>
      </c>
      <c r="BS359" s="22">
        <v>1.9543973941368076</v>
      </c>
      <c r="BT359" s="22">
        <v>0.10857763300760044</v>
      </c>
    </row>
    <row r="360" spans="1:96">
      <c r="D360" s="102"/>
      <c r="E360" s="102"/>
      <c r="F360" s="107" t="s">
        <v>336</v>
      </c>
      <c r="G360" s="107"/>
      <c r="H360" s="107"/>
      <c r="I360" s="107"/>
      <c r="J360" s="99">
        <f>BK360</f>
        <v>21.568627450980394</v>
      </c>
      <c r="K360" s="100"/>
      <c r="L360" s="101"/>
      <c r="M360" s="99">
        <f>BL360</f>
        <v>17.647058823529413</v>
      </c>
      <c r="N360" s="100"/>
      <c r="O360" s="101"/>
      <c r="P360" s="99">
        <f>BM360</f>
        <v>17.647058823529413</v>
      </c>
      <c r="Q360" s="100"/>
      <c r="R360" s="101"/>
      <c r="S360" s="99">
        <f>BN360</f>
        <v>29.411764705882355</v>
      </c>
      <c r="T360" s="100"/>
      <c r="U360" s="101"/>
      <c r="V360" s="99">
        <f>BO360</f>
        <v>11.76470588235294</v>
      </c>
      <c r="W360" s="100"/>
      <c r="X360" s="101"/>
      <c r="Y360" s="99">
        <f>BP360</f>
        <v>1.9607843137254901</v>
      </c>
      <c r="Z360" s="100"/>
      <c r="AA360" s="101"/>
      <c r="AB360" s="99">
        <f>BQ360</f>
        <v>0</v>
      </c>
      <c r="AC360" s="100"/>
      <c r="AD360" s="101"/>
      <c r="AE360" s="99">
        <f>BR360</f>
        <v>0</v>
      </c>
      <c r="AF360" s="100"/>
      <c r="AG360" s="101"/>
      <c r="AH360" s="99">
        <f>BS360</f>
        <v>0</v>
      </c>
      <c r="AI360" s="100"/>
      <c r="AJ360" s="101"/>
      <c r="AK360" s="99">
        <f>BT360</f>
        <v>0</v>
      </c>
      <c r="AL360" s="100"/>
      <c r="AM360" s="101"/>
      <c r="AN360" s="33"/>
      <c r="AO360" s="33"/>
      <c r="AP360" s="33"/>
      <c r="AQ360" s="33"/>
      <c r="AR360" s="33"/>
      <c r="AS360" s="33"/>
      <c r="AT360" s="33"/>
      <c r="AU360" s="33"/>
      <c r="BH360" s="2" t="s">
        <v>108</v>
      </c>
      <c r="BK360" s="22">
        <v>21.568627450980394</v>
      </c>
      <c r="BL360" s="22">
        <v>17.647058823529413</v>
      </c>
      <c r="BM360" s="22">
        <v>17.647058823529413</v>
      </c>
      <c r="BN360" s="22">
        <v>29.411764705882355</v>
      </c>
      <c r="BO360" s="22">
        <v>11.76470588235294</v>
      </c>
      <c r="BP360" s="22">
        <v>1.9607843137254901</v>
      </c>
      <c r="BQ360" s="22">
        <v>0</v>
      </c>
      <c r="BR360" s="22">
        <v>0</v>
      </c>
      <c r="BS360" s="22">
        <v>0</v>
      </c>
      <c r="BT360" s="22">
        <v>0</v>
      </c>
    </row>
    <row r="361" spans="1:96">
      <c r="D361" s="102" t="s">
        <v>252</v>
      </c>
      <c r="E361" s="102"/>
      <c r="F361" s="103" t="s">
        <v>337</v>
      </c>
      <c r="G361" s="103"/>
      <c r="H361" s="103"/>
      <c r="I361" s="103"/>
      <c r="J361" s="104">
        <f>BK361</f>
        <v>16.255013721764829</v>
      </c>
      <c r="K361" s="105"/>
      <c r="L361" s="106"/>
      <c r="M361" s="104">
        <f>BL361</f>
        <v>21.173738653156004</v>
      </c>
      <c r="N361" s="105"/>
      <c r="O361" s="106"/>
      <c r="P361" s="104">
        <f>BM361</f>
        <v>20.772640911969599</v>
      </c>
      <c r="Q361" s="105"/>
      <c r="R361" s="106"/>
      <c r="S361" s="104">
        <f>BN361</f>
        <v>22.735908803039898</v>
      </c>
      <c r="T361" s="105"/>
      <c r="U361" s="106"/>
      <c r="V361" s="104">
        <f>BO361</f>
        <v>10.787418197171206</v>
      </c>
      <c r="W361" s="105"/>
      <c r="X361" s="106"/>
      <c r="Y361" s="104">
        <f>BP361</f>
        <v>3.7365421152628246</v>
      </c>
      <c r="Z361" s="105"/>
      <c r="AA361" s="106"/>
      <c r="AB361" s="104">
        <f>BQ361</f>
        <v>1.5199493350221658</v>
      </c>
      <c r="AC361" s="105"/>
      <c r="AD361" s="106"/>
      <c r="AE361" s="104">
        <f>BR361</f>
        <v>1.013299556681444</v>
      </c>
      <c r="AF361" s="105"/>
      <c r="AG361" s="106"/>
      <c r="AH361" s="104">
        <f>BS361</f>
        <v>1.9421574836394344</v>
      </c>
      <c r="AI361" s="105"/>
      <c r="AJ361" s="106"/>
      <c r="AK361" s="104">
        <f>BT361</f>
        <v>6.333122229259025E-2</v>
      </c>
      <c r="AL361" s="105"/>
      <c r="AM361" s="106"/>
      <c r="AN361" s="33"/>
      <c r="AO361" s="33"/>
      <c r="AP361" s="33"/>
      <c r="AQ361" s="33"/>
      <c r="AR361" s="33"/>
      <c r="AS361" s="33"/>
      <c r="AT361" s="33"/>
      <c r="AU361" s="33"/>
      <c r="BH361" s="2" t="s">
        <v>106</v>
      </c>
      <c r="BK361" s="22">
        <v>16.255013721764829</v>
      </c>
      <c r="BL361" s="22">
        <v>21.173738653156004</v>
      </c>
      <c r="BM361" s="22">
        <v>20.772640911969599</v>
      </c>
      <c r="BN361" s="22">
        <v>22.735908803039898</v>
      </c>
      <c r="BO361" s="22">
        <v>10.787418197171206</v>
      </c>
      <c r="BP361" s="22">
        <v>3.7365421152628246</v>
      </c>
      <c r="BQ361" s="22">
        <v>1.5199493350221658</v>
      </c>
      <c r="BR361" s="22">
        <v>1.013299556681444</v>
      </c>
      <c r="BS361" s="22">
        <v>1.9421574836394344</v>
      </c>
      <c r="BT361" s="22">
        <v>6.333122229259025E-2</v>
      </c>
    </row>
    <row r="362" spans="1:96">
      <c r="D362" s="102"/>
      <c r="E362" s="102"/>
      <c r="F362" s="107" t="s">
        <v>338</v>
      </c>
      <c r="G362" s="107"/>
      <c r="H362" s="107"/>
      <c r="I362" s="107"/>
      <c r="J362" s="99">
        <f>BK362</f>
        <v>16</v>
      </c>
      <c r="K362" s="100"/>
      <c r="L362" s="101"/>
      <c r="M362" s="99">
        <f>BL362</f>
        <v>26</v>
      </c>
      <c r="N362" s="100"/>
      <c r="O362" s="101"/>
      <c r="P362" s="99">
        <f>BM362</f>
        <v>16</v>
      </c>
      <c r="Q362" s="100"/>
      <c r="R362" s="101"/>
      <c r="S362" s="99">
        <f>BN362</f>
        <v>22</v>
      </c>
      <c r="T362" s="100"/>
      <c r="U362" s="101"/>
      <c r="V362" s="99">
        <f>BO362</f>
        <v>12</v>
      </c>
      <c r="W362" s="100"/>
      <c r="X362" s="101"/>
      <c r="Y362" s="99">
        <f>BP362</f>
        <v>6</v>
      </c>
      <c r="Z362" s="100"/>
      <c r="AA362" s="101"/>
      <c r="AB362" s="99">
        <f>BQ362</f>
        <v>0</v>
      </c>
      <c r="AC362" s="100"/>
      <c r="AD362" s="101"/>
      <c r="AE362" s="99">
        <f>BR362</f>
        <v>2</v>
      </c>
      <c r="AF362" s="100"/>
      <c r="AG362" s="101"/>
      <c r="AH362" s="99">
        <f>BS362</f>
        <v>0</v>
      </c>
      <c r="AI362" s="100"/>
      <c r="AJ362" s="101"/>
      <c r="AK362" s="99">
        <f>BT362</f>
        <v>0</v>
      </c>
      <c r="AL362" s="100"/>
      <c r="AM362" s="101"/>
      <c r="AN362" s="33"/>
      <c r="AO362" s="33"/>
      <c r="AP362" s="33"/>
      <c r="AQ362" s="33"/>
      <c r="AR362" s="33"/>
      <c r="AS362" s="33"/>
      <c r="AT362" s="33"/>
      <c r="AU362" s="33"/>
      <c r="BH362" s="2" t="s">
        <v>108</v>
      </c>
      <c r="BK362" s="22">
        <v>16</v>
      </c>
      <c r="BL362" s="22">
        <v>26</v>
      </c>
      <c r="BM362" s="22">
        <v>16</v>
      </c>
      <c r="BN362" s="22">
        <v>22</v>
      </c>
      <c r="BO362" s="22">
        <v>12</v>
      </c>
      <c r="BP362" s="22">
        <v>6</v>
      </c>
      <c r="BQ362" s="22">
        <v>0</v>
      </c>
      <c r="BR362" s="22">
        <v>2</v>
      </c>
      <c r="BS362" s="22">
        <v>0</v>
      </c>
      <c r="BT362" s="22">
        <v>0</v>
      </c>
    </row>
    <row r="363" spans="1:96" ht="15" customHeight="1">
      <c r="D363" s="26" t="s">
        <v>110</v>
      </c>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M363" s="21"/>
    </row>
    <row r="364" spans="1:96" ht="9.75" customHeight="1">
      <c r="D364" s="72"/>
      <c r="E364" s="73"/>
      <c r="F364" s="73"/>
      <c r="G364" s="73"/>
      <c r="H364" s="73"/>
      <c r="I364" s="74"/>
      <c r="J364" s="65">
        <v>1</v>
      </c>
      <c r="K364" s="66"/>
      <c r="L364" s="67"/>
      <c r="M364" s="65">
        <v>2</v>
      </c>
      <c r="N364" s="66"/>
      <c r="O364" s="67"/>
      <c r="P364" s="65">
        <v>3</v>
      </c>
      <c r="Q364" s="66"/>
      <c r="R364" s="67"/>
      <c r="S364" s="65">
        <v>4</v>
      </c>
      <c r="T364" s="66"/>
      <c r="U364" s="67"/>
      <c r="V364" s="65">
        <v>5</v>
      </c>
      <c r="W364" s="66"/>
      <c r="X364" s="67"/>
      <c r="Y364" s="65">
        <v>6</v>
      </c>
      <c r="Z364" s="66"/>
      <c r="AA364" s="67"/>
      <c r="AB364" s="65">
        <v>7</v>
      </c>
      <c r="AC364" s="66"/>
      <c r="AD364" s="67"/>
      <c r="AE364" s="65">
        <v>8</v>
      </c>
      <c r="AF364" s="66"/>
      <c r="AG364" s="67"/>
      <c r="AH364" s="65">
        <v>9</v>
      </c>
      <c r="AI364" s="66"/>
      <c r="AJ364" s="67"/>
      <c r="AK364" s="65"/>
      <c r="AL364" s="66"/>
      <c r="AM364" s="67"/>
      <c r="AN364" s="35"/>
      <c r="AO364" s="35"/>
      <c r="AP364" s="35"/>
      <c r="AQ364" s="35"/>
      <c r="AR364" s="35"/>
      <c r="AS364" s="35"/>
      <c r="AT364" s="35"/>
      <c r="AU364" s="35"/>
    </row>
    <row r="365" spans="1:96" ht="22.5" customHeight="1">
      <c r="D365" s="75"/>
      <c r="E365" s="76"/>
      <c r="F365" s="76"/>
      <c r="G365" s="76"/>
      <c r="H365" s="76"/>
      <c r="I365" s="77"/>
      <c r="J365" s="96" t="s">
        <v>334</v>
      </c>
      <c r="K365" s="97"/>
      <c r="L365" s="98"/>
      <c r="M365" s="96" t="s">
        <v>95</v>
      </c>
      <c r="N365" s="97"/>
      <c r="O365" s="98"/>
      <c r="P365" s="96" t="s">
        <v>96</v>
      </c>
      <c r="Q365" s="97"/>
      <c r="R365" s="98"/>
      <c r="S365" s="96" t="s">
        <v>97</v>
      </c>
      <c r="T365" s="97"/>
      <c r="U365" s="98"/>
      <c r="V365" s="96" t="s">
        <v>98</v>
      </c>
      <c r="W365" s="97"/>
      <c r="X365" s="98"/>
      <c r="Y365" s="96" t="s">
        <v>99</v>
      </c>
      <c r="Z365" s="97"/>
      <c r="AA365" s="98"/>
      <c r="AB365" s="96" t="s">
        <v>100</v>
      </c>
      <c r="AC365" s="97"/>
      <c r="AD365" s="98"/>
      <c r="AE365" s="96" t="s">
        <v>101</v>
      </c>
      <c r="AF365" s="97"/>
      <c r="AG365" s="98"/>
      <c r="AH365" s="96" t="s">
        <v>102</v>
      </c>
      <c r="AI365" s="97"/>
      <c r="AJ365" s="98"/>
      <c r="AK365" s="96" t="s">
        <v>112</v>
      </c>
      <c r="AL365" s="97"/>
      <c r="AM365" s="98"/>
      <c r="AN365" s="36"/>
      <c r="AO365" s="36"/>
      <c r="AP365" s="36"/>
      <c r="AQ365" s="36"/>
      <c r="AR365" s="36"/>
      <c r="AS365" s="36"/>
      <c r="AT365" s="36"/>
      <c r="AU365" s="36"/>
      <c r="BK365" s="2">
        <v>1</v>
      </c>
      <c r="BL365" s="2">
        <v>2</v>
      </c>
      <c r="BM365" s="2">
        <v>3</v>
      </c>
      <c r="BN365" s="2">
        <v>4</v>
      </c>
      <c r="BO365" s="2">
        <v>5</v>
      </c>
      <c r="BP365" s="2">
        <v>6</v>
      </c>
      <c r="BQ365" s="2">
        <v>7</v>
      </c>
      <c r="BR365" s="2">
        <v>8</v>
      </c>
      <c r="BS365" s="2">
        <v>9</v>
      </c>
      <c r="BT365" s="2">
        <v>0</v>
      </c>
    </row>
    <row r="366" spans="1:96">
      <c r="D366" s="102" t="s">
        <v>48</v>
      </c>
      <c r="E366" s="102"/>
      <c r="F366" s="103" t="s">
        <v>109</v>
      </c>
      <c r="G366" s="103"/>
      <c r="H366" s="103"/>
      <c r="I366" s="103"/>
      <c r="J366" s="104">
        <f>BK366</f>
        <v>29.033659066232353</v>
      </c>
      <c r="K366" s="105"/>
      <c r="L366" s="106"/>
      <c r="M366" s="104">
        <f>BL366</f>
        <v>17.82844733984799</v>
      </c>
      <c r="N366" s="105"/>
      <c r="O366" s="106"/>
      <c r="P366" s="104">
        <f>BM366</f>
        <v>13.137893593919653</v>
      </c>
      <c r="Q366" s="105"/>
      <c r="R366" s="106"/>
      <c r="S366" s="104">
        <f>BN366</f>
        <v>16.091205211726383</v>
      </c>
      <c r="T366" s="105"/>
      <c r="U366" s="106"/>
      <c r="V366" s="104">
        <f>BO366</f>
        <v>11.530944625407166</v>
      </c>
      <c r="W366" s="105"/>
      <c r="X366" s="106"/>
      <c r="Y366" s="104">
        <f>BP366</f>
        <v>5.1031487513572209</v>
      </c>
      <c r="Z366" s="105"/>
      <c r="AA366" s="106"/>
      <c r="AB366" s="104">
        <f>BQ366</f>
        <v>3.2790445168295332</v>
      </c>
      <c r="AC366" s="105"/>
      <c r="AD366" s="106"/>
      <c r="AE366" s="104">
        <f>BR366</f>
        <v>1.1509229098805644</v>
      </c>
      <c r="AF366" s="105"/>
      <c r="AG366" s="106"/>
      <c r="AH366" s="104">
        <f>BS366</f>
        <v>2.7795874049945715</v>
      </c>
      <c r="AI366" s="105"/>
      <c r="AJ366" s="106"/>
      <c r="AK366" s="104">
        <f>BT366</f>
        <v>6.5146579804560262E-2</v>
      </c>
      <c r="AL366" s="105"/>
      <c r="AM366" s="106"/>
      <c r="AN366" s="33"/>
      <c r="AO366" s="33"/>
      <c r="AP366" s="33"/>
      <c r="AQ366" s="33"/>
      <c r="AR366" s="33"/>
      <c r="AS366" s="33"/>
      <c r="AT366" s="33"/>
      <c r="AU366" s="33"/>
      <c r="BG366" s="2">
        <v>66</v>
      </c>
      <c r="BH366" s="2" t="s">
        <v>106</v>
      </c>
      <c r="BK366" s="22">
        <v>29.033659066232353</v>
      </c>
      <c r="BL366" s="22">
        <v>17.82844733984799</v>
      </c>
      <c r="BM366" s="22">
        <v>13.137893593919653</v>
      </c>
      <c r="BN366" s="22">
        <v>16.091205211726383</v>
      </c>
      <c r="BO366" s="22">
        <v>11.530944625407166</v>
      </c>
      <c r="BP366" s="22">
        <v>5.1031487513572209</v>
      </c>
      <c r="BQ366" s="22">
        <v>3.2790445168295332</v>
      </c>
      <c r="BR366" s="22">
        <v>1.1509229098805644</v>
      </c>
      <c r="BS366" s="22">
        <v>2.7795874049945715</v>
      </c>
      <c r="BT366" s="22">
        <v>6.5146579804560262E-2</v>
      </c>
    </row>
    <row r="367" spans="1:96">
      <c r="D367" s="102"/>
      <c r="E367" s="102"/>
      <c r="F367" s="107" t="s">
        <v>107</v>
      </c>
      <c r="G367" s="107"/>
      <c r="H367" s="107"/>
      <c r="I367" s="107"/>
      <c r="J367" s="99">
        <f>BK367</f>
        <v>35.294117647058826</v>
      </c>
      <c r="K367" s="100"/>
      <c r="L367" s="101"/>
      <c r="M367" s="99">
        <f>BL367</f>
        <v>19.607843137254903</v>
      </c>
      <c r="N367" s="100"/>
      <c r="O367" s="101"/>
      <c r="P367" s="99">
        <f>BM367</f>
        <v>7.8431372549019605</v>
      </c>
      <c r="Q367" s="100"/>
      <c r="R367" s="101"/>
      <c r="S367" s="99">
        <f>BN367</f>
        <v>13.725490196078432</v>
      </c>
      <c r="T367" s="100"/>
      <c r="U367" s="101"/>
      <c r="V367" s="99">
        <f>BO367</f>
        <v>11.76470588235294</v>
      </c>
      <c r="W367" s="100"/>
      <c r="X367" s="101"/>
      <c r="Y367" s="99">
        <f>BP367</f>
        <v>3.9215686274509802</v>
      </c>
      <c r="Z367" s="100"/>
      <c r="AA367" s="101"/>
      <c r="AB367" s="99">
        <f>BQ367</f>
        <v>3.9215686274509802</v>
      </c>
      <c r="AC367" s="100"/>
      <c r="AD367" s="101"/>
      <c r="AE367" s="99">
        <f>BR367</f>
        <v>1.9607843137254901</v>
      </c>
      <c r="AF367" s="100"/>
      <c r="AG367" s="101"/>
      <c r="AH367" s="99">
        <f>BS367</f>
        <v>1.9607843137254901</v>
      </c>
      <c r="AI367" s="100"/>
      <c r="AJ367" s="101"/>
      <c r="AK367" s="99">
        <f>BT367</f>
        <v>0</v>
      </c>
      <c r="AL367" s="100"/>
      <c r="AM367" s="101"/>
      <c r="AN367" s="33"/>
      <c r="AO367" s="33"/>
      <c r="AP367" s="33"/>
      <c r="AQ367" s="33"/>
      <c r="AR367" s="33"/>
      <c r="AS367" s="33"/>
      <c r="AT367" s="33"/>
      <c r="AU367" s="33"/>
      <c r="BH367" s="2" t="s">
        <v>108</v>
      </c>
      <c r="BK367" s="22">
        <v>35.294117647058826</v>
      </c>
      <c r="BL367" s="22">
        <v>19.607843137254903</v>
      </c>
      <c r="BM367" s="22">
        <v>7.8431372549019605</v>
      </c>
      <c r="BN367" s="22">
        <v>13.725490196078432</v>
      </c>
      <c r="BO367" s="22">
        <v>11.76470588235294</v>
      </c>
      <c r="BP367" s="22">
        <v>3.9215686274509802</v>
      </c>
      <c r="BQ367" s="22">
        <v>3.9215686274509802</v>
      </c>
      <c r="BR367" s="22">
        <v>1.9607843137254901</v>
      </c>
      <c r="BS367" s="22">
        <v>1.9607843137254901</v>
      </c>
      <c r="BT367" s="22">
        <v>0</v>
      </c>
    </row>
    <row r="368" spans="1:96">
      <c r="D368" s="102" t="s">
        <v>49</v>
      </c>
      <c r="E368" s="102"/>
      <c r="F368" s="103" t="s">
        <v>109</v>
      </c>
      <c r="G368" s="103"/>
      <c r="H368" s="103"/>
      <c r="I368" s="103"/>
      <c r="J368" s="104">
        <f>BK368</f>
        <v>28.646822883681654</v>
      </c>
      <c r="K368" s="105"/>
      <c r="L368" s="106"/>
      <c r="M368" s="104">
        <f>BL368</f>
        <v>18.78826261346844</v>
      </c>
      <c r="N368" s="105"/>
      <c r="O368" s="106"/>
      <c r="P368" s="104">
        <f>BM368</f>
        <v>14.333966645556259</v>
      </c>
      <c r="Q368" s="105"/>
      <c r="R368" s="106"/>
      <c r="S368" s="104">
        <f>BN368</f>
        <v>16.445007388642601</v>
      </c>
      <c r="T368" s="105"/>
      <c r="U368" s="106"/>
      <c r="V368" s="104">
        <f>BO368</f>
        <v>10.344099641123075</v>
      </c>
      <c r="W368" s="105"/>
      <c r="X368" s="106"/>
      <c r="Y368" s="104">
        <f>BP368</f>
        <v>4.4120751530504538</v>
      </c>
      <c r="Z368" s="105"/>
      <c r="AA368" s="106"/>
      <c r="AB368" s="104">
        <f>BQ368</f>
        <v>2.4488072619801562</v>
      </c>
      <c r="AC368" s="105"/>
      <c r="AD368" s="106"/>
      <c r="AE368" s="104">
        <f>BR368</f>
        <v>1.372176483006122</v>
      </c>
      <c r="AF368" s="105"/>
      <c r="AG368" s="106"/>
      <c r="AH368" s="104">
        <f>BS368</f>
        <v>2.9554570403208782</v>
      </c>
      <c r="AI368" s="105"/>
      <c r="AJ368" s="106"/>
      <c r="AK368" s="104">
        <f>BT368</f>
        <v>0.253324889170361</v>
      </c>
      <c r="AL368" s="105"/>
      <c r="AM368" s="106"/>
      <c r="AN368" s="33"/>
      <c r="AO368" s="33"/>
      <c r="AP368" s="33"/>
      <c r="AQ368" s="33"/>
      <c r="AR368" s="33"/>
      <c r="AS368" s="33"/>
      <c r="AT368" s="33"/>
      <c r="AU368" s="33"/>
      <c r="BH368" s="2" t="s">
        <v>106</v>
      </c>
      <c r="BK368" s="22">
        <v>28.646822883681654</v>
      </c>
      <c r="BL368" s="22">
        <v>18.78826261346844</v>
      </c>
      <c r="BM368" s="22">
        <v>14.333966645556259</v>
      </c>
      <c r="BN368" s="22">
        <v>16.445007388642601</v>
      </c>
      <c r="BO368" s="22">
        <v>10.344099641123075</v>
      </c>
      <c r="BP368" s="22">
        <v>4.4120751530504538</v>
      </c>
      <c r="BQ368" s="22">
        <v>2.4488072619801562</v>
      </c>
      <c r="BR368" s="22">
        <v>1.372176483006122</v>
      </c>
      <c r="BS368" s="22">
        <v>2.9554570403208782</v>
      </c>
      <c r="BT368" s="22">
        <v>0.253324889170361</v>
      </c>
    </row>
    <row r="369" spans="1:98">
      <c r="D369" s="102"/>
      <c r="E369" s="102"/>
      <c r="F369" s="107" t="s">
        <v>107</v>
      </c>
      <c r="G369" s="107"/>
      <c r="H369" s="107"/>
      <c r="I369" s="107"/>
      <c r="J369" s="99">
        <f>BK369</f>
        <v>22</v>
      </c>
      <c r="K369" s="100"/>
      <c r="L369" s="101"/>
      <c r="M369" s="99">
        <f>BL369</f>
        <v>10</v>
      </c>
      <c r="N369" s="100"/>
      <c r="O369" s="101"/>
      <c r="P369" s="99">
        <f>BM369</f>
        <v>24</v>
      </c>
      <c r="Q369" s="100"/>
      <c r="R369" s="101"/>
      <c r="S369" s="99">
        <f>BN369</f>
        <v>20</v>
      </c>
      <c r="T369" s="100"/>
      <c r="U369" s="101"/>
      <c r="V369" s="99">
        <f>BO369</f>
        <v>8</v>
      </c>
      <c r="W369" s="100"/>
      <c r="X369" s="101"/>
      <c r="Y369" s="99">
        <f>BP369</f>
        <v>6</v>
      </c>
      <c r="Z369" s="100"/>
      <c r="AA369" s="101"/>
      <c r="AB369" s="99">
        <f>BQ369</f>
        <v>4</v>
      </c>
      <c r="AC369" s="100"/>
      <c r="AD369" s="101"/>
      <c r="AE369" s="99">
        <f>BR369</f>
        <v>2</v>
      </c>
      <c r="AF369" s="100"/>
      <c r="AG369" s="101"/>
      <c r="AH369" s="99">
        <f>BS369</f>
        <v>4</v>
      </c>
      <c r="AI369" s="100"/>
      <c r="AJ369" s="101"/>
      <c r="AK369" s="99">
        <f>BT369</f>
        <v>0</v>
      </c>
      <c r="AL369" s="100"/>
      <c r="AM369" s="101"/>
      <c r="AN369" s="33"/>
      <c r="AO369" s="33"/>
      <c r="AP369" s="33"/>
      <c r="AQ369" s="33"/>
      <c r="AR369" s="33"/>
      <c r="AS369" s="33"/>
      <c r="AT369" s="33"/>
      <c r="AU369" s="33"/>
      <c r="BH369" s="2" t="s">
        <v>108</v>
      </c>
      <c r="BK369" s="22">
        <v>22</v>
      </c>
      <c r="BL369" s="22">
        <v>10</v>
      </c>
      <c r="BM369" s="22">
        <v>24</v>
      </c>
      <c r="BN369" s="22">
        <v>20</v>
      </c>
      <c r="BO369" s="22">
        <v>8</v>
      </c>
      <c r="BP369" s="22">
        <v>6</v>
      </c>
      <c r="BQ369" s="22">
        <v>4</v>
      </c>
      <c r="BR369" s="22">
        <v>2</v>
      </c>
      <c r="BS369" s="22">
        <v>4</v>
      </c>
      <c r="BT369" s="22">
        <v>0</v>
      </c>
    </row>
    <row r="370" spans="1:98" hidden="1"/>
    <row r="371" spans="1:98" hidden="1"/>
    <row r="372" spans="1:98" hidden="1"/>
    <row r="373" spans="1:98" ht="3.75" hidden="1" customHeight="1"/>
    <row r="374" spans="1:98" ht="15" customHeight="1"/>
    <row r="375" spans="1:98" s="18" customFormat="1" ht="11.25" customHeight="1">
      <c r="A375" s="2"/>
      <c r="B375" s="71" t="s">
        <v>339</v>
      </c>
      <c r="C375" s="71"/>
      <c r="D375" s="14" t="s">
        <v>340</v>
      </c>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6"/>
      <c r="AI375" s="16"/>
      <c r="AJ375" s="14"/>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V375" s="23"/>
      <c r="BX375" s="2"/>
      <c r="CG375" s="19"/>
      <c r="CH375" s="19"/>
      <c r="CI375" s="19"/>
      <c r="CK375" s="24"/>
      <c r="CT375" s="19"/>
    </row>
    <row r="376" spans="1:98" ht="15" customHeight="1">
      <c r="B376" s="71"/>
      <c r="C376" s="71"/>
      <c r="D376" s="26" t="s">
        <v>93</v>
      </c>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M376" s="21"/>
    </row>
    <row r="377" spans="1:98" ht="9.75" customHeight="1">
      <c r="D377" s="72"/>
      <c r="E377" s="73"/>
      <c r="F377" s="73"/>
      <c r="G377" s="73"/>
      <c r="H377" s="73"/>
      <c r="I377" s="74"/>
      <c r="J377" s="65">
        <v>1</v>
      </c>
      <c r="K377" s="66"/>
      <c r="L377" s="67"/>
      <c r="M377" s="65">
        <v>2</v>
      </c>
      <c r="N377" s="66"/>
      <c r="O377" s="67"/>
      <c r="P377" s="65">
        <v>3</v>
      </c>
      <c r="Q377" s="66"/>
      <c r="R377" s="67"/>
      <c r="S377" s="65">
        <v>4</v>
      </c>
      <c r="T377" s="66"/>
      <c r="U377" s="67"/>
      <c r="V377" s="65">
        <v>5</v>
      </c>
      <c r="W377" s="66"/>
      <c r="X377" s="67"/>
      <c r="Y377" s="65">
        <v>6</v>
      </c>
      <c r="Z377" s="66"/>
      <c r="AA377" s="67"/>
      <c r="AB377" s="65">
        <v>7</v>
      </c>
      <c r="AC377" s="66"/>
      <c r="AD377" s="67"/>
      <c r="AE377" s="65">
        <v>8</v>
      </c>
      <c r="AF377" s="66"/>
      <c r="AG377" s="67"/>
      <c r="AH377" s="65">
        <v>9</v>
      </c>
      <c r="AI377" s="66"/>
      <c r="AJ377" s="67"/>
      <c r="AK377" s="65"/>
      <c r="AL377" s="66"/>
      <c r="AM377" s="67"/>
      <c r="AN377" s="35"/>
      <c r="AO377" s="35"/>
      <c r="AP377" s="35"/>
      <c r="AQ377" s="35"/>
      <c r="AR377" s="35"/>
      <c r="AS377" s="35"/>
      <c r="AT377" s="35"/>
      <c r="AU377" s="35"/>
    </row>
    <row r="378" spans="1:98" ht="22.5" customHeight="1">
      <c r="D378" s="75"/>
      <c r="E378" s="76"/>
      <c r="F378" s="76"/>
      <c r="G378" s="76"/>
      <c r="H378" s="76"/>
      <c r="I378" s="77"/>
      <c r="J378" s="96" t="s">
        <v>341</v>
      </c>
      <c r="K378" s="97"/>
      <c r="L378" s="98"/>
      <c r="M378" s="96" t="s">
        <v>95</v>
      </c>
      <c r="N378" s="97"/>
      <c r="O378" s="98"/>
      <c r="P378" s="96" t="s">
        <v>96</v>
      </c>
      <c r="Q378" s="97"/>
      <c r="R378" s="98"/>
      <c r="S378" s="96" t="s">
        <v>97</v>
      </c>
      <c r="T378" s="97"/>
      <c r="U378" s="98"/>
      <c r="V378" s="96" t="s">
        <v>98</v>
      </c>
      <c r="W378" s="97"/>
      <c r="X378" s="98"/>
      <c r="Y378" s="96" t="s">
        <v>99</v>
      </c>
      <c r="Z378" s="97"/>
      <c r="AA378" s="98"/>
      <c r="AB378" s="96" t="s">
        <v>100</v>
      </c>
      <c r="AC378" s="97"/>
      <c r="AD378" s="98"/>
      <c r="AE378" s="96" t="s">
        <v>101</v>
      </c>
      <c r="AF378" s="97"/>
      <c r="AG378" s="98"/>
      <c r="AH378" s="96" t="s">
        <v>102</v>
      </c>
      <c r="AI378" s="97"/>
      <c r="AJ378" s="98"/>
      <c r="AK378" s="96" t="s">
        <v>112</v>
      </c>
      <c r="AL378" s="97"/>
      <c r="AM378" s="98"/>
      <c r="AN378" s="36"/>
      <c r="AO378" s="36"/>
      <c r="AP378" s="36"/>
      <c r="AQ378" s="36"/>
      <c r="AR378" s="36"/>
      <c r="AS378" s="36"/>
      <c r="AT378" s="36"/>
      <c r="AU378" s="36"/>
      <c r="BK378" s="2">
        <v>1</v>
      </c>
      <c r="BL378" s="2">
        <v>2</v>
      </c>
      <c r="BM378" s="2">
        <v>3</v>
      </c>
      <c r="BN378" s="2">
        <v>4</v>
      </c>
      <c r="BO378" s="2">
        <v>5</v>
      </c>
      <c r="BP378" s="2">
        <v>6</v>
      </c>
      <c r="BQ378" s="2">
        <v>7</v>
      </c>
      <c r="BR378" s="2">
        <v>8</v>
      </c>
      <c r="BS378" s="2">
        <v>9</v>
      </c>
      <c r="BT378" s="2">
        <v>0</v>
      </c>
    </row>
    <row r="379" spans="1:98">
      <c r="D379" s="102" t="s">
        <v>48</v>
      </c>
      <c r="E379" s="102"/>
      <c r="F379" s="103" t="s">
        <v>109</v>
      </c>
      <c r="G379" s="103"/>
      <c r="H379" s="103"/>
      <c r="I379" s="103"/>
      <c r="J379" s="104">
        <f>BK379</f>
        <v>11.031487513572204</v>
      </c>
      <c r="K379" s="105"/>
      <c r="L379" s="106"/>
      <c r="M379" s="104">
        <f>BL379</f>
        <v>5.1465798045602602</v>
      </c>
      <c r="N379" s="105"/>
      <c r="O379" s="106"/>
      <c r="P379" s="104">
        <f>BM379</f>
        <v>7.8827361563517915</v>
      </c>
      <c r="Q379" s="105"/>
      <c r="R379" s="106"/>
      <c r="S379" s="104">
        <f>BN379</f>
        <v>18.219326818675352</v>
      </c>
      <c r="T379" s="105"/>
      <c r="U379" s="106"/>
      <c r="V379" s="104">
        <f>BO379</f>
        <v>23.083604777415854</v>
      </c>
      <c r="W379" s="105"/>
      <c r="X379" s="106"/>
      <c r="Y379" s="104">
        <f>BP379</f>
        <v>11.552660152008688</v>
      </c>
      <c r="Z379" s="105"/>
      <c r="AA379" s="106"/>
      <c r="AB379" s="104">
        <f>BQ379</f>
        <v>8.5559174809989145</v>
      </c>
      <c r="AC379" s="105"/>
      <c r="AD379" s="106"/>
      <c r="AE379" s="104">
        <f>BR379</f>
        <v>4.6036916395222578</v>
      </c>
      <c r="AF379" s="105"/>
      <c r="AG379" s="106"/>
      <c r="AH379" s="104">
        <f>BS379</f>
        <v>9.7719869706840399</v>
      </c>
      <c r="AI379" s="105"/>
      <c r="AJ379" s="106"/>
      <c r="AK379" s="104">
        <f>BT379</f>
        <v>0.15200868621064062</v>
      </c>
      <c r="AL379" s="105"/>
      <c r="AM379" s="106"/>
      <c r="AN379" s="33"/>
      <c r="AO379" s="33"/>
      <c r="AP379" s="33"/>
      <c r="AQ379" s="33"/>
      <c r="AR379" s="33"/>
      <c r="AS379" s="33"/>
      <c r="AT379" s="33"/>
      <c r="AU379" s="33"/>
      <c r="BG379" s="2">
        <v>67</v>
      </c>
      <c r="BH379" s="2" t="s">
        <v>106</v>
      </c>
      <c r="BK379" s="22">
        <v>11.031487513572204</v>
      </c>
      <c r="BL379" s="22">
        <v>5.1465798045602602</v>
      </c>
      <c r="BM379" s="22">
        <v>7.8827361563517915</v>
      </c>
      <c r="BN379" s="22">
        <v>18.219326818675352</v>
      </c>
      <c r="BO379" s="22">
        <v>23.083604777415854</v>
      </c>
      <c r="BP379" s="22">
        <v>11.552660152008688</v>
      </c>
      <c r="BQ379" s="22">
        <v>8.5559174809989145</v>
      </c>
      <c r="BR379" s="22">
        <v>4.6036916395222578</v>
      </c>
      <c r="BS379" s="22">
        <v>9.7719869706840399</v>
      </c>
      <c r="BT379" s="22">
        <v>0.15200868621064062</v>
      </c>
    </row>
    <row r="380" spans="1:98">
      <c r="D380" s="102"/>
      <c r="E380" s="102"/>
      <c r="F380" s="107" t="s">
        <v>107</v>
      </c>
      <c r="G380" s="107"/>
      <c r="H380" s="107"/>
      <c r="I380" s="107"/>
      <c r="J380" s="99">
        <f>BK380</f>
        <v>1.9607843137254901</v>
      </c>
      <c r="K380" s="100"/>
      <c r="L380" s="101"/>
      <c r="M380" s="99">
        <f>BL380</f>
        <v>5.8823529411764701</v>
      </c>
      <c r="N380" s="100"/>
      <c r="O380" s="101"/>
      <c r="P380" s="99">
        <f>BM380</f>
        <v>9.8039215686274517</v>
      </c>
      <c r="Q380" s="100"/>
      <c r="R380" s="101"/>
      <c r="S380" s="99">
        <f>BN380</f>
        <v>13.725490196078432</v>
      </c>
      <c r="T380" s="100"/>
      <c r="U380" s="101"/>
      <c r="V380" s="99">
        <f>BO380</f>
        <v>25.490196078431371</v>
      </c>
      <c r="W380" s="100"/>
      <c r="X380" s="101"/>
      <c r="Y380" s="99">
        <f>BP380</f>
        <v>25.490196078431371</v>
      </c>
      <c r="Z380" s="100"/>
      <c r="AA380" s="101"/>
      <c r="AB380" s="99">
        <f>BQ380</f>
        <v>7.8431372549019605</v>
      </c>
      <c r="AC380" s="100"/>
      <c r="AD380" s="101"/>
      <c r="AE380" s="99">
        <f>BR380</f>
        <v>5.8823529411764701</v>
      </c>
      <c r="AF380" s="100"/>
      <c r="AG380" s="101"/>
      <c r="AH380" s="99">
        <f>BS380</f>
        <v>3.9215686274509802</v>
      </c>
      <c r="AI380" s="100"/>
      <c r="AJ380" s="101"/>
      <c r="AK380" s="99">
        <f>BT380</f>
        <v>0</v>
      </c>
      <c r="AL380" s="100"/>
      <c r="AM380" s="101"/>
      <c r="AN380" s="33"/>
      <c r="AO380" s="33"/>
      <c r="AP380" s="33"/>
      <c r="AQ380" s="33"/>
      <c r="AR380" s="33"/>
      <c r="AS380" s="33"/>
      <c r="AT380" s="33"/>
      <c r="AU380" s="33"/>
      <c r="BH380" s="2" t="s">
        <v>108</v>
      </c>
      <c r="BK380" s="22">
        <v>1.9607843137254901</v>
      </c>
      <c r="BL380" s="22">
        <v>5.8823529411764701</v>
      </c>
      <c r="BM380" s="22">
        <v>9.8039215686274517</v>
      </c>
      <c r="BN380" s="22">
        <v>13.725490196078432</v>
      </c>
      <c r="BO380" s="22">
        <v>25.490196078431371</v>
      </c>
      <c r="BP380" s="22">
        <v>25.490196078431371</v>
      </c>
      <c r="BQ380" s="22">
        <v>7.8431372549019605</v>
      </c>
      <c r="BR380" s="22">
        <v>5.8823529411764701</v>
      </c>
      <c r="BS380" s="22">
        <v>3.9215686274509802</v>
      </c>
      <c r="BT380" s="22">
        <v>0</v>
      </c>
    </row>
    <row r="381" spans="1:98">
      <c r="D381" s="102" t="s">
        <v>49</v>
      </c>
      <c r="E381" s="102"/>
      <c r="F381" s="103" t="s">
        <v>109</v>
      </c>
      <c r="G381" s="103"/>
      <c r="H381" s="103"/>
      <c r="I381" s="103"/>
      <c r="J381" s="104">
        <f>BK381</f>
        <v>10.534093308000845</v>
      </c>
      <c r="K381" s="105"/>
      <c r="L381" s="106"/>
      <c r="M381" s="104">
        <f>BL381</f>
        <v>6.1009077475195275</v>
      </c>
      <c r="N381" s="105"/>
      <c r="O381" s="106"/>
      <c r="P381" s="104">
        <f>BM381</f>
        <v>6.1431285623812535</v>
      </c>
      <c r="Q381" s="105"/>
      <c r="R381" s="106"/>
      <c r="S381" s="104">
        <f>BN381</f>
        <v>19.52712687354866</v>
      </c>
      <c r="T381" s="105"/>
      <c r="U381" s="106"/>
      <c r="V381" s="104">
        <f>BO381</f>
        <v>24.424741397508974</v>
      </c>
      <c r="W381" s="105"/>
      <c r="X381" s="106"/>
      <c r="Y381" s="104">
        <f>BP381</f>
        <v>12.307367532193371</v>
      </c>
      <c r="Z381" s="105"/>
      <c r="AA381" s="106"/>
      <c r="AB381" s="104">
        <f>BQ381</f>
        <v>7.9164027865737809</v>
      </c>
      <c r="AC381" s="105"/>
      <c r="AD381" s="106"/>
      <c r="AE381" s="104">
        <f>BR381</f>
        <v>4.2009710787418202</v>
      </c>
      <c r="AF381" s="105"/>
      <c r="AG381" s="106"/>
      <c r="AH381" s="104">
        <f>BS381</f>
        <v>8.655267046654</v>
      </c>
      <c r="AI381" s="105"/>
      <c r="AJ381" s="106"/>
      <c r="AK381" s="104">
        <f>BT381</f>
        <v>0.18999366687777072</v>
      </c>
      <c r="AL381" s="105"/>
      <c r="AM381" s="106"/>
      <c r="AN381" s="33"/>
      <c r="AO381" s="33"/>
      <c r="AP381" s="33"/>
      <c r="AQ381" s="33"/>
      <c r="AR381" s="33"/>
      <c r="AS381" s="33"/>
      <c r="AT381" s="33"/>
      <c r="AU381" s="33"/>
      <c r="BH381" s="2" t="s">
        <v>106</v>
      </c>
      <c r="BK381" s="22">
        <v>10.534093308000845</v>
      </c>
      <c r="BL381" s="22">
        <v>6.1009077475195275</v>
      </c>
      <c r="BM381" s="22">
        <v>6.1431285623812535</v>
      </c>
      <c r="BN381" s="22">
        <v>19.52712687354866</v>
      </c>
      <c r="BO381" s="22">
        <v>24.424741397508974</v>
      </c>
      <c r="BP381" s="22">
        <v>12.307367532193371</v>
      </c>
      <c r="BQ381" s="22">
        <v>7.9164027865737809</v>
      </c>
      <c r="BR381" s="22">
        <v>4.2009710787418202</v>
      </c>
      <c r="BS381" s="22">
        <v>8.655267046654</v>
      </c>
      <c r="BT381" s="22">
        <v>0.18999366687777072</v>
      </c>
    </row>
    <row r="382" spans="1:98">
      <c r="D382" s="102"/>
      <c r="E382" s="102"/>
      <c r="F382" s="107" t="s">
        <v>107</v>
      </c>
      <c r="G382" s="107"/>
      <c r="H382" s="107"/>
      <c r="I382" s="107"/>
      <c r="J382" s="99">
        <f>BK382</f>
        <v>8</v>
      </c>
      <c r="K382" s="100"/>
      <c r="L382" s="101"/>
      <c r="M382" s="99">
        <f>BL382</f>
        <v>10</v>
      </c>
      <c r="N382" s="100"/>
      <c r="O382" s="101"/>
      <c r="P382" s="99">
        <f>BM382</f>
        <v>4</v>
      </c>
      <c r="Q382" s="100"/>
      <c r="R382" s="101"/>
      <c r="S382" s="99">
        <f>BN382</f>
        <v>18</v>
      </c>
      <c r="T382" s="100"/>
      <c r="U382" s="101"/>
      <c r="V382" s="99">
        <f>BO382</f>
        <v>16</v>
      </c>
      <c r="W382" s="100"/>
      <c r="X382" s="101"/>
      <c r="Y382" s="99">
        <f>BP382</f>
        <v>26</v>
      </c>
      <c r="Z382" s="100"/>
      <c r="AA382" s="101"/>
      <c r="AB382" s="99">
        <f>BQ382</f>
        <v>6</v>
      </c>
      <c r="AC382" s="100"/>
      <c r="AD382" s="101"/>
      <c r="AE382" s="99">
        <f>BR382</f>
        <v>6</v>
      </c>
      <c r="AF382" s="100"/>
      <c r="AG382" s="101"/>
      <c r="AH382" s="99">
        <f>BS382</f>
        <v>6</v>
      </c>
      <c r="AI382" s="100"/>
      <c r="AJ382" s="101"/>
      <c r="AK382" s="99">
        <f>BT382</f>
        <v>0</v>
      </c>
      <c r="AL382" s="100"/>
      <c r="AM382" s="101"/>
      <c r="AN382" s="33"/>
      <c r="AO382" s="33"/>
      <c r="AP382" s="33"/>
      <c r="AQ382" s="33"/>
      <c r="AR382" s="33"/>
      <c r="AS382" s="33"/>
      <c r="AT382" s="33"/>
      <c r="AU382" s="33"/>
      <c r="BH382" s="2" t="s">
        <v>108</v>
      </c>
      <c r="BK382" s="22">
        <v>8</v>
      </c>
      <c r="BL382" s="22">
        <v>10</v>
      </c>
      <c r="BM382" s="22">
        <v>4</v>
      </c>
      <c r="BN382" s="22">
        <v>18</v>
      </c>
      <c r="BO382" s="22">
        <v>16</v>
      </c>
      <c r="BP382" s="22">
        <v>26</v>
      </c>
      <c r="BQ382" s="22">
        <v>6</v>
      </c>
      <c r="BR382" s="22">
        <v>6</v>
      </c>
      <c r="BS382" s="22">
        <v>6</v>
      </c>
      <c r="BT382" s="22">
        <v>0</v>
      </c>
    </row>
    <row r="383" spans="1:98" ht="15" customHeight="1">
      <c r="D383" s="26" t="s">
        <v>110</v>
      </c>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M383" s="51"/>
    </row>
    <row r="384" spans="1:98" ht="9.75" customHeight="1">
      <c r="D384" s="72"/>
      <c r="E384" s="73"/>
      <c r="F384" s="73"/>
      <c r="G384" s="73"/>
      <c r="H384" s="73"/>
      <c r="I384" s="74"/>
      <c r="J384" s="65">
        <v>1</v>
      </c>
      <c r="K384" s="66"/>
      <c r="L384" s="67"/>
      <c r="M384" s="65">
        <v>2</v>
      </c>
      <c r="N384" s="66"/>
      <c r="O384" s="67"/>
      <c r="P384" s="65">
        <v>3</v>
      </c>
      <c r="Q384" s="66"/>
      <c r="R384" s="67"/>
      <c r="S384" s="65">
        <v>4</v>
      </c>
      <c r="T384" s="66"/>
      <c r="U384" s="67"/>
      <c r="V384" s="65">
        <v>5</v>
      </c>
      <c r="W384" s="66"/>
      <c r="X384" s="67"/>
      <c r="Y384" s="65">
        <v>6</v>
      </c>
      <c r="Z384" s="66"/>
      <c r="AA384" s="67"/>
      <c r="AB384" s="65">
        <v>7</v>
      </c>
      <c r="AC384" s="66"/>
      <c r="AD384" s="67"/>
      <c r="AE384" s="65">
        <v>8</v>
      </c>
      <c r="AF384" s="66"/>
      <c r="AG384" s="67"/>
      <c r="AH384" s="65">
        <v>9</v>
      </c>
      <c r="AI384" s="66"/>
      <c r="AJ384" s="67"/>
      <c r="AK384" s="65"/>
      <c r="AL384" s="66"/>
      <c r="AM384" s="67"/>
      <c r="AN384" s="35"/>
      <c r="AO384" s="35"/>
      <c r="AP384" s="35"/>
      <c r="AQ384" s="35"/>
      <c r="AR384" s="35"/>
      <c r="AS384" s="35"/>
      <c r="AT384" s="35"/>
      <c r="AU384" s="35"/>
    </row>
    <row r="385" spans="1:98" ht="22.5" customHeight="1">
      <c r="D385" s="75"/>
      <c r="E385" s="76"/>
      <c r="F385" s="76"/>
      <c r="G385" s="76"/>
      <c r="H385" s="76"/>
      <c r="I385" s="77"/>
      <c r="J385" s="96" t="s">
        <v>341</v>
      </c>
      <c r="K385" s="97"/>
      <c r="L385" s="98"/>
      <c r="M385" s="96" t="s">
        <v>95</v>
      </c>
      <c r="N385" s="97"/>
      <c r="O385" s="98"/>
      <c r="P385" s="96" t="s">
        <v>96</v>
      </c>
      <c r="Q385" s="97"/>
      <c r="R385" s="98"/>
      <c r="S385" s="96" t="s">
        <v>97</v>
      </c>
      <c r="T385" s="97"/>
      <c r="U385" s="98"/>
      <c r="V385" s="96" t="s">
        <v>98</v>
      </c>
      <c r="W385" s="97"/>
      <c r="X385" s="98"/>
      <c r="Y385" s="96" t="s">
        <v>99</v>
      </c>
      <c r="Z385" s="97"/>
      <c r="AA385" s="98"/>
      <c r="AB385" s="96" t="s">
        <v>100</v>
      </c>
      <c r="AC385" s="97"/>
      <c r="AD385" s="98"/>
      <c r="AE385" s="96" t="s">
        <v>101</v>
      </c>
      <c r="AF385" s="97"/>
      <c r="AG385" s="98"/>
      <c r="AH385" s="96" t="s">
        <v>102</v>
      </c>
      <c r="AI385" s="97"/>
      <c r="AJ385" s="98"/>
      <c r="AK385" s="96" t="s">
        <v>112</v>
      </c>
      <c r="AL385" s="97"/>
      <c r="AM385" s="98"/>
      <c r="AN385" s="36"/>
      <c r="AO385" s="36"/>
      <c r="AP385" s="36"/>
      <c r="AQ385" s="36"/>
      <c r="AR385" s="36"/>
      <c r="AS385" s="36"/>
      <c r="AT385" s="36"/>
      <c r="AU385" s="36"/>
      <c r="BK385" s="2">
        <v>1</v>
      </c>
      <c r="BL385" s="2">
        <v>2</v>
      </c>
      <c r="BM385" s="2">
        <v>3</v>
      </c>
      <c r="BN385" s="2">
        <v>4</v>
      </c>
      <c r="BO385" s="2">
        <v>5</v>
      </c>
      <c r="BP385" s="2">
        <v>6</v>
      </c>
      <c r="BQ385" s="2">
        <v>7</v>
      </c>
      <c r="BR385" s="2">
        <v>8</v>
      </c>
      <c r="BS385" s="2">
        <v>9</v>
      </c>
      <c r="BT385" s="2">
        <v>0</v>
      </c>
    </row>
    <row r="386" spans="1:98">
      <c r="D386" s="102" t="s">
        <v>48</v>
      </c>
      <c r="E386" s="102"/>
      <c r="F386" s="103" t="s">
        <v>109</v>
      </c>
      <c r="G386" s="103"/>
      <c r="H386" s="103"/>
      <c r="I386" s="103"/>
      <c r="J386" s="104">
        <f>BK386</f>
        <v>8.3387622149837135</v>
      </c>
      <c r="K386" s="105"/>
      <c r="L386" s="106"/>
      <c r="M386" s="104">
        <f>BL386</f>
        <v>4.9945711183496204</v>
      </c>
      <c r="N386" s="105"/>
      <c r="O386" s="106"/>
      <c r="P386" s="104">
        <f>BM386</f>
        <v>5.1682953311617803</v>
      </c>
      <c r="Q386" s="105"/>
      <c r="R386" s="106"/>
      <c r="S386" s="104">
        <f>BN386</f>
        <v>13.007600434310532</v>
      </c>
      <c r="T386" s="105"/>
      <c r="U386" s="106"/>
      <c r="V386" s="104">
        <f>BO386</f>
        <v>19.91313789359392</v>
      </c>
      <c r="W386" s="105"/>
      <c r="X386" s="106"/>
      <c r="Y386" s="104">
        <f>BP386</f>
        <v>14.375678610206297</v>
      </c>
      <c r="Z386" s="105"/>
      <c r="AA386" s="106"/>
      <c r="AB386" s="104">
        <f>BQ386</f>
        <v>11.357220412595005</v>
      </c>
      <c r="AC386" s="105"/>
      <c r="AD386" s="106"/>
      <c r="AE386" s="104">
        <f>BR386</f>
        <v>6.6883821932681871</v>
      </c>
      <c r="AF386" s="105"/>
      <c r="AG386" s="106"/>
      <c r="AH386" s="104">
        <f>BS386</f>
        <v>16.069489685124864</v>
      </c>
      <c r="AI386" s="105"/>
      <c r="AJ386" s="106"/>
      <c r="AK386" s="104">
        <f>BT386</f>
        <v>8.6862106406080358E-2</v>
      </c>
      <c r="AL386" s="105"/>
      <c r="AM386" s="106"/>
      <c r="AN386" s="33"/>
      <c r="AO386" s="33"/>
      <c r="AP386" s="33"/>
      <c r="AQ386" s="33"/>
      <c r="AR386" s="33"/>
      <c r="AS386" s="33"/>
      <c r="AT386" s="33"/>
      <c r="AU386" s="33"/>
      <c r="BG386" s="2">
        <v>68</v>
      </c>
      <c r="BH386" s="2" t="s">
        <v>106</v>
      </c>
      <c r="BK386" s="22">
        <v>8.3387622149837135</v>
      </c>
      <c r="BL386" s="22">
        <v>4.9945711183496204</v>
      </c>
      <c r="BM386" s="22">
        <v>5.1682953311617803</v>
      </c>
      <c r="BN386" s="22">
        <v>13.007600434310532</v>
      </c>
      <c r="BO386" s="22">
        <v>19.91313789359392</v>
      </c>
      <c r="BP386" s="22">
        <v>14.375678610206297</v>
      </c>
      <c r="BQ386" s="22">
        <v>11.357220412595005</v>
      </c>
      <c r="BR386" s="22">
        <v>6.6883821932681871</v>
      </c>
      <c r="BS386" s="22">
        <v>16.069489685124864</v>
      </c>
      <c r="BT386" s="22">
        <v>8.6862106406080358E-2</v>
      </c>
    </row>
    <row r="387" spans="1:98">
      <c r="D387" s="102"/>
      <c r="E387" s="102"/>
      <c r="F387" s="107" t="s">
        <v>107</v>
      </c>
      <c r="G387" s="107"/>
      <c r="H387" s="107"/>
      <c r="I387" s="107"/>
      <c r="J387" s="99">
        <f>BK387</f>
        <v>0</v>
      </c>
      <c r="K387" s="100"/>
      <c r="L387" s="101"/>
      <c r="M387" s="99">
        <f>BL387</f>
        <v>3.9215686274509802</v>
      </c>
      <c r="N387" s="100"/>
      <c r="O387" s="101"/>
      <c r="P387" s="99">
        <f>BM387</f>
        <v>9.8039215686274517</v>
      </c>
      <c r="Q387" s="100"/>
      <c r="R387" s="101"/>
      <c r="S387" s="99">
        <f>BN387</f>
        <v>9.8039215686274517</v>
      </c>
      <c r="T387" s="100"/>
      <c r="U387" s="101"/>
      <c r="V387" s="99">
        <f>BO387</f>
        <v>23.52941176470588</v>
      </c>
      <c r="W387" s="100"/>
      <c r="X387" s="101"/>
      <c r="Y387" s="99">
        <f>BP387</f>
        <v>11.76470588235294</v>
      </c>
      <c r="Z387" s="100"/>
      <c r="AA387" s="101"/>
      <c r="AB387" s="99">
        <f>BQ387</f>
        <v>17.647058823529413</v>
      </c>
      <c r="AC387" s="100"/>
      <c r="AD387" s="101"/>
      <c r="AE387" s="99">
        <f>BR387</f>
        <v>13.725490196078432</v>
      </c>
      <c r="AF387" s="100"/>
      <c r="AG387" s="101"/>
      <c r="AH387" s="99">
        <f>BS387</f>
        <v>9.8039215686274517</v>
      </c>
      <c r="AI387" s="100"/>
      <c r="AJ387" s="101"/>
      <c r="AK387" s="99">
        <f>BT387</f>
        <v>0</v>
      </c>
      <c r="AL387" s="100"/>
      <c r="AM387" s="101"/>
      <c r="AN387" s="33"/>
      <c r="AO387" s="33"/>
      <c r="AP387" s="33"/>
      <c r="AQ387" s="33"/>
      <c r="AR387" s="33"/>
      <c r="AS387" s="33"/>
      <c r="AT387" s="33"/>
      <c r="AU387" s="33"/>
      <c r="BH387" s="2" t="s">
        <v>108</v>
      </c>
      <c r="BK387" s="22">
        <v>0</v>
      </c>
      <c r="BL387" s="22">
        <v>3.9215686274509802</v>
      </c>
      <c r="BM387" s="22">
        <v>9.8039215686274517</v>
      </c>
      <c r="BN387" s="22">
        <v>9.8039215686274517</v>
      </c>
      <c r="BO387" s="22">
        <v>23.52941176470588</v>
      </c>
      <c r="BP387" s="22">
        <v>11.76470588235294</v>
      </c>
      <c r="BQ387" s="22">
        <v>17.647058823529413</v>
      </c>
      <c r="BR387" s="22">
        <v>13.725490196078432</v>
      </c>
      <c r="BS387" s="22">
        <v>9.8039215686274517</v>
      </c>
      <c r="BT387" s="22">
        <v>0</v>
      </c>
    </row>
    <row r="388" spans="1:98">
      <c r="D388" s="102" t="s">
        <v>49</v>
      </c>
      <c r="E388" s="102"/>
      <c r="F388" s="103" t="s">
        <v>109</v>
      </c>
      <c r="G388" s="103"/>
      <c r="H388" s="103"/>
      <c r="I388" s="103"/>
      <c r="J388" s="104">
        <f>BK388</f>
        <v>8.0430652311589625</v>
      </c>
      <c r="K388" s="105"/>
      <c r="L388" s="106"/>
      <c r="M388" s="104">
        <f>BL388</f>
        <v>4.4120751530504538</v>
      </c>
      <c r="N388" s="105"/>
      <c r="O388" s="106"/>
      <c r="P388" s="104">
        <f>BM388</f>
        <v>5.5309267468862142</v>
      </c>
      <c r="Q388" s="105"/>
      <c r="R388" s="106"/>
      <c r="S388" s="104">
        <f>BN388</f>
        <v>12.286257124762507</v>
      </c>
      <c r="T388" s="105"/>
      <c r="U388" s="106"/>
      <c r="V388" s="104">
        <f>BO388</f>
        <v>20.413763985644923</v>
      </c>
      <c r="W388" s="105"/>
      <c r="X388" s="106"/>
      <c r="Y388" s="104">
        <f>BP388</f>
        <v>14.545070719864894</v>
      </c>
      <c r="Z388" s="105"/>
      <c r="AA388" s="106"/>
      <c r="AB388" s="104">
        <f>BQ388</f>
        <v>12.750686088241503</v>
      </c>
      <c r="AC388" s="105"/>
      <c r="AD388" s="106"/>
      <c r="AE388" s="104">
        <f>BR388</f>
        <v>6.7553303778762928</v>
      </c>
      <c r="AF388" s="105"/>
      <c r="AG388" s="106"/>
      <c r="AH388" s="104">
        <f>BS388</f>
        <v>15.178382942790797</v>
      </c>
      <c r="AI388" s="105"/>
      <c r="AJ388" s="106"/>
      <c r="AK388" s="104">
        <f>BT388</f>
        <v>8.4441629723453662E-2</v>
      </c>
      <c r="AL388" s="105"/>
      <c r="AM388" s="106"/>
      <c r="AN388" s="33"/>
      <c r="AO388" s="33"/>
      <c r="AP388" s="33"/>
      <c r="AQ388" s="33"/>
      <c r="AR388" s="33"/>
      <c r="AS388" s="33"/>
      <c r="AT388" s="33"/>
      <c r="AU388" s="33"/>
      <c r="BH388" s="2" t="s">
        <v>106</v>
      </c>
      <c r="BK388" s="22">
        <v>8.0430652311589625</v>
      </c>
      <c r="BL388" s="22">
        <v>4.4120751530504538</v>
      </c>
      <c r="BM388" s="22">
        <v>5.5309267468862142</v>
      </c>
      <c r="BN388" s="22">
        <v>12.286257124762507</v>
      </c>
      <c r="BO388" s="22">
        <v>20.413763985644923</v>
      </c>
      <c r="BP388" s="22">
        <v>14.545070719864894</v>
      </c>
      <c r="BQ388" s="22">
        <v>12.750686088241503</v>
      </c>
      <c r="BR388" s="22">
        <v>6.7553303778762928</v>
      </c>
      <c r="BS388" s="22">
        <v>15.178382942790797</v>
      </c>
      <c r="BT388" s="22">
        <v>8.4441629723453662E-2</v>
      </c>
    </row>
    <row r="389" spans="1:98">
      <c r="D389" s="102"/>
      <c r="E389" s="102"/>
      <c r="F389" s="107" t="s">
        <v>107</v>
      </c>
      <c r="G389" s="107"/>
      <c r="H389" s="107"/>
      <c r="I389" s="107"/>
      <c r="J389" s="99">
        <f>BK389</f>
        <v>6</v>
      </c>
      <c r="K389" s="100"/>
      <c r="L389" s="101"/>
      <c r="M389" s="99">
        <f>BL389</f>
        <v>2</v>
      </c>
      <c r="N389" s="100"/>
      <c r="O389" s="101"/>
      <c r="P389" s="99">
        <f>BM389</f>
        <v>8</v>
      </c>
      <c r="Q389" s="100"/>
      <c r="R389" s="101"/>
      <c r="S389" s="99">
        <f>BN389</f>
        <v>14.000000000000002</v>
      </c>
      <c r="T389" s="100"/>
      <c r="U389" s="101"/>
      <c r="V389" s="99">
        <f>BO389</f>
        <v>16</v>
      </c>
      <c r="W389" s="100"/>
      <c r="X389" s="101"/>
      <c r="Y389" s="99">
        <f>BP389</f>
        <v>22</v>
      </c>
      <c r="Z389" s="100"/>
      <c r="AA389" s="101"/>
      <c r="AB389" s="99">
        <f>BQ389</f>
        <v>10</v>
      </c>
      <c r="AC389" s="100"/>
      <c r="AD389" s="101"/>
      <c r="AE389" s="99">
        <f>BR389</f>
        <v>10</v>
      </c>
      <c r="AF389" s="100"/>
      <c r="AG389" s="101"/>
      <c r="AH389" s="99">
        <f>BS389</f>
        <v>12</v>
      </c>
      <c r="AI389" s="100"/>
      <c r="AJ389" s="101"/>
      <c r="AK389" s="99">
        <f>BT389</f>
        <v>0</v>
      </c>
      <c r="AL389" s="100"/>
      <c r="AM389" s="101"/>
      <c r="AN389" s="33"/>
      <c r="AO389" s="33"/>
      <c r="AP389" s="33"/>
      <c r="AQ389" s="33"/>
      <c r="AR389" s="33"/>
      <c r="AS389" s="33"/>
      <c r="AT389" s="33"/>
      <c r="AU389" s="33"/>
      <c r="BH389" s="2" t="s">
        <v>108</v>
      </c>
      <c r="BK389" s="22">
        <v>6</v>
      </c>
      <c r="BL389" s="22">
        <v>2</v>
      </c>
      <c r="BM389" s="22">
        <v>8</v>
      </c>
      <c r="BN389" s="22">
        <v>14.000000000000002</v>
      </c>
      <c r="BO389" s="22">
        <v>16</v>
      </c>
      <c r="BP389" s="22">
        <v>22</v>
      </c>
      <c r="BQ389" s="22">
        <v>10</v>
      </c>
      <c r="BR389" s="22">
        <v>10</v>
      </c>
      <c r="BS389" s="22">
        <v>12</v>
      </c>
      <c r="BT389" s="22">
        <v>0</v>
      </c>
    </row>
    <row r="390" spans="1:98" hidden="1"/>
    <row r="391" spans="1:98" hidden="1"/>
    <row r="392" spans="1:98" hidden="1"/>
    <row r="393" spans="1:98" ht="3.75" customHeight="1"/>
    <row r="394" spans="1:98" ht="15" customHeight="1"/>
    <row r="395" spans="1:98" s="18" customFormat="1" ht="11.25" customHeight="1">
      <c r="A395" s="2"/>
      <c r="B395" s="71" t="s">
        <v>342</v>
      </c>
      <c r="C395" s="71"/>
      <c r="D395" s="14" t="s">
        <v>343</v>
      </c>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6"/>
      <c r="AI395" s="16"/>
      <c r="AJ395" s="14"/>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V395" s="23"/>
      <c r="BX395" s="2"/>
      <c r="CG395" s="19"/>
      <c r="CH395" s="19"/>
      <c r="CI395" s="19"/>
      <c r="CK395" s="24"/>
      <c r="CT395" s="19"/>
    </row>
    <row r="396" spans="1:98" ht="15" customHeight="1">
      <c r="B396" s="71"/>
      <c r="C396" s="71"/>
      <c r="D396" s="26" t="s">
        <v>93</v>
      </c>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M396" s="21"/>
    </row>
    <row r="397" spans="1:98" ht="9.75" customHeight="1">
      <c r="D397" s="72"/>
      <c r="E397" s="73"/>
      <c r="F397" s="73"/>
      <c r="G397" s="73"/>
      <c r="H397" s="73"/>
      <c r="I397" s="74"/>
      <c r="J397" s="65">
        <v>1</v>
      </c>
      <c r="K397" s="66"/>
      <c r="L397" s="67"/>
      <c r="M397" s="65">
        <v>2</v>
      </c>
      <c r="N397" s="66"/>
      <c r="O397" s="67"/>
      <c r="P397" s="65">
        <v>3</v>
      </c>
      <c r="Q397" s="66"/>
      <c r="R397" s="67"/>
      <c r="S397" s="65">
        <v>4</v>
      </c>
      <c r="T397" s="66"/>
      <c r="U397" s="67"/>
      <c r="V397" s="65">
        <v>5</v>
      </c>
      <c r="W397" s="66"/>
      <c r="X397" s="67"/>
      <c r="Y397" s="65">
        <v>6</v>
      </c>
      <c r="Z397" s="66"/>
      <c r="AA397" s="67"/>
      <c r="AB397" s="65">
        <v>7</v>
      </c>
      <c r="AC397" s="66"/>
      <c r="AD397" s="67"/>
      <c r="AE397" s="65">
        <v>8</v>
      </c>
      <c r="AF397" s="66"/>
      <c r="AG397" s="67"/>
      <c r="AH397" s="65">
        <v>9</v>
      </c>
      <c r="AI397" s="66"/>
      <c r="AJ397" s="67"/>
      <c r="AK397" s="65">
        <v>10</v>
      </c>
      <c r="AL397" s="66"/>
      <c r="AM397" s="67"/>
      <c r="AN397" s="65"/>
      <c r="AO397" s="66"/>
      <c r="AP397" s="67"/>
      <c r="AQ397" s="35"/>
      <c r="AR397" s="35"/>
      <c r="AS397" s="35"/>
      <c r="AT397" s="35"/>
      <c r="AU397" s="35"/>
    </row>
    <row r="398" spans="1:98" ht="22.5" customHeight="1">
      <c r="D398" s="75"/>
      <c r="E398" s="76"/>
      <c r="F398" s="76"/>
      <c r="G398" s="76"/>
      <c r="H398" s="76"/>
      <c r="I398" s="77"/>
      <c r="J398" s="96" t="s">
        <v>344</v>
      </c>
      <c r="K398" s="97"/>
      <c r="L398" s="98"/>
      <c r="M398" s="96" t="s">
        <v>94</v>
      </c>
      <c r="N398" s="97"/>
      <c r="O398" s="98"/>
      <c r="P398" s="96" t="s">
        <v>95</v>
      </c>
      <c r="Q398" s="97"/>
      <c r="R398" s="98"/>
      <c r="S398" s="96" t="s">
        <v>96</v>
      </c>
      <c r="T398" s="97"/>
      <c r="U398" s="98"/>
      <c r="V398" s="96" t="s">
        <v>97</v>
      </c>
      <c r="W398" s="97"/>
      <c r="X398" s="98"/>
      <c r="Y398" s="96" t="s">
        <v>98</v>
      </c>
      <c r="Z398" s="97"/>
      <c r="AA398" s="98"/>
      <c r="AB398" s="96" t="s">
        <v>99</v>
      </c>
      <c r="AC398" s="97"/>
      <c r="AD398" s="98"/>
      <c r="AE398" s="96" t="s">
        <v>100</v>
      </c>
      <c r="AF398" s="97"/>
      <c r="AG398" s="98"/>
      <c r="AH398" s="96" t="s">
        <v>101</v>
      </c>
      <c r="AI398" s="97"/>
      <c r="AJ398" s="98"/>
      <c r="AK398" s="96" t="s">
        <v>102</v>
      </c>
      <c r="AL398" s="97"/>
      <c r="AM398" s="98"/>
      <c r="AN398" s="96" t="s">
        <v>112</v>
      </c>
      <c r="AO398" s="97"/>
      <c r="AP398" s="98"/>
      <c r="AQ398" s="36"/>
      <c r="AR398" s="36"/>
      <c r="AS398" s="36"/>
      <c r="AT398" s="36"/>
      <c r="AU398" s="36"/>
      <c r="BK398" s="2">
        <v>1</v>
      </c>
      <c r="BL398" s="2">
        <v>2</v>
      </c>
      <c r="BM398" s="2">
        <v>3</v>
      </c>
      <c r="BN398" s="2">
        <v>4</v>
      </c>
      <c r="BO398" s="2">
        <v>5</v>
      </c>
      <c r="BP398" s="2">
        <v>6</v>
      </c>
      <c r="BQ398" s="2">
        <v>7</v>
      </c>
      <c r="BR398" s="2">
        <v>8</v>
      </c>
      <c r="BS398" s="2">
        <v>9</v>
      </c>
      <c r="BT398" s="2">
        <v>10</v>
      </c>
      <c r="BU398" s="2">
        <v>0</v>
      </c>
    </row>
    <row r="399" spans="1:98">
      <c r="D399" s="102" t="s">
        <v>48</v>
      </c>
      <c r="E399" s="102"/>
      <c r="F399" s="103" t="s">
        <v>109</v>
      </c>
      <c r="G399" s="103"/>
      <c r="H399" s="103"/>
      <c r="I399" s="103"/>
      <c r="J399" s="104">
        <f>BK399</f>
        <v>13.963083604777415</v>
      </c>
      <c r="K399" s="105"/>
      <c r="L399" s="106"/>
      <c r="M399" s="104">
        <f>BL399</f>
        <v>26.710097719869708</v>
      </c>
      <c r="N399" s="105"/>
      <c r="O399" s="106"/>
      <c r="P399" s="104">
        <f>BM399</f>
        <v>6.9272529858849072</v>
      </c>
      <c r="Q399" s="105"/>
      <c r="R399" s="106"/>
      <c r="S399" s="104">
        <f>BN399</f>
        <v>6.4712269272529861</v>
      </c>
      <c r="T399" s="105"/>
      <c r="U399" s="106"/>
      <c r="V399" s="104">
        <f>BO399</f>
        <v>16.699239956568949</v>
      </c>
      <c r="W399" s="105"/>
      <c r="X399" s="106"/>
      <c r="Y399" s="104">
        <f>BP399</f>
        <v>14.961997828447341</v>
      </c>
      <c r="Z399" s="105"/>
      <c r="AA399" s="106"/>
      <c r="AB399" s="104">
        <f>BQ399</f>
        <v>5.1465798045602602</v>
      </c>
      <c r="AC399" s="105"/>
      <c r="AD399" s="106"/>
      <c r="AE399" s="104">
        <f>BR399</f>
        <v>2.8013029315960911</v>
      </c>
      <c r="AF399" s="105"/>
      <c r="AG399" s="106"/>
      <c r="AH399" s="104">
        <f>BS399</f>
        <v>2.2584147665580891</v>
      </c>
      <c r="AI399" s="105"/>
      <c r="AJ399" s="106"/>
      <c r="AK399" s="104">
        <f>BT399</f>
        <v>3.8653637350705754</v>
      </c>
      <c r="AL399" s="105"/>
      <c r="AM399" s="106"/>
      <c r="AN399" s="104">
        <f>BU399</f>
        <v>0.19543973941368079</v>
      </c>
      <c r="AO399" s="105"/>
      <c r="AP399" s="106"/>
      <c r="AQ399" s="33"/>
      <c r="AR399" s="33"/>
      <c r="AS399" s="33"/>
      <c r="AT399" s="33"/>
      <c r="AU399" s="33"/>
      <c r="BG399" s="2">
        <v>69</v>
      </c>
      <c r="BH399" s="2" t="s">
        <v>106</v>
      </c>
      <c r="BK399" s="22">
        <v>13.963083604777415</v>
      </c>
      <c r="BL399" s="22">
        <v>26.710097719869708</v>
      </c>
      <c r="BM399" s="22">
        <v>6.9272529858849072</v>
      </c>
      <c r="BN399" s="22">
        <v>6.4712269272529861</v>
      </c>
      <c r="BO399" s="22">
        <v>16.699239956568949</v>
      </c>
      <c r="BP399" s="22">
        <v>14.961997828447341</v>
      </c>
      <c r="BQ399" s="22">
        <v>5.1465798045602602</v>
      </c>
      <c r="BR399" s="22">
        <v>2.8013029315960911</v>
      </c>
      <c r="BS399" s="22">
        <v>2.2584147665580891</v>
      </c>
      <c r="BT399" s="22">
        <v>3.8653637350705754</v>
      </c>
      <c r="BU399" s="22">
        <v>0.19543973941368079</v>
      </c>
    </row>
    <row r="400" spans="1:98">
      <c r="D400" s="102"/>
      <c r="E400" s="102"/>
      <c r="F400" s="107" t="s">
        <v>107</v>
      </c>
      <c r="G400" s="107"/>
      <c r="H400" s="107"/>
      <c r="I400" s="107"/>
      <c r="J400" s="99">
        <f>BK400</f>
        <v>11.76470588235294</v>
      </c>
      <c r="K400" s="100"/>
      <c r="L400" s="101"/>
      <c r="M400" s="99">
        <f>BL400</f>
        <v>50.980392156862742</v>
      </c>
      <c r="N400" s="100"/>
      <c r="O400" s="101"/>
      <c r="P400" s="99">
        <f>BM400</f>
        <v>1.9607843137254901</v>
      </c>
      <c r="Q400" s="100"/>
      <c r="R400" s="101"/>
      <c r="S400" s="99">
        <f>BN400</f>
        <v>11.76470588235294</v>
      </c>
      <c r="T400" s="100"/>
      <c r="U400" s="101"/>
      <c r="V400" s="99">
        <f>BO400</f>
        <v>11.76470588235294</v>
      </c>
      <c r="W400" s="100"/>
      <c r="X400" s="101"/>
      <c r="Y400" s="99">
        <f>BP400</f>
        <v>3.9215686274509802</v>
      </c>
      <c r="Z400" s="100"/>
      <c r="AA400" s="101"/>
      <c r="AB400" s="99">
        <f>BQ400</f>
        <v>3.9215686274509802</v>
      </c>
      <c r="AC400" s="100"/>
      <c r="AD400" s="101"/>
      <c r="AE400" s="99">
        <f>BR400</f>
        <v>0</v>
      </c>
      <c r="AF400" s="100"/>
      <c r="AG400" s="101"/>
      <c r="AH400" s="99">
        <f>BS400</f>
        <v>3.9215686274509802</v>
      </c>
      <c r="AI400" s="100"/>
      <c r="AJ400" s="101"/>
      <c r="AK400" s="99">
        <f>BT400</f>
        <v>0</v>
      </c>
      <c r="AL400" s="100"/>
      <c r="AM400" s="101"/>
      <c r="AN400" s="99">
        <f>BU400</f>
        <v>0</v>
      </c>
      <c r="AO400" s="100"/>
      <c r="AP400" s="101"/>
      <c r="AQ400" s="33"/>
      <c r="AR400" s="33"/>
      <c r="AS400" s="33"/>
      <c r="AT400" s="33"/>
      <c r="AU400" s="33"/>
      <c r="BH400" s="2" t="s">
        <v>108</v>
      </c>
      <c r="BK400" s="22">
        <v>11.76470588235294</v>
      </c>
      <c r="BL400" s="22">
        <v>50.980392156862742</v>
      </c>
      <c r="BM400" s="22">
        <v>1.9607843137254901</v>
      </c>
      <c r="BN400" s="22">
        <v>11.76470588235294</v>
      </c>
      <c r="BO400" s="22">
        <v>11.76470588235294</v>
      </c>
      <c r="BP400" s="22">
        <v>3.9215686274509802</v>
      </c>
      <c r="BQ400" s="22">
        <v>3.9215686274509802</v>
      </c>
      <c r="BR400" s="22">
        <v>0</v>
      </c>
      <c r="BS400" s="22">
        <v>3.9215686274509802</v>
      </c>
      <c r="BT400" s="22">
        <v>0</v>
      </c>
      <c r="BU400" s="22">
        <v>0</v>
      </c>
    </row>
    <row r="401" spans="1:98">
      <c r="D401" s="102" t="s">
        <v>49</v>
      </c>
      <c r="E401" s="102"/>
      <c r="F401" s="103" t="s">
        <v>109</v>
      </c>
      <c r="G401" s="103"/>
      <c r="H401" s="103"/>
      <c r="I401" s="103"/>
      <c r="J401" s="104">
        <f>BK401</f>
        <v>11.716276124129196</v>
      </c>
      <c r="K401" s="105"/>
      <c r="L401" s="106"/>
      <c r="M401" s="104">
        <f>BL401</f>
        <v>28.583491661389065</v>
      </c>
      <c r="N401" s="105"/>
      <c r="O401" s="106"/>
      <c r="P401" s="104">
        <f>BM401</f>
        <v>6.0586869326578006</v>
      </c>
      <c r="Q401" s="105"/>
      <c r="R401" s="106"/>
      <c r="S401" s="104">
        <f>BN401</f>
        <v>7.0086552670466542</v>
      </c>
      <c r="T401" s="105"/>
      <c r="U401" s="106"/>
      <c r="V401" s="104">
        <f>BO401</f>
        <v>16.360565758919147</v>
      </c>
      <c r="W401" s="105"/>
      <c r="X401" s="106"/>
      <c r="Y401" s="104">
        <f>BP401</f>
        <v>15.875026388009289</v>
      </c>
      <c r="Z401" s="105"/>
      <c r="AA401" s="106"/>
      <c r="AB401" s="104">
        <f>BQ401</f>
        <v>5.4042643023010344</v>
      </c>
      <c r="AC401" s="105"/>
      <c r="AD401" s="106"/>
      <c r="AE401" s="104">
        <f>BR401</f>
        <v>3.5254380409541901</v>
      </c>
      <c r="AF401" s="105"/>
      <c r="AG401" s="106"/>
      <c r="AH401" s="104">
        <f>BS401</f>
        <v>2.026599113362888</v>
      </c>
      <c r="AI401" s="105"/>
      <c r="AJ401" s="106"/>
      <c r="AK401" s="104">
        <f>BT401</f>
        <v>3.1876715220603757</v>
      </c>
      <c r="AL401" s="105"/>
      <c r="AM401" s="106"/>
      <c r="AN401" s="104">
        <f>BU401</f>
        <v>0.253324889170361</v>
      </c>
      <c r="AO401" s="105"/>
      <c r="AP401" s="106"/>
      <c r="AQ401" s="33"/>
      <c r="AR401" s="33"/>
      <c r="AS401" s="33"/>
      <c r="AT401" s="33"/>
      <c r="AU401" s="33"/>
      <c r="BH401" s="2" t="s">
        <v>106</v>
      </c>
      <c r="BK401" s="22">
        <v>11.716276124129196</v>
      </c>
      <c r="BL401" s="22">
        <v>28.583491661389065</v>
      </c>
      <c r="BM401" s="22">
        <v>6.0586869326578006</v>
      </c>
      <c r="BN401" s="22">
        <v>7.0086552670466542</v>
      </c>
      <c r="BO401" s="22">
        <v>16.360565758919147</v>
      </c>
      <c r="BP401" s="22">
        <v>15.875026388009289</v>
      </c>
      <c r="BQ401" s="22">
        <v>5.4042643023010344</v>
      </c>
      <c r="BR401" s="22">
        <v>3.5254380409541901</v>
      </c>
      <c r="BS401" s="22">
        <v>2.026599113362888</v>
      </c>
      <c r="BT401" s="22">
        <v>3.1876715220603757</v>
      </c>
      <c r="BU401" s="22">
        <v>0.253324889170361</v>
      </c>
    </row>
    <row r="402" spans="1:98">
      <c r="D402" s="102"/>
      <c r="E402" s="102"/>
      <c r="F402" s="107" t="s">
        <v>107</v>
      </c>
      <c r="G402" s="107"/>
      <c r="H402" s="107"/>
      <c r="I402" s="107"/>
      <c r="J402" s="99">
        <f>BK402</f>
        <v>18</v>
      </c>
      <c r="K402" s="100"/>
      <c r="L402" s="101"/>
      <c r="M402" s="99">
        <f>BL402</f>
        <v>30</v>
      </c>
      <c r="N402" s="100"/>
      <c r="O402" s="101"/>
      <c r="P402" s="99">
        <f>BM402</f>
        <v>6</v>
      </c>
      <c r="Q402" s="100"/>
      <c r="R402" s="101"/>
      <c r="S402" s="99">
        <f>BN402</f>
        <v>2</v>
      </c>
      <c r="T402" s="100"/>
      <c r="U402" s="101"/>
      <c r="V402" s="99">
        <f>BO402</f>
        <v>10</v>
      </c>
      <c r="W402" s="100"/>
      <c r="X402" s="101"/>
      <c r="Y402" s="99">
        <f>BP402</f>
        <v>16</v>
      </c>
      <c r="Z402" s="100"/>
      <c r="AA402" s="101"/>
      <c r="AB402" s="99">
        <f>BQ402</f>
        <v>6</v>
      </c>
      <c r="AC402" s="100"/>
      <c r="AD402" s="101"/>
      <c r="AE402" s="99">
        <f>BR402</f>
        <v>8</v>
      </c>
      <c r="AF402" s="100"/>
      <c r="AG402" s="101"/>
      <c r="AH402" s="99">
        <f>BS402</f>
        <v>2</v>
      </c>
      <c r="AI402" s="100"/>
      <c r="AJ402" s="101"/>
      <c r="AK402" s="99">
        <f>BT402</f>
        <v>2</v>
      </c>
      <c r="AL402" s="100"/>
      <c r="AM402" s="101"/>
      <c r="AN402" s="99">
        <f>BU402</f>
        <v>0</v>
      </c>
      <c r="AO402" s="100"/>
      <c r="AP402" s="101"/>
      <c r="AQ402" s="33"/>
      <c r="AR402" s="33"/>
      <c r="AS402" s="33"/>
      <c r="AT402" s="33"/>
      <c r="AU402" s="33"/>
      <c r="BH402" s="2" t="s">
        <v>108</v>
      </c>
      <c r="BK402" s="22">
        <v>18</v>
      </c>
      <c r="BL402" s="22">
        <v>30</v>
      </c>
      <c r="BM402" s="22">
        <v>6</v>
      </c>
      <c r="BN402" s="22">
        <v>2</v>
      </c>
      <c r="BO402" s="22">
        <v>10</v>
      </c>
      <c r="BP402" s="22">
        <v>16</v>
      </c>
      <c r="BQ402" s="22">
        <v>6</v>
      </c>
      <c r="BR402" s="22">
        <v>8</v>
      </c>
      <c r="BS402" s="22">
        <v>2</v>
      </c>
      <c r="BT402" s="22">
        <v>2</v>
      </c>
      <c r="BU402" s="22">
        <v>0</v>
      </c>
    </row>
    <row r="403" spans="1:98" ht="15" customHeight="1">
      <c r="D403" s="26" t="s">
        <v>110</v>
      </c>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M403" s="21"/>
    </row>
    <row r="404" spans="1:98" ht="9.75" customHeight="1">
      <c r="D404" s="72"/>
      <c r="E404" s="73"/>
      <c r="F404" s="73"/>
      <c r="G404" s="73"/>
      <c r="H404" s="73"/>
      <c r="I404" s="74"/>
      <c r="J404" s="65">
        <v>1</v>
      </c>
      <c r="K404" s="66"/>
      <c r="L404" s="67"/>
      <c r="M404" s="65">
        <v>2</v>
      </c>
      <c r="N404" s="66"/>
      <c r="O404" s="67"/>
      <c r="P404" s="65">
        <v>3</v>
      </c>
      <c r="Q404" s="66"/>
      <c r="R404" s="67"/>
      <c r="S404" s="65">
        <v>4</v>
      </c>
      <c r="T404" s="66"/>
      <c r="U404" s="67"/>
      <c r="V404" s="65">
        <v>5</v>
      </c>
      <c r="W404" s="66"/>
      <c r="X404" s="67"/>
      <c r="Y404" s="65">
        <v>6</v>
      </c>
      <c r="Z404" s="66"/>
      <c r="AA404" s="67"/>
      <c r="AB404" s="65">
        <v>7</v>
      </c>
      <c r="AC404" s="66"/>
      <c r="AD404" s="67"/>
      <c r="AE404" s="65">
        <v>8</v>
      </c>
      <c r="AF404" s="66"/>
      <c r="AG404" s="67"/>
      <c r="AH404" s="65">
        <v>9</v>
      </c>
      <c r="AI404" s="66"/>
      <c r="AJ404" s="67"/>
      <c r="AK404" s="65">
        <v>10</v>
      </c>
      <c r="AL404" s="66"/>
      <c r="AM404" s="67"/>
      <c r="AN404" s="65"/>
      <c r="AO404" s="66"/>
      <c r="AP404" s="67"/>
      <c r="AQ404" s="35"/>
      <c r="AR404" s="35"/>
      <c r="AS404" s="35"/>
      <c r="AT404" s="35"/>
      <c r="AU404" s="35"/>
    </row>
    <row r="405" spans="1:98" ht="22.5" customHeight="1">
      <c r="D405" s="75"/>
      <c r="E405" s="76"/>
      <c r="F405" s="76"/>
      <c r="G405" s="76"/>
      <c r="H405" s="76"/>
      <c r="I405" s="77"/>
      <c r="J405" s="96" t="s">
        <v>344</v>
      </c>
      <c r="K405" s="97"/>
      <c r="L405" s="98"/>
      <c r="M405" s="96" t="s">
        <v>94</v>
      </c>
      <c r="N405" s="97"/>
      <c r="O405" s="98"/>
      <c r="P405" s="96" t="s">
        <v>95</v>
      </c>
      <c r="Q405" s="97"/>
      <c r="R405" s="98"/>
      <c r="S405" s="96" t="s">
        <v>96</v>
      </c>
      <c r="T405" s="97"/>
      <c r="U405" s="98"/>
      <c r="V405" s="96" t="s">
        <v>97</v>
      </c>
      <c r="W405" s="97"/>
      <c r="X405" s="98"/>
      <c r="Y405" s="96" t="s">
        <v>98</v>
      </c>
      <c r="Z405" s="97"/>
      <c r="AA405" s="98"/>
      <c r="AB405" s="96" t="s">
        <v>99</v>
      </c>
      <c r="AC405" s="97"/>
      <c r="AD405" s="98"/>
      <c r="AE405" s="96" t="s">
        <v>100</v>
      </c>
      <c r="AF405" s="97"/>
      <c r="AG405" s="98"/>
      <c r="AH405" s="96" t="s">
        <v>101</v>
      </c>
      <c r="AI405" s="97"/>
      <c r="AJ405" s="98"/>
      <c r="AK405" s="96" t="s">
        <v>102</v>
      </c>
      <c r="AL405" s="97"/>
      <c r="AM405" s="98"/>
      <c r="AN405" s="96" t="s">
        <v>112</v>
      </c>
      <c r="AO405" s="97"/>
      <c r="AP405" s="98"/>
      <c r="AQ405" s="36"/>
      <c r="AR405" s="36"/>
      <c r="AS405" s="36"/>
      <c r="AT405" s="36"/>
      <c r="AU405" s="36"/>
      <c r="BK405" s="2">
        <v>1</v>
      </c>
      <c r="BL405" s="2">
        <v>2</v>
      </c>
      <c r="BM405" s="2">
        <v>3</v>
      </c>
      <c r="BN405" s="2">
        <v>4</v>
      </c>
      <c r="BO405" s="2">
        <v>5</v>
      </c>
      <c r="BP405" s="2">
        <v>6</v>
      </c>
      <c r="BQ405" s="2">
        <v>7</v>
      </c>
      <c r="BR405" s="2">
        <v>8</v>
      </c>
      <c r="BS405" s="2">
        <v>9</v>
      </c>
      <c r="BT405" s="2">
        <v>10</v>
      </c>
      <c r="BU405" s="2">
        <v>0</v>
      </c>
    </row>
    <row r="406" spans="1:98">
      <c r="D406" s="102" t="s">
        <v>48</v>
      </c>
      <c r="E406" s="102"/>
      <c r="F406" s="103" t="s">
        <v>109</v>
      </c>
      <c r="G406" s="103"/>
      <c r="H406" s="103"/>
      <c r="I406" s="103"/>
      <c r="J406" s="104">
        <f>BK406</f>
        <v>13.398479913137892</v>
      </c>
      <c r="K406" s="105"/>
      <c r="L406" s="106"/>
      <c r="M406" s="104">
        <f>BL406</f>
        <v>18.479913137893593</v>
      </c>
      <c r="N406" s="105"/>
      <c r="O406" s="106"/>
      <c r="P406" s="104">
        <f>BM406</f>
        <v>6.1020629750271445</v>
      </c>
      <c r="Q406" s="105"/>
      <c r="R406" s="106"/>
      <c r="S406" s="104">
        <f>BN406</f>
        <v>6.8186753528773068</v>
      </c>
      <c r="T406" s="105"/>
      <c r="U406" s="106"/>
      <c r="V406" s="104">
        <f>BO406</f>
        <v>14.180238870792616</v>
      </c>
      <c r="W406" s="105"/>
      <c r="X406" s="106"/>
      <c r="Y406" s="104">
        <f>BP406</f>
        <v>16.872964169381106</v>
      </c>
      <c r="Z406" s="105"/>
      <c r="AA406" s="106"/>
      <c r="AB406" s="104">
        <f>BQ406</f>
        <v>7.8610206297502723</v>
      </c>
      <c r="AC406" s="105"/>
      <c r="AD406" s="106"/>
      <c r="AE406" s="104">
        <f>BR406</f>
        <v>5.7763300760043439</v>
      </c>
      <c r="AF406" s="105"/>
      <c r="AG406" s="106"/>
      <c r="AH406" s="104">
        <f>BS406</f>
        <v>3.1487513572204127</v>
      </c>
      <c r="AI406" s="105"/>
      <c r="AJ406" s="106"/>
      <c r="AK406" s="104">
        <f>BT406</f>
        <v>7.2529858849077087</v>
      </c>
      <c r="AL406" s="105"/>
      <c r="AM406" s="106"/>
      <c r="AN406" s="104">
        <f>BU406</f>
        <v>0.10857763300760044</v>
      </c>
      <c r="AO406" s="105"/>
      <c r="AP406" s="106"/>
      <c r="AQ406" s="33"/>
      <c r="AR406" s="33"/>
      <c r="AS406" s="33"/>
      <c r="AT406" s="33"/>
      <c r="AU406" s="33"/>
      <c r="BG406" s="2">
        <v>70</v>
      </c>
      <c r="BH406" s="2" t="s">
        <v>106</v>
      </c>
      <c r="BK406" s="22">
        <v>13.398479913137892</v>
      </c>
      <c r="BL406" s="22">
        <v>18.479913137893593</v>
      </c>
      <c r="BM406" s="22">
        <v>6.1020629750271445</v>
      </c>
      <c r="BN406" s="22">
        <v>6.8186753528773068</v>
      </c>
      <c r="BO406" s="22">
        <v>14.180238870792616</v>
      </c>
      <c r="BP406" s="22">
        <v>16.872964169381106</v>
      </c>
      <c r="BQ406" s="22">
        <v>7.8610206297502723</v>
      </c>
      <c r="BR406" s="22">
        <v>5.7763300760043439</v>
      </c>
      <c r="BS406" s="22">
        <v>3.1487513572204127</v>
      </c>
      <c r="BT406" s="22">
        <v>7.2529858849077087</v>
      </c>
      <c r="BU406" s="22">
        <v>0.10857763300760044</v>
      </c>
    </row>
    <row r="407" spans="1:98">
      <c r="D407" s="102"/>
      <c r="E407" s="102"/>
      <c r="F407" s="107" t="s">
        <v>107</v>
      </c>
      <c r="G407" s="107"/>
      <c r="H407" s="107"/>
      <c r="I407" s="107"/>
      <c r="J407" s="99">
        <f>BK407</f>
        <v>11.76470588235294</v>
      </c>
      <c r="K407" s="100"/>
      <c r="L407" s="101"/>
      <c r="M407" s="99">
        <f>BL407</f>
        <v>27.450980392156865</v>
      </c>
      <c r="N407" s="100"/>
      <c r="O407" s="101"/>
      <c r="P407" s="99">
        <f>BM407</f>
        <v>5.8823529411764701</v>
      </c>
      <c r="Q407" s="100"/>
      <c r="R407" s="101"/>
      <c r="S407" s="99">
        <f>BN407</f>
        <v>7.8431372549019605</v>
      </c>
      <c r="T407" s="100"/>
      <c r="U407" s="101"/>
      <c r="V407" s="99">
        <f>BO407</f>
        <v>17.647058823529413</v>
      </c>
      <c r="W407" s="100"/>
      <c r="X407" s="101"/>
      <c r="Y407" s="99">
        <f>BP407</f>
        <v>13.725490196078432</v>
      </c>
      <c r="Z407" s="100"/>
      <c r="AA407" s="101"/>
      <c r="AB407" s="99">
        <f>BQ407</f>
        <v>1.9607843137254901</v>
      </c>
      <c r="AC407" s="100"/>
      <c r="AD407" s="101"/>
      <c r="AE407" s="99">
        <f>BR407</f>
        <v>3.9215686274509802</v>
      </c>
      <c r="AF407" s="100"/>
      <c r="AG407" s="101"/>
      <c r="AH407" s="99">
        <f>BS407</f>
        <v>5.8823529411764701</v>
      </c>
      <c r="AI407" s="100"/>
      <c r="AJ407" s="101"/>
      <c r="AK407" s="99">
        <f>BT407</f>
        <v>3.9215686274509802</v>
      </c>
      <c r="AL407" s="100"/>
      <c r="AM407" s="101"/>
      <c r="AN407" s="99">
        <f>BU407</f>
        <v>0</v>
      </c>
      <c r="AO407" s="100"/>
      <c r="AP407" s="101"/>
      <c r="AQ407" s="33"/>
      <c r="AR407" s="33"/>
      <c r="AS407" s="33"/>
      <c r="AT407" s="33"/>
      <c r="AU407" s="33"/>
      <c r="BH407" s="2" t="s">
        <v>108</v>
      </c>
      <c r="BK407" s="22">
        <v>11.76470588235294</v>
      </c>
      <c r="BL407" s="22">
        <v>27.450980392156865</v>
      </c>
      <c r="BM407" s="22">
        <v>5.8823529411764701</v>
      </c>
      <c r="BN407" s="22">
        <v>7.8431372549019605</v>
      </c>
      <c r="BO407" s="22">
        <v>17.647058823529413</v>
      </c>
      <c r="BP407" s="22">
        <v>13.725490196078432</v>
      </c>
      <c r="BQ407" s="22">
        <v>1.9607843137254901</v>
      </c>
      <c r="BR407" s="22">
        <v>3.9215686274509802</v>
      </c>
      <c r="BS407" s="22">
        <v>5.8823529411764701</v>
      </c>
      <c r="BT407" s="22">
        <v>3.9215686274509802</v>
      </c>
      <c r="BU407" s="22">
        <v>0</v>
      </c>
    </row>
    <row r="408" spans="1:98">
      <c r="D408" s="102" t="s">
        <v>49</v>
      </c>
      <c r="E408" s="102"/>
      <c r="F408" s="103" t="s">
        <v>109</v>
      </c>
      <c r="G408" s="103"/>
      <c r="H408" s="103"/>
      <c r="I408" s="103"/>
      <c r="J408" s="104">
        <f>BK408</f>
        <v>10.977411864048976</v>
      </c>
      <c r="K408" s="105"/>
      <c r="L408" s="106"/>
      <c r="M408" s="104">
        <f>BL408</f>
        <v>21.08929702343255</v>
      </c>
      <c r="N408" s="105"/>
      <c r="O408" s="106"/>
      <c r="P408" s="104">
        <f>BM408</f>
        <v>6.0797973400886631</v>
      </c>
      <c r="Q408" s="105"/>
      <c r="R408" s="106"/>
      <c r="S408" s="104">
        <f>BN408</f>
        <v>5.9320244880726198</v>
      </c>
      <c r="T408" s="105"/>
      <c r="U408" s="106"/>
      <c r="V408" s="104">
        <f>BO408</f>
        <v>13.573991978045177</v>
      </c>
      <c r="W408" s="105"/>
      <c r="X408" s="106"/>
      <c r="Y408" s="104">
        <f>BP408</f>
        <v>18.4082752797129</v>
      </c>
      <c r="Z408" s="105"/>
      <c r="AA408" s="106"/>
      <c r="AB408" s="104">
        <f>BQ408</f>
        <v>7.6208570825416935</v>
      </c>
      <c r="AC408" s="105"/>
      <c r="AD408" s="106"/>
      <c r="AE408" s="104">
        <f>BR408</f>
        <v>5.9320244880726198</v>
      </c>
      <c r="AF408" s="105"/>
      <c r="AG408" s="106"/>
      <c r="AH408" s="104">
        <f>BS408</f>
        <v>3.3143339666455565</v>
      </c>
      <c r="AI408" s="105"/>
      <c r="AJ408" s="106"/>
      <c r="AK408" s="104">
        <f>BT408</f>
        <v>6.9453240447540647</v>
      </c>
      <c r="AL408" s="105"/>
      <c r="AM408" s="106"/>
      <c r="AN408" s="104">
        <f>BU408</f>
        <v>0.1266624445851805</v>
      </c>
      <c r="AO408" s="105"/>
      <c r="AP408" s="106"/>
      <c r="AQ408" s="33"/>
      <c r="AR408" s="33"/>
      <c r="AS408" s="33"/>
      <c r="AT408" s="33"/>
      <c r="AU408" s="33"/>
      <c r="BH408" s="2" t="s">
        <v>106</v>
      </c>
      <c r="BK408" s="22">
        <v>10.977411864048976</v>
      </c>
      <c r="BL408" s="22">
        <v>21.08929702343255</v>
      </c>
      <c r="BM408" s="22">
        <v>6.0797973400886631</v>
      </c>
      <c r="BN408" s="22">
        <v>5.9320244880726198</v>
      </c>
      <c r="BO408" s="22">
        <v>13.573991978045177</v>
      </c>
      <c r="BP408" s="22">
        <v>18.4082752797129</v>
      </c>
      <c r="BQ408" s="22">
        <v>7.6208570825416935</v>
      </c>
      <c r="BR408" s="22">
        <v>5.9320244880726198</v>
      </c>
      <c r="BS408" s="22">
        <v>3.3143339666455565</v>
      </c>
      <c r="BT408" s="22">
        <v>6.9453240447540647</v>
      </c>
      <c r="BU408" s="22">
        <v>0.1266624445851805</v>
      </c>
    </row>
    <row r="409" spans="1:98">
      <c r="D409" s="102"/>
      <c r="E409" s="102"/>
      <c r="F409" s="107" t="s">
        <v>107</v>
      </c>
      <c r="G409" s="107"/>
      <c r="H409" s="107"/>
      <c r="I409" s="107"/>
      <c r="J409" s="99">
        <f>BK409</f>
        <v>14.000000000000002</v>
      </c>
      <c r="K409" s="100"/>
      <c r="L409" s="101"/>
      <c r="M409" s="99">
        <f>BL409</f>
        <v>22</v>
      </c>
      <c r="N409" s="100"/>
      <c r="O409" s="101"/>
      <c r="P409" s="99">
        <f>BM409</f>
        <v>0</v>
      </c>
      <c r="Q409" s="100"/>
      <c r="R409" s="101"/>
      <c r="S409" s="99">
        <f>BN409</f>
        <v>6</v>
      </c>
      <c r="T409" s="100"/>
      <c r="U409" s="101"/>
      <c r="V409" s="99">
        <f>BO409</f>
        <v>14.000000000000002</v>
      </c>
      <c r="W409" s="100"/>
      <c r="X409" s="101"/>
      <c r="Y409" s="99">
        <f>BP409</f>
        <v>16</v>
      </c>
      <c r="Z409" s="100"/>
      <c r="AA409" s="101"/>
      <c r="AB409" s="99">
        <f>BQ409</f>
        <v>14.000000000000002</v>
      </c>
      <c r="AC409" s="100"/>
      <c r="AD409" s="101"/>
      <c r="AE409" s="99">
        <f>BR409</f>
        <v>4</v>
      </c>
      <c r="AF409" s="100"/>
      <c r="AG409" s="101"/>
      <c r="AH409" s="99">
        <f>BS409</f>
        <v>2</v>
      </c>
      <c r="AI409" s="100"/>
      <c r="AJ409" s="101"/>
      <c r="AK409" s="99">
        <f>BT409</f>
        <v>8</v>
      </c>
      <c r="AL409" s="100"/>
      <c r="AM409" s="101"/>
      <c r="AN409" s="99">
        <f>BU409</f>
        <v>0</v>
      </c>
      <c r="AO409" s="100"/>
      <c r="AP409" s="101"/>
      <c r="AQ409" s="33"/>
      <c r="AR409" s="33"/>
      <c r="AS409" s="33"/>
      <c r="AT409" s="33"/>
      <c r="AU409" s="33"/>
      <c r="BH409" s="2" t="s">
        <v>108</v>
      </c>
      <c r="BK409" s="22">
        <v>14.000000000000002</v>
      </c>
      <c r="BL409" s="22">
        <v>22</v>
      </c>
      <c r="BM409" s="22">
        <v>0</v>
      </c>
      <c r="BN409" s="22">
        <v>6</v>
      </c>
      <c r="BO409" s="22">
        <v>14.000000000000002</v>
      </c>
      <c r="BP409" s="22">
        <v>16</v>
      </c>
      <c r="BQ409" s="22">
        <v>14.000000000000002</v>
      </c>
      <c r="BR409" s="22">
        <v>4</v>
      </c>
      <c r="BS409" s="22">
        <v>2</v>
      </c>
      <c r="BT409" s="22">
        <v>8</v>
      </c>
      <c r="BU409" s="22">
        <v>0</v>
      </c>
    </row>
    <row r="410" spans="1:98" ht="13.5" hidden="1" customHeight="1"/>
    <row r="411" spans="1:98" hidden="1"/>
    <row r="412" spans="1:98" hidden="1"/>
    <row r="413" spans="1:98" ht="3.75" customHeight="1"/>
    <row r="414" spans="1:98" ht="15" customHeight="1"/>
    <row r="415" spans="1:98" s="18" customFormat="1" ht="11.25" customHeight="1">
      <c r="A415" s="2"/>
      <c r="B415" s="71" t="s">
        <v>345</v>
      </c>
      <c r="C415" s="71"/>
      <c r="D415" s="14" t="s">
        <v>346</v>
      </c>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6"/>
      <c r="AI415" s="16"/>
      <c r="AJ415" s="14"/>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V415" s="23"/>
      <c r="BX415" s="24"/>
      <c r="CG415" s="19"/>
      <c r="CH415" s="19"/>
      <c r="CI415" s="19"/>
      <c r="CK415" s="24"/>
      <c r="CT415" s="19"/>
    </row>
    <row r="416" spans="1:98" ht="15" customHeight="1">
      <c r="B416" s="71"/>
      <c r="C416" s="71"/>
      <c r="D416" s="26" t="s">
        <v>347</v>
      </c>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J416" s="21"/>
    </row>
    <row r="417" spans="4:72" ht="9.75" customHeight="1">
      <c r="D417" s="72"/>
      <c r="E417" s="73"/>
      <c r="F417" s="73"/>
      <c r="G417" s="73"/>
      <c r="H417" s="73"/>
      <c r="I417" s="74"/>
      <c r="J417" s="65">
        <v>1</v>
      </c>
      <c r="K417" s="66"/>
      <c r="L417" s="67"/>
      <c r="M417" s="65">
        <v>2</v>
      </c>
      <c r="N417" s="66"/>
      <c r="O417" s="67"/>
      <c r="P417" s="65">
        <v>3</v>
      </c>
      <c r="Q417" s="66"/>
      <c r="R417" s="67"/>
      <c r="S417" s="65">
        <v>4</v>
      </c>
      <c r="T417" s="66"/>
      <c r="U417" s="67"/>
      <c r="V417" s="65">
        <v>5</v>
      </c>
      <c r="W417" s="66"/>
      <c r="X417" s="67"/>
      <c r="Y417" s="65">
        <v>6</v>
      </c>
      <c r="Z417" s="66"/>
      <c r="AA417" s="67"/>
      <c r="AB417" s="65">
        <v>7</v>
      </c>
      <c r="AC417" s="66"/>
      <c r="AD417" s="67"/>
      <c r="AE417" s="65">
        <v>8</v>
      </c>
      <c r="AF417" s="66"/>
      <c r="AG417" s="67"/>
      <c r="AH417" s="65"/>
      <c r="AI417" s="66"/>
      <c r="AJ417" s="67"/>
      <c r="AN417" s="35"/>
      <c r="AO417" s="35"/>
      <c r="AP417" s="35"/>
      <c r="AQ417" s="35"/>
      <c r="AR417" s="35"/>
      <c r="AS417" s="35"/>
      <c r="AT417" s="35"/>
      <c r="AU417" s="35"/>
    </row>
    <row r="418" spans="4:72" ht="22.5" customHeight="1">
      <c r="D418" s="75"/>
      <c r="E418" s="76"/>
      <c r="F418" s="76"/>
      <c r="G418" s="76"/>
      <c r="H418" s="76"/>
      <c r="I418" s="77"/>
      <c r="J418" s="96" t="s">
        <v>348</v>
      </c>
      <c r="K418" s="97"/>
      <c r="L418" s="98"/>
      <c r="M418" s="96" t="s">
        <v>349</v>
      </c>
      <c r="N418" s="97"/>
      <c r="O418" s="98"/>
      <c r="P418" s="96" t="s">
        <v>350</v>
      </c>
      <c r="Q418" s="97"/>
      <c r="R418" s="98"/>
      <c r="S418" s="96" t="s">
        <v>351</v>
      </c>
      <c r="T418" s="97"/>
      <c r="U418" s="98"/>
      <c r="V418" s="96" t="s">
        <v>352</v>
      </c>
      <c r="W418" s="97"/>
      <c r="X418" s="98"/>
      <c r="Y418" s="96" t="s">
        <v>353</v>
      </c>
      <c r="Z418" s="97"/>
      <c r="AA418" s="98"/>
      <c r="AB418" s="96" t="s">
        <v>354</v>
      </c>
      <c r="AC418" s="97"/>
      <c r="AD418" s="98"/>
      <c r="AE418" s="96" t="s">
        <v>355</v>
      </c>
      <c r="AF418" s="97"/>
      <c r="AG418" s="98"/>
      <c r="AH418" s="96" t="s">
        <v>112</v>
      </c>
      <c r="AI418" s="97"/>
      <c r="AJ418" s="98"/>
      <c r="AN418" s="36"/>
      <c r="AO418" s="36"/>
      <c r="AP418" s="36"/>
      <c r="AQ418" s="36"/>
      <c r="AR418" s="36"/>
      <c r="AS418" s="36"/>
      <c r="AT418" s="36"/>
      <c r="AU418" s="36"/>
      <c r="BK418" s="2">
        <v>1</v>
      </c>
      <c r="BL418" s="2">
        <v>2</v>
      </c>
      <c r="BM418" s="2">
        <v>3</v>
      </c>
      <c r="BN418" s="2">
        <v>4</v>
      </c>
      <c r="BO418" s="2">
        <v>5</v>
      </c>
      <c r="BP418" s="2">
        <v>6</v>
      </c>
      <c r="BQ418" s="2">
        <v>7</v>
      </c>
      <c r="BR418" s="2">
        <v>8</v>
      </c>
      <c r="BS418" s="2">
        <v>0</v>
      </c>
    </row>
    <row r="419" spans="4:72">
      <c r="D419" s="102" t="s">
        <v>48</v>
      </c>
      <c r="E419" s="102"/>
      <c r="F419" s="103" t="s">
        <v>109</v>
      </c>
      <c r="G419" s="103"/>
      <c r="H419" s="103"/>
      <c r="I419" s="103"/>
      <c r="J419" s="104">
        <f>BK419</f>
        <v>5.0162866449511405</v>
      </c>
      <c r="K419" s="105"/>
      <c r="L419" s="106"/>
      <c r="M419" s="104">
        <f>BL419</f>
        <v>10.380021715526601</v>
      </c>
      <c r="N419" s="105"/>
      <c r="O419" s="106"/>
      <c r="P419" s="104">
        <f>BM419</f>
        <v>49.359391965255156</v>
      </c>
      <c r="Q419" s="105"/>
      <c r="R419" s="106"/>
      <c r="S419" s="104">
        <f>BN419</f>
        <v>26.102062975027145</v>
      </c>
      <c r="T419" s="105"/>
      <c r="U419" s="106"/>
      <c r="V419" s="104">
        <f>BO419</f>
        <v>5.6243213897937023</v>
      </c>
      <c r="W419" s="105"/>
      <c r="X419" s="106"/>
      <c r="Y419" s="104">
        <f>BP419</f>
        <v>1.3463626492942453</v>
      </c>
      <c r="Z419" s="105"/>
      <c r="AA419" s="106"/>
      <c r="AB419" s="104">
        <f>BQ419</f>
        <v>0.23887079261672098</v>
      </c>
      <c r="AC419" s="105"/>
      <c r="AD419" s="106"/>
      <c r="AE419" s="104">
        <f>BR419</f>
        <v>0.67318132464712266</v>
      </c>
      <c r="AF419" s="105"/>
      <c r="AG419" s="106"/>
      <c r="AH419" s="104">
        <f>BS419</f>
        <v>1.2595005428881649</v>
      </c>
      <c r="AI419" s="105"/>
      <c r="AJ419" s="106"/>
      <c r="AN419" s="33"/>
      <c r="AO419" s="33"/>
      <c r="AP419" s="33"/>
      <c r="AQ419" s="33"/>
      <c r="AR419" s="33"/>
      <c r="AS419" s="33"/>
      <c r="AT419" s="33"/>
      <c r="AU419" s="33"/>
      <c r="BG419" s="2">
        <v>71</v>
      </c>
      <c r="BH419" s="2" t="s">
        <v>106</v>
      </c>
      <c r="BK419" s="22">
        <v>5.0162866449511405</v>
      </c>
      <c r="BL419" s="22">
        <v>10.380021715526601</v>
      </c>
      <c r="BM419" s="22">
        <v>49.359391965255156</v>
      </c>
      <c r="BN419" s="22">
        <v>26.102062975027145</v>
      </c>
      <c r="BO419" s="22">
        <v>5.6243213897937023</v>
      </c>
      <c r="BP419" s="22">
        <v>1.3463626492942453</v>
      </c>
      <c r="BQ419" s="22">
        <v>0.23887079261672098</v>
      </c>
      <c r="BR419" s="22">
        <v>0.67318132464712266</v>
      </c>
      <c r="BS419" s="22">
        <v>1.2595005428881649</v>
      </c>
    </row>
    <row r="420" spans="4:72">
      <c r="D420" s="102"/>
      <c r="E420" s="102"/>
      <c r="F420" s="107" t="s">
        <v>107</v>
      </c>
      <c r="G420" s="107"/>
      <c r="H420" s="107"/>
      <c r="I420" s="107"/>
      <c r="J420" s="99">
        <f>BK420</f>
        <v>5.8823529411764701</v>
      </c>
      <c r="K420" s="100"/>
      <c r="L420" s="101"/>
      <c r="M420" s="99">
        <f>BL420</f>
        <v>3.9215686274509802</v>
      </c>
      <c r="N420" s="100"/>
      <c r="O420" s="101"/>
      <c r="P420" s="99">
        <f>BM420</f>
        <v>45.098039215686278</v>
      </c>
      <c r="Q420" s="100"/>
      <c r="R420" s="101"/>
      <c r="S420" s="99">
        <f>BN420</f>
        <v>41.17647058823529</v>
      </c>
      <c r="T420" s="100"/>
      <c r="U420" s="101"/>
      <c r="V420" s="99">
        <f>BO420</f>
        <v>3.9215686274509802</v>
      </c>
      <c r="W420" s="100"/>
      <c r="X420" s="101"/>
      <c r="Y420" s="99">
        <f>BP420</f>
        <v>0</v>
      </c>
      <c r="Z420" s="100"/>
      <c r="AA420" s="101"/>
      <c r="AB420" s="99">
        <f>BQ420</f>
        <v>0</v>
      </c>
      <c r="AC420" s="100"/>
      <c r="AD420" s="101"/>
      <c r="AE420" s="99">
        <f>BR420</f>
        <v>0</v>
      </c>
      <c r="AF420" s="100"/>
      <c r="AG420" s="101"/>
      <c r="AH420" s="99">
        <f>BS420</f>
        <v>0</v>
      </c>
      <c r="AI420" s="100"/>
      <c r="AJ420" s="101"/>
      <c r="AN420" s="33"/>
      <c r="AO420" s="33"/>
      <c r="AP420" s="33"/>
      <c r="AQ420" s="33"/>
      <c r="AR420" s="33"/>
      <c r="AS420" s="33"/>
      <c r="AT420" s="33"/>
      <c r="AU420" s="33"/>
      <c r="BH420" s="2" t="s">
        <v>108</v>
      </c>
      <c r="BK420" s="22">
        <v>5.8823529411764701</v>
      </c>
      <c r="BL420" s="22">
        <v>3.9215686274509802</v>
      </c>
      <c r="BM420" s="22">
        <v>45.098039215686278</v>
      </c>
      <c r="BN420" s="22">
        <v>41.17647058823529</v>
      </c>
      <c r="BO420" s="22">
        <v>3.9215686274509802</v>
      </c>
      <c r="BP420" s="22">
        <v>0</v>
      </c>
      <c r="BQ420" s="22">
        <v>0</v>
      </c>
      <c r="BR420" s="22">
        <v>0</v>
      </c>
      <c r="BS420" s="22">
        <v>0</v>
      </c>
    </row>
    <row r="421" spans="4:72">
      <c r="D421" s="102" t="s">
        <v>49</v>
      </c>
      <c r="E421" s="102"/>
      <c r="F421" s="103" t="s">
        <v>109</v>
      </c>
      <c r="G421" s="103"/>
      <c r="H421" s="103"/>
      <c r="I421" s="103"/>
      <c r="J421" s="104">
        <f>BK421</f>
        <v>4.7920624868059951</v>
      </c>
      <c r="K421" s="105"/>
      <c r="L421" s="106"/>
      <c r="M421" s="104">
        <f>BL421</f>
        <v>10.470762085708255</v>
      </c>
      <c r="N421" s="105"/>
      <c r="O421" s="106"/>
      <c r="P421" s="104">
        <f>BM421</f>
        <v>50.221659278024063</v>
      </c>
      <c r="Q421" s="105"/>
      <c r="R421" s="106"/>
      <c r="S421" s="104">
        <f>BN421</f>
        <v>25.480261769052142</v>
      </c>
      <c r="T421" s="105"/>
      <c r="U421" s="106"/>
      <c r="V421" s="104">
        <f>BO421</f>
        <v>5.3831538948701709</v>
      </c>
      <c r="W421" s="105"/>
      <c r="X421" s="106"/>
      <c r="Y421" s="104">
        <f>BP421</f>
        <v>1.2032932235592146</v>
      </c>
      <c r="Z421" s="105"/>
      <c r="AA421" s="106"/>
      <c r="AB421" s="104">
        <f>BQ421</f>
        <v>0.2955457040320878</v>
      </c>
      <c r="AC421" s="105"/>
      <c r="AD421" s="106"/>
      <c r="AE421" s="104">
        <f>BR421</f>
        <v>0.4222081486172683</v>
      </c>
      <c r="AF421" s="105"/>
      <c r="AG421" s="106"/>
      <c r="AH421" s="104">
        <f>BS421</f>
        <v>1.7310534093307999</v>
      </c>
      <c r="AI421" s="105"/>
      <c r="AJ421" s="106"/>
      <c r="AN421" s="33"/>
      <c r="AO421" s="33"/>
      <c r="AP421" s="33"/>
      <c r="AQ421" s="33"/>
      <c r="AR421" s="33"/>
      <c r="AS421" s="33"/>
      <c r="AT421" s="33"/>
      <c r="AU421" s="33"/>
      <c r="BH421" s="2" t="s">
        <v>106</v>
      </c>
      <c r="BK421" s="22">
        <v>4.7920624868059951</v>
      </c>
      <c r="BL421" s="22">
        <v>10.470762085708255</v>
      </c>
      <c r="BM421" s="22">
        <v>50.221659278024063</v>
      </c>
      <c r="BN421" s="22">
        <v>25.480261769052142</v>
      </c>
      <c r="BO421" s="22">
        <v>5.3831538948701709</v>
      </c>
      <c r="BP421" s="22">
        <v>1.2032932235592146</v>
      </c>
      <c r="BQ421" s="22">
        <v>0.2955457040320878</v>
      </c>
      <c r="BR421" s="22">
        <v>0.4222081486172683</v>
      </c>
      <c r="BS421" s="22">
        <v>1.7310534093307999</v>
      </c>
    </row>
    <row r="422" spans="4:72">
      <c r="D422" s="102"/>
      <c r="E422" s="102"/>
      <c r="F422" s="107" t="s">
        <v>107</v>
      </c>
      <c r="G422" s="107"/>
      <c r="H422" s="107"/>
      <c r="I422" s="107"/>
      <c r="J422" s="99">
        <f>BK422</f>
        <v>4</v>
      </c>
      <c r="K422" s="100"/>
      <c r="L422" s="101"/>
      <c r="M422" s="99">
        <f>BL422</f>
        <v>6</v>
      </c>
      <c r="N422" s="100"/>
      <c r="O422" s="101"/>
      <c r="P422" s="99">
        <f>BM422</f>
        <v>48</v>
      </c>
      <c r="Q422" s="100"/>
      <c r="R422" s="101"/>
      <c r="S422" s="99">
        <f>BN422</f>
        <v>30</v>
      </c>
      <c r="T422" s="100"/>
      <c r="U422" s="101"/>
      <c r="V422" s="99">
        <f>BO422</f>
        <v>6</v>
      </c>
      <c r="W422" s="100"/>
      <c r="X422" s="101"/>
      <c r="Y422" s="99">
        <f>BP422</f>
        <v>2</v>
      </c>
      <c r="Z422" s="100"/>
      <c r="AA422" s="101"/>
      <c r="AB422" s="99">
        <f>BQ422</f>
        <v>0</v>
      </c>
      <c r="AC422" s="100"/>
      <c r="AD422" s="101"/>
      <c r="AE422" s="99">
        <f>BR422</f>
        <v>4</v>
      </c>
      <c r="AF422" s="100"/>
      <c r="AG422" s="101"/>
      <c r="AH422" s="99">
        <f>BS422</f>
        <v>0</v>
      </c>
      <c r="AI422" s="100"/>
      <c r="AJ422" s="101"/>
      <c r="AN422" s="33"/>
      <c r="AO422" s="33"/>
      <c r="AP422" s="33"/>
      <c r="AQ422" s="33"/>
      <c r="AR422" s="33"/>
      <c r="AS422" s="33"/>
      <c r="AT422" s="33"/>
      <c r="AU422" s="33"/>
      <c r="BH422" s="2" t="s">
        <v>108</v>
      </c>
      <c r="BK422" s="22">
        <v>4</v>
      </c>
      <c r="BL422" s="22">
        <v>6</v>
      </c>
      <c r="BM422" s="22">
        <v>48</v>
      </c>
      <c r="BN422" s="22">
        <v>30</v>
      </c>
      <c r="BO422" s="22">
        <v>6</v>
      </c>
      <c r="BP422" s="22">
        <v>2</v>
      </c>
      <c r="BQ422" s="22">
        <v>0</v>
      </c>
      <c r="BR422" s="22">
        <v>4</v>
      </c>
      <c r="BS422" s="22">
        <v>0</v>
      </c>
    </row>
    <row r="423" spans="4:72" ht="15" customHeight="1">
      <c r="D423" s="26" t="s">
        <v>356</v>
      </c>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M423" s="21"/>
    </row>
    <row r="424" spans="4:72" ht="9.75" customHeight="1">
      <c r="D424" s="72"/>
      <c r="E424" s="73"/>
      <c r="F424" s="73"/>
      <c r="G424" s="73"/>
      <c r="H424" s="73"/>
      <c r="I424" s="74"/>
      <c r="J424" s="65">
        <v>1</v>
      </c>
      <c r="K424" s="66"/>
      <c r="L424" s="67"/>
      <c r="M424" s="65">
        <v>2</v>
      </c>
      <c r="N424" s="66"/>
      <c r="O424" s="67"/>
      <c r="P424" s="65">
        <v>3</v>
      </c>
      <c r="Q424" s="66"/>
      <c r="R424" s="67"/>
      <c r="S424" s="65">
        <v>4</v>
      </c>
      <c r="T424" s="66"/>
      <c r="U424" s="67"/>
      <c r="V424" s="65">
        <v>5</v>
      </c>
      <c r="W424" s="66"/>
      <c r="X424" s="67"/>
      <c r="Y424" s="65">
        <v>6</v>
      </c>
      <c r="Z424" s="66"/>
      <c r="AA424" s="67"/>
      <c r="AB424" s="65">
        <v>7</v>
      </c>
      <c r="AC424" s="66"/>
      <c r="AD424" s="67"/>
      <c r="AE424" s="65">
        <v>8</v>
      </c>
      <c r="AF424" s="66"/>
      <c r="AG424" s="67"/>
      <c r="AH424" s="65">
        <v>9</v>
      </c>
      <c r="AI424" s="66"/>
      <c r="AJ424" s="67"/>
      <c r="AK424" s="65"/>
      <c r="AL424" s="66"/>
      <c r="AM424" s="67"/>
      <c r="AN424" s="35"/>
      <c r="AO424" s="35"/>
      <c r="AP424" s="35"/>
      <c r="AQ424" s="35"/>
      <c r="AR424" s="35"/>
      <c r="AS424" s="35"/>
      <c r="AT424" s="35"/>
      <c r="AU424" s="35"/>
    </row>
    <row r="425" spans="4:72" ht="22.5" customHeight="1">
      <c r="D425" s="75"/>
      <c r="E425" s="76"/>
      <c r="F425" s="76"/>
      <c r="G425" s="76"/>
      <c r="H425" s="76"/>
      <c r="I425" s="77"/>
      <c r="J425" s="96" t="s">
        <v>357</v>
      </c>
      <c r="K425" s="97"/>
      <c r="L425" s="98"/>
      <c r="M425" s="96" t="s">
        <v>358</v>
      </c>
      <c r="N425" s="97"/>
      <c r="O425" s="98"/>
      <c r="P425" s="96" t="s">
        <v>359</v>
      </c>
      <c r="Q425" s="97"/>
      <c r="R425" s="98"/>
      <c r="S425" s="96" t="s">
        <v>360</v>
      </c>
      <c r="T425" s="97"/>
      <c r="U425" s="98"/>
      <c r="V425" s="96" t="s">
        <v>361</v>
      </c>
      <c r="W425" s="97"/>
      <c r="X425" s="98"/>
      <c r="Y425" s="96" t="s">
        <v>362</v>
      </c>
      <c r="Z425" s="97"/>
      <c r="AA425" s="98"/>
      <c r="AB425" s="96" t="s">
        <v>363</v>
      </c>
      <c r="AC425" s="97"/>
      <c r="AD425" s="98"/>
      <c r="AE425" s="96" t="s">
        <v>349</v>
      </c>
      <c r="AF425" s="97"/>
      <c r="AG425" s="98"/>
      <c r="AH425" s="96" t="s">
        <v>364</v>
      </c>
      <c r="AI425" s="97"/>
      <c r="AJ425" s="98"/>
      <c r="AK425" s="96" t="s">
        <v>112</v>
      </c>
      <c r="AL425" s="97"/>
      <c r="AM425" s="98"/>
      <c r="AN425" s="36"/>
      <c r="AO425" s="36"/>
      <c r="AP425" s="36"/>
      <c r="AQ425" s="36"/>
      <c r="AR425" s="36"/>
      <c r="AS425" s="36"/>
      <c r="AT425" s="36"/>
      <c r="AU425" s="36"/>
      <c r="BK425" s="2">
        <v>1</v>
      </c>
      <c r="BL425" s="2">
        <v>2</v>
      </c>
      <c r="BM425" s="2">
        <v>3</v>
      </c>
      <c r="BN425" s="2">
        <v>4</v>
      </c>
      <c r="BO425" s="2">
        <v>5</v>
      </c>
      <c r="BP425" s="2">
        <v>6</v>
      </c>
      <c r="BQ425" s="2">
        <v>7</v>
      </c>
      <c r="BR425" s="2">
        <v>8</v>
      </c>
      <c r="BS425" s="2">
        <v>9</v>
      </c>
      <c r="BT425" s="2">
        <v>0</v>
      </c>
    </row>
    <row r="426" spans="4:72">
      <c r="D426" s="102" t="s">
        <v>48</v>
      </c>
      <c r="E426" s="102"/>
      <c r="F426" s="103" t="s">
        <v>109</v>
      </c>
      <c r="G426" s="103"/>
      <c r="H426" s="103"/>
      <c r="I426" s="103"/>
      <c r="J426" s="104">
        <f>BK426</f>
        <v>3.3659066232356136</v>
      </c>
      <c r="K426" s="105"/>
      <c r="L426" s="106"/>
      <c r="M426" s="104">
        <f>BL426</f>
        <v>3.322475570032573</v>
      </c>
      <c r="N426" s="105"/>
      <c r="O426" s="106"/>
      <c r="P426" s="104">
        <f>BM426</f>
        <v>5.7546145494028229</v>
      </c>
      <c r="Q426" s="105"/>
      <c r="R426" s="106"/>
      <c r="S426" s="104">
        <f>BN426</f>
        <v>24.343105320304019</v>
      </c>
      <c r="T426" s="105"/>
      <c r="U426" s="106"/>
      <c r="V426" s="104">
        <f>BO426</f>
        <v>43.192182410423449</v>
      </c>
      <c r="W426" s="105"/>
      <c r="X426" s="106"/>
      <c r="Y426" s="104">
        <f>BP426</f>
        <v>17.242128121606946</v>
      </c>
      <c r="Z426" s="105"/>
      <c r="AA426" s="106"/>
      <c r="AB426" s="104">
        <f>BQ426</f>
        <v>1.6938110749185669</v>
      </c>
      <c r="AC426" s="105"/>
      <c r="AD426" s="106"/>
      <c r="AE426" s="104">
        <f>BR426</f>
        <v>0.41259500542888161</v>
      </c>
      <c r="AF426" s="105"/>
      <c r="AG426" s="106"/>
      <c r="AH426" s="104">
        <f>BS426</f>
        <v>0.47774158523344196</v>
      </c>
      <c r="AI426" s="105"/>
      <c r="AJ426" s="106"/>
      <c r="AK426" s="104">
        <f>BT426</f>
        <v>0.19543973941368079</v>
      </c>
      <c r="AL426" s="105"/>
      <c r="AM426" s="106"/>
      <c r="AN426" s="33"/>
      <c r="AO426" s="33"/>
      <c r="AP426" s="33"/>
      <c r="AQ426" s="33"/>
      <c r="AR426" s="33"/>
      <c r="AS426" s="33"/>
      <c r="AT426" s="33"/>
      <c r="AU426" s="33"/>
      <c r="BG426" s="2">
        <v>72</v>
      </c>
      <c r="BH426" s="2" t="s">
        <v>106</v>
      </c>
      <c r="BK426" s="22">
        <v>3.3659066232356136</v>
      </c>
      <c r="BL426" s="22">
        <v>3.322475570032573</v>
      </c>
      <c r="BM426" s="22">
        <v>5.7546145494028229</v>
      </c>
      <c r="BN426" s="22">
        <v>24.343105320304019</v>
      </c>
      <c r="BO426" s="22">
        <v>43.192182410423449</v>
      </c>
      <c r="BP426" s="22">
        <v>17.242128121606946</v>
      </c>
      <c r="BQ426" s="22">
        <v>1.6938110749185669</v>
      </c>
      <c r="BR426" s="22">
        <v>0.41259500542888161</v>
      </c>
      <c r="BS426" s="22">
        <v>0.47774158523344196</v>
      </c>
      <c r="BT426" s="22">
        <v>0.19543973941368079</v>
      </c>
    </row>
    <row r="427" spans="4:72">
      <c r="D427" s="102"/>
      <c r="E427" s="102"/>
      <c r="F427" s="107" t="s">
        <v>365</v>
      </c>
      <c r="G427" s="107"/>
      <c r="H427" s="107"/>
      <c r="I427" s="107"/>
      <c r="J427" s="99">
        <f>BK427</f>
        <v>0</v>
      </c>
      <c r="K427" s="100"/>
      <c r="L427" s="101"/>
      <c r="M427" s="99">
        <f>BL427</f>
        <v>0</v>
      </c>
      <c r="N427" s="100"/>
      <c r="O427" s="101"/>
      <c r="P427" s="99">
        <f>BM427</f>
        <v>1.9607843137254901</v>
      </c>
      <c r="Q427" s="100"/>
      <c r="R427" s="101"/>
      <c r="S427" s="99">
        <f>BN427</f>
        <v>29.411764705882355</v>
      </c>
      <c r="T427" s="100"/>
      <c r="U427" s="101"/>
      <c r="V427" s="99">
        <f>BO427</f>
        <v>47.058823529411761</v>
      </c>
      <c r="W427" s="100"/>
      <c r="X427" s="101"/>
      <c r="Y427" s="99">
        <f>BP427</f>
        <v>17.647058823529413</v>
      </c>
      <c r="Z427" s="100"/>
      <c r="AA427" s="101"/>
      <c r="AB427" s="99">
        <f>BQ427</f>
        <v>1.9607843137254901</v>
      </c>
      <c r="AC427" s="100"/>
      <c r="AD427" s="101"/>
      <c r="AE427" s="99">
        <f>BR427</f>
        <v>1.9607843137254901</v>
      </c>
      <c r="AF427" s="100"/>
      <c r="AG427" s="101"/>
      <c r="AH427" s="99">
        <f>BS427</f>
        <v>0</v>
      </c>
      <c r="AI427" s="100"/>
      <c r="AJ427" s="101"/>
      <c r="AK427" s="99">
        <f>BT427</f>
        <v>0</v>
      </c>
      <c r="AL427" s="100"/>
      <c r="AM427" s="101"/>
      <c r="AN427" s="33"/>
      <c r="AO427" s="33"/>
      <c r="AP427" s="33"/>
      <c r="AQ427" s="33"/>
      <c r="AR427" s="33"/>
      <c r="AS427" s="33"/>
      <c r="AT427" s="33"/>
      <c r="AU427" s="33"/>
      <c r="BH427" s="2" t="s">
        <v>108</v>
      </c>
      <c r="BK427" s="22">
        <v>0</v>
      </c>
      <c r="BL427" s="22">
        <v>0</v>
      </c>
      <c r="BM427" s="22">
        <v>1.9607843137254901</v>
      </c>
      <c r="BN427" s="22">
        <v>29.411764705882355</v>
      </c>
      <c r="BO427" s="22">
        <v>47.058823529411761</v>
      </c>
      <c r="BP427" s="22">
        <v>17.647058823529413</v>
      </c>
      <c r="BQ427" s="22">
        <v>1.9607843137254901</v>
      </c>
      <c r="BR427" s="22">
        <v>1.9607843137254901</v>
      </c>
      <c r="BS427" s="22">
        <v>0</v>
      </c>
      <c r="BT427" s="22">
        <v>0</v>
      </c>
    </row>
    <row r="428" spans="4:72">
      <c r="D428" s="102" t="s">
        <v>366</v>
      </c>
      <c r="E428" s="102"/>
      <c r="F428" s="103" t="s">
        <v>367</v>
      </c>
      <c r="G428" s="103"/>
      <c r="H428" s="103"/>
      <c r="I428" s="103"/>
      <c r="J428" s="104">
        <f>BK428</f>
        <v>3.2087819294912387</v>
      </c>
      <c r="K428" s="105"/>
      <c r="L428" s="106"/>
      <c r="M428" s="104">
        <f>BL428</f>
        <v>2.6176905214270638</v>
      </c>
      <c r="N428" s="105"/>
      <c r="O428" s="106"/>
      <c r="P428" s="104">
        <f>BM428</f>
        <v>5.9953557103652102</v>
      </c>
      <c r="Q428" s="105"/>
      <c r="R428" s="106"/>
      <c r="S428" s="104">
        <f>BN428</f>
        <v>24.530293434663289</v>
      </c>
      <c r="T428" s="105"/>
      <c r="U428" s="106"/>
      <c r="V428" s="104">
        <f>BO428</f>
        <v>41.33417774963057</v>
      </c>
      <c r="W428" s="105"/>
      <c r="X428" s="106"/>
      <c r="Y428" s="104">
        <f>BP428</f>
        <v>19.696010132995568</v>
      </c>
      <c r="Z428" s="105"/>
      <c r="AA428" s="106"/>
      <c r="AB428" s="104">
        <f>BQ428</f>
        <v>1.5410597424530292</v>
      </c>
      <c r="AC428" s="105"/>
      <c r="AD428" s="106"/>
      <c r="AE428" s="104">
        <f>BR428</f>
        <v>0.52776018577158534</v>
      </c>
      <c r="AF428" s="105"/>
      <c r="AG428" s="106"/>
      <c r="AH428" s="104">
        <f>BS428</f>
        <v>0.44331855604813175</v>
      </c>
      <c r="AI428" s="105"/>
      <c r="AJ428" s="106"/>
      <c r="AK428" s="104">
        <f>BT428</f>
        <v>0.10555203715431707</v>
      </c>
      <c r="AL428" s="105"/>
      <c r="AM428" s="106"/>
      <c r="AN428" s="33"/>
      <c r="AO428" s="33"/>
      <c r="AP428" s="33"/>
      <c r="AQ428" s="33"/>
      <c r="AR428" s="33"/>
      <c r="AS428" s="33"/>
      <c r="AT428" s="33"/>
      <c r="AU428" s="33"/>
      <c r="BH428" s="2" t="s">
        <v>106</v>
      </c>
      <c r="BK428" s="22">
        <v>3.2087819294912387</v>
      </c>
      <c r="BL428" s="22">
        <v>2.6176905214270638</v>
      </c>
      <c r="BM428" s="22">
        <v>5.9953557103652102</v>
      </c>
      <c r="BN428" s="22">
        <v>24.530293434663289</v>
      </c>
      <c r="BO428" s="22">
        <v>41.33417774963057</v>
      </c>
      <c r="BP428" s="22">
        <v>19.696010132995568</v>
      </c>
      <c r="BQ428" s="22">
        <v>1.5410597424530292</v>
      </c>
      <c r="BR428" s="22">
        <v>0.52776018577158534</v>
      </c>
      <c r="BS428" s="22">
        <v>0.44331855604813175</v>
      </c>
      <c r="BT428" s="22">
        <v>0.10555203715431707</v>
      </c>
    </row>
    <row r="429" spans="4:72">
      <c r="D429" s="102"/>
      <c r="E429" s="102"/>
      <c r="F429" s="107" t="s">
        <v>368</v>
      </c>
      <c r="G429" s="107"/>
      <c r="H429" s="107"/>
      <c r="I429" s="107"/>
      <c r="J429" s="99">
        <f>BK429</f>
        <v>0</v>
      </c>
      <c r="K429" s="100"/>
      <c r="L429" s="101"/>
      <c r="M429" s="99">
        <f>BL429</f>
        <v>4</v>
      </c>
      <c r="N429" s="100"/>
      <c r="O429" s="101"/>
      <c r="P429" s="99">
        <f>BM429</f>
        <v>10</v>
      </c>
      <c r="Q429" s="100"/>
      <c r="R429" s="101"/>
      <c r="S429" s="99">
        <f>BN429</f>
        <v>12</v>
      </c>
      <c r="T429" s="100"/>
      <c r="U429" s="101"/>
      <c r="V429" s="99">
        <f>BO429</f>
        <v>30</v>
      </c>
      <c r="W429" s="100"/>
      <c r="X429" s="101"/>
      <c r="Y429" s="99">
        <f>BP429</f>
        <v>38</v>
      </c>
      <c r="Z429" s="100"/>
      <c r="AA429" s="101"/>
      <c r="AB429" s="99">
        <f>BQ429</f>
        <v>4</v>
      </c>
      <c r="AC429" s="100"/>
      <c r="AD429" s="101"/>
      <c r="AE429" s="99">
        <f>BR429</f>
        <v>2</v>
      </c>
      <c r="AF429" s="100"/>
      <c r="AG429" s="101"/>
      <c r="AH429" s="99">
        <f>BS429</f>
        <v>0</v>
      </c>
      <c r="AI429" s="100"/>
      <c r="AJ429" s="101"/>
      <c r="AK429" s="99">
        <f>BT429</f>
        <v>0</v>
      </c>
      <c r="AL429" s="100"/>
      <c r="AM429" s="101"/>
      <c r="AN429" s="33"/>
      <c r="AO429" s="33"/>
      <c r="AP429" s="33"/>
      <c r="AQ429" s="33"/>
      <c r="AR429" s="33"/>
      <c r="AS429" s="33"/>
      <c r="AT429" s="33"/>
      <c r="AU429" s="33"/>
      <c r="BH429" s="2" t="s">
        <v>108</v>
      </c>
      <c r="BK429" s="22">
        <v>0</v>
      </c>
      <c r="BL429" s="22">
        <v>4</v>
      </c>
      <c r="BM429" s="22">
        <v>10</v>
      </c>
      <c r="BN429" s="22">
        <v>12</v>
      </c>
      <c r="BO429" s="22">
        <v>30</v>
      </c>
      <c r="BP429" s="22">
        <v>38</v>
      </c>
      <c r="BQ429" s="22">
        <v>4</v>
      </c>
      <c r="BR429" s="22">
        <v>2</v>
      </c>
      <c r="BS429" s="22">
        <v>0</v>
      </c>
      <c r="BT429" s="22">
        <v>0</v>
      </c>
    </row>
    <row r="430" spans="4:72" hidden="1"/>
    <row r="431" spans="4:72" hidden="1"/>
    <row r="432" spans="4:72" hidden="1"/>
    <row r="433" spans="1:96" ht="3.75" customHeight="1"/>
    <row r="434" spans="1:96" ht="15" customHeight="1"/>
    <row r="435" spans="1:96" s="18" customFormat="1" ht="11.25" customHeight="1">
      <c r="A435" s="2"/>
      <c r="B435" s="92" t="s">
        <v>369</v>
      </c>
      <c r="C435" s="92"/>
      <c r="D435" s="14" t="s">
        <v>370</v>
      </c>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16"/>
      <c r="AI435" s="16"/>
      <c r="AJ435" s="14"/>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CR435" s="19"/>
    </row>
    <row r="436" spans="1:96" ht="15" customHeight="1">
      <c r="B436" s="92"/>
      <c r="C436" s="92"/>
      <c r="D436" s="26" t="s">
        <v>371</v>
      </c>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K436" s="21"/>
    </row>
    <row r="437" spans="1:96" ht="9.75" customHeight="1">
      <c r="D437" s="72"/>
      <c r="E437" s="73"/>
      <c r="F437" s="73"/>
      <c r="G437" s="73"/>
      <c r="H437" s="73"/>
      <c r="I437" s="74"/>
      <c r="J437" s="78" t="s">
        <v>277</v>
      </c>
      <c r="K437" s="79"/>
      <c r="L437" s="79"/>
      <c r="M437" s="80"/>
      <c r="N437" s="78" t="s">
        <v>278</v>
      </c>
      <c r="O437" s="79"/>
      <c r="P437" s="79"/>
      <c r="Q437" s="80"/>
      <c r="R437" s="65">
        <v>1</v>
      </c>
      <c r="S437" s="66"/>
      <c r="T437" s="66"/>
      <c r="U437" s="67"/>
      <c r="V437" s="65">
        <v>2</v>
      </c>
      <c r="W437" s="66"/>
      <c r="X437" s="66"/>
      <c r="Y437" s="67"/>
      <c r="Z437" s="65">
        <v>3</v>
      </c>
      <c r="AA437" s="66"/>
      <c r="AB437" s="66"/>
      <c r="AC437" s="67"/>
      <c r="AD437" s="65">
        <v>4</v>
      </c>
      <c r="AE437" s="66"/>
      <c r="AF437" s="66"/>
      <c r="AG437" s="67"/>
      <c r="AH437" s="65"/>
      <c r="AI437" s="66"/>
      <c r="AJ437" s="66"/>
      <c r="AK437" s="67"/>
    </row>
    <row r="438" spans="1:96" ht="22.5" customHeight="1">
      <c r="D438" s="75"/>
      <c r="E438" s="76"/>
      <c r="F438" s="76"/>
      <c r="G438" s="76"/>
      <c r="H438" s="76"/>
      <c r="I438" s="77"/>
      <c r="J438" s="81"/>
      <c r="K438" s="82"/>
      <c r="L438" s="82"/>
      <c r="M438" s="83"/>
      <c r="N438" s="81"/>
      <c r="O438" s="82"/>
      <c r="P438" s="82"/>
      <c r="Q438" s="83"/>
      <c r="R438" s="68" t="s">
        <v>118</v>
      </c>
      <c r="S438" s="69"/>
      <c r="T438" s="69"/>
      <c r="U438" s="70"/>
      <c r="V438" s="68" t="s">
        <v>119</v>
      </c>
      <c r="W438" s="69"/>
      <c r="X438" s="69"/>
      <c r="Y438" s="70"/>
      <c r="Z438" s="68" t="s">
        <v>120</v>
      </c>
      <c r="AA438" s="69"/>
      <c r="AB438" s="69"/>
      <c r="AC438" s="70"/>
      <c r="AD438" s="68" t="s">
        <v>121</v>
      </c>
      <c r="AE438" s="69"/>
      <c r="AF438" s="69"/>
      <c r="AG438" s="70"/>
      <c r="AH438" s="68" t="s">
        <v>283</v>
      </c>
      <c r="AI438" s="69"/>
      <c r="AJ438" s="69"/>
      <c r="AK438" s="70"/>
      <c r="BI438" s="5" t="s">
        <v>254</v>
      </c>
      <c r="BJ438" s="2" t="s">
        <v>255</v>
      </c>
      <c r="BK438" s="2">
        <v>1</v>
      </c>
      <c r="BL438" s="2">
        <v>2</v>
      </c>
      <c r="BM438" s="2">
        <v>3</v>
      </c>
      <c r="BN438" s="2">
        <v>4</v>
      </c>
      <c r="BO438" s="2">
        <v>0</v>
      </c>
    </row>
    <row r="439" spans="1:96">
      <c r="D439" s="89" t="s">
        <v>256</v>
      </c>
      <c r="E439" s="90"/>
      <c r="F439" s="90"/>
      <c r="G439" s="90"/>
      <c r="H439" s="90"/>
      <c r="I439" s="91"/>
      <c r="J439" s="84">
        <f>BI439</f>
        <v>89.44625407166123</v>
      </c>
      <c r="K439" s="84"/>
      <c r="L439" s="84"/>
      <c r="M439" s="84"/>
      <c r="N439" s="84">
        <f>BJ439</f>
        <v>88.235294117647072</v>
      </c>
      <c r="O439" s="84"/>
      <c r="P439" s="84"/>
      <c r="Q439" s="84"/>
      <c r="R439" s="84">
        <f>BK439</f>
        <v>74.509803921568633</v>
      </c>
      <c r="S439" s="84"/>
      <c r="T439" s="84"/>
      <c r="U439" s="84"/>
      <c r="V439" s="84">
        <f>BL439</f>
        <v>13.725490196078432</v>
      </c>
      <c r="W439" s="84"/>
      <c r="X439" s="84"/>
      <c r="Y439" s="84"/>
      <c r="Z439" s="84">
        <f>BM439</f>
        <v>7.8431372549019605</v>
      </c>
      <c r="AA439" s="84"/>
      <c r="AB439" s="84"/>
      <c r="AC439" s="84"/>
      <c r="AD439" s="84">
        <f>BN439</f>
        <v>3.9215686274509802</v>
      </c>
      <c r="AE439" s="84"/>
      <c r="AF439" s="84"/>
      <c r="AG439" s="84"/>
      <c r="AH439" s="84">
        <f>BO439</f>
        <v>0</v>
      </c>
      <c r="AI439" s="84"/>
      <c r="AJ439" s="84"/>
      <c r="AK439" s="84"/>
      <c r="BG439" s="2">
        <v>73</v>
      </c>
      <c r="BH439" s="2" t="s">
        <v>16</v>
      </c>
      <c r="BI439" s="22">
        <v>89.44625407166123</v>
      </c>
      <c r="BJ439" s="22">
        <f>BK439+BL439</f>
        <v>88.235294117647072</v>
      </c>
      <c r="BK439" s="22">
        <v>74.509803921568633</v>
      </c>
      <c r="BL439" s="22">
        <v>13.725490196078432</v>
      </c>
      <c r="BM439" s="22">
        <v>7.8431372549019605</v>
      </c>
      <c r="BN439" s="22">
        <v>3.9215686274509802</v>
      </c>
      <c r="BO439" s="22">
        <v>0</v>
      </c>
    </row>
    <row r="440" spans="1:96">
      <c r="D440" s="114" t="s">
        <v>372</v>
      </c>
      <c r="E440" s="115"/>
      <c r="F440" s="115"/>
      <c r="G440" s="115"/>
      <c r="H440" s="115"/>
      <c r="I440" s="116"/>
      <c r="J440" s="88">
        <f>BI440</f>
        <v>89.170360987967072</v>
      </c>
      <c r="K440" s="88"/>
      <c r="L440" s="88"/>
      <c r="M440" s="88"/>
      <c r="N440" s="88">
        <f>BJ440</f>
        <v>92</v>
      </c>
      <c r="O440" s="88"/>
      <c r="P440" s="88"/>
      <c r="Q440" s="88"/>
      <c r="R440" s="88">
        <f>BK440</f>
        <v>76</v>
      </c>
      <c r="S440" s="88"/>
      <c r="T440" s="88"/>
      <c r="U440" s="88"/>
      <c r="V440" s="88">
        <f>BL440</f>
        <v>16</v>
      </c>
      <c r="W440" s="88"/>
      <c r="X440" s="88"/>
      <c r="Y440" s="88"/>
      <c r="Z440" s="88">
        <f>BM440</f>
        <v>2</v>
      </c>
      <c r="AA440" s="88"/>
      <c r="AB440" s="88"/>
      <c r="AC440" s="88"/>
      <c r="AD440" s="88">
        <f>BN440</f>
        <v>6</v>
      </c>
      <c r="AE440" s="88"/>
      <c r="AF440" s="88"/>
      <c r="AG440" s="88"/>
      <c r="AH440" s="88">
        <f>BO440</f>
        <v>0</v>
      </c>
      <c r="AI440" s="88"/>
      <c r="AJ440" s="88"/>
      <c r="AK440" s="88"/>
      <c r="BH440" s="2" t="s">
        <v>18</v>
      </c>
      <c r="BI440" s="22">
        <v>89.170360987967072</v>
      </c>
      <c r="BJ440" s="22">
        <f>BK440+BL440</f>
        <v>92</v>
      </c>
      <c r="BK440" s="22">
        <v>76</v>
      </c>
      <c r="BL440" s="22">
        <v>16</v>
      </c>
      <c r="BM440" s="22">
        <v>2</v>
      </c>
      <c r="BN440" s="22">
        <v>6</v>
      </c>
      <c r="BO440" s="22">
        <v>0</v>
      </c>
    </row>
    <row r="441" spans="1:96" ht="15" customHeight="1">
      <c r="D441" s="26" t="s">
        <v>373</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1"/>
      <c r="BI441" s="5" t="s">
        <v>374</v>
      </c>
      <c r="BJ441" s="2" t="s">
        <v>375</v>
      </c>
      <c r="BK441" s="2">
        <v>1</v>
      </c>
      <c r="BL441" s="2">
        <v>2</v>
      </c>
      <c r="BM441" s="2">
        <v>3</v>
      </c>
      <c r="BN441" s="2">
        <v>4</v>
      </c>
      <c r="BO441" s="2">
        <v>0</v>
      </c>
    </row>
    <row r="442" spans="1:96">
      <c r="D442" s="89" t="s">
        <v>376</v>
      </c>
      <c r="E442" s="90"/>
      <c r="F442" s="90"/>
      <c r="G442" s="90"/>
      <c r="H442" s="90"/>
      <c r="I442" s="91"/>
      <c r="J442" s="84">
        <f>BI442</f>
        <v>82.128121606948966</v>
      </c>
      <c r="K442" s="84"/>
      <c r="L442" s="84"/>
      <c r="M442" s="84"/>
      <c r="N442" s="84">
        <f>BJ442</f>
        <v>82.35294117647058</v>
      </c>
      <c r="O442" s="84"/>
      <c r="P442" s="84"/>
      <c r="Q442" s="84"/>
      <c r="R442" s="84">
        <f>BK442</f>
        <v>41.17647058823529</v>
      </c>
      <c r="S442" s="84"/>
      <c r="T442" s="84"/>
      <c r="U442" s="84"/>
      <c r="V442" s="84">
        <f>BL442</f>
        <v>41.17647058823529</v>
      </c>
      <c r="W442" s="84"/>
      <c r="X442" s="84"/>
      <c r="Y442" s="84"/>
      <c r="Z442" s="84">
        <f>BM442</f>
        <v>9.8039215686274517</v>
      </c>
      <c r="AA442" s="84"/>
      <c r="AB442" s="84"/>
      <c r="AC442" s="84"/>
      <c r="AD442" s="84">
        <f>BN442</f>
        <v>7.8431372549019605</v>
      </c>
      <c r="AE442" s="84"/>
      <c r="AF442" s="84"/>
      <c r="AG442" s="84"/>
      <c r="AH442" s="84">
        <f>BO442</f>
        <v>0</v>
      </c>
      <c r="AI442" s="84"/>
      <c r="AJ442" s="84"/>
      <c r="AK442" s="84"/>
      <c r="BG442" s="2">
        <v>74</v>
      </c>
      <c r="BH442" s="2" t="s">
        <v>16</v>
      </c>
      <c r="BI442" s="22">
        <v>82.128121606948966</v>
      </c>
      <c r="BJ442" s="22">
        <f>BK442+BL442</f>
        <v>82.35294117647058</v>
      </c>
      <c r="BK442" s="22">
        <v>41.17647058823529</v>
      </c>
      <c r="BL442" s="22">
        <v>41.17647058823529</v>
      </c>
      <c r="BM442" s="22">
        <v>9.8039215686274517</v>
      </c>
      <c r="BN442" s="22">
        <v>7.8431372549019605</v>
      </c>
      <c r="BO442" s="22">
        <v>0</v>
      </c>
    </row>
    <row r="443" spans="1:96">
      <c r="D443" s="85" t="s">
        <v>377</v>
      </c>
      <c r="E443" s="86"/>
      <c r="F443" s="86"/>
      <c r="G443" s="86"/>
      <c r="H443" s="86"/>
      <c r="I443" s="87"/>
      <c r="J443" s="88">
        <f>BI443</f>
        <v>81.971712054042641</v>
      </c>
      <c r="K443" s="88"/>
      <c r="L443" s="88"/>
      <c r="M443" s="88"/>
      <c r="N443" s="88">
        <f>BJ443</f>
        <v>82</v>
      </c>
      <c r="O443" s="88"/>
      <c r="P443" s="88"/>
      <c r="Q443" s="88"/>
      <c r="R443" s="88">
        <f>BK443</f>
        <v>46</v>
      </c>
      <c r="S443" s="88"/>
      <c r="T443" s="88"/>
      <c r="U443" s="88"/>
      <c r="V443" s="88">
        <f>BL443</f>
        <v>36</v>
      </c>
      <c r="W443" s="88"/>
      <c r="X443" s="88"/>
      <c r="Y443" s="88"/>
      <c r="Z443" s="88">
        <f>BM443</f>
        <v>6</v>
      </c>
      <c r="AA443" s="88"/>
      <c r="AB443" s="88"/>
      <c r="AC443" s="88"/>
      <c r="AD443" s="88">
        <f>BN443</f>
        <v>12</v>
      </c>
      <c r="AE443" s="88"/>
      <c r="AF443" s="88"/>
      <c r="AG443" s="88"/>
      <c r="AH443" s="88">
        <f>BO443</f>
        <v>0</v>
      </c>
      <c r="AI443" s="88"/>
      <c r="AJ443" s="88"/>
      <c r="AK443" s="88"/>
      <c r="BH443" s="2" t="s">
        <v>18</v>
      </c>
      <c r="BI443" s="22">
        <v>81.971712054042641</v>
      </c>
      <c r="BJ443" s="22">
        <f>BK443+BL443</f>
        <v>82</v>
      </c>
      <c r="BK443" s="22">
        <v>46</v>
      </c>
      <c r="BL443" s="22">
        <v>36</v>
      </c>
      <c r="BM443" s="22">
        <v>6</v>
      </c>
      <c r="BN443" s="22">
        <v>12</v>
      </c>
      <c r="BO443" s="22">
        <v>0</v>
      </c>
    </row>
    <row r="444" spans="1:96" ht="15" customHeight="1">
      <c r="D444" s="26" t="s">
        <v>378</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1"/>
      <c r="BI444" s="5" t="s">
        <v>254</v>
      </c>
      <c r="BJ444" s="2" t="s">
        <v>255</v>
      </c>
      <c r="BK444" s="2">
        <v>1</v>
      </c>
      <c r="BL444" s="2">
        <v>2</v>
      </c>
      <c r="BM444" s="2">
        <v>3</v>
      </c>
      <c r="BN444" s="2">
        <v>4</v>
      </c>
      <c r="BO444" s="2">
        <v>0</v>
      </c>
    </row>
    <row r="445" spans="1:96">
      <c r="D445" s="89" t="s">
        <v>256</v>
      </c>
      <c r="E445" s="90"/>
      <c r="F445" s="90"/>
      <c r="G445" s="90"/>
      <c r="H445" s="90"/>
      <c r="I445" s="91"/>
      <c r="J445" s="84">
        <f>BI445</f>
        <v>86.058631921824102</v>
      </c>
      <c r="K445" s="84"/>
      <c r="L445" s="84"/>
      <c r="M445" s="84"/>
      <c r="N445" s="84">
        <f>BJ445</f>
        <v>84.313725490196077</v>
      </c>
      <c r="O445" s="84"/>
      <c r="P445" s="84"/>
      <c r="Q445" s="84"/>
      <c r="R445" s="84">
        <f>BK445</f>
        <v>29.411764705882355</v>
      </c>
      <c r="S445" s="84"/>
      <c r="T445" s="84"/>
      <c r="U445" s="84"/>
      <c r="V445" s="84">
        <f>BL445</f>
        <v>54.901960784313729</v>
      </c>
      <c r="W445" s="84"/>
      <c r="X445" s="84"/>
      <c r="Y445" s="84"/>
      <c r="Z445" s="84">
        <f>BM445</f>
        <v>13.725490196078432</v>
      </c>
      <c r="AA445" s="84"/>
      <c r="AB445" s="84"/>
      <c r="AC445" s="84"/>
      <c r="AD445" s="84">
        <f>BN445</f>
        <v>1.9607843137254901</v>
      </c>
      <c r="AE445" s="84"/>
      <c r="AF445" s="84"/>
      <c r="AG445" s="84"/>
      <c r="AH445" s="84">
        <f>BO445</f>
        <v>0</v>
      </c>
      <c r="AI445" s="84"/>
      <c r="AJ445" s="84"/>
      <c r="AK445" s="84"/>
      <c r="BG445" s="2">
        <v>75</v>
      </c>
      <c r="BH445" s="2" t="s">
        <v>16</v>
      </c>
      <c r="BI445" s="22">
        <v>86.058631921824102</v>
      </c>
      <c r="BJ445" s="22">
        <f>BK445+BL445</f>
        <v>84.313725490196077</v>
      </c>
      <c r="BK445" s="22">
        <v>29.411764705882355</v>
      </c>
      <c r="BL445" s="22">
        <v>54.901960784313729</v>
      </c>
      <c r="BM445" s="22">
        <v>13.725490196078432</v>
      </c>
      <c r="BN445" s="22">
        <v>1.9607843137254901</v>
      </c>
      <c r="BO445" s="22">
        <v>0</v>
      </c>
    </row>
    <row r="446" spans="1:96">
      <c r="D446" s="85" t="s">
        <v>272</v>
      </c>
      <c r="E446" s="86"/>
      <c r="F446" s="86"/>
      <c r="G446" s="86"/>
      <c r="H446" s="86"/>
      <c r="I446" s="87"/>
      <c r="J446" s="88">
        <f>BI446</f>
        <v>86.257124762507914</v>
      </c>
      <c r="K446" s="88"/>
      <c r="L446" s="88"/>
      <c r="M446" s="88"/>
      <c r="N446" s="88">
        <f>BJ446</f>
        <v>92</v>
      </c>
      <c r="O446" s="88"/>
      <c r="P446" s="88"/>
      <c r="Q446" s="88"/>
      <c r="R446" s="88">
        <f>BK446</f>
        <v>64</v>
      </c>
      <c r="S446" s="88"/>
      <c r="T446" s="88"/>
      <c r="U446" s="88"/>
      <c r="V446" s="88">
        <f>BL446</f>
        <v>28.000000000000004</v>
      </c>
      <c r="W446" s="88"/>
      <c r="X446" s="88"/>
      <c r="Y446" s="88"/>
      <c r="Z446" s="88">
        <f>BM446</f>
        <v>6</v>
      </c>
      <c r="AA446" s="88"/>
      <c r="AB446" s="88"/>
      <c r="AC446" s="88"/>
      <c r="AD446" s="88">
        <f>BN446</f>
        <v>2</v>
      </c>
      <c r="AE446" s="88"/>
      <c r="AF446" s="88"/>
      <c r="AG446" s="88"/>
      <c r="AH446" s="88">
        <f>BO446</f>
        <v>0</v>
      </c>
      <c r="AI446" s="88"/>
      <c r="AJ446" s="88"/>
      <c r="AK446" s="88"/>
      <c r="BH446" s="2" t="s">
        <v>18</v>
      </c>
      <c r="BI446" s="22">
        <v>86.257124762507914</v>
      </c>
      <c r="BJ446" s="22">
        <f>BK446+BL446</f>
        <v>92</v>
      </c>
      <c r="BK446" s="22">
        <v>64</v>
      </c>
      <c r="BL446" s="22">
        <v>28.000000000000004</v>
      </c>
      <c r="BM446" s="22">
        <v>6</v>
      </c>
      <c r="BN446" s="22">
        <v>2</v>
      </c>
      <c r="BO446" s="22">
        <v>0</v>
      </c>
    </row>
    <row r="447" spans="1:96" ht="15" customHeight="1">
      <c r="D447" s="26" t="s">
        <v>379</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1"/>
      <c r="BI447" s="5" t="s">
        <v>380</v>
      </c>
      <c r="BJ447" s="2" t="s">
        <v>381</v>
      </c>
      <c r="BK447" s="2">
        <v>1</v>
      </c>
      <c r="BL447" s="2">
        <v>2</v>
      </c>
      <c r="BM447" s="2">
        <v>3</v>
      </c>
      <c r="BN447" s="2">
        <v>4</v>
      </c>
      <c r="BO447" s="2">
        <v>0</v>
      </c>
    </row>
    <row r="448" spans="1:96">
      <c r="D448" s="89" t="s">
        <v>382</v>
      </c>
      <c r="E448" s="90"/>
      <c r="F448" s="90"/>
      <c r="G448" s="90"/>
      <c r="H448" s="90"/>
      <c r="I448" s="91"/>
      <c r="J448" s="84">
        <f>BI448</f>
        <v>84.495114006514655</v>
      </c>
      <c r="K448" s="84"/>
      <c r="L448" s="84"/>
      <c r="M448" s="84"/>
      <c r="N448" s="84">
        <f>BJ448</f>
        <v>78.431372549019613</v>
      </c>
      <c r="O448" s="84"/>
      <c r="P448" s="84"/>
      <c r="Q448" s="84"/>
      <c r="R448" s="84">
        <f>BK448</f>
        <v>33.333333333333329</v>
      </c>
      <c r="S448" s="84"/>
      <c r="T448" s="84"/>
      <c r="U448" s="84"/>
      <c r="V448" s="84">
        <f>BL448</f>
        <v>45.098039215686278</v>
      </c>
      <c r="W448" s="84"/>
      <c r="X448" s="84"/>
      <c r="Y448" s="84"/>
      <c r="Z448" s="84">
        <f>BM448</f>
        <v>15.686274509803921</v>
      </c>
      <c r="AA448" s="84"/>
      <c r="AB448" s="84"/>
      <c r="AC448" s="84"/>
      <c r="AD448" s="84">
        <f>BN448</f>
        <v>5.8823529411764701</v>
      </c>
      <c r="AE448" s="84"/>
      <c r="AF448" s="84"/>
      <c r="AG448" s="84"/>
      <c r="AH448" s="84">
        <f>BO448</f>
        <v>0</v>
      </c>
      <c r="AI448" s="84"/>
      <c r="AJ448" s="84"/>
      <c r="AK448" s="84"/>
      <c r="BG448" s="2">
        <v>76</v>
      </c>
      <c r="BH448" s="2" t="s">
        <v>16</v>
      </c>
      <c r="BI448" s="22">
        <v>84.495114006514655</v>
      </c>
      <c r="BJ448" s="22">
        <f>BK448+BL448</f>
        <v>78.431372549019613</v>
      </c>
      <c r="BK448" s="22">
        <v>33.333333333333329</v>
      </c>
      <c r="BL448" s="22">
        <v>45.098039215686278</v>
      </c>
      <c r="BM448" s="22">
        <v>15.686274509803921</v>
      </c>
      <c r="BN448" s="22">
        <v>5.8823529411764701</v>
      </c>
      <c r="BO448" s="22">
        <v>0</v>
      </c>
    </row>
    <row r="449" spans="4:67">
      <c r="D449" s="114" t="s">
        <v>262</v>
      </c>
      <c r="E449" s="115"/>
      <c r="F449" s="115"/>
      <c r="G449" s="115"/>
      <c r="H449" s="115"/>
      <c r="I449" s="116"/>
      <c r="J449" s="88">
        <f>BI449</f>
        <v>84.716065020054884</v>
      </c>
      <c r="K449" s="88"/>
      <c r="L449" s="88"/>
      <c r="M449" s="88"/>
      <c r="N449" s="88">
        <f>BJ449</f>
        <v>80</v>
      </c>
      <c r="O449" s="88"/>
      <c r="P449" s="88"/>
      <c r="Q449" s="88"/>
      <c r="R449" s="88">
        <f>BK449</f>
        <v>38</v>
      </c>
      <c r="S449" s="88"/>
      <c r="T449" s="88"/>
      <c r="U449" s="88"/>
      <c r="V449" s="88">
        <f>BL449</f>
        <v>42</v>
      </c>
      <c r="W449" s="88"/>
      <c r="X449" s="88"/>
      <c r="Y449" s="88"/>
      <c r="Z449" s="88">
        <f>BM449</f>
        <v>14.000000000000002</v>
      </c>
      <c r="AA449" s="88"/>
      <c r="AB449" s="88"/>
      <c r="AC449" s="88"/>
      <c r="AD449" s="88">
        <f>BN449</f>
        <v>6</v>
      </c>
      <c r="AE449" s="88"/>
      <c r="AF449" s="88"/>
      <c r="AG449" s="88"/>
      <c r="AH449" s="88">
        <f>BO449</f>
        <v>0</v>
      </c>
      <c r="AI449" s="88"/>
      <c r="AJ449" s="88"/>
      <c r="AK449" s="88"/>
      <c r="BH449" s="2" t="s">
        <v>18</v>
      </c>
      <c r="BI449" s="22">
        <v>84.716065020054884</v>
      </c>
      <c r="BJ449" s="22">
        <f>BK449+BL449</f>
        <v>80</v>
      </c>
      <c r="BK449" s="22">
        <v>38</v>
      </c>
      <c r="BL449" s="22">
        <v>42</v>
      </c>
      <c r="BM449" s="22">
        <v>14.000000000000002</v>
      </c>
      <c r="BN449" s="22">
        <v>6</v>
      </c>
      <c r="BO449" s="22">
        <v>0</v>
      </c>
    </row>
    <row r="450" spans="4:67" ht="15" customHeight="1">
      <c r="D450" s="26" t="s">
        <v>383</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1"/>
      <c r="BI450" s="5" t="s">
        <v>254</v>
      </c>
      <c r="BJ450" s="2" t="s">
        <v>255</v>
      </c>
      <c r="BK450" s="2">
        <v>1</v>
      </c>
      <c r="BL450" s="2">
        <v>2</v>
      </c>
      <c r="BM450" s="2">
        <v>3</v>
      </c>
      <c r="BN450" s="2">
        <v>4</v>
      </c>
      <c r="BO450" s="2">
        <v>0</v>
      </c>
    </row>
    <row r="451" spans="4:67">
      <c r="D451" s="89" t="s">
        <v>256</v>
      </c>
      <c r="E451" s="90"/>
      <c r="F451" s="90"/>
      <c r="G451" s="90"/>
      <c r="H451" s="90"/>
      <c r="I451" s="91"/>
      <c r="J451" s="84">
        <f>BI451</f>
        <v>90.944625407166129</v>
      </c>
      <c r="K451" s="84"/>
      <c r="L451" s="84"/>
      <c r="M451" s="84"/>
      <c r="N451" s="84">
        <f>BJ451</f>
        <v>88.235294117647058</v>
      </c>
      <c r="O451" s="84"/>
      <c r="P451" s="84"/>
      <c r="Q451" s="84"/>
      <c r="R451" s="84">
        <f>BK451</f>
        <v>56.862745098039213</v>
      </c>
      <c r="S451" s="84"/>
      <c r="T451" s="84"/>
      <c r="U451" s="84"/>
      <c r="V451" s="84">
        <f>BL451</f>
        <v>31.372549019607842</v>
      </c>
      <c r="W451" s="84"/>
      <c r="X451" s="84"/>
      <c r="Y451" s="84"/>
      <c r="Z451" s="84">
        <f>BM451</f>
        <v>9.8039215686274517</v>
      </c>
      <c r="AA451" s="84"/>
      <c r="AB451" s="84"/>
      <c r="AC451" s="84"/>
      <c r="AD451" s="84">
        <f>BN451</f>
        <v>1.9607843137254901</v>
      </c>
      <c r="AE451" s="84"/>
      <c r="AF451" s="84"/>
      <c r="AG451" s="84"/>
      <c r="AH451" s="84">
        <f>BO451</f>
        <v>0</v>
      </c>
      <c r="AI451" s="84"/>
      <c r="AJ451" s="84"/>
      <c r="AK451" s="84"/>
      <c r="BG451" s="2">
        <v>77</v>
      </c>
      <c r="BH451" s="2" t="s">
        <v>16</v>
      </c>
      <c r="BI451" s="22">
        <v>90.944625407166129</v>
      </c>
      <c r="BJ451" s="22">
        <f>BK451+BL451</f>
        <v>88.235294117647058</v>
      </c>
      <c r="BK451" s="22">
        <v>56.862745098039213</v>
      </c>
      <c r="BL451" s="22">
        <v>31.372549019607842</v>
      </c>
      <c r="BM451" s="22">
        <v>9.8039215686274517</v>
      </c>
      <c r="BN451" s="22">
        <v>1.9607843137254901</v>
      </c>
      <c r="BO451" s="22">
        <v>0</v>
      </c>
    </row>
    <row r="452" spans="4:67">
      <c r="D452" s="114" t="s">
        <v>262</v>
      </c>
      <c r="E452" s="115"/>
      <c r="F452" s="115"/>
      <c r="G452" s="115"/>
      <c r="H452" s="115"/>
      <c r="I452" s="116"/>
      <c r="J452" s="88">
        <f>BI452</f>
        <v>91.028076841883049</v>
      </c>
      <c r="K452" s="88"/>
      <c r="L452" s="88"/>
      <c r="M452" s="88"/>
      <c r="N452" s="88">
        <f>BJ452</f>
        <v>88</v>
      </c>
      <c r="O452" s="88"/>
      <c r="P452" s="88"/>
      <c r="Q452" s="88"/>
      <c r="R452" s="88">
        <f>BK452</f>
        <v>54</v>
      </c>
      <c r="S452" s="88"/>
      <c r="T452" s="88"/>
      <c r="U452" s="88"/>
      <c r="V452" s="88">
        <f>BL452</f>
        <v>34</v>
      </c>
      <c r="W452" s="88"/>
      <c r="X452" s="88"/>
      <c r="Y452" s="88"/>
      <c r="Z452" s="88">
        <f>BM452</f>
        <v>6</v>
      </c>
      <c r="AA452" s="88"/>
      <c r="AB452" s="88"/>
      <c r="AC452" s="88"/>
      <c r="AD452" s="88">
        <f>BN452</f>
        <v>6</v>
      </c>
      <c r="AE452" s="88"/>
      <c r="AF452" s="88"/>
      <c r="AG452" s="88"/>
      <c r="AH452" s="88">
        <f>BO452</f>
        <v>0</v>
      </c>
      <c r="AI452" s="88"/>
      <c r="AJ452" s="88"/>
      <c r="AK452" s="88"/>
      <c r="BH452" s="2" t="s">
        <v>18</v>
      </c>
      <c r="BI452" s="22">
        <v>91.028076841883049</v>
      </c>
      <c r="BJ452" s="22">
        <f>BK452+BL452</f>
        <v>88</v>
      </c>
      <c r="BK452" s="22">
        <v>54</v>
      </c>
      <c r="BL452" s="22">
        <v>34</v>
      </c>
      <c r="BM452" s="22">
        <v>6</v>
      </c>
      <c r="BN452" s="22">
        <v>6</v>
      </c>
      <c r="BO452" s="22">
        <v>0</v>
      </c>
    </row>
    <row r="453" spans="4:67" ht="15" customHeight="1">
      <c r="D453" s="26" t="s">
        <v>384</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1"/>
      <c r="BI453" s="5" t="s">
        <v>385</v>
      </c>
      <c r="BJ453" s="2" t="s">
        <v>386</v>
      </c>
      <c r="BK453" s="2">
        <v>1</v>
      </c>
      <c r="BL453" s="2">
        <v>2</v>
      </c>
      <c r="BM453" s="2">
        <v>3</v>
      </c>
      <c r="BN453" s="2">
        <v>4</v>
      </c>
      <c r="BO453" s="2">
        <v>0</v>
      </c>
    </row>
    <row r="454" spans="4:67">
      <c r="D454" s="89" t="s">
        <v>387</v>
      </c>
      <c r="E454" s="90"/>
      <c r="F454" s="90"/>
      <c r="G454" s="90"/>
      <c r="H454" s="90"/>
      <c r="I454" s="91"/>
      <c r="J454" s="84">
        <f>BI454</f>
        <v>96.851248642779581</v>
      </c>
      <c r="K454" s="84"/>
      <c r="L454" s="84"/>
      <c r="M454" s="84"/>
      <c r="N454" s="84">
        <f>BJ454</f>
        <v>96.078431372549019</v>
      </c>
      <c r="O454" s="84"/>
      <c r="P454" s="84"/>
      <c r="Q454" s="84"/>
      <c r="R454" s="84">
        <f>BK454</f>
        <v>84.313725490196077</v>
      </c>
      <c r="S454" s="84"/>
      <c r="T454" s="84"/>
      <c r="U454" s="84"/>
      <c r="V454" s="84">
        <f>BL454</f>
        <v>11.76470588235294</v>
      </c>
      <c r="W454" s="84"/>
      <c r="X454" s="84"/>
      <c r="Y454" s="84"/>
      <c r="Z454" s="84">
        <f>BM454</f>
        <v>1.9607843137254901</v>
      </c>
      <c r="AA454" s="84"/>
      <c r="AB454" s="84"/>
      <c r="AC454" s="84"/>
      <c r="AD454" s="84">
        <f>BN454</f>
        <v>1.9607843137254901</v>
      </c>
      <c r="AE454" s="84"/>
      <c r="AF454" s="84"/>
      <c r="AG454" s="84"/>
      <c r="AH454" s="84">
        <f>BO454</f>
        <v>0</v>
      </c>
      <c r="AI454" s="84"/>
      <c r="AJ454" s="84"/>
      <c r="AK454" s="84"/>
      <c r="BG454" s="2">
        <v>78</v>
      </c>
      <c r="BH454" s="2" t="s">
        <v>16</v>
      </c>
      <c r="BI454" s="22">
        <v>96.851248642779581</v>
      </c>
      <c r="BJ454" s="22">
        <f>BK454+BL454</f>
        <v>96.078431372549019</v>
      </c>
      <c r="BK454" s="22">
        <v>84.313725490196077</v>
      </c>
      <c r="BL454" s="22">
        <v>11.76470588235294</v>
      </c>
      <c r="BM454" s="22">
        <v>1.9607843137254901</v>
      </c>
      <c r="BN454" s="22">
        <v>1.9607843137254901</v>
      </c>
      <c r="BO454" s="22">
        <v>0</v>
      </c>
    </row>
    <row r="455" spans="4:67">
      <c r="D455" s="85" t="s">
        <v>388</v>
      </c>
      <c r="E455" s="86"/>
      <c r="F455" s="86"/>
      <c r="G455" s="86"/>
      <c r="H455" s="86"/>
      <c r="I455" s="87"/>
      <c r="J455" s="88">
        <f>BI455</f>
        <v>96.87565970023222</v>
      </c>
      <c r="K455" s="88"/>
      <c r="L455" s="88"/>
      <c r="M455" s="88"/>
      <c r="N455" s="88">
        <f>BJ455</f>
        <v>96</v>
      </c>
      <c r="O455" s="88"/>
      <c r="P455" s="88"/>
      <c r="Q455" s="88"/>
      <c r="R455" s="88">
        <f>BK455</f>
        <v>90</v>
      </c>
      <c r="S455" s="88"/>
      <c r="T455" s="88"/>
      <c r="U455" s="88"/>
      <c r="V455" s="88">
        <f>BL455</f>
        <v>6</v>
      </c>
      <c r="W455" s="88"/>
      <c r="X455" s="88"/>
      <c r="Y455" s="88"/>
      <c r="Z455" s="88">
        <f>BM455</f>
        <v>0</v>
      </c>
      <c r="AA455" s="88"/>
      <c r="AB455" s="88"/>
      <c r="AC455" s="88"/>
      <c r="AD455" s="88">
        <f>BN455</f>
        <v>4</v>
      </c>
      <c r="AE455" s="88"/>
      <c r="AF455" s="88"/>
      <c r="AG455" s="88"/>
      <c r="AH455" s="88">
        <f>BO455</f>
        <v>0</v>
      </c>
      <c r="AI455" s="88"/>
      <c r="AJ455" s="88"/>
      <c r="AK455" s="88"/>
      <c r="BH455" s="2" t="s">
        <v>18</v>
      </c>
      <c r="BI455" s="22">
        <v>96.87565970023222</v>
      </c>
      <c r="BJ455" s="22">
        <f>BK455+BL455</f>
        <v>96</v>
      </c>
      <c r="BK455" s="22">
        <v>90</v>
      </c>
      <c r="BL455" s="22">
        <v>6</v>
      </c>
      <c r="BM455" s="22">
        <v>0</v>
      </c>
      <c r="BN455" s="22">
        <v>4</v>
      </c>
      <c r="BO455" s="22">
        <v>0</v>
      </c>
    </row>
    <row r="456" spans="4:67" ht="15" customHeight="1">
      <c r="D456" s="26" t="s">
        <v>389</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1"/>
      <c r="BI456" s="5" t="s">
        <v>390</v>
      </c>
      <c r="BJ456" s="2" t="s">
        <v>391</v>
      </c>
      <c r="BK456" s="2">
        <v>1</v>
      </c>
      <c r="BL456" s="2">
        <v>2</v>
      </c>
      <c r="BM456" s="2">
        <v>3</v>
      </c>
      <c r="BN456" s="2">
        <v>4</v>
      </c>
      <c r="BO456" s="2">
        <v>0</v>
      </c>
    </row>
    <row r="457" spans="4:67">
      <c r="D457" s="89" t="s">
        <v>392</v>
      </c>
      <c r="E457" s="90"/>
      <c r="F457" s="90"/>
      <c r="G457" s="90"/>
      <c r="H457" s="90"/>
      <c r="I457" s="91"/>
      <c r="J457" s="84">
        <f>BI457</f>
        <v>96.872964169381106</v>
      </c>
      <c r="K457" s="84"/>
      <c r="L457" s="84"/>
      <c r="M457" s="84"/>
      <c r="N457" s="84">
        <f>BJ457</f>
        <v>92.156862745098039</v>
      </c>
      <c r="O457" s="84"/>
      <c r="P457" s="84"/>
      <c r="Q457" s="84"/>
      <c r="R457" s="84">
        <f>BK457</f>
        <v>86.274509803921575</v>
      </c>
      <c r="S457" s="84"/>
      <c r="T457" s="84"/>
      <c r="U457" s="84"/>
      <c r="V457" s="84">
        <f>BL457</f>
        <v>5.8823529411764701</v>
      </c>
      <c r="W457" s="84"/>
      <c r="X457" s="84"/>
      <c r="Y457" s="84"/>
      <c r="Z457" s="84">
        <f>BM457</f>
        <v>7.8431372549019605</v>
      </c>
      <c r="AA457" s="84"/>
      <c r="AB457" s="84"/>
      <c r="AC457" s="84"/>
      <c r="AD457" s="84">
        <f>BN457</f>
        <v>0</v>
      </c>
      <c r="AE457" s="84"/>
      <c r="AF457" s="84"/>
      <c r="AG457" s="84"/>
      <c r="AH457" s="84">
        <f>BO457</f>
        <v>0</v>
      </c>
      <c r="AI457" s="84"/>
      <c r="AJ457" s="84"/>
      <c r="AK457" s="84"/>
      <c r="BG457" s="2">
        <v>79</v>
      </c>
      <c r="BH457" s="2" t="s">
        <v>16</v>
      </c>
      <c r="BI457" s="22">
        <v>96.872964169381106</v>
      </c>
      <c r="BJ457" s="22">
        <f>BK457+BL457</f>
        <v>92.156862745098039</v>
      </c>
      <c r="BK457" s="22">
        <v>86.274509803921575</v>
      </c>
      <c r="BL457" s="22">
        <v>5.8823529411764701</v>
      </c>
      <c r="BM457" s="22">
        <v>7.8431372549019605</v>
      </c>
      <c r="BN457" s="22">
        <v>0</v>
      </c>
      <c r="BO457" s="22">
        <v>0</v>
      </c>
    </row>
    <row r="458" spans="4:67">
      <c r="D458" s="85" t="s">
        <v>210</v>
      </c>
      <c r="E458" s="86"/>
      <c r="F458" s="86"/>
      <c r="G458" s="86"/>
      <c r="H458" s="86"/>
      <c r="I458" s="87"/>
      <c r="J458" s="88">
        <f>BI458</f>
        <v>97.234536626556888</v>
      </c>
      <c r="K458" s="88"/>
      <c r="L458" s="88"/>
      <c r="M458" s="88"/>
      <c r="N458" s="88">
        <f>BJ458</f>
        <v>100</v>
      </c>
      <c r="O458" s="88"/>
      <c r="P458" s="88"/>
      <c r="Q458" s="88"/>
      <c r="R458" s="88">
        <f>BK458</f>
        <v>92</v>
      </c>
      <c r="S458" s="88"/>
      <c r="T458" s="88"/>
      <c r="U458" s="88"/>
      <c r="V458" s="88">
        <f>BL458</f>
        <v>8</v>
      </c>
      <c r="W458" s="88"/>
      <c r="X458" s="88"/>
      <c r="Y458" s="88"/>
      <c r="Z458" s="88">
        <f>BM458</f>
        <v>0</v>
      </c>
      <c r="AA458" s="88"/>
      <c r="AB458" s="88"/>
      <c r="AC458" s="88"/>
      <c r="AD458" s="88">
        <f>BN458</f>
        <v>0</v>
      </c>
      <c r="AE458" s="88"/>
      <c r="AF458" s="88"/>
      <c r="AG458" s="88"/>
      <c r="AH458" s="88">
        <f>BO458</f>
        <v>0</v>
      </c>
      <c r="AI458" s="88"/>
      <c r="AJ458" s="88"/>
      <c r="AK458" s="88"/>
      <c r="BH458" s="2" t="s">
        <v>18</v>
      </c>
      <c r="BI458" s="22">
        <v>97.234536626556888</v>
      </c>
      <c r="BJ458" s="22">
        <f>BK458+BL458</f>
        <v>100</v>
      </c>
      <c r="BK458" s="22">
        <v>92</v>
      </c>
      <c r="BL458" s="22">
        <v>8</v>
      </c>
      <c r="BM458" s="22">
        <v>0</v>
      </c>
      <c r="BN458" s="22">
        <v>0</v>
      </c>
      <c r="BO458" s="22">
        <v>0</v>
      </c>
    </row>
    <row r="459" spans="4:67" ht="15" customHeight="1">
      <c r="D459" s="26" t="s">
        <v>393</v>
      </c>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K459" s="21"/>
      <c r="BI459" s="5" t="s">
        <v>394</v>
      </c>
      <c r="BJ459" s="2" t="s">
        <v>395</v>
      </c>
      <c r="BK459" s="2">
        <v>1</v>
      </c>
      <c r="BL459" s="2">
        <v>2</v>
      </c>
      <c r="BM459" s="2">
        <v>3</v>
      </c>
      <c r="BN459" s="2">
        <v>4</v>
      </c>
      <c r="BO459" s="2">
        <v>0</v>
      </c>
    </row>
    <row r="460" spans="4:67">
      <c r="D460" s="89" t="s">
        <v>396</v>
      </c>
      <c r="E460" s="90"/>
      <c r="F460" s="90"/>
      <c r="G460" s="90"/>
      <c r="H460" s="90"/>
      <c r="I460" s="91"/>
      <c r="J460" s="84">
        <f>BI460</f>
        <v>86.992399565689468</v>
      </c>
      <c r="K460" s="84"/>
      <c r="L460" s="84"/>
      <c r="M460" s="84"/>
      <c r="N460" s="84">
        <f>BJ460</f>
        <v>86.274509803921575</v>
      </c>
      <c r="O460" s="84"/>
      <c r="P460" s="84"/>
      <c r="Q460" s="84"/>
      <c r="R460" s="84">
        <f>BK460</f>
        <v>54.901960784313729</v>
      </c>
      <c r="S460" s="84"/>
      <c r="T460" s="84"/>
      <c r="U460" s="84"/>
      <c r="V460" s="84">
        <f>BL460</f>
        <v>31.372549019607842</v>
      </c>
      <c r="W460" s="84"/>
      <c r="X460" s="84"/>
      <c r="Y460" s="84"/>
      <c r="Z460" s="84">
        <f>BM460</f>
        <v>7.8431372549019605</v>
      </c>
      <c r="AA460" s="84"/>
      <c r="AB460" s="84"/>
      <c r="AC460" s="84"/>
      <c r="AD460" s="84">
        <f>BN460</f>
        <v>5.8823529411764701</v>
      </c>
      <c r="AE460" s="84"/>
      <c r="AF460" s="84"/>
      <c r="AG460" s="84"/>
      <c r="AH460" s="84">
        <f>BO460</f>
        <v>0</v>
      </c>
      <c r="AI460" s="84"/>
      <c r="AJ460" s="84"/>
      <c r="AK460" s="84"/>
      <c r="BG460" s="2">
        <v>80</v>
      </c>
      <c r="BH460" s="2" t="s">
        <v>16</v>
      </c>
      <c r="BI460" s="22">
        <v>86.992399565689468</v>
      </c>
      <c r="BJ460" s="22">
        <f>BK460+BL460</f>
        <v>86.274509803921575</v>
      </c>
      <c r="BK460" s="22">
        <v>54.901960784313729</v>
      </c>
      <c r="BL460" s="22">
        <v>31.372549019607842</v>
      </c>
      <c r="BM460" s="22">
        <v>7.8431372549019605</v>
      </c>
      <c r="BN460" s="22">
        <v>5.8823529411764701</v>
      </c>
      <c r="BO460" s="22">
        <v>0</v>
      </c>
    </row>
    <row r="461" spans="4:67">
      <c r="D461" s="85" t="s">
        <v>397</v>
      </c>
      <c r="E461" s="86"/>
      <c r="F461" s="86"/>
      <c r="G461" s="86"/>
      <c r="H461" s="86"/>
      <c r="I461" s="87"/>
      <c r="J461" s="88">
        <f>BI461</f>
        <v>86.995989022588134</v>
      </c>
      <c r="K461" s="88"/>
      <c r="L461" s="88"/>
      <c r="M461" s="88"/>
      <c r="N461" s="88">
        <f>BJ461</f>
        <v>94</v>
      </c>
      <c r="O461" s="88"/>
      <c r="P461" s="88"/>
      <c r="Q461" s="88"/>
      <c r="R461" s="88">
        <f>BK461</f>
        <v>64</v>
      </c>
      <c r="S461" s="88"/>
      <c r="T461" s="88"/>
      <c r="U461" s="88"/>
      <c r="V461" s="88">
        <f>BL461</f>
        <v>30</v>
      </c>
      <c r="W461" s="88"/>
      <c r="X461" s="88"/>
      <c r="Y461" s="88"/>
      <c r="Z461" s="88">
        <f>BM461</f>
        <v>6</v>
      </c>
      <c r="AA461" s="88"/>
      <c r="AB461" s="88"/>
      <c r="AC461" s="88"/>
      <c r="AD461" s="88">
        <f>BN461</f>
        <v>0</v>
      </c>
      <c r="AE461" s="88"/>
      <c r="AF461" s="88"/>
      <c r="AG461" s="88"/>
      <c r="AH461" s="88">
        <f>BO461</f>
        <v>0</v>
      </c>
      <c r="AI461" s="88"/>
      <c r="AJ461" s="88"/>
      <c r="AK461" s="88"/>
      <c r="BH461" s="2" t="s">
        <v>18</v>
      </c>
      <c r="BI461" s="22">
        <v>86.995989022588134</v>
      </c>
      <c r="BJ461" s="22">
        <f>BK461+BL461</f>
        <v>94</v>
      </c>
      <c r="BK461" s="22">
        <v>64</v>
      </c>
      <c r="BL461" s="22">
        <v>30</v>
      </c>
      <c r="BM461" s="22">
        <v>6</v>
      </c>
      <c r="BN461" s="22">
        <v>0</v>
      </c>
      <c r="BO461" s="22">
        <v>0</v>
      </c>
    </row>
    <row r="462" spans="4:67" ht="15" customHeight="1">
      <c r="D462" s="26" t="s">
        <v>398</v>
      </c>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K462" s="21"/>
      <c r="BI462" s="5" t="s">
        <v>399</v>
      </c>
      <c r="BJ462" s="2" t="s">
        <v>400</v>
      </c>
      <c r="BK462" s="2">
        <v>1</v>
      </c>
      <c r="BL462" s="2">
        <v>2</v>
      </c>
      <c r="BM462" s="2">
        <v>3</v>
      </c>
      <c r="BN462" s="2">
        <v>4</v>
      </c>
      <c r="BO462" s="2">
        <v>0</v>
      </c>
    </row>
    <row r="463" spans="4:67">
      <c r="D463" s="89" t="s">
        <v>401</v>
      </c>
      <c r="E463" s="90"/>
      <c r="F463" s="90"/>
      <c r="G463" s="90"/>
      <c r="H463" s="90"/>
      <c r="I463" s="91"/>
      <c r="J463" s="84">
        <f>BI463</f>
        <v>94.809989142236688</v>
      </c>
      <c r="K463" s="84"/>
      <c r="L463" s="84"/>
      <c r="M463" s="84"/>
      <c r="N463" s="84">
        <f>BJ463</f>
        <v>98.039215686274503</v>
      </c>
      <c r="O463" s="84"/>
      <c r="P463" s="84"/>
      <c r="Q463" s="84"/>
      <c r="R463" s="84">
        <f>BK463</f>
        <v>88.235294117647058</v>
      </c>
      <c r="S463" s="84"/>
      <c r="T463" s="84"/>
      <c r="U463" s="84"/>
      <c r="V463" s="84">
        <f>BL463</f>
        <v>9.8039215686274517</v>
      </c>
      <c r="W463" s="84"/>
      <c r="X463" s="84"/>
      <c r="Y463" s="84"/>
      <c r="Z463" s="84">
        <f>BM463</f>
        <v>1.9607843137254901</v>
      </c>
      <c r="AA463" s="84"/>
      <c r="AB463" s="84"/>
      <c r="AC463" s="84"/>
      <c r="AD463" s="84">
        <f>BN463</f>
        <v>0</v>
      </c>
      <c r="AE463" s="84"/>
      <c r="AF463" s="84"/>
      <c r="AG463" s="84"/>
      <c r="AH463" s="84">
        <f>BO463</f>
        <v>0</v>
      </c>
      <c r="AI463" s="84"/>
      <c r="AJ463" s="84"/>
      <c r="AK463" s="84"/>
      <c r="BG463" s="2">
        <v>81</v>
      </c>
      <c r="BH463" s="2" t="s">
        <v>16</v>
      </c>
      <c r="BI463" s="22">
        <v>94.809989142236688</v>
      </c>
      <c r="BJ463" s="22">
        <f>BK463+BL463</f>
        <v>98.039215686274503</v>
      </c>
      <c r="BK463" s="22">
        <v>88.235294117647058</v>
      </c>
      <c r="BL463" s="22">
        <v>9.8039215686274517</v>
      </c>
      <c r="BM463" s="22">
        <v>1.9607843137254901</v>
      </c>
      <c r="BN463" s="22">
        <v>0</v>
      </c>
      <c r="BO463" s="22">
        <v>0</v>
      </c>
    </row>
    <row r="464" spans="4:67">
      <c r="D464" s="85" t="s">
        <v>186</v>
      </c>
      <c r="E464" s="86"/>
      <c r="F464" s="86"/>
      <c r="G464" s="86"/>
      <c r="H464" s="86"/>
      <c r="I464" s="87"/>
      <c r="J464" s="88">
        <f>BI464</f>
        <v>94.173527549081697</v>
      </c>
      <c r="K464" s="88"/>
      <c r="L464" s="88"/>
      <c r="M464" s="88"/>
      <c r="N464" s="88">
        <f>BJ464</f>
        <v>96</v>
      </c>
      <c r="O464" s="88"/>
      <c r="P464" s="88"/>
      <c r="Q464" s="88"/>
      <c r="R464" s="88">
        <f>BK464</f>
        <v>88</v>
      </c>
      <c r="S464" s="88"/>
      <c r="T464" s="88"/>
      <c r="U464" s="88"/>
      <c r="V464" s="88">
        <f>BL464</f>
        <v>8</v>
      </c>
      <c r="W464" s="88"/>
      <c r="X464" s="88"/>
      <c r="Y464" s="88"/>
      <c r="Z464" s="88">
        <f>BM464</f>
        <v>2</v>
      </c>
      <c r="AA464" s="88"/>
      <c r="AB464" s="88"/>
      <c r="AC464" s="88"/>
      <c r="AD464" s="88">
        <f>BN464</f>
        <v>2</v>
      </c>
      <c r="AE464" s="88"/>
      <c r="AF464" s="88"/>
      <c r="AG464" s="88"/>
      <c r="AH464" s="88">
        <f>BO464</f>
        <v>0</v>
      </c>
      <c r="AI464" s="88"/>
      <c r="AJ464" s="88"/>
      <c r="AK464" s="88"/>
      <c r="BH464" s="2" t="s">
        <v>18</v>
      </c>
      <c r="BI464" s="22">
        <v>94.173527549081697</v>
      </c>
      <c r="BJ464" s="22">
        <f>BK464+BL464</f>
        <v>96</v>
      </c>
      <c r="BK464" s="22">
        <v>88</v>
      </c>
      <c r="BL464" s="22">
        <v>8</v>
      </c>
      <c r="BM464" s="22">
        <v>2</v>
      </c>
      <c r="BN464" s="22">
        <v>2</v>
      </c>
      <c r="BO464" s="22">
        <v>0</v>
      </c>
    </row>
    <row r="465" spans="4:67" ht="15" customHeight="1">
      <c r="D465" s="26" t="s">
        <v>402</v>
      </c>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K465" s="21"/>
      <c r="BI465" s="5" t="s">
        <v>403</v>
      </c>
      <c r="BJ465" s="2" t="s">
        <v>404</v>
      </c>
      <c r="BK465" s="2">
        <v>1</v>
      </c>
      <c r="BL465" s="2">
        <v>2</v>
      </c>
      <c r="BM465" s="2">
        <v>3</v>
      </c>
      <c r="BN465" s="2">
        <v>4</v>
      </c>
      <c r="BO465" s="2">
        <v>0</v>
      </c>
    </row>
    <row r="466" spans="4:67">
      <c r="D466" s="89" t="s">
        <v>405</v>
      </c>
      <c r="E466" s="90"/>
      <c r="F466" s="90"/>
      <c r="G466" s="90"/>
      <c r="H466" s="90"/>
      <c r="I466" s="91"/>
      <c r="J466" s="84">
        <f>BI466</f>
        <v>97.350705754614552</v>
      </c>
      <c r="K466" s="84"/>
      <c r="L466" s="84"/>
      <c r="M466" s="84"/>
      <c r="N466" s="84">
        <f>BJ466</f>
        <v>98.039215686274503</v>
      </c>
      <c r="O466" s="84"/>
      <c r="P466" s="84"/>
      <c r="Q466" s="84"/>
      <c r="R466" s="84">
        <f>BK466</f>
        <v>88.235294117647058</v>
      </c>
      <c r="S466" s="84"/>
      <c r="T466" s="84"/>
      <c r="U466" s="84"/>
      <c r="V466" s="84">
        <f>BL466</f>
        <v>9.8039215686274517</v>
      </c>
      <c r="W466" s="84"/>
      <c r="X466" s="84"/>
      <c r="Y466" s="84"/>
      <c r="Z466" s="84">
        <f>BM466</f>
        <v>0</v>
      </c>
      <c r="AA466" s="84"/>
      <c r="AB466" s="84"/>
      <c r="AC466" s="84"/>
      <c r="AD466" s="84">
        <f>BN466</f>
        <v>1.9607843137254901</v>
      </c>
      <c r="AE466" s="84"/>
      <c r="AF466" s="84"/>
      <c r="AG466" s="84"/>
      <c r="AH466" s="84">
        <f>BO466</f>
        <v>0</v>
      </c>
      <c r="AI466" s="84"/>
      <c r="AJ466" s="84"/>
      <c r="AK466" s="84"/>
      <c r="BG466" s="2">
        <v>82</v>
      </c>
      <c r="BH466" s="2" t="s">
        <v>16</v>
      </c>
      <c r="BI466" s="22">
        <v>97.350705754614552</v>
      </c>
      <c r="BJ466" s="22">
        <f>BK466+BL466</f>
        <v>98.039215686274503</v>
      </c>
      <c r="BK466" s="22">
        <v>88.235294117647058</v>
      </c>
      <c r="BL466" s="22">
        <v>9.8039215686274517</v>
      </c>
      <c r="BM466" s="22">
        <v>0</v>
      </c>
      <c r="BN466" s="22">
        <v>1.9607843137254901</v>
      </c>
      <c r="BO466" s="22">
        <v>0</v>
      </c>
    </row>
    <row r="467" spans="4:67">
      <c r="D467" s="85" t="s">
        <v>406</v>
      </c>
      <c r="E467" s="86"/>
      <c r="F467" s="86"/>
      <c r="G467" s="86"/>
      <c r="H467" s="86"/>
      <c r="I467" s="87"/>
      <c r="J467" s="88">
        <f>BI467</f>
        <v>97.762296812328472</v>
      </c>
      <c r="K467" s="88"/>
      <c r="L467" s="88"/>
      <c r="M467" s="88"/>
      <c r="N467" s="88">
        <f>BJ467</f>
        <v>100</v>
      </c>
      <c r="O467" s="88"/>
      <c r="P467" s="88"/>
      <c r="Q467" s="88"/>
      <c r="R467" s="88">
        <f>BK467</f>
        <v>96</v>
      </c>
      <c r="S467" s="88"/>
      <c r="T467" s="88"/>
      <c r="U467" s="88"/>
      <c r="V467" s="88">
        <f>BL467</f>
        <v>4</v>
      </c>
      <c r="W467" s="88"/>
      <c r="X467" s="88"/>
      <c r="Y467" s="88"/>
      <c r="Z467" s="88">
        <f>BM467</f>
        <v>0</v>
      </c>
      <c r="AA467" s="88"/>
      <c r="AB467" s="88"/>
      <c r="AC467" s="88"/>
      <c r="AD467" s="88">
        <f>BN467</f>
        <v>0</v>
      </c>
      <c r="AE467" s="88"/>
      <c r="AF467" s="88"/>
      <c r="AG467" s="88"/>
      <c r="AH467" s="88">
        <f>BO467</f>
        <v>0</v>
      </c>
      <c r="AI467" s="88"/>
      <c r="AJ467" s="88"/>
      <c r="AK467" s="88"/>
      <c r="BH467" s="2" t="s">
        <v>18</v>
      </c>
      <c r="BI467" s="22">
        <v>97.762296812328472</v>
      </c>
      <c r="BJ467" s="22">
        <f>BK467+BL467</f>
        <v>100</v>
      </c>
      <c r="BK467" s="22">
        <v>96</v>
      </c>
      <c r="BL467" s="22">
        <v>4</v>
      </c>
      <c r="BM467" s="22">
        <v>0</v>
      </c>
      <c r="BN467" s="22">
        <v>0</v>
      </c>
      <c r="BO467" s="22">
        <v>0</v>
      </c>
    </row>
    <row r="468" spans="4:67" ht="15" customHeight="1">
      <c r="D468" s="26" t="s">
        <v>407</v>
      </c>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K468" s="21"/>
      <c r="BI468" s="5" t="s">
        <v>408</v>
      </c>
      <c r="BJ468" s="2" t="s">
        <v>409</v>
      </c>
      <c r="BK468" s="2">
        <v>1</v>
      </c>
      <c r="BL468" s="2">
        <v>2</v>
      </c>
      <c r="BM468" s="2">
        <v>3</v>
      </c>
      <c r="BN468" s="2">
        <v>4</v>
      </c>
      <c r="BO468" s="2">
        <v>0</v>
      </c>
    </row>
    <row r="469" spans="4:67">
      <c r="D469" s="89" t="s">
        <v>410</v>
      </c>
      <c r="E469" s="90"/>
      <c r="F469" s="90"/>
      <c r="G469" s="90"/>
      <c r="H469" s="90"/>
      <c r="I469" s="91"/>
      <c r="J469" s="84">
        <f>BI469</f>
        <v>97.806731813246472</v>
      </c>
      <c r="K469" s="84"/>
      <c r="L469" s="84"/>
      <c r="M469" s="84"/>
      <c r="N469" s="84">
        <f>BJ469</f>
        <v>100</v>
      </c>
      <c r="O469" s="84"/>
      <c r="P469" s="84"/>
      <c r="Q469" s="84"/>
      <c r="R469" s="84">
        <f>BK469</f>
        <v>88.235294117647058</v>
      </c>
      <c r="S469" s="84"/>
      <c r="T469" s="84"/>
      <c r="U469" s="84"/>
      <c r="V469" s="84">
        <f>BL469</f>
        <v>11.76470588235294</v>
      </c>
      <c r="W469" s="84"/>
      <c r="X469" s="84"/>
      <c r="Y469" s="84"/>
      <c r="Z469" s="84">
        <f>BM469</f>
        <v>0</v>
      </c>
      <c r="AA469" s="84"/>
      <c r="AB469" s="84"/>
      <c r="AC469" s="84"/>
      <c r="AD469" s="84">
        <f>BN469</f>
        <v>0</v>
      </c>
      <c r="AE469" s="84"/>
      <c r="AF469" s="84"/>
      <c r="AG469" s="84"/>
      <c r="AH469" s="84">
        <f>BO469</f>
        <v>0</v>
      </c>
      <c r="AI469" s="84"/>
      <c r="AJ469" s="84"/>
      <c r="AK469" s="84"/>
      <c r="BG469" s="2">
        <v>83</v>
      </c>
      <c r="BH469" s="2" t="s">
        <v>16</v>
      </c>
      <c r="BI469" s="22">
        <v>97.806731813246472</v>
      </c>
      <c r="BJ469" s="22">
        <f>BK469+BL469</f>
        <v>100</v>
      </c>
      <c r="BK469" s="22">
        <v>88.235294117647058</v>
      </c>
      <c r="BL469" s="22">
        <v>11.76470588235294</v>
      </c>
      <c r="BM469" s="22">
        <v>0</v>
      </c>
      <c r="BN469" s="22">
        <v>0</v>
      </c>
      <c r="BO469" s="22">
        <v>0</v>
      </c>
    </row>
    <row r="470" spans="4:67">
      <c r="D470" s="85" t="s">
        <v>147</v>
      </c>
      <c r="E470" s="86"/>
      <c r="F470" s="86"/>
      <c r="G470" s="86"/>
      <c r="H470" s="86"/>
      <c r="I470" s="87"/>
      <c r="J470" s="88">
        <f>BI470</f>
        <v>98.01562170149883</v>
      </c>
      <c r="K470" s="88"/>
      <c r="L470" s="88"/>
      <c r="M470" s="88"/>
      <c r="N470" s="88">
        <f>BJ470</f>
        <v>94</v>
      </c>
      <c r="O470" s="88"/>
      <c r="P470" s="88"/>
      <c r="Q470" s="88"/>
      <c r="R470" s="88">
        <f>BK470</f>
        <v>92</v>
      </c>
      <c r="S470" s="88"/>
      <c r="T470" s="88"/>
      <c r="U470" s="88"/>
      <c r="V470" s="88">
        <f>BL470</f>
        <v>2</v>
      </c>
      <c r="W470" s="88"/>
      <c r="X470" s="88"/>
      <c r="Y470" s="88"/>
      <c r="Z470" s="88">
        <f>BM470</f>
        <v>6</v>
      </c>
      <c r="AA470" s="88"/>
      <c r="AB470" s="88"/>
      <c r="AC470" s="88"/>
      <c r="AD470" s="88">
        <f>BN470</f>
        <v>0</v>
      </c>
      <c r="AE470" s="88"/>
      <c r="AF470" s="88"/>
      <c r="AG470" s="88"/>
      <c r="AH470" s="88">
        <f>BO470</f>
        <v>0</v>
      </c>
      <c r="AI470" s="88"/>
      <c r="AJ470" s="88"/>
      <c r="AK470" s="88"/>
      <c r="BH470" s="2" t="s">
        <v>18</v>
      </c>
      <c r="BI470" s="22">
        <v>98.01562170149883</v>
      </c>
      <c r="BJ470" s="22">
        <f>BK470+BL470</f>
        <v>94</v>
      </c>
      <c r="BK470" s="22">
        <v>92</v>
      </c>
      <c r="BL470" s="22">
        <v>2</v>
      </c>
      <c r="BM470" s="22">
        <v>6</v>
      </c>
      <c r="BN470" s="22">
        <v>0</v>
      </c>
      <c r="BO470" s="22">
        <v>0</v>
      </c>
    </row>
    <row r="471" spans="4:67" ht="15" customHeight="1">
      <c r="D471" s="26" t="s">
        <v>411</v>
      </c>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K471" s="21"/>
      <c r="BI471" s="5" t="s">
        <v>412</v>
      </c>
      <c r="BJ471" s="2" t="s">
        <v>413</v>
      </c>
      <c r="BK471" s="2">
        <v>1</v>
      </c>
      <c r="BL471" s="2">
        <v>2</v>
      </c>
      <c r="BM471" s="2">
        <v>3</v>
      </c>
      <c r="BN471" s="2">
        <v>4</v>
      </c>
      <c r="BO471" s="2">
        <v>0</v>
      </c>
    </row>
    <row r="472" spans="4:67">
      <c r="D472" s="89" t="s">
        <v>414</v>
      </c>
      <c r="E472" s="90"/>
      <c r="F472" s="90"/>
      <c r="G472" s="90"/>
      <c r="H472" s="90"/>
      <c r="I472" s="91"/>
      <c r="J472" s="84">
        <f>BI472</f>
        <v>98.219326818675356</v>
      </c>
      <c r="K472" s="84"/>
      <c r="L472" s="84"/>
      <c r="M472" s="84"/>
      <c r="N472" s="84">
        <f>BJ472</f>
        <v>100</v>
      </c>
      <c r="O472" s="84"/>
      <c r="P472" s="84"/>
      <c r="Q472" s="84"/>
      <c r="R472" s="84">
        <f>BK472</f>
        <v>84.313725490196077</v>
      </c>
      <c r="S472" s="84"/>
      <c r="T472" s="84"/>
      <c r="U472" s="84"/>
      <c r="V472" s="84">
        <f>BL472</f>
        <v>15.686274509803921</v>
      </c>
      <c r="W472" s="84"/>
      <c r="X472" s="84"/>
      <c r="Y472" s="84"/>
      <c r="Z472" s="84">
        <f>BM472</f>
        <v>0</v>
      </c>
      <c r="AA472" s="84"/>
      <c r="AB472" s="84"/>
      <c r="AC472" s="84"/>
      <c r="AD472" s="84">
        <f>BN472</f>
        <v>0</v>
      </c>
      <c r="AE472" s="84"/>
      <c r="AF472" s="84"/>
      <c r="AG472" s="84"/>
      <c r="AH472" s="84">
        <f>BO472</f>
        <v>0</v>
      </c>
      <c r="AI472" s="84"/>
      <c r="AJ472" s="84"/>
      <c r="AK472" s="84"/>
      <c r="BG472" s="2">
        <v>84</v>
      </c>
      <c r="BH472" s="2" t="s">
        <v>16</v>
      </c>
      <c r="BI472" s="22">
        <v>98.219326818675356</v>
      </c>
      <c r="BJ472" s="22">
        <f>BK472+BL472</f>
        <v>100</v>
      </c>
      <c r="BK472" s="22">
        <v>84.313725490196077</v>
      </c>
      <c r="BL472" s="22">
        <v>15.686274509803921</v>
      </c>
      <c r="BM472" s="22">
        <v>0</v>
      </c>
      <c r="BN472" s="22">
        <v>0</v>
      </c>
      <c r="BO472" s="22">
        <v>0</v>
      </c>
    </row>
    <row r="473" spans="4:67">
      <c r="D473" s="114" t="s">
        <v>147</v>
      </c>
      <c r="E473" s="115"/>
      <c r="F473" s="115"/>
      <c r="G473" s="115"/>
      <c r="H473" s="115"/>
      <c r="I473" s="116"/>
      <c r="J473" s="88">
        <f>BI473</f>
        <v>97.867848849482797</v>
      </c>
      <c r="K473" s="88"/>
      <c r="L473" s="88"/>
      <c r="M473" s="88"/>
      <c r="N473" s="88">
        <f>BJ473</f>
        <v>96</v>
      </c>
      <c r="O473" s="88"/>
      <c r="P473" s="88"/>
      <c r="Q473" s="88"/>
      <c r="R473" s="88">
        <f>BK473</f>
        <v>94</v>
      </c>
      <c r="S473" s="88"/>
      <c r="T473" s="88"/>
      <c r="U473" s="88"/>
      <c r="V473" s="88">
        <f>BL473</f>
        <v>2</v>
      </c>
      <c r="W473" s="88"/>
      <c r="X473" s="88"/>
      <c r="Y473" s="88"/>
      <c r="Z473" s="88">
        <f>BM473</f>
        <v>0</v>
      </c>
      <c r="AA473" s="88"/>
      <c r="AB473" s="88"/>
      <c r="AC473" s="88"/>
      <c r="AD473" s="88">
        <f>BN473</f>
        <v>4</v>
      </c>
      <c r="AE473" s="88"/>
      <c r="AF473" s="88"/>
      <c r="AG473" s="88"/>
      <c r="AH473" s="88">
        <f>BO473</f>
        <v>0</v>
      </c>
      <c r="AI473" s="88"/>
      <c r="AJ473" s="88"/>
      <c r="AK473" s="88"/>
      <c r="BH473" s="2" t="s">
        <v>18</v>
      </c>
      <c r="BI473" s="22">
        <v>97.867848849482797</v>
      </c>
      <c r="BJ473" s="22">
        <f>BK473+BL473</f>
        <v>96</v>
      </c>
      <c r="BK473" s="22">
        <v>94</v>
      </c>
      <c r="BL473" s="22">
        <v>2</v>
      </c>
      <c r="BM473" s="22">
        <v>0</v>
      </c>
      <c r="BN473" s="22">
        <v>4</v>
      </c>
      <c r="BO473" s="22">
        <v>0</v>
      </c>
    </row>
    <row r="474" spans="4:67" ht="15" customHeight="1">
      <c r="D474" s="26" t="s">
        <v>415</v>
      </c>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K474" s="21"/>
      <c r="BI474" s="5" t="s">
        <v>416</v>
      </c>
      <c r="BJ474" s="2" t="s">
        <v>417</v>
      </c>
      <c r="BK474" s="2">
        <v>1</v>
      </c>
      <c r="BL474" s="2">
        <v>2</v>
      </c>
      <c r="BM474" s="2">
        <v>3</v>
      </c>
      <c r="BN474" s="2">
        <v>4</v>
      </c>
      <c r="BO474" s="2">
        <v>0</v>
      </c>
    </row>
    <row r="475" spans="4:67">
      <c r="D475" s="89" t="s">
        <v>418</v>
      </c>
      <c r="E475" s="90"/>
      <c r="F475" s="90"/>
      <c r="G475" s="90"/>
      <c r="H475" s="90"/>
      <c r="I475" s="91"/>
      <c r="J475" s="84">
        <f>BI475</f>
        <v>92.225841476655816</v>
      </c>
      <c r="K475" s="84"/>
      <c r="L475" s="84"/>
      <c r="M475" s="84"/>
      <c r="N475" s="84">
        <f>BJ475</f>
        <v>90.196078431372541</v>
      </c>
      <c r="O475" s="84"/>
      <c r="P475" s="84"/>
      <c r="Q475" s="84"/>
      <c r="R475" s="84">
        <f>BK475</f>
        <v>33.333333333333329</v>
      </c>
      <c r="S475" s="84"/>
      <c r="T475" s="84"/>
      <c r="U475" s="84"/>
      <c r="V475" s="84">
        <f>BL475</f>
        <v>56.862745098039213</v>
      </c>
      <c r="W475" s="84"/>
      <c r="X475" s="84"/>
      <c r="Y475" s="84"/>
      <c r="Z475" s="84">
        <f>BM475</f>
        <v>5.8823529411764701</v>
      </c>
      <c r="AA475" s="84"/>
      <c r="AB475" s="84"/>
      <c r="AC475" s="84"/>
      <c r="AD475" s="84">
        <f>BN475</f>
        <v>3.9215686274509802</v>
      </c>
      <c r="AE475" s="84"/>
      <c r="AF475" s="84"/>
      <c r="AG475" s="84"/>
      <c r="AH475" s="84">
        <f>BO475</f>
        <v>0</v>
      </c>
      <c r="AI475" s="84"/>
      <c r="AJ475" s="84"/>
      <c r="AK475" s="84"/>
      <c r="BG475" s="2">
        <v>85</v>
      </c>
      <c r="BH475" s="2" t="s">
        <v>16</v>
      </c>
      <c r="BI475" s="22">
        <v>92.225841476655816</v>
      </c>
      <c r="BJ475" s="22">
        <f>BK475+BL475</f>
        <v>90.196078431372541</v>
      </c>
      <c r="BK475" s="22">
        <v>33.333333333333329</v>
      </c>
      <c r="BL475" s="22">
        <v>56.862745098039213</v>
      </c>
      <c r="BM475" s="22">
        <v>5.8823529411764701</v>
      </c>
      <c r="BN475" s="22">
        <v>3.9215686274509802</v>
      </c>
      <c r="BO475" s="22">
        <v>0</v>
      </c>
    </row>
    <row r="476" spans="4:67">
      <c r="D476" s="85" t="s">
        <v>419</v>
      </c>
      <c r="E476" s="86"/>
      <c r="F476" s="86"/>
      <c r="G476" s="86"/>
      <c r="H476" s="86"/>
      <c r="I476" s="87"/>
      <c r="J476" s="88">
        <f>BI476</f>
        <v>91.323622545915143</v>
      </c>
      <c r="K476" s="88"/>
      <c r="L476" s="88"/>
      <c r="M476" s="88"/>
      <c r="N476" s="88">
        <f>BJ476</f>
        <v>96</v>
      </c>
      <c r="O476" s="88"/>
      <c r="P476" s="88"/>
      <c r="Q476" s="88"/>
      <c r="R476" s="88">
        <f>BK476</f>
        <v>66</v>
      </c>
      <c r="S476" s="88"/>
      <c r="T476" s="88"/>
      <c r="U476" s="88"/>
      <c r="V476" s="88">
        <f>BL476</f>
        <v>30</v>
      </c>
      <c r="W476" s="88"/>
      <c r="X476" s="88"/>
      <c r="Y476" s="88"/>
      <c r="Z476" s="88">
        <f>BM476</f>
        <v>2</v>
      </c>
      <c r="AA476" s="88"/>
      <c r="AB476" s="88"/>
      <c r="AC476" s="88"/>
      <c r="AD476" s="88">
        <f>BN476</f>
        <v>2</v>
      </c>
      <c r="AE476" s="88"/>
      <c r="AF476" s="88"/>
      <c r="AG476" s="88"/>
      <c r="AH476" s="88">
        <f>BO476</f>
        <v>0</v>
      </c>
      <c r="AI476" s="88"/>
      <c r="AJ476" s="88"/>
      <c r="AK476" s="88"/>
      <c r="BH476" s="2" t="s">
        <v>18</v>
      </c>
      <c r="BI476" s="22">
        <v>91.323622545915143</v>
      </c>
      <c r="BJ476" s="22">
        <f>BK476+BL476</f>
        <v>96</v>
      </c>
      <c r="BK476" s="22">
        <v>66</v>
      </c>
      <c r="BL476" s="22">
        <v>30</v>
      </c>
      <c r="BM476" s="22">
        <v>2</v>
      </c>
      <c r="BN476" s="22">
        <v>2</v>
      </c>
      <c r="BO476" s="22">
        <v>0</v>
      </c>
    </row>
    <row r="477" spans="4:67" ht="15" customHeight="1">
      <c r="D477" s="26" t="s">
        <v>420</v>
      </c>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K477" s="21"/>
      <c r="BI477" s="5" t="s">
        <v>421</v>
      </c>
      <c r="BJ477" s="2" t="s">
        <v>422</v>
      </c>
      <c r="BK477" s="2">
        <v>1</v>
      </c>
      <c r="BL477" s="2">
        <v>2</v>
      </c>
      <c r="BM477" s="2">
        <v>3</v>
      </c>
      <c r="BN477" s="2">
        <v>4</v>
      </c>
      <c r="BO477" s="2">
        <v>0</v>
      </c>
    </row>
    <row r="478" spans="4:67">
      <c r="D478" s="89" t="s">
        <v>423</v>
      </c>
      <c r="E478" s="90"/>
      <c r="F478" s="90"/>
      <c r="G478" s="90"/>
      <c r="H478" s="90"/>
      <c r="I478" s="91"/>
      <c r="J478" s="84">
        <f>BI478</f>
        <v>89.554831704668842</v>
      </c>
      <c r="K478" s="84"/>
      <c r="L478" s="84"/>
      <c r="M478" s="84"/>
      <c r="N478" s="84">
        <f>BJ478</f>
        <v>86.274509803921575</v>
      </c>
      <c r="O478" s="84"/>
      <c r="P478" s="84"/>
      <c r="Q478" s="84"/>
      <c r="R478" s="84">
        <f>BK478</f>
        <v>41.17647058823529</v>
      </c>
      <c r="S478" s="84"/>
      <c r="T478" s="84"/>
      <c r="U478" s="84"/>
      <c r="V478" s="84">
        <f>BL478</f>
        <v>45.098039215686278</v>
      </c>
      <c r="W478" s="84"/>
      <c r="X478" s="84"/>
      <c r="Y478" s="84"/>
      <c r="Z478" s="84">
        <f>BM478</f>
        <v>9.8039215686274517</v>
      </c>
      <c r="AA478" s="84"/>
      <c r="AB478" s="84"/>
      <c r="AC478" s="84"/>
      <c r="AD478" s="84">
        <f>BN478</f>
        <v>3.9215686274509802</v>
      </c>
      <c r="AE478" s="84"/>
      <c r="AF478" s="84"/>
      <c r="AG478" s="84"/>
      <c r="AH478" s="84">
        <f>BO478</f>
        <v>0</v>
      </c>
      <c r="AI478" s="84"/>
      <c r="AJ478" s="84"/>
      <c r="AK478" s="84"/>
      <c r="BG478" s="2">
        <v>86</v>
      </c>
      <c r="BH478" s="2" t="s">
        <v>16</v>
      </c>
      <c r="BI478" s="22">
        <v>89.554831704668842</v>
      </c>
      <c r="BJ478" s="22">
        <f>BK478+BL478</f>
        <v>86.274509803921575</v>
      </c>
      <c r="BK478" s="22">
        <v>41.17647058823529</v>
      </c>
      <c r="BL478" s="22">
        <v>45.098039215686278</v>
      </c>
      <c r="BM478" s="22">
        <v>9.8039215686274517</v>
      </c>
      <c r="BN478" s="22">
        <v>3.9215686274509802</v>
      </c>
      <c r="BO478" s="22">
        <v>0</v>
      </c>
    </row>
    <row r="479" spans="4:67">
      <c r="D479" s="85" t="s">
        <v>262</v>
      </c>
      <c r="E479" s="86"/>
      <c r="F479" s="86"/>
      <c r="G479" s="86"/>
      <c r="H479" s="86"/>
      <c r="I479" s="87"/>
      <c r="J479" s="88">
        <f>BI479</f>
        <v>89.951446062909014</v>
      </c>
      <c r="K479" s="88"/>
      <c r="L479" s="88"/>
      <c r="M479" s="88"/>
      <c r="N479" s="88">
        <f>BJ479</f>
        <v>92</v>
      </c>
      <c r="O479" s="88"/>
      <c r="P479" s="88"/>
      <c r="Q479" s="88"/>
      <c r="R479" s="88">
        <f>BK479</f>
        <v>56.000000000000007</v>
      </c>
      <c r="S479" s="88"/>
      <c r="T479" s="88"/>
      <c r="U479" s="88"/>
      <c r="V479" s="88">
        <f>BL479</f>
        <v>36</v>
      </c>
      <c r="W479" s="88"/>
      <c r="X479" s="88"/>
      <c r="Y479" s="88"/>
      <c r="Z479" s="88">
        <f>BM479</f>
        <v>4</v>
      </c>
      <c r="AA479" s="88"/>
      <c r="AB479" s="88"/>
      <c r="AC479" s="88"/>
      <c r="AD479" s="88">
        <f>BN479</f>
        <v>4</v>
      </c>
      <c r="AE479" s="88"/>
      <c r="AF479" s="88"/>
      <c r="AG479" s="88"/>
      <c r="AH479" s="88">
        <f>BO479</f>
        <v>0</v>
      </c>
      <c r="AI479" s="88"/>
      <c r="AJ479" s="88"/>
      <c r="AK479" s="88"/>
      <c r="BH479" s="2" t="s">
        <v>18</v>
      </c>
      <c r="BI479" s="22">
        <v>89.951446062909014</v>
      </c>
      <c r="BJ479" s="22">
        <f>BK479+BL479</f>
        <v>92</v>
      </c>
      <c r="BK479" s="22">
        <v>56.000000000000007</v>
      </c>
      <c r="BL479" s="22">
        <v>36</v>
      </c>
      <c r="BM479" s="22">
        <v>4</v>
      </c>
      <c r="BN479" s="22">
        <v>4</v>
      </c>
      <c r="BO479" s="22">
        <v>0</v>
      </c>
    </row>
    <row r="480" spans="4:67" ht="15" customHeight="1">
      <c r="D480" s="26" t="s">
        <v>424</v>
      </c>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K480" s="21"/>
      <c r="BI480" s="5" t="s">
        <v>390</v>
      </c>
      <c r="BJ480" s="2" t="s">
        <v>391</v>
      </c>
      <c r="BK480" s="2">
        <v>1</v>
      </c>
      <c r="BL480" s="2">
        <v>2</v>
      </c>
      <c r="BM480" s="2">
        <v>3</v>
      </c>
      <c r="BN480" s="2">
        <v>4</v>
      </c>
      <c r="BO480" s="2">
        <v>0</v>
      </c>
    </row>
    <row r="481" spans="1:96">
      <c r="D481" s="89" t="s">
        <v>392</v>
      </c>
      <c r="E481" s="90"/>
      <c r="F481" s="90"/>
      <c r="G481" s="90"/>
      <c r="H481" s="90"/>
      <c r="I481" s="91"/>
      <c r="J481" s="84">
        <f>BI481</f>
        <v>97.654723127035822</v>
      </c>
      <c r="K481" s="84"/>
      <c r="L481" s="84"/>
      <c r="M481" s="84"/>
      <c r="N481" s="84">
        <f>BJ481</f>
        <v>98.039215686274503</v>
      </c>
      <c r="O481" s="84"/>
      <c r="P481" s="84"/>
      <c r="Q481" s="84"/>
      <c r="R481" s="84">
        <f>BK481</f>
        <v>96.078431372549019</v>
      </c>
      <c r="S481" s="84"/>
      <c r="T481" s="84"/>
      <c r="U481" s="84"/>
      <c r="V481" s="84">
        <f>BL481</f>
        <v>1.9607843137254901</v>
      </c>
      <c r="W481" s="84"/>
      <c r="X481" s="84"/>
      <c r="Y481" s="84"/>
      <c r="Z481" s="84">
        <f>BM481</f>
        <v>1.9607843137254901</v>
      </c>
      <c r="AA481" s="84"/>
      <c r="AB481" s="84"/>
      <c r="AC481" s="84"/>
      <c r="AD481" s="84">
        <f>BN481</f>
        <v>0</v>
      </c>
      <c r="AE481" s="84"/>
      <c r="AF481" s="84"/>
      <c r="AG481" s="84"/>
      <c r="AH481" s="84">
        <f>BO481</f>
        <v>0</v>
      </c>
      <c r="AI481" s="84"/>
      <c r="AJ481" s="84"/>
      <c r="AK481" s="84"/>
      <c r="BG481" s="2">
        <v>87</v>
      </c>
      <c r="BH481" s="2" t="s">
        <v>16</v>
      </c>
      <c r="BI481" s="22">
        <v>97.654723127035822</v>
      </c>
      <c r="BJ481" s="22">
        <f>BK481+BL481</f>
        <v>98.039215686274503</v>
      </c>
      <c r="BK481" s="22">
        <v>96.078431372549019</v>
      </c>
      <c r="BL481" s="22">
        <v>1.9607843137254901</v>
      </c>
      <c r="BM481" s="22">
        <v>1.9607843137254901</v>
      </c>
      <c r="BN481" s="22">
        <v>0</v>
      </c>
      <c r="BO481" s="22">
        <v>0</v>
      </c>
    </row>
    <row r="482" spans="1:96">
      <c r="D482" s="114" t="s">
        <v>425</v>
      </c>
      <c r="E482" s="115"/>
      <c r="F482" s="115"/>
      <c r="G482" s="115"/>
      <c r="H482" s="115"/>
      <c r="I482" s="116"/>
      <c r="J482" s="88">
        <f>BI482</f>
        <v>97.867848849482797</v>
      </c>
      <c r="K482" s="88"/>
      <c r="L482" s="88"/>
      <c r="M482" s="88"/>
      <c r="N482" s="88">
        <f>BJ482</f>
        <v>96</v>
      </c>
      <c r="O482" s="88"/>
      <c r="P482" s="88"/>
      <c r="Q482" s="88"/>
      <c r="R482" s="88">
        <f>BK482</f>
        <v>94</v>
      </c>
      <c r="S482" s="88"/>
      <c r="T482" s="88"/>
      <c r="U482" s="88"/>
      <c r="V482" s="88">
        <f>BL482</f>
        <v>2</v>
      </c>
      <c r="W482" s="88"/>
      <c r="X482" s="88"/>
      <c r="Y482" s="88"/>
      <c r="Z482" s="88">
        <f>BM482</f>
        <v>2</v>
      </c>
      <c r="AA482" s="88"/>
      <c r="AB482" s="88"/>
      <c r="AC482" s="88"/>
      <c r="AD482" s="88">
        <f>BN482</f>
        <v>2</v>
      </c>
      <c r="AE482" s="88"/>
      <c r="AF482" s="88"/>
      <c r="AG482" s="88"/>
      <c r="AH482" s="88">
        <f>BO482</f>
        <v>0</v>
      </c>
      <c r="AI482" s="88"/>
      <c r="AJ482" s="88"/>
      <c r="AK482" s="88"/>
      <c r="BH482" s="2" t="s">
        <v>18</v>
      </c>
      <c r="BI482" s="22">
        <v>97.867848849482797</v>
      </c>
      <c r="BJ482" s="22">
        <f>BK482+BL482</f>
        <v>96</v>
      </c>
      <c r="BK482" s="22">
        <v>94</v>
      </c>
      <c r="BL482" s="22">
        <v>2</v>
      </c>
      <c r="BM482" s="22">
        <v>2</v>
      </c>
      <c r="BN482" s="22">
        <v>2</v>
      </c>
      <c r="BO482" s="22">
        <v>0</v>
      </c>
    </row>
    <row r="483" spans="1:96" ht="15" customHeight="1">
      <c r="D483" s="26" t="s">
        <v>426</v>
      </c>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K483" s="21"/>
      <c r="BI483" s="5" t="s">
        <v>385</v>
      </c>
      <c r="BJ483" s="2" t="s">
        <v>386</v>
      </c>
      <c r="BK483" s="2">
        <v>1</v>
      </c>
      <c r="BL483" s="2">
        <v>2</v>
      </c>
      <c r="BM483" s="2">
        <v>3</v>
      </c>
      <c r="BN483" s="2">
        <v>4</v>
      </c>
      <c r="BO483" s="2">
        <v>0</v>
      </c>
    </row>
    <row r="484" spans="1:96">
      <c r="D484" s="89" t="s">
        <v>387</v>
      </c>
      <c r="E484" s="90"/>
      <c r="F484" s="90"/>
      <c r="G484" s="90"/>
      <c r="H484" s="90"/>
      <c r="I484" s="91"/>
      <c r="J484" s="84">
        <f>BI484</f>
        <v>69.359391965255156</v>
      </c>
      <c r="K484" s="84"/>
      <c r="L484" s="84"/>
      <c r="M484" s="84"/>
      <c r="N484" s="84">
        <f>BJ484</f>
        <v>80.392156862745111</v>
      </c>
      <c r="O484" s="84"/>
      <c r="P484" s="84"/>
      <c r="Q484" s="84"/>
      <c r="R484" s="84">
        <f>BK484</f>
        <v>37.254901960784316</v>
      </c>
      <c r="S484" s="84"/>
      <c r="T484" s="84"/>
      <c r="U484" s="84"/>
      <c r="V484" s="84">
        <f>BL484</f>
        <v>43.137254901960787</v>
      </c>
      <c r="W484" s="84"/>
      <c r="X484" s="84"/>
      <c r="Y484" s="84"/>
      <c r="Z484" s="84">
        <f>BM484</f>
        <v>9.8039215686274517</v>
      </c>
      <c r="AA484" s="84"/>
      <c r="AB484" s="84"/>
      <c r="AC484" s="84"/>
      <c r="AD484" s="84">
        <f>BN484</f>
        <v>9.8039215686274517</v>
      </c>
      <c r="AE484" s="84"/>
      <c r="AF484" s="84"/>
      <c r="AG484" s="84"/>
      <c r="AH484" s="84">
        <f>BO484</f>
        <v>0</v>
      </c>
      <c r="AI484" s="84"/>
      <c r="AJ484" s="84"/>
      <c r="AK484" s="84"/>
      <c r="BG484" s="2">
        <v>88</v>
      </c>
      <c r="BH484" s="2" t="s">
        <v>16</v>
      </c>
      <c r="BI484" s="22">
        <v>69.359391965255156</v>
      </c>
      <c r="BJ484" s="22">
        <f>BK484+BL484</f>
        <v>80.392156862745111</v>
      </c>
      <c r="BK484" s="22">
        <v>37.254901960784316</v>
      </c>
      <c r="BL484" s="22">
        <v>43.137254901960787</v>
      </c>
      <c r="BM484" s="22">
        <v>9.8039215686274517</v>
      </c>
      <c r="BN484" s="22">
        <v>9.8039215686274517</v>
      </c>
      <c r="BO484" s="22">
        <v>0</v>
      </c>
    </row>
    <row r="485" spans="1:96">
      <c r="D485" s="85" t="s">
        <v>427</v>
      </c>
      <c r="E485" s="86"/>
      <c r="F485" s="86"/>
      <c r="G485" s="86"/>
      <c r="H485" s="86"/>
      <c r="I485" s="87"/>
      <c r="J485" s="88">
        <f>BI485</f>
        <v>70.002111040743088</v>
      </c>
      <c r="K485" s="88"/>
      <c r="L485" s="88"/>
      <c r="M485" s="88"/>
      <c r="N485" s="88">
        <f>BJ485</f>
        <v>78</v>
      </c>
      <c r="O485" s="88"/>
      <c r="P485" s="88"/>
      <c r="Q485" s="88"/>
      <c r="R485" s="88">
        <f>BK485</f>
        <v>48</v>
      </c>
      <c r="S485" s="88"/>
      <c r="T485" s="88"/>
      <c r="U485" s="88"/>
      <c r="V485" s="88">
        <f>BL485</f>
        <v>30</v>
      </c>
      <c r="W485" s="88"/>
      <c r="X485" s="88"/>
      <c r="Y485" s="88"/>
      <c r="Z485" s="88">
        <f>BM485</f>
        <v>8</v>
      </c>
      <c r="AA485" s="88"/>
      <c r="AB485" s="88"/>
      <c r="AC485" s="88"/>
      <c r="AD485" s="88">
        <f>BN485</f>
        <v>12</v>
      </c>
      <c r="AE485" s="88"/>
      <c r="AF485" s="88"/>
      <c r="AG485" s="88"/>
      <c r="AH485" s="88">
        <f>BO485</f>
        <v>2</v>
      </c>
      <c r="AI485" s="88"/>
      <c r="AJ485" s="88"/>
      <c r="AK485" s="88"/>
      <c r="BH485" s="2" t="s">
        <v>18</v>
      </c>
      <c r="BI485" s="22">
        <v>70.002111040743088</v>
      </c>
      <c r="BJ485" s="22">
        <f>BK485+BL485</f>
        <v>78</v>
      </c>
      <c r="BK485" s="22">
        <v>48</v>
      </c>
      <c r="BL485" s="22">
        <v>30</v>
      </c>
      <c r="BM485" s="22">
        <v>8</v>
      </c>
      <c r="BN485" s="22">
        <v>12</v>
      </c>
      <c r="BO485" s="22">
        <v>2</v>
      </c>
    </row>
    <row r="486" spans="1:96" ht="15" customHeight="1">
      <c r="D486" s="26" t="s">
        <v>428</v>
      </c>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K486" s="21"/>
      <c r="BI486" s="5" t="s">
        <v>46</v>
      </c>
      <c r="BJ486" s="2" t="s">
        <v>47</v>
      </c>
      <c r="BK486" s="2">
        <v>1</v>
      </c>
      <c r="BL486" s="2">
        <v>2</v>
      </c>
      <c r="BM486" s="2">
        <v>3</v>
      </c>
      <c r="BN486" s="2">
        <v>4</v>
      </c>
      <c r="BO486" s="2">
        <v>0</v>
      </c>
    </row>
    <row r="487" spans="1:96">
      <c r="D487" s="89" t="s">
        <v>48</v>
      </c>
      <c r="E487" s="90"/>
      <c r="F487" s="90"/>
      <c r="G487" s="90"/>
      <c r="H487" s="90"/>
      <c r="I487" s="91"/>
      <c r="J487" s="84">
        <f>BI487</f>
        <v>48.534201954397396</v>
      </c>
      <c r="K487" s="84"/>
      <c r="L487" s="84"/>
      <c r="M487" s="84"/>
      <c r="N487" s="84">
        <f>BJ487</f>
        <v>50.980392156862749</v>
      </c>
      <c r="O487" s="84"/>
      <c r="P487" s="84"/>
      <c r="Q487" s="84"/>
      <c r="R487" s="84">
        <f>BK487</f>
        <v>21.568627450980394</v>
      </c>
      <c r="S487" s="84"/>
      <c r="T487" s="84"/>
      <c r="U487" s="84"/>
      <c r="V487" s="84">
        <f>BL487</f>
        <v>29.411764705882355</v>
      </c>
      <c r="W487" s="84"/>
      <c r="X487" s="84"/>
      <c r="Y487" s="84"/>
      <c r="Z487" s="84">
        <f>BM487</f>
        <v>17.647058823529413</v>
      </c>
      <c r="AA487" s="84"/>
      <c r="AB487" s="84"/>
      <c r="AC487" s="84"/>
      <c r="AD487" s="84">
        <f>BN487</f>
        <v>31.372549019607842</v>
      </c>
      <c r="AE487" s="84"/>
      <c r="AF487" s="84"/>
      <c r="AG487" s="84"/>
      <c r="AH487" s="84">
        <f>BO487</f>
        <v>0</v>
      </c>
      <c r="AI487" s="84"/>
      <c r="AJ487" s="84"/>
      <c r="AK487" s="84"/>
      <c r="BG487" s="2">
        <v>89</v>
      </c>
      <c r="BH487" s="2" t="s">
        <v>16</v>
      </c>
      <c r="BI487" s="22">
        <v>48.534201954397396</v>
      </c>
      <c r="BJ487" s="22">
        <f>BK487+BL487</f>
        <v>50.980392156862749</v>
      </c>
      <c r="BK487" s="22">
        <v>21.568627450980394</v>
      </c>
      <c r="BL487" s="22">
        <v>29.411764705882355</v>
      </c>
      <c r="BM487" s="22">
        <v>17.647058823529413</v>
      </c>
      <c r="BN487" s="22">
        <v>31.372549019607842</v>
      </c>
      <c r="BO487" s="22">
        <v>0</v>
      </c>
    </row>
    <row r="488" spans="1:96">
      <c r="D488" s="85" t="s">
        <v>429</v>
      </c>
      <c r="E488" s="86"/>
      <c r="F488" s="86"/>
      <c r="G488" s="86"/>
      <c r="H488" s="86"/>
      <c r="I488" s="87"/>
      <c r="J488" s="88">
        <f>BI488</f>
        <v>50.939413130673415</v>
      </c>
      <c r="K488" s="88"/>
      <c r="L488" s="88"/>
      <c r="M488" s="88"/>
      <c r="N488" s="88">
        <f>BJ488</f>
        <v>34</v>
      </c>
      <c r="O488" s="88"/>
      <c r="P488" s="88"/>
      <c r="Q488" s="88"/>
      <c r="R488" s="88">
        <f>BK488</f>
        <v>22</v>
      </c>
      <c r="S488" s="88"/>
      <c r="T488" s="88"/>
      <c r="U488" s="88"/>
      <c r="V488" s="88">
        <f>BL488</f>
        <v>12</v>
      </c>
      <c r="W488" s="88"/>
      <c r="X488" s="88"/>
      <c r="Y488" s="88"/>
      <c r="Z488" s="88">
        <f>BM488</f>
        <v>22</v>
      </c>
      <c r="AA488" s="88"/>
      <c r="AB488" s="88"/>
      <c r="AC488" s="88"/>
      <c r="AD488" s="88">
        <f>BN488</f>
        <v>44</v>
      </c>
      <c r="AE488" s="88"/>
      <c r="AF488" s="88"/>
      <c r="AG488" s="88"/>
      <c r="AH488" s="88">
        <f>BO488</f>
        <v>0</v>
      </c>
      <c r="AI488" s="88"/>
      <c r="AJ488" s="88"/>
      <c r="AK488" s="88"/>
      <c r="BH488" s="2" t="s">
        <v>18</v>
      </c>
      <c r="BI488" s="22">
        <v>50.939413130673415</v>
      </c>
      <c r="BJ488" s="22">
        <f>BK488+BL488</f>
        <v>34</v>
      </c>
      <c r="BK488" s="22">
        <v>22</v>
      </c>
      <c r="BL488" s="22">
        <v>12</v>
      </c>
      <c r="BM488" s="22">
        <v>22</v>
      </c>
      <c r="BN488" s="22">
        <v>44</v>
      </c>
      <c r="BO488" s="22">
        <v>0</v>
      </c>
    </row>
    <row r="490" spans="1:96" s="18" customFormat="1" ht="11.25" customHeight="1">
      <c r="A490" s="2"/>
      <c r="B490" s="2"/>
      <c r="C490" s="2"/>
      <c r="D490" s="14" t="s">
        <v>430</v>
      </c>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16"/>
      <c r="AI490" s="16"/>
      <c r="AJ490" s="14"/>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CR490" s="19"/>
    </row>
    <row r="491" spans="1:96" ht="15" customHeight="1">
      <c r="D491" s="26" t="s">
        <v>431</v>
      </c>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K491" s="21"/>
    </row>
    <row r="492" spans="1:96" ht="9.75" customHeight="1">
      <c r="D492" s="72"/>
      <c r="E492" s="73"/>
      <c r="F492" s="73"/>
      <c r="G492" s="73"/>
      <c r="H492" s="73"/>
      <c r="I492" s="74"/>
      <c r="J492" s="78" t="s">
        <v>116</v>
      </c>
      <c r="K492" s="79"/>
      <c r="L492" s="79"/>
      <c r="M492" s="80"/>
      <c r="N492" s="78" t="s">
        <v>117</v>
      </c>
      <c r="O492" s="79"/>
      <c r="P492" s="79"/>
      <c r="Q492" s="80"/>
      <c r="R492" s="65">
        <v>1</v>
      </c>
      <c r="S492" s="66"/>
      <c r="T492" s="66"/>
      <c r="U492" s="67"/>
      <c r="V492" s="65">
        <v>2</v>
      </c>
      <c r="W492" s="66"/>
      <c r="X492" s="66"/>
      <c r="Y492" s="67"/>
      <c r="Z492" s="65">
        <v>3</v>
      </c>
      <c r="AA492" s="66"/>
      <c r="AB492" s="66"/>
      <c r="AC492" s="67"/>
      <c r="AD492" s="65">
        <v>4</v>
      </c>
      <c r="AE492" s="66"/>
      <c r="AF492" s="66"/>
      <c r="AG492" s="67"/>
      <c r="AH492" s="65"/>
      <c r="AI492" s="66"/>
      <c r="AJ492" s="66"/>
      <c r="AK492" s="67"/>
    </row>
    <row r="493" spans="1:96" ht="22.5" customHeight="1">
      <c r="D493" s="75"/>
      <c r="E493" s="76"/>
      <c r="F493" s="76"/>
      <c r="G493" s="76"/>
      <c r="H493" s="76"/>
      <c r="I493" s="77"/>
      <c r="J493" s="81"/>
      <c r="K493" s="82"/>
      <c r="L493" s="82"/>
      <c r="M493" s="83"/>
      <c r="N493" s="81"/>
      <c r="O493" s="82"/>
      <c r="P493" s="82"/>
      <c r="Q493" s="83"/>
      <c r="R493" s="68" t="s">
        <v>118</v>
      </c>
      <c r="S493" s="69"/>
      <c r="T493" s="69"/>
      <c r="U493" s="70"/>
      <c r="V493" s="68" t="s">
        <v>119</v>
      </c>
      <c r="W493" s="69"/>
      <c r="X493" s="69"/>
      <c r="Y493" s="70"/>
      <c r="Z493" s="68" t="s">
        <v>120</v>
      </c>
      <c r="AA493" s="69"/>
      <c r="AB493" s="69"/>
      <c r="AC493" s="70"/>
      <c r="AD493" s="68" t="s">
        <v>121</v>
      </c>
      <c r="AE493" s="69"/>
      <c r="AF493" s="69"/>
      <c r="AG493" s="70"/>
      <c r="AH493" s="68" t="s">
        <v>112</v>
      </c>
      <c r="AI493" s="69"/>
      <c r="AJ493" s="69"/>
      <c r="AK493" s="70"/>
      <c r="BI493" s="5" t="s">
        <v>46</v>
      </c>
      <c r="BJ493" s="2" t="s">
        <v>47</v>
      </c>
      <c r="BK493" s="2">
        <v>1</v>
      </c>
      <c r="BL493" s="2">
        <v>2</v>
      </c>
      <c r="BM493" s="2">
        <v>3</v>
      </c>
      <c r="BN493" s="2">
        <v>4</v>
      </c>
      <c r="BO493" s="2">
        <v>0</v>
      </c>
    </row>
    <row r="494" spans="1:96">
      <c r="D494" s="89" t="s">
        <v>48</v>
      </c>
      <c r="E494" s="90"/>
      <c r="F494" s="90"/>
      <c r="G494" s="90"/>
      <c r="H494" s="90"/>
      <c r="I494" s="91"/>
      <c r="J494" s="84">
        <f>BI494</f>
        <v>88.25190010857763</v>
      </c>
      <c r="K494" s="84"/>
      <c r="L494" s="84"/>
      <c r="M494" s="84"/>
      <c r="N494" s="84">
        <f>BJ494</f>
        <v>84.313725490196077</v>
      </c>
      <c r="O494" s="84"/>
      <c r="P494" s="84"/>
      <c r="Q494" s="84"/>
      <c r="R494" s="84">
        <f>BK494</f>
        <v>41.17647058823529</v>
      </c>
      <c r="S494" s="84"/>
      <c r="T494" s="84"/>
      <c r="U494" s="84"/>
      <c r="V494" s="84">
        <f>BL494</f>
        <v>43.137254901960787</v>
      </c>
      <c r="W494" s="84"/>
      <c r="X494" s="84"/>
      <c r="Y494" s="84"/>
      <c r="Z494" s="84">
        <f>BM494</f>
        <v>13.725490196078432</v>
      </c>
      <c r="AA494" s="84"/>
      <c r="AB494" s="84"/>
      <c r="AC494" s="84"/>
      <c r="AD494" s="84">
        <f>BN494</f>
        <v>1.9607843137254901</v>
      </c>
      <c r="AE494" s="84"/>
      <c r="AF494" s="84"/>
      <c r="AG494" s="84"/>
      <c r="AH494" s="84">
        <f>BO494</f>
        <v>0</v>
      </c>
      <c r="AI494" s="84"/>
      <c r="AJ494" s="84"/>
      <c r="AK494" s="84"/>
      <c r="BG494" s="2">
        <v>90</v>
      </c>
      <c r="BH494" s="2" t="s">
        <v>16</v>
      </c>
      <c r="BI494" s="22">
        <v>88.25190010857763</v>
      </c>
      <c r="BJ494" s="22">
        <f>BK494+BL494</f>
        <v>84.313725490196077</v>
      </c>
      <c r="BK494" s="22">
        <v>41.17647058823529</v>
      </c>
      <c r="BL494" s="22">
        <v>43.137254901960787</v>
      </c>
      <c r="BM494" s="22">
        <v>13.725490196078432</v>
      </c>
      <c r="BN494" s="22">
        <v>1.9607843137254901</v>
      </c>
      <c r="BO494" s="22">
        <v>0</v>
      </c>
    </row>
    <row r="495" spans="1:96">
      <c r="D495" s="85" t="s">
        <v>49</v>
      </c>
      <c r="E495" s="86"/>
      <c r="F495" s="86"/>
      <c r="G495" s="86"/>
      <c r="H495" s="86"/>
      <c r="I495" s="87"/>
      <c r="J495" s="88">
        <f>BI495</f>
        <v>88.093730208993037</v>
      </c>
      <c r="K495" s="88"/>
      <c r="L495" s="88"/>
      <c r="M495" s="88"/>
      <c r="N495" s="88">
        <f>BJ495</f>
        <v>92</v>
      </c>
      <c r="O495" s="88"/>
      <c r="P495" s="88"/>
      <c r="Q495" s="88"/>
      <c r="R495" s="88">
        <f>BK495</f>
        <v>57.999999999999993</v>
      </c>
      <c r="S495" s="88"/>
      <c r="T495" s="88"/>
      <c r="U495" s="88"/>
      <c r="V495" s="88">
        <f>BL495</f>
        <v>34</v>
      </c>
      <c r="W495" s="88"/>
      <c r="X495" s="88"/>
      <c r="Y495" s="88"/>
      <c r="Z495" s="88">
        <f>BM495</f>
        <v>6</v>
      </c>
      <c r="AA495" s="88"/>
      <c r="AB495" s="88"/>
      <c r="AC495" s="88"/>
      <c r="AD495" s="88">
        <f>BN495</f>
        <v>2</v>
      </c>
      <c r="AE495" s="88"/>
      <c r="AF495" s="88"/>
      <c r="AG495" s="88"/>
      <c r="AH495" s="88">
        <f>BO495</f>
        <v>0</v>
      </c>
      <c r="AI495" s="88"/>
      <c r="AJ495" s="88"/>
      <c r="AK495" s="88"/>
      <c r="BH495" s="2" t="s">
        <v>18</v>
      </c>
      <c r="BI495" s="22">
        <v>88.093730208993037</v>
      </c>
      <c r="BJ495" s="22">
        <f>BK495+BL495</f>
        <v>92</v>
      </c>
      <c r="BK495" s="22">
        <v>57.999999999999993</v>
      </c>
      <c r="BL495" s="22">
        <v>34</v>
      </c>
      <c r="BM495" s="22">
        <v>6</v>
      </c>
      <c r="BN495" s="22">
        <v>2</v>
      </c>
      <c r="BO495" s="22">
        <v>0</v>
      </c>
    </row>
    <row r="496" spans="1:96" ht="15" customHeight="1">
      <c r="D496" s="26" t="s">
        <v>432</v>
      </c>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K496" s="21"/>
      <c r="BI496" s="5" t="s">
        <v>433</v>
      </c>
      <c r="BJ496" s="2" t="s">
        <v>434</v>
      </c>
      <c r="BK496" s="2">
        <v>1</v>
      </c>
      <c r="BL496" s="2">
        <v>2</v>
      </c>
      <c r="BM496" s="2">
        <v>3</v>
      </c>
      <c r="BN496" s="2">
        <v>4</v>
      </c>
      <c r="BO496" s="2">
        <v>0</v>
      </c>
    </row>
    <row r="497" spans="1:96">
      <c r="D497" s="89" t="s">
        <v>435</v>
      </c>
      <c r="E497" s="90"/>
      <c r="F497" s="90"/>
      <c r="G497" s="90"/>
      <c r="H497" s="90"/>
      <c r="I497" s="91"/>
      <c r="J497" s="84">
        <f>BI497</f>
        <v>84.321389793702494</v>
      </c>
      <c r="K497" s="84"/>
      <c r="L497" s="84"/>
      <c r="M497" s="84"/>
      <c r="N497" s="84">
        <f>BJ497</f>
        <v>88.235294117647072</v>
      </c>
      <c r="O497" s="84"/>
      <c r="P497" s="84"/>
      <c r="Q497" s="84"/>
      <c r="R497" s="84">
        <f>BK497</f>
        <v>58.82352941176471</v>
      </c>
      <c r="S497" s="84"/>
      <c r="T497" s="84"/>
      <c r="U497" s="84"/>
      <c r="V497" s="84">
        <f>BL497</f>
        <v>29.411764705882355</v>
      </c>
      <c r="W497" s="84"/>
      <c r="X497" s="84"/>
      <c r="Y497" s="84"/>
      <c r="Z497" s="84">
        <f>BM497</f>
        <v>9.8039215686274517</v>
      </c>
      <c r="AA497" s="84"/>
      <c r="AB497" s="84"/>
      <c r="AC497" s="84"/>
      <c r="AD497" s="84">
        <f>BN497</f>
        <v>1.9607843137254901</v>
      </c>
      <c r="AE497" s="84"/>
      <c r="AF497" s="84"/>
      <c r="AG497" s="84"/>
      <c r="AH497" s="84">
        <f>BO497</f>
        <v>0</v>
      </c>
      <c r="AI497" s="84"/>
      <c r="AJ497" s="84"/>
      <c r="AK497" s="84"/>
      <c r="BG497" s="2">
        <v>91</v>
      </c>
      <c r="BH497" s="2" t="s">
        <v>16</v>
      </c>
      <c r="BI497" s="22">
        <v>84.321389793702494</v>
      </c>
      <c r="BJ497" s="22">
        <f>BK497+BL497</f>
        <v>88.235294117647072</v>
      </c>
      <c r="BK497" s="22">
        <v>58.82352941176471</v>
      </c>
      <c r="BL497" s="22">
        <v>29.411764705882355</v>
      </c>
      <c r="BM497" s="22">
        <v>9.8039215686274517</v>
      </c>
      <c r="BN497" s="22">
        <v>1.9607843137254901</v>
      </c>
      <c r="BO497" s="22">
        <v>0</v>
      </c>
    </row>
    <row r="498" spans="1:96">
      <c r="D498" s="85" t="s">
        <v>49</v>
      </c>
      <c r="E498" s="86"/>
      <c r="F498" s="86"/>
      <c r="G498" s="86"/>
      <c r="H498" s="86"/>
      <c r="I498" s="87"/>
      <c r="J498" s="88">
        <f>BI498</f>
        <v>85.940468651044966</v>
      </c>
      <c r="K498" s="88"/>
      <c r="L498" s="88"/>
      <c r="M498" s="88"/>
      <c r="N498" s="88">
        <f>BJ498</f>
        <v>88</v>
      </c>
      <c r="O498" s="88"/>
      <c r="P498" s="88"/>
      <c r="Q498" s="88"/>
      <c r="R498" s="88">
        <f>BK498</f>
        <v>82</v>
      </c>
      <c r="S498" s="88"/>
      <c r="T498" s="88"/>
      <c r="U498" s="88"/>
      <c r="V498" s="88">
        <f>BL498</f>
        <v>6</v>
      </c>
      <c r="W498" s="88"/>
      <c r="X498" s="88"/>
      <c r="Y498" s="88"/>
      <c r="Z498" s="88">
        <f>BM498</f>
        <v>8</v>
      </c>
      <c r="AA498" s="88"/>
      <c r="AB498" s="88"/>
      <c r="AC498" s="88"/>
      <c r="AD498" s="88">
        <f>BN498</f>
        <v>4</v>
      </c>
      <c r="AE498" s="88"/>
      <c r="AF498" s="88"/>
      <c r="AG498" s="88"/>
      <c r="AH498" s="88">
        <f>BO498</f>
        <v>0</v>
      </c>
      <c r="AI498" s="88"/>
      <c r="AJ498" s="88"/>
      <c r="AK498" s="88"/>
      <c r="BH498" s="2" t="s">
        <v>18</v>
      </c>
      <c r="BI498" s="22">
        <v>85.940468651044966</v>
      </c>
      <c r="BJ498" s="22">
        <f>BK498+BL498</f>
        <v>88</v>
      </c>
      <c r="BK498" s="22">
        <v>82</v>
      </c>
      <c r="BL498" s="22">
        <v>6</v>
      </c>
      <c r="BM498" s="22">
        <v>8</v>
      </c>
      <c r="BN498" s="22">
        <v>4</v>
      </c>
      <c r="BO498" s="22">
        <v>0</v>
      </c>
    </row>
    <row r="499" spans="1:96" ht="15" customHeight="1">
      <c r="D499" s="26" t="s">
        <v>436</v>
      </c>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K499" s="21"/>
      <c r="BI499" s="5" t="s">
        <v>46</v>
      </c>
      <c r="BJ499" s="2" t="s">
        <v>47</v>
      </c>
      <c r="BK499" s="2">
        <v>1</v>
      </c>
      <c r="BL499" s="2">
        <v>2</v>
      </c>
      <c r="BM499" s="2">
        <v>3</v>
      </c>
      <c r="BN499" s="2">
        <v>4</v>
      </c>
      <c r="BO499" s="2">
        <v>0</v>
      </c>
    </row>
    <row r="500" spans="1:96">
      <c r="D500" s="89" t="s">
        <v>48</v>
      </c>
      <c r="E500" s="90"/>
      <c r="F500" s="90"/>
      <c r="G500" s="90"/>
      <c r="H500" s="90"/>
      <c r="I500" s="91"/>
      <c r="J500" s="84">
        <f>BI500</f>
        <v>91.313789359391961</v>
      </c>
      <c r="K500" s="84"/>
      <c r="L500" s="84"/>
      <c r="M500" s="84"/>
      <c r="N500" s="84">
        <f>BJ500</f>
        <v>94.117647058823536</v>
      </c>
      <c r="O500" s="84"/>
      <c r="P500" s="84"/>
      <c r="Q500" s="84"/>
      <c r="R500" s="84">
        <f>BK500</f>
        <v>70.588235294117652</v>
      </c>
      <c r="S500" s="84"/>
      <c r="T500" s="84"/>
      <c r="U500" s="84"/>
      <c r="V500" s="84">
        <f>BL500</f>
        <v>23.52941176470588</v>
      </c>
      <c r="W500" s="84"/>
      <c r="X500" s="84"/>
      <c r="Y500" s="84"/>
      <c r="Z500" s="84">
        <f>BM500</f>
        <v>3.9215686274509802</v>
      </c>
      <c r="AA500" s="84"/>
      <c r="AB500" s="84"/>
      <c r="AC500" s="84"/>
      <c r="AD500" s="84">
        <f>BN500</f>
        <v>1.9607843137254901</v>
      </c>
      <c r="AE500" s="84"/>
      <c r="AF500" s="84"/>
      <c r="AG500" s="84"/>
      <c r="AH500" s="84">
        <f>BO500</f>
        <v>0</v>
      </c>
      <c r="AI500" s="84"/>
      <c r="AJ500" s="84"/>
      <c r="AK500" s="84"/>
      <c r="BG500" s="2">
        <v>92</v>
      </c>
      <c r="BH500" s="2" t="s">
        <v>16</v>
      </c>
      <c r="BI500" s="22">
        <v>91.313789359391961</v>
      </c>
      <c r="BJ500" s="22">
        <f>BK500+BL500</f>
        <v>94.117647058823536</v>
      </c>
      <c r="BK500" s="22">
        <v>70.588235294117652</v>
      </c>
      <c r="BL500" s="22">
        <v>23.52941176470588</v>
      </c>
      <c r="BM500" s="22">
        <v>3.9215686274509802</v>
      </c>
      <c r="BN500" s="22">
        <v>1.9607843137254901</v>
      </c>
      <c r="BO500" s="22">
        <v>0</v>
      </c>
    </row>
    <row r="501" spans="1:96">
      <c r="D501" s="85" t="s">
        <v>429</v>
      </c>
      <c r="E501" s="86"/>
      <c r="F501" s="86"/>
      <c r="G501" s="86"/>
      <c r="H501" s="86"/>
      <c r="I501" s="87"/>
      <c r="J501" s="88">
        <f>BI501</f>
        <v>91.429174583069454</v>
      </c>
      <c r="K501" s="88"/>
      <c r="L501" s="88"/>
      <c r="M501" s="88"/>
      <c r="N501" s="88">
        <f>BJ501</f>
        <v>92</v>
      </c>
      <c r="O501" s="88"/>
      <c r="P501" s="88"/>
      <c r="Q501" s="88"/>
      <c r="R501" s="88">
        <f>BK501</f>
        <v>74</v>
      </c>
      <c r="S501" s="88"/>
      <c r="T501" s="88"/>
      <c r="U501" s="88"/>
      <c r="V501" s="88">
        <f>BL501</f>
        <v>18</v>
      </c>
      <c r="W501" s="88"/>
      <c r="X501" s="88"/>
      <c r="Y501" s="88"/>
      <c r="Z501" s="88">
        <f>BM501</f>
        <v>2</v>
      </c>
      <c r="AA501" s="88"/>
      <c r="AB501" s="88"/>
      <c r="AC501" s="88"/>
      <c r="AD501" s="88">
        <f>BN501</f>
        <v>6</v>
      </c>
      <c r="AE501" s="88"/>
      <c r="AF501" s="88"/>
      <c r="AG501" s="88"/>
      <c r="AH501" s="88">
        <f>BO501</f>
        <v>0</v>
      </c>
      <c r="AI501" s="88"/>
      <c r="AJ501" s="88"/>
      <c r="AK501" s="88"/>
      <c r="BH501" s="2" t="s">
        <v>18</v>
      </c>
      <c r="BI501" s="22">
        <v>91.429174583069454</v>
      </c>
      <c r="BJ501" s="22">
        <f>BK501+BL501</f>
        <v>92</v>
      </c>
      <c r="BK501" s="22">
        <v>74</v>
      </c>
      <c r="BL501" s="22">
        <v>18</v>
      </c>
      <c r="BM501" s="22">
        <v>2</v>
      </c>
      <c r="BN501" s="22">
        <v>6</v>
      </c>
      <c r="BO501" s="22">
        <v>0</v>
      </c>
    </row>
    <row r="502" spans="1:96" ht="15" customHeight="1">
      <c r="D502" s="26" t="s">
        <v>437</v>
      </c>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K502" s="21"/>
      <c r="BI502" s="5" t="s">
        <v>46</v>
      </c>
      <c r="BJ502" s="2" t="s">
        <v>47</v>
      </c>
      <c r="BK502" s="2">
        <v>1</v>
      </c>
      <c r="BL502" s="2">
        <v>2</v>
      </c>
      <c r="BM502" s="2">
        <v>3</v>
      </c>
      <c r="BN502" s="2">
        <v>4</v>
      </c>
      <c r="BO502" s="2">
        <v>0</v>
      </c>
    </row>
    <row r="503" spans="1:96">
      <c r="D503" s="89" t="s">
        <v>48</v>
      </c>
      <c r="E503" s="90"/>
      <c r="F503" s="90"/>
      <c r="G503" s="90"/>
      <c r="H503" s="90"/>
      <c r="I503" s="91"/>
      <c r="J503" s="84">
        <f>BI503</f>
        <v>95.743756786102068</v>
      </c>
      <c r="K503" s="84"/>
      <c r="L503" s="84"/>
      <c r="M503" s="84"/>
      <c r="N503" s="84">
        <f>BJ503</f>
        <v>100</v>
      </c>
      <c r="O503" s="84"/>
      <c r="P503" s="84"/>
      <c r="Q503" s="84"/>
      <c r="R503" s="84">
        <f>BK503</f>
        <v>92.156862745098039</v>
      </c>
      <c r="S503" s="84"/>
      <c r="T503" s="84"/>
      <c r="U503" s="84"/>
      <c r="V503" s="84">
        <f>BL503</f>
        <v>7.8431372549019605</v>
      </c>
      <c r="W503" s="84"/>
      <c r="X503" s="84"/>
      <c r="Y503" s="84"/>
      <c r="Z503" s="84">
        <f>BM503</f>
        <v>0</v>
      </c>
      <c r="AA503" s="84"/>
      <c r="AB503" s="84"/>
      <c r="AC503" s="84"/>
      <c r="AD503" s="84">
        <f>BN503</f>
        <v>0</v>
      </c>
      <c r="AE503" s="84"/>
      <c r="AF503" s="84"/>
      <c r="AG503" s="84"/>
      <c r="AH503" s="84">
        <f>BO503</f>
        <v>0</v>
      </c>
      <c r="AI503" s="84"/>
      <c r="AJ503" s="84"/>
      <c r="AK503" s="84"/>
      <c r="BG503" s="2">
        <v>93</v>
      </c>
      <c r="BH503" s="2" t="s">
        <v>16</v>
      </c>
      <c r="BI503" s="22">
        <v>95.743756786102068</v>
      </c>
      <c r="BJ503" s="22">
        <f>BK503+BL503</f>
        <v>100</v>
      </c>
      <c r="BK503" s="22">
        <v>92.156862745098039</v>
      </c>
      <c r="BL503" s="22">
        <v>7.8431372549019605</v>
      </c>
      <c r="BM503" s="22">
        <v>0</v>
      </c>
      <c r="BN503" s="22">
        <v>0</v>
      </c>
      <c r="BO503" s="22">
        <v>0</v>
      </c>
    </row>
    <row r="504" spans="1:96">
      <c r="D504" s="85" t="s">
        <v>49</v>
      </c>
      <c r="E504" s="86"/>
      <c r="F504" s="86"/>
      <c r="G504" s="86"/>
      <c r="H504" s="86"/>
      <c r="I504" s="87"/>
      <c r="J504" s="88">
        <f>BI504</f>
        <v>96.284568292168032</v>
      </c>
      <c r="K504" s="88"/>
      <c r="L504" s="88"/>
      <c r="M504" s="88"/>
      <c r="N504" s="88">
        <f>BJ504</f>
        <v>96</v>
      </c>
      <c r="O504" s="88"/>
      <c r="P504" s="88"/>
      <c r="Q504" s="88"/>
      <c r="R504" s="88">
        <f>BK504</f>
        <v>92</v>
      </c>
      <c r="S504" s="88"/>
      <c r="T504" s="88"/>
      <c r="U504" s="88"/>
      <c r="V504" s="88">
        <f>BL504</f>
        <v>4</v>
      </c>
      <c r="W504" s="88"/>
      <c r="X504" s="88"/>
      <c r="Y504" s="88"/>
      <c r="Z504" s="88">
        <f>BM504</f>
        <v>2</v>
      </c>
      <c r="AA504" s="88"/>
      <c r="AB504" s="88"/>
      <c r="AC504" s="88"/>
      <c r="AD504" s="88">
        <f>BN504</f>
        <v>2</v>
      </c>
      <c r="AE504" s="88"/>
      <c r="AF504" s="88"/>
      <c r="AG504" s="88"/>
      <c r="AH504" s="88">
        <f>BO504</f>
        <v>0</v>
      </c>
      <c r="AI504" s="88"/>
      <c r="AJ504" s="88"/>
      <c r="AK504" s="88"/>
      <c r="BH504" s="2" t="s">
        <v>18</v>
      </c>
      <c r="BI504" s="22">
        <v>96.284568292168032</v>
      </c>
      <c r="BJ504" s="22">
        <f>BK504+BL504</f>
        <v>96</v>
      </c>
      <c r="BK504" s="22">
        <v>92</v>
      </c>
      <c r="BL504" s="22">
        <v>4</v>
      </c>
      <c r="BM504" s="22">
        <v>2</v>
      </c>
      <c r="BN504" s="22">
        <v>2</v>
      </c>
      <c r="BO504" s="22">
        <v>0</v>
      </c>
    </row>
    <row r="505" spans="1:96" ht="15" customHeight="1">
      <c r="D505" s="26" t="s">
        <v>438</v>
      </c>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K505" s="21"/>
      <c r="BI505" s="5" t="s">
        <v>433</v>
      </c>
      <c r="BJ505" s="2" t="s">
        <v>434</v>
      </c>
      <c r="BK505" s="2">
        <v>1</v>
      </c>
      <c r="BL505" s="2">
        <v>2</v>
      </c>
      <c r="BM505" s="2">
        <v>3</v>
      </c>
      <c r="BN505" s="2">
        <v>4</v>
      </c>
      <c r="BO505" s="2">
        <v>0</v>
      </c>
    </row>
    <row r="506" spans="1:96">
      <c r="D506" s="89" t="s">
        <v>435</v>
      </c>
      <c r="E506" s="90"/>
      <c r="F506" s="90"/>
      <c r="G506" s="90"/>
      <c r="H506" s="90"/>
      <c r="I506" s="91"/>
      <c r="J506" s="84">
        <f>BI506</f>
        <v>96.525515743756785</v>
      </c>
      <c r="K506" s="84"/>
      <c r="L506" s="84"/>
      <c r="M506" s="84"/>
      <c r="N506" s="84">
        <f>BJ506</f>
        <v>98.039215686274517</v>
      </c>
      <c r="O506" s="84"/>
      <c r="P506" s="84"/>
      <c r="Q506" s="84"/>
      <c r="R506" s="84">
        <f>BK506</f>
        <v>86.274509803921575</v>
      </c>
      <c r="S506" s="84"/>
      <c r="T506" s="84"/>
      <c r="U506" s="84"/>
      <c r="V506" s="84">
        <f>BL506</f>
        <v>11.76470588235294</v>
      </c>
      <c r="W506" s="84"/>
      <c r="X506" s="84"/>
      <c r="Y506" s="84"/>
      <c r="Z506" s="84">
        <f>BM506</f>
        <v>0</v>
      </c>
      <c r="AA506" s="84"/>
      <c r="AB506" s="84"/>
      <c r="AC506" s="84"/>
      <c r="AD506" s="84">
        <f>BN506</f>
        <v>1.9607843137254901</v>
      </c>
      <c r="AE506" s="84"/>
      <c r="AF506" s="84"/>
      <c r="AG506" s="84"/>
      <c r="AH506" s="84">
        <f>BO506</f>
        <v>0</v>
      </c>
      <c r="AI506" s="84"/>
      <c r="AJ506" s="84"/>
      <c r="AK506" s="84"/>
      <c r="BG506" s="2">
        <v>94</v>
      </c>
      <c r="BH506" s="2" t="s">
        <v>16</v>
      </c>
      <c r="BI506" s="22">
        <v>96.525515743756785</v>
      </c>
      <c r="BJ506" s="22">
        <f>BK506+BL506</f>
        <v>98.039215686274517</v>
      </c>
      <c r="BK506" s="22">
        <v>86.274509803921575</v>
      </c>
      <c r="BL506" s="22">
        <v>11.76470588235294</v>
      </c>
      <c r="BM506" s="22">
        <v>0</v>
      </c>
      <c r="BN506" s="22">
        <v>1.9607843137254901</v>
      </c>
      <c r="BO506" s="22">
        <v>0</v>
      </c>
    </row>
    <row r="507" spans="1:96">
      <c r="D507" s="85" t="s">
        <v>49</v>
      </c>
      <c r="E507" s="86"/>
      <c r="F507" s="86"/>
      <c r="G507" s="86"/>
      <c r="H507" s="86"/>
      <c r="I507" s="87"/>
      <c r="J507" s="88">
        <f>BI507</f>
        <v>96.748997255647026</v>
      </c>
      <c r="K507" s="88"/>
      <c r="L507" s="88"/>
      <c r="M507" s="88"/>
      <c r="N507" s="88">
        <f>BJ507</f>
        <v>94</v>
      </c>
      <c r="O507" s="88"/>
      <c r="P507" s="88"/>
      <c r="Q507" s="88"/>
      <c r="R507" s="88">
        <f>BK507</f>
        <v>92</v>
      </c>
      <c r="S507" s="88"/>
      <c r="T507" s="88"/>
      <c r="U507" s="88"/>
      <c r="V507" s="88">
        <f>BL507</f>
        <v>2</v>
      </c>
      <c r="W507" s="88"/>
      <c r="X507" s="88"/>
      <c r="Y507" s="88"/>
      <c r="Z507" s="88">
        <f>BM507</f>
        <v>4</v>
      </c>
      <c r="AA507" s="88"/>
      <c r="AB507" s="88"/>
      <c r="AC507" s="88"/>
      <c r="AD507" s="88">
        <f>BN507</f>
        <v>2</v>
      </c>
      <c r="AE507" s="88"/>
      <c r="AF507" s="88"/>
      <c r="AG507" s="88"/>
      <c r="AH507" s="88">
        <f>BO507</f>
        <v>0</v>
      </c>
      <c r="AI507" s="88"/>
      <c r="AJ507" s="88"/>
      <c r="AK507" s="88"/>
      <c r="BH507" s="2" t="s">
        <v>18</v>
      </c>
      <c r="BI507" s="22">
        <v>96.748997255647026</v>
      </c>
      <c r="BJ507" s="22">
        <f>BK507+BL507</f>
        <v>94</v>
      </c>
      <c r="BK507" s="22">
        <v>92</v>
      </c>
      <c r="BL507" s="22">
        <v>2</v>
      </c>
      <c r="BM507" s="22">
        <v>4</v>
      </c>
      <c r="BN507" s="22">
        <v>2</v>
      </c>
      <c r="BO507" s="22">
        <v>0</v>
      </c>
    </row>
    <row r="508" spans="1:96" ht="15" customHeight="1">
      <c r="D508" s="32"/>
      <c r="E508" s="32"/>
      <c r="F508" s="32"/>
      <c r="G508" s="32"/>
      <c r="H508" s="32"/>
      <c r="I508" s="32"/>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BI508" s="22"/>
      <c r="BJ508" s="22"/>
      <c r="BK508" s="22"/>
      <c r="BL508" s="22"/>
      <c r="BM508" s="22"/>
      <c r="BN508" s="22"/>
      <c r="BO508" s="22"/>
    </row>
    <row r="509" spans="1:96" s="18" customFormat="1" ht="11.25" customHeight="1">
      <c r="A509" s="2"/>
      <c r="B509" s="71"/>
      <c r="C509" s="71"/>
      <c r="D509" s="14" t="s">
        <v>439</v>
      </c>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16"/>
      <c r="AI509" s="16"/>
      <c r="AJ509" s="14"/>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W509" s="2"/>
      <c r="CR509" s="19"/>
    </row>
    <row r="510" spans="1:96" ht="15" customHeight="1">
      <c r="B510" s="71"/>
      <c r="C510" s="71"/>
      <c r="D510" s="26" t="s">
        <v>440</v>
      </c>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K510" s="21"/>
    </row>
    <row r="511" spans="1:96" ht="9.75" customHeight="1">
      <c r="D511" s="72"/>
      <c r="E511" s="73"/>
      <c r="F511" s="73"/>
      <c r="G511" s="73"/>
      <c r="H511" s="73"/>
      <c r="I511" s="74"/>
      <c r="J511" s="78" t="s">
        <v>116</v>
      </c>
      <c r="K511" s="133"/>
      <c r="L511" s="133"/>
      <c r="M511" s="134"/>
      <c r="N511" s="78" t="s">
        <v>117</v>
      </c>
      <c r="O511" s="133"/>
      <c r="P511" s="133"/>
      <c r="Q511" s="134"/>
      <c r="R511" s="65">
        <v>1</v>
      </c>
      <c r="S511" s="66"/>
      <c r="T511" s="66"/>
      <c r="U511" s="67"/>
      <c r="V511" s="65">
        <v>2</v>
      </c>
      <c r="W511" s="66"/>
      <c r="X511" s="66"/>
      <c r="Y511" s="67"/>
      <c r="Z511" s="65">
        <v>3</v>
      </c>
      <c r="AA511" s="66"/>
      <c r="AB511" s="66"/>
      <c r="AC511" s="67"/>
      <c r="AD511" s="65">
        <v>4</v>
      </c>
      <c r="AE511" s="66"/>
      <c r="AF511" s="66"/>
      <c r="AG511" s="67"/>
      <c r="AH511" s="65"/>
      <c r="AI511" s="66"/>
      <c r="AJ511" s="66"/>
      <c r="AK511" s="67"/>
    </row>
    <row r="512" spans="1:96" ht="22.5" customHeight="1">
      <c r="D512" s="75"/>
      <c r="E512" s="76"/>
      <c r="F512" s="76"/>
      <c r="G512" s="76"/>
      <c r="H512" s="76"/>
      <c r="I512" s="77"/>
      <c r="J512" s="135"/>
      <c r="K512" s="136"/>
      <c r="L512" s="136"/>
      <c r="M512" s="137"/>
      <c r="N512" s="135"/>
      <c r="O512" s="136"/>
      <c r="P512" s="136"/>
      <c r="Q512" s="137"/>
      <c r="R512" s="68" t="s">
        <v>118</v>
      </c>
      <c r="S512" s="69"/>
      <c r="T512" s="69"/>
      <c r="U512" s="70"/>
      <c r="V512" s="68" t="s">
        <v>119</v>
      </c>
      <c r="W512" s="69"/>
      <c r="X512" s="69"/>
      <c r="Y512" s="70"/>
      <c r="Z512" s="68" t="s">
        <v>120</v>
      </c>
      <c r="AA512" s="69"/>
      <c r="AB512" s="69"/>
      <c r="AC512" s="70"/>
      <c r="AD512" s="68" t="s">
        <v>121</v>
      </c>
      <c r="AE512" s="69"/>
      <c r="AF512" s="69"/>
      <c r="AG512" s="70"/>
      <c r="AH512" s="68" t="s">
        <v>112</v>
      </c>
      <c r="AI512" s="69"/>
      <c r="AJ512" s="69"/>
      <c r="AK512" s="70"/>
      <c r="BI512" s="5" t="s">
        <v>46</v>
      </c>
      <c r="BJ512" s="2" t="s">
        <v>47</v>
      </c>
      <c r="BK512" s="2">
        <v>1</v>
      </c>
      <c r="BL512" s="2">
        <v>2</v>
      </c>
      <c r="BM512" s="2">
        <v>3</v>
      </c>
      <c r="BN512" s="2">
        <v>4</v>
      </c>
      <c r="BO512" s="2">
        <v>0</v>
      </c>
    </row>
    <row r="513" spans="4:67">
      <c r="D513" s="89" t="s">
        <v>48</v>
      </c>
      <c r="E513" s="90"/>
      <c r="F513" s="90"/>
      <c r="G513" s="90"/>
      <c r="H513" s="90"/>
      <c r="I513" s="91"/>
      <c r="J513" s="138">
        <f>BI513</f>
        <v>91.856677524429969</v>
      </c>
      <c r="K513" s="139"/>
      <c r="L513" s="139"/>
      <c r="M513" s="140"/>
      <c r="N513" s="138">
        <f>BJ513</f>
        <v>96.078431372549034</v>
      </c>
      <c r="O513" s="139"/>
      <c r="P513" s="139"/>
      <c r="Q513" s="140"/>
      <c r="R513" s="138">
        <f>BK513</f>
        <v>86.274509803921575</v>
      </c>
      <c r="S513" s="139"/>
      <c r="T513" s="139"/>
      <c r="U513" s="140"/>
      <c r="V513" s="138">
        <f>BL513</f>
        <v>9.8039215686274517</v>
      </c>
      <c r="W513" s="139"/>
      <c r="X513" s="139"/>
      <c r="Y513" s="140"/>
      <c r="Z513" s="138">
        <f>BM513</f>
        <v>1.9607843137254901</v>
      </c>
      <c r="AA513" s="139"/>
      <c r="AB513" s="139"/>
      <c r="AC513" s="140"/>
      <c r="AD513" s="138">
        <f>BN513</f>
        <v>1.9607843137254901</v>
      </c>
      <c r="AE513" s="139"/>
      <c r="AF513" s="139"/>
      <c r="AG513" s="140"/>
      <c r="AH513" s="138">
        <f>BO513</f>
        <v>0</v>
      </c>
      <c r="AI513" s="139"/>
      <c r="AJ513" s="139"/>
      <c r="AK513" s="140"/>
      <c r="BG513" s="2">
        <v>95</v>
      </c>
      <c r="BH513" s="2" t="s">
        <v>16</v>
      </c>
      <c r="BI513" s="22">
        <v>91.856677524429969</v>
      </c>
      <c r="BJ513" s="22">
        <f>BK513+BL513</f>
        <v>96.078431372549034</v>
      </c>
      <c r="BK513" s="22">
        <v>86.274509803921575</v>
      </c>
      <c r="BL513" s="22">
        <v>9.8039215686274517</v>
      </c>
      <c r="BM513" s="22">
        <v>1.9607843137254901</v>
      </c>
      <c r="BN513" s="22">
        <v>1.9607843137254901</v>
      </c>
      <c r="BO513" s="22">
        <v>0</v>
      </c>
    </row>
    <row r="514" spans="4:67">
      <c r="D514" s="85" t="s">
        <v>429</v>
      </c>
      <c r="E514" s="86"/>
      <c r="F514" s="86"/>
      <c r="G514" s="86"/>
      <c r="H514" s="86"/>
      <c r="I514" s="87"/>
      <c r="J514" s="93">
        <f>BI514</f>
        <v>93.709098585602703</v>
      </c>
      <c r="K514" s="94"/>
      <c r="L514" s="94"/>
      <c r="M514" s="95"/>
      <c r="N514" s="93">
        <f>BJ514</f>
        <v>94</v>
      </c>
      <c r="O514" s="94"/>
      <c r="P514" s="94"/>
      <c r="Q514" s="95"/>
      <c r="R514" s="93">
        <f>BK514</f>
        <v>80</v>
      </c>
      <c r="S514" s="94"/>
      <c r="T514" s="94"/>
      <c r="U514" s="95"/>
      <c r="V514" s="93">
        <f>BL514</f>
        <v>14.000000000000002</v>
      </c>
      <c r="W514" s="94"/>
      <c r="X514" s="94"/>
      <c r="Y514" s="95"/>
      <c r="Z514" s="93">
        <f>BM514</f>
        <v>2</v>
      </c>
      <c r="AA514" s="94"/>
      <c r="AB514" s="94"/>
      <c r="AC514" s="95"/>
      <c r="AD514" s="93">
        <f>BN514</f>
        <v>4</v>
      </c>
      <c r="AE514" s="94"/>
      <c r="AF514" s="94"/>
      <c r="AG514" s="95"/>
      <c r="AH514" s="93">
        <f>BO514</f>
        <v>0</v>
      </c>
      <c r="AI514" s="94"/>
      <c r="AJ514" s="94"/>
      <c r="AK514" s="95"/>
      <c r="BH514" s="2" t="s">
        <v>18</v>
      </c>
      <c r="BI514" s="22">
        <v>93.709098585602703</v>
      </c>
      <c r="BJ514" s="22">
        <f>BK514+BL514</f>
        <v>94</v>
      </c>
      <c r="BK514" s="22">
        <v>80</v>
      </c>
      <c r="BL514" s="22">
        <v>14.000000000000002</v>
      </c>
      <c r="BM514" s="22">
        <v>2</v>
      </c>
      <c r="BN514" s="22">
        <v>4</v>
      </c>
      <c r="BO514" s="22">
        <v>0</v>
      </c>
    </row>
    <row r="515" spans="4:67" ht="15" customHeight="1">
      <c r="D515" s="26" t="s">
        <v>441</v>
      </c>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K515" s="21"/>
      <c r="BI515" s="5" t="s">
        <v>46</v>
      </c>
      <c r="BJ515" s="2" t="s">
        <v>47</v>
      </c>
      <c r="BK515" s="2">
        <v>1</v>
      </c>
      <c r="BL515" s="2">
        <v>2</v>
      </c>
      <c r="BM515" s="2">
        <v>3</v>
      </c>
      <c r="BN515" s="2">
        <v>4</v>
      </c>
      <c r="BO515" s="2">
        <v>0</v>
      </c>
    </row>
    <row r="516" spans="4:67">
      <c r="D516" s="89" t="s">
        <v>48</v>
      </c>
      <c r="E516" s="90"/>
      <c r="F516" s="90"/>
      <c r="G516" s="90"/>
      <c r="H516" s="90"/>
      <c r="I516" s="91"/>
      <c r="J516" s="138">
        <f>BI516</f>
        <v>77.74158523344191</v>
      </c>
      <c r="K516" s="139"/>
      <c r="L516" s="139"/>
      <c r="M516" s="140"/>
      <c r="N516" s="138">
        <f>BJ516</f>
        <v>80.392156862745111</v>
      </c>
      <c r="O516" s="139"/>
      <c r="P516" s="139"/>
      <c r="Q516" s="140"/>
      <c r="R516" s="138">
        <f>BK516</f>
        <v>52.941176470588239</v>
      </c>
      <c r="S516" s="139"/>
      <c r="T516" s="139"/>
      <c r="U516" s="140"/>
      <c r="V516" s="138">
        <f>BL516</f>
        <v>27.450980392156865</v>
      </c>
      <c r="W516" s="139"/>
      <c r="X516" s="139"/>
      <c r="Y516" s="140"/>
      <c r="Z516" s="138">
        <f>BM516</f>
        <v>9.8039215686274517</v>
      </c>
      <c r="AA516" s="139"/>
      <c r="AB516" s="139"/>
      <c r="AC516" s="140"/>
      <c r="AD516" s="138">
        <f>BN516</f>
        <v>9.8039215686274517</v>
      </c>
      <c r="AE516" s="139"/>
      <c r="AF516" s="139"/>
      <c r="AG516" s="140"/>
      <c r="AH516" s="138">
        <f>BO516</f>
        <v>0</v>
      </c>
      <c r="AI516" s="139"/>
      <c r="AJ516" s="139"/>
      <c r="AK516" s="140"/>
      <c r="BG516" s="2">
        <v>96</v>
      </c>
      <c r="BH516" s="2" t="s">
        <v>16</v>
      </c>
      <c r="BI516" s="22">
        <v>77.74158523344191</v>
      </c>
      <c r="BJ516" s="22">
        <f>BK516+BL516</f>
        <v>80.392156862745111</v>
      </c>
      <c r="BK516" s="22">
        <v>52.941176470588239</v>
      </c>
      <c r="BL516" s="22">
        <v>27.450980392156865</v>
      </c>
      <c r="BM516" s="22">
        <v>9.8039215686274517</v>
      </c>
      <c r="BN516" s="22">
        <v>9.8039215686274517</v>
      </c>
      <c r="BO516" s="22">
        <v>0</v>
      </c>
    </row>
    <row r="517" spans="4:67">
      <c r="D517" s="85" t="s">
        <v>49</v>
      </c>
      <c r="E517" s="86"/>
      <c r="F517" s="86"/>
      <c r="G517" s="86"/>
      <c r="H517" s="86"/>
      <c r="I517" s="87"/>
      <c r="J517" s="93">
        <f>BI517</f>
        <v>80.3251002744353</v>
      </c>
      <c r="K517" s="94"/>
      <c r="L517" s="94"/>
      <c r="M517" s="95"/>
      <c r="N517" s="93">
        <f>BJ517</f>
        <v>90</v>
      </c>
      <c r="O517" s="94"/>
      <c r="P517" s="94"/>
      <c r="Q517" s="95"/>
      <c r="R517" s="93">
        <f>BK517</f>
        <v>64</v>
      </c>
      <c r="S517" s="94"/>
      <c r="T517" s="94"/>
      <c r="U517" s="95"/>
      <c r="V517" s="93">
        <f>BL517</f>
        <v>26</v>
      </c>
      <c r="W517" s="94"/>
      <c r="X517" s="94"/>
      <c r="Y517" s="95"/>
      <c r="Z517" s="93">
        <f>BM517</f>
        <v>4</v>
      </c>
      <c r="AA517" s="94"/>
      <c r="AB517" s="94"/>
      <c r="AC517" s="95"/>
      <c r="AD517" s="93">
        <f>BN517</f>
        <v>6</v>
      </c>
      <c r="AE517" s="94"/>
      <c r="AF517" s="94"/>
      <c r="AG517" s="95"/>
      <c r="AH517" s="93">
        <f>BO517</f>
        <v>0</v>
      </c>
      <c r="AI517" s="94"/>
      <c r="AJ517" s="94"/>
      <c r="AK517" s="95"/>
      <c r="BH517" s="2" t="s">
        <v>18</v>
      </c>
      <c r="BI517" s="22">
        <v>80.3251002744353</v>
      </c>
      <c r="BJ517" s="22">
        <f>BK517+BL517</f>
        <v>90</v>
      </c>
      <c r="BK517" s="22">
        <v>64</v>
      </c>
      <c r="BL517" s="22">
        <v>26</v>
      </c>
      <c r="BM517" s="22">
        <v>4</v>
      </c>
      <c r="BN517" s="22">
        <v>6</v>
      </c>
      <c r="BO517" s="22">
        <v>0</v>
      </c>
    </row>
    <row r="518" spans="4:67" ht="15" customHeight="1">
      <c r="D518" s="26" t="s">
        <v>442</v>
      </c>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K518" s="21"/>
      <c r="BI518" s="5" t="s">
        <v>433</v>
      </c>
      <c r="BJ518" s="2" t="s">
        <v>434</v>
      </c>
      <c r="BK518" s="2">
        <v>1</v>
      </c>
      <c r="BL518" s="2">
        <v>2</v>
      </c>
      <c r="BM518" s="2">
        <v>3</v>
      </c>
      <c r="BN518" s="2">
        <v>4</v>
      </c>
      <c r="BO518" s="2">
        <v>0</v>
      </c>
    </row>
    <row r="519" spans="4:67">
      <c r="D519" s="89" t="s">
        <v>435</v>
      </c>
      <c r="E519" s="90"/>
      <c r="F519" s="90"/>
      <c r="G519" s="90"/>
      <c r="H519" s="90"/>
      <c r="I519" s="91"/>
      <c r="J519" s="138">
        <f>BI519</f>
        <v>95.743756786102068</v>
      </c>
      <c r="K519" s="139"/>
      <c r="L519" s="139"/>
      <c r="M519" s="140"/>
      <c r="N519" s="138">
        <f>BJ519</f>
        <v>96.078431372549019</v>
      </c>
      <c r="O519" s="139"/>
      <c r="P519" s="139"/>
      <c r="Q519" s="140"/>
      <c r="R519" s="138">
        <f>BK519</f>
        <v>92.156862745098039</v>
      </c>
      <c r="S519" s="139"/>
      <c r="T519" s="139"/>
      <c r="U519" s="140"/>
      <c r="V519" s="138">
        <f>BL519</f>
        <v>3.9215686274509802</v>
      </c>
      <c r="W519" s="139"/>
      <c r="X519" s="139"/>
      <c r="Y519" s="140"/>
      <c r="Z519" s="138">
        <f>BM519</f>
        <v>1.9607843137254901</v>
      </c>
      <c r="AA519" s="139"/>
      <c r="AB519" s="139"/>
      <c r="AC519" s="140"/>
      <c r="AD519" s="138">
        <f>BN519</f>
        <v>1.9607843137254901</v>
      </c>
      <c r="AE519" s="139"/>
      <c r="AF519" s="139"/>
      <c r="AG519" s="140"/>
      <c r="AH519" s="138">
        <f>BO519</f>
        <v>0</v>
      </c>
      <c r="AI519" s="139"/>
      <c r="AJ519" s="139"/>
      <c r="AK519" s="140"/>
      <c r="BG519" s="2">
        <v>97</v>
      </c>
      <c r="BH519" s="2" t="s">
        <v>16</v>
      </c>
      <c r="BI519" s="22">
        <v>95.743756786102068</v>
      </c>
      <c r="BJ519" s="22">
        <f>BK519+BL519</f>
        <v>96.078431372549019</v>
      </c>
      <c r="BK519" s="22">
        <v>92.156862745098039</v>
      </c>
      <c r="BL519" s="22">
        <v>3.9215686274509802</v>
      </c>
      <c r="BM519" s="22">
        <v>1.9607843137254901</v>
      </c>
      <c r="BN519" s="22">
        <v>1.9607843137254901</v>
      </c>
      <c r="BO519" s="22">
        <v>0</v>
      </c>
    </row>
    <row r="520" spans="4:67">
      <c r="D520" s="85" t="s">
        <v>49</v>
      </c>
      <c r="E520" s="86"/>
      <c r="F520" s="86"/>
      <c r="G520" s="86"/>
      <c r="H520" s="86"/>
      <c r="I520" s="87"/>
      <c r="J520" s="93">
        <f>BI520</f>
        <v>95.545704032087826</v>
      </c>
      <c r="K520" s="94"/>
      <c r="L520" s="94"/>
      <c r="M520" s="95"/>
      <c r="N520" s="93">
        <f>BJ520</f>
        <v>96</v>
      </c>
      <c r="O520" s="94"/>
      <c r="P520" s="94"/>
      <c r="Q520" s="95"/>
      <c r="R520" s="93">
        <f>BK520</f>
        <v>90</v>
      </c>
      <c r="S520" s="94"/>
      <c r="T520" s="94"/>
      <c r="U520" s="95"/>
      <c r="V520" s="93">
        <f>BL520</f>
        <v>6</v>
      </c>
      <c r="W520" s="94"/>
      <c r="X520" s="94"/>
      <c r="Y520" s="95"/>
      <c r="Z520" s="93">
        <f>BM520</f>
        <v>0</v>
      </c>
      <c r="AA520" s="94"/>
      <c r="AB520" s="94"/>
      <c r="AC520" s="95"/>
      <c r="AD520" s="93">
        <f>BN520</f>
        <v>4</v>
      </c>
      <c r="AE520" s="94"/>
      <c r="AF520" s="94"/>
      <c r="AG520" s="95"/>
      <c r="AH520" s="93">
        <f>BO520</f>
        <v>0</v>
      </c>
      <c r="AI520" s="94"/>
      <c r="AJ520" s="94"/>
      <c r="AK520" s="95"/>
      <c r="BH520" s="2" t="s">
        <v>18</v>
      </c>
      <c r="BI520" s="22">
        <v>95.545704032087826</v>
      </c>
      <c r="BJ520" s="22">
        <f>BK520+BL520</f>
        <v>96</v>
      </c>
      <c r="BK520" s="22">
        <v>90</v>
      </c>
      <c r="BL520" s="22">
        <v>6</v>
      </c>
      <c r="BM520" s="22">
        <v>0</v>
      </c>
      <c r="BN520" s="22">
        <v>4</v>
      </c>
      <c r="BO520" s="22">
        <v>0</v>
      </c>
    </row>
    <row r="521" spans="4:67" ht="15" customHeight="1">
      <c r="D521" s="26" t="s">
        <v>443</v>
      </c>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21"/>
      <c r="BI521" s="5" t="s">
        <v>46</v>
      </c>
      <c r="BJ521" s="2" t="s">
        <v>434</v>
      </c>
      <c r="BK521" s="2">
        <v>1</v>
      </c>
      <c r="BL521" s="2">
        <v>2</v>
      </c>
      <c r="BM521" s="2">
        <v>3</v>
      </c>
      <c r="BN521" s="2">
        <v>4</v>
      </c>
      <c r="BO521" s="2">
        <v>0</v>
      </c>
    </row>
    <row r="522" spans="4:67">
      <c r="D522" s="89" t="s">
        <v>435</v>
      </c>
      <c r="E522" s="90"/>
      <c r="F522" s="90"/>
      <c r="G522" s="90"/>
      <c r="H522" s="90"/>
      <c r="I522" s="91"/>
      <c r="J522" s="138">
        <f>BI522</f>
        <v>85.190010857763298</v>
      </c>
      <c r="K522" s="139"/>
      <c r="L522" s="139"/>
      <c r="M522" s="140"/>
      <c r="N522" s="138">
        <f>BJ522</f>
        <v>90.196078431372541</v>
      </c>
      <c r="O522" s="139"/>
      <c r="P522" s="139"/>
      <c r="Q522" s="140"/>
      <c r="R522" s="138">
        <f>BK522</f>
        <v>62.745098039215684</v>
      </c>
      <c r="S522" s="139"/>
      <c r="T522" s="139"/>
      <c r="U522" s="140"/>
      <c r="V522" s="138">
        <f>BL522</f>
        <v>27.450980392156865</v>
      </c>
      <c r="W522" s="139"/>
      <c r="X522" s="139"/>
      <c r="Y522" s="140"/>
      <c r="Z522" s="138">
        <f>BM522</f>
        <v>9.8039215686274517</v>
      </c>
      <c r="AA522" s="139"/>
      <c r="AB522" s="139"/>
      <c r="AC522" s="140"/>
      <c r="AD522" s="138">
        <f>BN522</f>
        <v>0</v>
      </c>
      <c r="AE522" s="139"/>
      <c r="AF522" s="139"/>
      <c r="AG522" s="140"/>
      <c r="AH522" s="138">
        <f>BO522</f>
        <v>0</v>
      </c>
      <c r="AI522" s="139"/>
      <c r="AJ522" s="139"/>
      <c r="AK522" s="140"/>
      <c r="BG522" s="2">
        <v>98</v>
      </c>
      <c r="BH522" s="2" t="s">
        <v>16</v>
      </c>
      <c r="BI522" s="22">
        <v>85.190010857763298</v>
      </c>
      <c r="BJ522" s="22">
        <f>BK522+BL522</f>
        <v>90.196078431372541</v>
      </c>
      <c r="BK522" s="22">
        <v>62.745098039215684</v>
      </c>
      <c r="BL522" s="22">
        <v>27.450980392156865</v>
      </c>
      <c r="BM522" s="22">
        <v>9.8039215686274517</v>
      </c>
      <c r="BN522" s="22">
        <v>0</v>
      </c>
      <c r="BO522" s="22">
        <v>0</v>
      </c>
    </row>
    <row r="523" spans="4:67">
      <c r="D523" s="85" t="s">
        <v>49</v>
      </c>
      <c r="E523" s="86"/>
      <c r="F523" s="86"/>
      <c r="G523" s="86"/>
      <c r="H523" s="86"/>
      <c r="I523" s="87"/>
      <c r="J523" s="93">
        <f>BI523</f>
        <v>86.594891281401729</v>
      </c>
      <c r="K523" s="94"/>
      <c r="L523" s="94"/>
      <c r="M523" s="95"/>
      <c r="N523" s="93">
        <f>BJ523</f>
        <v>94</v>
      </c>
      <c r="O523" s="94"/>
      <c r="P523" s="94"/>
      <c r="Q523" s="95"/>
      <c r="R523" s="93">
        <f>BK523</f>
        <v>82</v>
      </c>
      <c r="S523" s="94"/>
      <c r="T523" s="94"/>
      <c r="U523" s="95"/>
      <c r="V523" s="93">
        <f>BL523</f>
        <v>12</v>
      </c>
      <c r="W523" s="94"/>
      <c r="X523" s="94"/>
      <c r="Y523" s="95"/>
      <c r="Z523" s="93">
        <f>BM523</f>
        <v>4</v>
      </c>
      <c r="AA523" s="94"/>
      <c r="AB523" s="94"/>
      <c r="AC523" s="95"/>
      <c r="AD523" s="93">
        <f>BN523</f>
        <v>2</v>
      </c>
      <c r="AE523" s="94"/>
      <c r="AF523" s="94"/>
      <c r="AG523" s="95"/>
      <c r="AH523" s="93">
        <f>BO523</f>
        <v>0</v>
      </c>
      <c r="AI523" s="94"/>
      <c r="AJ523" s="94"/>
      <c r="AK523" s="95"/>
      <c r="BH523" s="2" t="s">
        <v>18</v>
      </c>
      <c r="BI523" s="22">
        <v>86.594891281401729</v>
      </c>
      <c r="BJ523" s="22">
        <f>BK523+BL523</f>
        <v>94</v>
      </c>
      <c r="BK523" s="22">
        <v>82</v>
      </c>
      <c r="BL523" s="22">
        <v>12</v>
      </c>
      <c r="BM523" s="22">
        <v>4</v>
      </c>
      <c r="BN523" s="22">
        <v>2</v>
      </c>
      <c r="BO523" s="22">
        <v>0</v>
      </c>
    </row>
    <row r="524" spans="4:67" ht="15" customHeight="1">
      <c r="D524" s="26" t="s">
        <v>444</v>
      </c>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K524" s="21"/>
      <c r="BI524" s="5" t="s">
        <v>46</v>
      </c>
      <c r="BJ524" s="2" t="s">
        <v>47</v>
      </c>
      <c r="BK524" s="2">
        <v>1</v>
      </c>
      <c r="BL524" s="2">
        <v>2</v>
      </c>
      <c r="BM524" s="2">
        <v>3</v>
      </c>
      <c r="BN524" s="2">
        <v>4</v>
      </c>
      <c r="BO524" s="2">
        <v>0</v>
      </c>
    </row>
    <row r="525" spans="4:67">
      <c r="D525" s="89" t="s">
        <v>48</v>
      </c>
      <c r="E525" s="90"/>
      <c r="F525" s="90"/>
      <c r="G525" s="90"/>
      <c r="H525" s="90"/>
      <c r="I525" s="91"/>
      <c r="J525" s="138">
        <f>BI525</f>
        <v>91.921824104234531</v>
      </c>
      <c r="K525" s="139"/>
      <c r="L525" s="139"/>
      <c r="M525" s="140"/>
      <c r="N525" s="138">
        <f>BJ525</f>
        <v>96.078431372549019</v>
      </c>
      <c r="O525" s="139"/>
      <c r="P525" s="139"/>
      <c r="Q525" s="140"/>
      <c r="R525" s="138">
        <f>BK525</f>
        <v>68.627450980392155</v>
      </c>
      <c r="S525" s="139"/>
      <c r="T525" s="139"/>
      <c r="U525" s="140"/>
      <c r="V525" s="138">
        <f>BL525</f>
        <v>27.450980392156865</v>
      </c>
      <c r="W525" s="139"/>
      <c r="X525" s="139"/>
      <c r="Y525" s="140"/>
      <c r="Z525" s="138">
        <f>BM525</f>
        <v>1.9607843137254901</v>
      </c>
      <c r="AA525" s="139"/>
      <c r="AB525" s="139"/>
      <c r="AC525" s="140"/>
      <c r="AD525" s="138">
        <f>BN525</f>
        <v>1.9607843137254901</v>
      </c>
      <c r="AE525" s="139"/>
      <c r="AF525" s="139"/>
      <c r="AG525" s="140"/>
      <c r="AH525" s="138">
        <f>BO525</f>
        <v>0</v>
      </c>
      <c r="AI525" s="139"/>
      <c r="AJ525" s="139"/>
      <c r="AK525" s="140"/>
      <c r="BG525" s="2">
        <v>99</v>
      </c>
      <c r="BH525" s="2" t="s">
        <v>16</v>
      </c>
      <c r="BI525" s="22">
        <v>91.921824104234531</v>
      </c>
      <c r="BJ525" s="22">
        <f>BK525+BL525</f>
        <v>96.078431372549019</v>
      </c>
      <c r="BK525" s="22">
        <v>68.627450980392155</v>
      </c>
      <c r="BL525" s="22">
        <v>27.450980392156865</v>
      </c>
      <c r="BM525" s="22">
        <v>1.9607843137254901</v>
      </c>
      <c r="BN525" s="22">
        <v>1.9607843137254901</v>
      </c>
      <c r="BO525" s="22">
        <v>0</v>
      </c>
    </row>
    <row r="526" spans="4:67">
      <c r="D526" s="85" t="s">
        <v>49</v>
      </c>
      <c r="E526" s="86"/>
      <c r="F526" s="86"/>
      <c r="G526" s="86"/>
      <c r="H526" s="86"/>
      <c r="I526" s="87"/>
      <c r="J526" s="93">
        <f>BI526</f>
        <v>91.682499472239812</v>
      </c>
      <c r="K526" s="94"/>
      <c r="L526" s="94"/>
      <c r="M526" s="95"/>
      <c r="N526" s="93">
        <f>BJ526</f>
        <v>94</v>
      </c>
      <c r="O526" s="94"/>
      <c r="P526" s="94"/>
      <c r="Q526" s="95"/>
      <c r="R526" s="93">
        <f>BK526</f>
        <v>82</v>
      </c>
      <c r="S526" s="94"/>
      <c r="T526" s="94"/>
      <c r="U526" s="95"/>
      <c r="V526" s="93">
        <f>BL526</f>
        <v>12</v>
      </c>
      <c r="W526" s="94"/>
      <c r="X526" s="94"/>
      <c r="Y526" s="95"/>
      <c r="Z526" s="93">
        <f>BM526</f>
        <v>2</v>
      </c>
      <c r="AA526" s="94"/>
      <c r="AB526" s="94"/>
      <c r="AC526" s="95"/>
      <c r="AD526" s="93">
        <f>BN526</f>
        <v>4</v>
      </c>
      <c r="AE526" s="94"/>
      <c r="AF526" s="94"/>
      <c r="AG526" s="95"/>
      <c r="AH526" s="93">
        <f>BO526</f>
        <v>0</v>
      </c>
      <c r="AI526" s="94"/>
      <c r="AJ526" s="94"/>
      <c r="AK526" s="95"/>
      <c r="BH526" s="2" t="s">
        <v>18</v>
      </c>
      <c r="BI526" s="22">
        <v>91.682499472239812</v>
      </c>
      <c r="BJ526" s="22">
        <f>BK526+BL526</f>
        <v>94</v>
      </c>
      <c r="BK526" s="22">
        <v>82</v>
      </c>
      <c r="BL526" s="22">
        <v>12</v>
      </c>
      <c r="BM526" s="22">
        <v>2</v>
      </c>
      <c r="BN526" s="22">
        <v>4</v>
      </c>
      <c r="BO526" s="22">
        <v>0</v>
      </c>
    </row>
    <row r="527" spans="4:67" ht="15" customHeight="1">
      <c r="D527" s="26" t="s">
        <v>445</v>
      </c>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K527" s="21"/>
      <c r="BI527" s="5" t="s">
        <v>46</v>
      </c>
      <c r="BJ527" s="2" t="s">
        <v>47</v>
      </c>
      <c r="BK527" s="2">
        <v>1</v>
      </c>
      <c r="BL527" s="2">
        <v>2</v>
      </c>
      <c r="BM527" s="2">
        <v>3</v>
      </c>
      <c r="BN527" s="2">
        <v>4</v>
      </c>
      <c r="BO527" s="2">
        <v>0</v>
      </c>
    </row>
    <row r="528" spans="4:67">
      <c r="D528" s="89" t="s">
        <v>48</v>
      </c>
      <c r="E528" s="90"/>
      <c r="F528" s="90"/>
      <c r="G528" s="90"/>
      <c r="H528" s="90"/>
      <c r="I528" s="91"/>
      <c r="J528" s="138">
        <f>BI528</f>
        <v>93.767643865363738</v>
      </c>
      <c r="K528" s="139"/>
      <c r="L528" s="139"/>
      <c r="M528" s="140"/>
      <c r="N528" s="138">
        <f>BJ528</f>
        <v>98.039215686274503</v>
      </c>
      <c r="O528" s="139"/>
      <c r="P528" s="139"/>
      <c r="Q528" s="140"/>
      <c r="R528" s="138">
        <f>BK528</f>
        <v>68.627450980392155</v>
      </c>
      <c r="S528" s="139"/>
      <c r="T528" s="139"/>
      <c r="U528" s="140"/>
      <c r="V528" s="138">
        <f>BL528</f>
        <v>29.411764705882355</v>
      </c>
      <c r="W528" s="139"/>
      <c r="X528" s="139"/>
      <c r="Y528" s="140"/>
      <c r="Z528" s="138">
        <f>BM528</f>
        <v>1.9607843137254901</v>
      </c>
      <c r="AA528" s="139"/>
      <c r="AB528" s="139"/>
      <c r="AC528" s="140"/>
      <c r="AD528" s="138">
        <f>BN528</f>
        <v>0</v>
      </c>
      <c r="AE528" s="139"/>
      <c r="AF528" s="139"/>
      <c r="AG528" s="140"/>
      <c r="AH528" s="138">
        <f>BO528</f>
        <v>0</v>
      </c>
      <c r="AI528" s="139"/>
      <c r="AJ528" s="139"/>
      <c r="AK528" s="140"/>
      <c r="BG528" s="2">
        <v>100</v>
      </c>
      <c r="BH528" s="2" t="s">
        <v>16</v>
      </c>
      <c r="BI528" s="22">
        <v>93.767643865363738</v>
      </c>
      <c r="BJ528" s="22">
        <f>BK528+BL528</f>
        <v>98.039215686274503</v>
      </c>
      <c r="BK528" s="22">
        <v>68.627450980392155</v>
      </c>
      <c r="BL528" s="22">
        <v>29.411764705882355</v>
      </c>
      <c r="BM528" s="22">
        <v>1.9607843137254901</v>
      </c>
      <c r="BN528" s="22">
        <v>0</v>
      </c>
      <c r="BO528" s="22">
        <v>0</v>
      </c>
    </row>
    <row r="529" spans="1:96">
      <c r="D529" s="85" t="s">
        <v>446</v>
      </c>
      <c r="E529" s="86"/>
      <c r="F529" s="86"/>
      <c r="G529" s="86"/>
      <c r="H529" s="86"/>
      <c r="I529" s="87"/>
      <c r="J529" s="93">
        <f>BI529</f>
        <v>93.730208993033571</v>
      </c>
      <c r="K529" s="94"/>
      <c r="L529" s="94"/>
      <c r="M529" s="95"/>
      <c r="N529" s="93">
        <f>BJ529</f>
        <v>96</v>
      </c>
      <c r="O529" s="94"/>
      <c r="P529" s="94"/>
      <c r="Q529" s="95"/>
      <c r="R529" s="93">
        <f>BK529</f>
        <v>72</v>
      </c>
      <c r="S529" s="94"/>
      <c r="T529" s="94"/>
      <c r="U529" s="95"/>
      <c r="V529" s="93">
        <f>BL529</f>
        <v>24</v>
      </c>
      <c r="W529" s="94"/>
      <c r="X529" s="94"/>
      <c r="Y529" s="95"/>
      <c r="Z529" s="93">
        <f>BM529</f>
        <v>4</v>
      </c>
      <c r="AA529" s="94"/>
      <c r="AB529" s="94"/>
      <c r="AC529" s="95"/>
      <c r="AD529" s="93">
        <f>BN529</f>
        <v>0</v>
      </c>
      <c r="AE529" s="94"/>
      <c r="AF529" s="94"/>
      <c r="AG529" s="95"/>
      <c r="AH529" s="93">
        <f>BO529</f>
        <v>0</v>
      </c>
      <c r="AI529" s="94"/>
      <c r="AJ529" s="94"/>
      <c r="AK529" s="95"/>
      <c r="BH529" s="2" t="s">
        <v>18</v>
      </c>
      <c r="BI529" s="22">
        <v>93.730208993033571</v>
      </c>
      <c r="BJ529" s="22">
        <f>BK529+BL529</f>
        <v>96</v>
      </c>
      <c r="BK529" s="22">
        <v>72</v>
      </c>
      <c r="BL529" s="22">
        <v>24</v>
      </c>
      <c r="BM529" s="22">
        <v>4</v>
      </c>
      <c r="BN529" s="22">
        <v>0</v>
      </c>
      <c r="BO529" s="22">
        <v>0</v>
      </c>
    </row>
    <row r="530" spans="1:96" ht="15" customHeight="1">
      <c r="D530" s="26" t="s">
        <v>447</v>
      </c>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K530" s="21"/>
      <c r="BI530" s="5" t="s">
        <v>46</v>
      </c>
      <c r="BJ530" s="2" t="s">
        <v>47</v>
      </c>
      <c r="BK530" s="2">
        <v>1</v>
      </c>
      <c r="BL530" s="2">
        <v>2</v>
      </c>
      <c r="BM530" s="2">
        <v>3</v>
      </c>
      <c r="BN530" s="2">
        <v>4</v>
      </c>
      <c r="BO530" s="2">
        <v>0</v>
      </c>
    </row>
    <row r="531" spans="1:96">
      <c r="D531" s="89" t="s">
        <v>48</v>
      </c>
      <c r="E531" s="90"/>
      <c r="F531" s="90"/>
      <c r="G531" s="90"/>
      <c r="H531" s="90"/>
      <c r="I531" s="91"/>
      <c r="J531" s="138">
        <f>BI531</f>
        <v>85.342019543973947</v>
      </c>
      <c r="K531" s="139"/>
      <c r="L531" s="139"/>
      <c r="M531" s="140"/>
      <c r="N531" s="138">
        <f>BJ531</f>
        <v>84.313725490196077</v>
      </c>
      <c r="O531" s="139"/>
      <c r="P531" s="139"/>
      <c r="Q531" s="140"/>
      <c r="R531" s="138">
        <f>BK531</f>
        <v>60.784313725490193</v>
      </c>
      <c r="S531" s="139"/>
      <c r="T531" s="139"/>
      <c r="U531" s="140"/>
      <c r="V531" s="138">
        <f>BL531</f>
        <v>23.52941176470588</v>
      </c>
      <c r="W531" s="139"/>
      <c r="X531" s="139"/>
      <c r="Y531" s="140"/>
      <c r="Z531" s="138">
        <f>BM531</f>
        <v>7.8431372549019605</v>
      </c>
      <c r="AA531" s="139"/>
      <c r="AB531" s="139"/>
      <c r="AC531" s="140"/>
      <c r="AD531" s="138">
        <f>BN531</f>
        <v>7.8431372549019605</v>
      </c>
      <c r="AE531" s="139"/>
      <c r="AF531" s="139"/>
      <c r="AG531" s="140"/>
      <c r="AH531" s="138">
        <f>BO531</f>
        <v>0</v>
      </c>
      <c r="AI531" s="139"/>
      <c r="AJ531" s="139"/>
      <c r="AK531" s="140"/>
      <c r="BG531" s="2">
        <v>101</v>
      </c>
      <c r="BH531" s="2" t="s">
        <v>16</v>
      </c>
      <c r="BI531" s="22">
        <v>85.342019543973947</v>
      </c>
      <c r="BJ531" s="22">
        <f>BK531+BL531</f>
        <v>84.313725490196077</v>
      </c>
      <c r="BK531" s="22">
        <v>60.784313725490193</v>
      </c>
      <c r="BL531" s="22">
        <v>23.52941176470588</v>
      </c>
      <c r="BM531" s="22">
        <v>7.8431372549019605</v>
      </c>
      <c r="BN531" s="22">
        <v>7.8431372549019605</v>
      </c>
      <c r="BO531" s="22">
        <v>0</v>
      </c>
    </row>
    <row r="532" spans="1:96">
      <c r="D532" s="85" t="s">
        <v>49</v>
      </c>
      <c r="E532" s="86"/>
      <c r="F532" s="86"/>
      <c r="G532" s="86"/>
      <c r="H532" s="86"/>
      <c r="I532" s="87"/>
      <c r="J532" s="93">
        <f>BI532</f>
        <v>86.130462317922735</v>
      </c>
      <c r="K532" s="94"/>
      <c r="L532" s="94"/>
      <c r="M532" s="95"/>
      <c r="N532" s="93">
        <f>BJ532</f>
        <v>88</v>
      </c>
      <c r="O532" s="94"/>
      <c r="P532" s="94"/>
      <c r="Q532" s="95"/>
      <c r="R532" s="93">
        <f>BK532</f>
        <v>74</v>
      </c>
      <c r="S532" s="94"/>
      <c r="T532" s="94"/>
      <c r="U532" s="95"/>
      <c r="V532" s="93">
        <f>BL532</f>
        <v>14.000000000000002</v>
      </c>
      <c r="W532" s="94"/>
      <c r="X532" s="94"/>
      <c r="Y532" s="95"/>
      <c r="Z532" s="93">
        <f>BM532</f>
        <v>10</v>
      </c>
      <c r="AA532" s="94"/>
      <c r="AB532" s="94"/>
      <c r="AC532" s="95"/>
      <c r="AD532" s="93">
        <f>BN532</f>
        <v>2</v>
      </c>
      <c r="AE532" s="94"/>
      <c r="AF532" s="94"/>
      <c r="AG532" s="95"/>
      <c r="AH532" s="93">
        <f>BO532</f>
        <v>0</v>
      </c>
      <c r="AI532" s="94"/>
      <c r="AJ532" s="94"/>
      <c r="AK532" s="95"/>
      <c r="BH532" s="2" t="s">
        <v>18</v>
      </c>
      <c r="BI532" s="22">
        <v>86.130462317922735</v>
      </c>
      <c r="BJ532" s="22">
        <f>BK532+BL532</f>
        <v>88</v>
      </c>
      <c r="BK532" s="22">
        <v>74</v>
      </c>
      <c r="BL532" s="22">
        <v>14.000000000000002</v>
      </c>
      <c r="BM532" s="22">
        <v>10</v>
      </c>
      <c r="BN532" s="22">
        <v>2</v>
      </c>
      <c r="BO532" s="22">
        <v>0</v>
      </c>
    </row>
    <row r="533" spans="1:96" ht="15" customHeight="1">
      <c r="D533" s="26" t="s">
        <v>448</v>
      </c>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K533" s="21"/>
      <c r="BI533" s="5" t="s">
        <v>46</v>
      </c>
      <c r="BJ533" s="2" t="s">
        <v>47</v>
      </c>
      <c r="BK533" s="2">
        <v>1</v>
      </c>
      <c r="BL533" s="2">
        <v>2</v>
      </c>
      <c r="BM533" s="2">
        <v>3</v>
      </c>
      <c r="BN533" s="2">
        <v>4</v>
      </c>
      <c r="BO533" s="2">
        <v>0</v>
      </c>
    </row>
    <row r="534" spans="1:96">
      <c r="D534" s="89" t="s">
        <v>48</v>
      </c>
      <c r="E534" s="90"/>
      <c r="F534" s="90"/>
      <c r="G534" s="90"/>
      <c r="H534" s="90"/>
      <c r="I534" s="91"/>
      <c r="J534" s="138">
        <f>BI534</f>
        <v>89.207383279044521</v>
      </c>
      <c r="K534" s="139"/>
      <c r="L534" s="139"/>
      <c r="M534" s="140"/>
      <c r="N534" s="138">
        <f>BJ534</f>
        <v>88.235294117647058</v>
      </c>
      <c r="O534" s="139"/>
      <c r="P534" s="139"/>
      <c r="Q534" s="140"/>
      <c r="R534" s="138">
        <f>BK534</f>
        <v>60.784313725490193</v>
      </c>
      <c r="S534" s="139"/>
      <c r="T534" s="139"/>
      <c r="U534" s="140"/>
      <c r="V534" s="138">
        <f>BL534</f>
        <v>27.450980392156865</v>
      </c>
      <c r="W534" s="139"/>
      <c r="X534" s="139"/>
      <c r="Y534" s="140"/>
      <c r="Z534" s="138">
        <f>BM534</f>
        <v>1.9607843137254901</v>
      </c>
      <c r="AA534" s="139"/>
      <c r="AB534" s="139"/>
      <c r="AC534" s="140"/>
      <c r="AD534" s="138">
        <f>BN534</f>
        <v>9.8039215686274517</v>
      </c>
      <c r="AE534" s="139"/>
      <c r="AF534" s="139"/>
      <c r="AG534" s="140"/>
      <c r="AH534" s="138">
        <f>BO534</f>
        <v>0</v>
      </c>
      <c r="AI534" s="139"/>
      <c r="AJ534" s="139"/>
      <c r="AK534" s="140"/>
      <c r="BG534" s="2">
        <v>102</v>
      </c>
      <c r="BH534" s="2" t="s">
        <v>16</v>
      </c>
      <c r="BI534" s="22">
        <v>89.207383279044521</v>
      </c>
      <c r="BJ534" s="22">
        <f>BK534+BL534</f>
        <v>88.235294117647058</v>
      </c>
      <c r="BK534" s="22">
        <v>60.784313725490193</v>
      </c>
      <c r="BL534" s="22">
        <v>27.450980392156865</v>
      </c>
      <c r="BM534" s="22">
        <v>1.9607843137254901</v>
      </c>
      <c r="BN534" s="22">
        <v>9.8039215686274517</v>
      </c>
      <c r="BO534" s="22">
        <v>0</v>
      </c>
    </row>
    <row r="535" spans="1:96">
      <c r="D535" s="85" t="s">
        <v>49</v>
      </c>
      <c r="E535" s="86"/>
      <c r="F535" s="86"/>
      <c r="G535" s="86"/>
      <c r="H535" s="86"/>
      <c r="I535" s="87"/>
      <c r="J535" s="93">
        <f>BI535</f>
        <v>89.022588135951025</v>
      </c>
      <c r="K535" s="94"/>
      <c r="L535" s="94"/>
      <c r="M535" s="95"/>
      <c r="N535" s="93">
        <f>BJ535</f>
        <v>98</v>
      </c>
      <c r="O535" s="94"/>
      <c r="P535" s="94"/>
      <c r="Q535" s="95"/>
      <c r="R535" s="93">
        <f>BK535</f>
        <v>90</v>
      </c>
      <c r="S535" s="94"/>
      <c r="T535" s="94"/>
      <c r="U535" s="95"/>
      <c r="V535" s="93">
        <f>BL535</f>
        <v>8</v>
      </c>
      <c r="W535" s="94"/>
      <c r="X535" s="94"/>
      <c r="Y535" s="95"/>
      <c r="Z535" s="93">
        <f>BM535</f>
        <v>0</v>
      </c>
      <c r="AA535" s="94"/>
      <c r="AB535" s="94"/>
      <c r="AC535" s="95"/>
      <c r="AD535" s="93">
        <f>BN535</f>
        <v>2</v>
      </c>
      <c r="AE535" s="94"/>
      <c r="AF535" s="94"/>
      <c r="AG535" s="95"/>
      <c r="AH535" s="93">
        <f>BO535</f>
        <v>0</v>
      </c>
      <c r="AI535" s="94"/>
      <c r="AJ535" s="94"/>
      <c r="AK535" s="95"/>
      <c r="BH535" s="2" t="s">
        <v>18</v>
      </c>
      <c r="BI535" s="22">
        <v>89.022588135951025</v>
      </c>
      <c r="BJ535" s="22">
        <f>BK535+BL535</f>
        <v>98</v>
      </c>
      <c r="BK535" s="22">
        <v>90</v>
      </c>
      <c r="BL535" s="22">
        <v>8</v>
      </c>
      <c r="BM535" s="22">
        <v>0</v>
      </c>
      <c r="BN535" s="22">
        <v>2</v>
      </c>
      <c r="BO535" s="22">
        <v>0</v>
      </c>
    </row>
    <row r="537" spans="1:96" s="18" customFormat="1" ht="11.25" customHeight="1">
      <c r="A537" s="2"/>
      <c r="B537" s="71"/>
      <c r="C537" s="71"/>
      <c r="D537" s="14" t="s">
        <v>449</v>
      </c>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c r="AH537" s="16"/>
      <c r="AI537" s="16"/>
      <c r="AJ537" s="14"/>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CR537" s="19"/>
    </row>
    <row r="538" spans="1:96" ht="15" customHeight="1">
      <c r="B538" s="71"/>
      <c r="C538" s="71"/>
      <c r="D538" s="26" t="s">
        <v>450</v>
      </c>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K538" s="21"/>
    </row>
    <row r="539" spans="1:96" ht="9.75" customHeight="1">
      <c r="D539" s="72"/>
      <c r="E539" s="73"/>
      <c r="F539" s="73"/>
      <c r="G539" s="73"/>
      <c r="H539" s="73"/>
      <c r="I539" s="74"/>
      <c r="J539" s="78" t="s">
        <v>116</v>
      </c>
      <c r="K539" s="133"/>
      <c r="L539" s="133"/>
      <c r="M539" s="134"/>
      <c r="N539" s="78" t="s">
        <v>117</v>
      </c>
      <c r="O539" s="133"/>
      <c r="P539" s="133"/>
      <c r="Q539" s="134"/>
      <c r="R539" s="65">
        <v>1</v>
      </c>
      <c r="S539" s="66"/>
      <c r="T539" s="66"/>
      <c r="U539" s="67"/>
      <c r="V539" s="65">
        <v>2</v>
      </c>
      <c r="W539" s="66"/>
      <c r="X539" s="66"/>
      <c r="Y539" s="67"/>
      <c r="Z539" s="65">
        <v>3</v>
      </c>
      <c r="AA539" s="66"/>
      <c r="AB539" s="66"/>
      <c r="AC539" s="67"/>
      <c r="AD539" s="65">
        <v>4</v>
      </c>
      <c r="AE539" s="66"/>
      <c r="AF539" s="66"/>
      <c r="AG539" s="67"/>
      <c r="AH539" s="65"/>
      <c r="AI539" s="66"/>
      <c r="AJ539" s="66"/>
      <c r="AK539" s="67"/>
    </row>
    <row r="540" spans="1:96" ht="22.5" customHeight="1">
      <c r="D540" s="75"/>
      <c r="E540" s="76"/>
      <c r="F540" s="76"/>
      <c r="G540" s="76"/>
      <c r="H540" s="76"/>
      <c r="I540" s="77"/>
      <c r="J540" s="135"/>
      <c r="K540" s="136"/>
      <c r="L540" s="136"/>
      <c r="M540" s="137"/>
      <c r="N540" s="135"/>
      <c r="O540" s="136"/>
      <c r="P540" s="136"/>
      <c r="Q540" s="137"/>
      <c r="R540" s="68" t="s">
        <v>118</v>
      </c>
      <c r="S540" s="69"/>
      <c r="T540" s="69"/>
      <c r="U540" s="70"/>
      <c r="V540" s="68" t="s">
        <v>119</v>
      </c>
      <c r="W540" s="69"/>
      <c r="X540" s="69"/>
      <c r="Y540" s="70"/>
      <c r="Z540" s="68" t="s">
        <v>120</v>
      </c>
      <c r="AA540" s="69"/>
      <c r="AB540" s="69"/>
      <c r="AC540" s="70"/>
      <c r="AD540" s="68" t="s">
        <v>121</v>
      </c>
      <c r="AE540" s="69"/>
      <c r="AF540" s="69"/>
      <c r="AG540" s="70"/>
      <c r="AH540" s="68" t="s">
        <v>112</v>
      </c>
      <c r="AI540" s="69"/>
      <c r="AJ540" s="69"/>
      <c r="AK540" s="70"/>
      <c r="BI540" s="5" t="s">
        <v>46</v>
      </c>
      <c r="BJ540" s="2" t="s">
        <v>47</v>
      </c>
      <c r="BK540" s="2">
        <v>1</v>
      </c>
      <c r="BL540" s="2">
        <v>2</v>
      </c>
      <c r="BM540" s="2">
        <v>3</v>
      </c>
      <c r="BN540" s="2">
        <v>4</v>
      </c>
      <c r="BO540" s="2">
        <v>0</v>
      </c>
    </row>
    <row r="541" spans="1:96">
      <c r="D541" s="89" t="s">
        <v>48</v>
      </c>
      <c r="E541" s="90"/>
      <c r="F541" s="90"/>
      <c r="G541" s="90"/>
      <c r="H541" s="90"/>
      <c r="I541" s="91"/>
      <c r="J541" s="138">
        <f>BI541</f>
        <v>70.68403908794788</v>
      </c>
      <c r="K541" s="139"/>
      <c r="L541" s="139"/>
      <c r="M541" s="140"/>
      <c r="N541" s="138">
        <f>BJ541</f>
        <v>66.666666666666671</v>
      </c>
      <c r="O541" s="139"/>
      <c r="P541" s="139"/>
      <c r="Q541" s="140"/>
      <c r="R541" s="138">
        <f>BK541</f>
        <v>45.098039215686278</v>
      </c>
      <c r="S541" s="139"/>
      <c r="T541" s="139"/>
      <c r="U541" s="140"/>
      <c r="V541" s="138">
        <f>BL541</f>
        <v>21.568627450980394</v>
      </c>
      <c r="W541" s="139"/>
      <c r="X541" s="139"/>
      <c r="Y541" s="140"/>
      <c r="Z541" s="138">
        <f>BM541</f>
        <v>13.725490196078432</v>
      </c>
      <c r="AA541" s="139"/>
      <c r="AB541" s="139"/>
      <c r="AC541" s="140"/>
      <c r="AD541" s="138">
        <f>BN541</f>
        <v>19.607843137254903</v>
      </c>
      <c r="AE541" s="139"/>
      <c r="AF541" s="139"/>
      <c r="AG541" s="140"/>
      <c r="AH541" s="138">
        <f>BO541</f>
        <v>0</v>
      </c>
      <c r="AI541" s="139"/>
      <c r="AJ541" s="139"/>
      <c r="AK541" s="140"/>
      <c r="BG541" s="2">
        <v>103</v>
      </c>
      <c r="BH541" s="2" t="s">
        <v>16</v>
      </c>
      <c r="BI541" s="22">
        <v>70.68403908794788</v>
      </c>
      <c r="BJ541" s="22">
        <f>BK541+BL541</f>
        <v>66.666666666666671</v>
      </c>
      <c r="BK541" s="22">
        <v>45.098039215686278</v>
      </c>
      <c r="BL541" s="22">
        <v>21.568627450980394</v>
      </c>
      <c r="BM541" s="22">
        <v>13.725490196078432</v>
      </c>
      <c r="BN541" s="22">
        <v>19.607843137254903</v>
      </c>
      <c r="BO541" s="22">
        <v>0</v>
      </c>
    </row>
    <row r="542" spans="1:96">
      <c r="D542" s="85" t="s">
        <v>446</v>
      </c>
      <c r="E542" s="86"/>
      <c r="F542" s="86"/>
      <c r="G542" s="86"/>
      <c r="H542" s="86"/>
      <c r="I542" s="87"/>
      <c r="J542" s="93">
        <f>BI542</f>
        <v>71.69094363521215</v>
      </c>
      <c r="K542" s="94"/>
      <c r="L542" s="94"/>
      <c r="M542" s="95"/>
      <c r="N542" s="93">
        <f>BJ542</f>
        <v>82</v>
      </c>
      <c r="O542" s="94"/>
      <c r="P542" s="94"/>
      <c r="Q542" s="95"/>
      <c r="R542" s="93">
        <f>BK542</f>
        <v>64</v>
      </c>
      <c r="S542" s="94"/>
      <c r="T542" s="94"/>
      <c r="U542" s="95"/>
      <c r="V542" s="93">
        <f>BL542</f>
        <v>18</v>
      </c>
      <c r="W542" s="94"/>
      <c r="X542" s="94"/>
      <c r="Y542" s="95"/>
      <c r="Z542" s="93">
        <f>BM542</f>
        <v>10</v>
      </c>
      <c r="AA542" s="94"/>
      <c r="AB542" s="94"/>
      <c r="AC542" s="95"/>
      <c r="AD542" s="93">
        <f>BN542</f>
        <v>8</v>
      </c>
      <c r="AE542" s="94"/>
      <c r="AF542" s="94"/>
      <c r="AG542" s="95"/>
      <c r="AH542" s="93">
        <f>BO542</f>
        <v>0</v>
      </c>
      <c r="AI542" s="94"/>
      <c r="AJ542" s="94"/>
      <c r="AK542" s="95"/>
      <c r="BH542" s="2" t="s">
        <v>18</v>
      </c>
      <c r="BI542" s="22">
        <v>71.69094363521215</v>
      </c>
      <c r="BJ542" s="22">
        <f>BK542+BL542</f>
        <v>82</v>
      </c>
      <c r="BK542" s="22">
        <v>64</v>
      </c>
      <c r="BL542" s="22">
        <v>18</v>
      </c>
      <c r="BM542" s="22">
        <v>10</v>
      </c>
      <c r="BN542" s="22">
        <v>8</v>
      </c>
      <c r="BO542" s="22">
        <v>0</v>
      </c>
    </row>
    <row r="543" spans="1:96" ht="15" customHeight="1">
      <c r="D543" s="26" t="s">
        <v>451</v>
      </c>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K543" s="21"/>
      <c r="BI543" s="5" t="s">
        <v>46</v>
      </c>
      <c r="BJ543" s="2" t="s">
        <v>47</v>
      </c>
      <c r="BK543" s="2">
        <v>1</v>
      </c>
      <c r="BL543" s="2">
        <v>2</v>
      </c>
      <c r="BM543" s="2">
        <v>3</v>
      </c>
      <c r="BN543" s="2">
        <v>4</v>
      </c>
      <c r="BO543" s="2">
        <v>0</v>
      </c>
    </row>
    <row r="544" spans="1:96">
      <c r="D544" s="89" t="s">
        <v>48</v>
      </c>
      <c r="E544" s="90"/>
      <c r="F544" s="90"/>
      <c r="G544" s="90"/>
      <c r="H544" s="90"/>
      <c r="I544" s="91"/>
      <c r="J544" s="138">
        <f>BI544</f>
        <v>80.716612377850154</v>
      </c>
      <c r="K544" s="139"/>
      <c r="L544" s="139"/>
      <c r="M544" s="140"/>
      <c r="N544" s="138">
        <f>BJ544</f>
        <v>72.54901960784315</v>
      </c>
      <c r="O544" s="139"/>
      <c r="P544" s="139"/>
      <c r="Q544" s="140"/>
      <c r="R544" s="138">
        <f>BK544</f>
        <v>37.254901960784316</v>
      </c>
      <c r="S544" s="139"/>
      <c r="T544" s="139"/>
      <c r="U544" s="140"/>
      <c r="V544" s="138">
        <f>BL544</f>
        <v>35.294117647058826</v>
      </c>
      <c r="W544" s="139"/>
      <c r="X544" s="139"/>
      <c r="Y544" s="140"/>
      <c r="Z544" s="138">
        <f>BM544</f>
        <v>19.607843137254903</v>
      </c>
      <c r="AA544" s="139"/>
      <c r="AB544" s="139"/>
      <c r="AC544" s="140"/>
      <c r="AD544" s="138">
        <f>BN544</f>
        <v>7.8431372549019605</v>
      </c>
      <c r="AE544" s="139"/>
      <c r="AF544" s="139"/>
      <c r="AG544" s="140"/>
      <c r="AH544" s="138">
        <f>BO544</f>
        <v>0</v>
      </c>
      <c r="AI544" s="139"/>
      <c r="AJ544" s="139"/>
      <c r="AK544" s="140"/>
      <c r="BG544" s="2">
        <v>104</v>
      </c>
      <c r="BH544" s="2" t="s">
        <v>16</v>
      </c>
      <c r="BI544" s="22">
        <v>80.716612377850154</v>
      </c>
      <c r="BJ544" s="22">
        <f>BK544+BL544</f>
        <v>72.54901960784315</v>
      </c>
      <c r="BK544" s="22">
        <v>37.254901960784316</v>
      </c>
      <c r="BL544" s="22">
        <v>35.294117647058826</v>
      </c>
      <c r="BM544" s="22">
        <v>19.607843137254903</v>
      </c>
      <c r="BN544" s="22">
        <v>7.8431372549019605</v>
      </c>
      <c r="BO544" s="22">
        <v>0</v>
      </c>
    </row>
    <row r="545" spans="1:98">
      <c r="D545" s="85" t="s">
        <v>49</v>
      </c>
      <c r="E545" s="86"/>
      <c r="F545" s="86"/>
      <c r="G545" s="86"/>
      <c r="H545" s="86"/>
      <c r="I545" s="87"/>
      <c r="J545" s="93">
        <f>BI545</f>
        <v>81.63394553514884</v>
      </c>
      <c r="K545" s="94"/>
      <c r="L545" s="94"/>
      <c r="M545" s="95"/>
      <c r="N545" s="93">
        <f>BJ545</f>
        <v>78</v>
      </c>
      <c r="O545" s="94"/>
      <c r="P545" s="94"/>
      <c r="Q545" s="95"/>
      <c r="R545" s="93">
        <f>BK545</f>
        <v>56.000000000000007</v>
      </c>
      <c r="S545" s="94"/>
      <c r="T545" s="94"/>
      <c r="U545" s="95"/>
      <c r="V545" s="93">
        <f>BL545</f>
        <v>22</v>
      </c>
      <c r="W545" s="94"/>
      <c r="X545" s="94"/>
      <c r="Y545" s="95"/>
      <c r="Z545" s="93">
        <f>BM545</f>
        <v>12</v>
      </c>
      <c r="AA545" s="94"/>
      <c r="AB545" s="94"/>
      <c r="AC545" s="95"/>
      <c r="AD545" s="93">
        <f>BN545</f>
        <v>10</v>
      </c>
      <c r="AE545" s="94"/>
      <c r="AF545" s="94"/>
      <c r="AG545" s="95"/>
      <c r="AH545" s="93">
        <f>BO545</f>
        <v>0</v>
      </c>
      <c r="AI545" s="94"/>
      <c r="AJ545" s="94"/>
      <c r="AK545" s="95"/>
      <c r="BH545" s="2" t="s">
        <v>18</v>
      </c>
      <c r="BI545" s="22">
        <v>81.63394553514884</v>
      </c>
      <c r="BJ545" s="22">
        <f>BK545+BL545</f>
        <v>78</v>
      </c>
      <c r="BK545" s="22">
        <v>56.000000000000007</v>
      </c>
      <c r="BL545" s="22">
        <v>22</v>
      </c>
      <c r="BM545" s="22">
        <v>12</v>
      </c>
      <c r="BN545" s="22">
        <v>10</v>
      </c>
      <c r="BO545" s="22">
        <v>0</v>
      </c>
    </row>
    <row r="546" spans="1:98" ht="15" customHeight="1">
      <c r="D546" s="26" t="s">
        <v>452</v>
      </c>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K546" s="21"/>
      <c r="BI546" s="5" t="s">
        <v>46</v>
      </c>
      <c r="BJ546" s="2" t="s">
        <v>47</v>
      </c>
      <c r="BK546" s="2">
        <v>1</v>
      </c>
      <c r="BL546" s="2">
        <v>2</v>
      </c>
      <c r="BM546" s="2">
        <v>3</v>
      </c>
      <c r="BN546" s="2">
        <v>4</v>
      </c>
      <c r="BO546" s="2">
        <v>0</v>
      </c>
    </row>
    <row r="547" spans="1:98">
      <c r="D547" s="89" t="s">
        <v>48</v>
      </c>
      <c r="E547" s="90"/>
      <c r="F547" s="90"/>
      <c r="G547" s="90"/>
      <c r="H547" s="90"/>
      <c r="I547" s="91"/>
      <c r="J547" s="138">
        <f>BI547</f>
        <v>69.424538545059718</v>
      </c>
      <c r="K547" s="139"/>
      <c r="L547" s="139"/>
      <c r="M547" s="140"/>
      <c r="N547" s="138">
        <f>BJ547</f>
        <v>72.54901960784315</v>
      </c>
      <c r="O547" s="139"/>
      <c r="P547" s="139"/>
      <c r="Q547" s="140"/>
      <c r="R547" s="138">
        <f>BK547</f>
        <v>45.098039215686278</v>
      </c>
      <c r="S547" s="139"/>
      <c r="T547" s="139"/>
      <c r="U547" s="140"/>
      <c r="V547" s="138">
        <f>BL547</f>
        <v>27.450980392156865</v>
      </c>
      <c r="W547" s="139"/>
      <c r="X547" s="139"/>
      <c r="Y547" s="140"/>
      <c r="Z547" s="138">
        <f>BM547</f>
        <v>11.76470588235294</v>
      </c>
      <c r="AA547" s="139"/>
      <c r="AB547" s="139"/>
      <c r="AC547" s="140"/>
      <c r="AD547" s="138">
        <f>BN547</f>
        <v>15.686274509803921</v>
      </c>
      <c r="AE547" s="139"/>
      <c r="AF547" s="139"/>
      <c r="AG547" s="140"/>
      <c r="AH547" s="138">
        <f>BO547</f>
        <v>0</v>
      </c>
      <c r="AI547" s="139"/>
      <c r="AJ547" s="139"/>
      <c r="AK547" s="140"/>
      <c r="BG547" s="2">
        <v>105</v>
      </c>
      <c r="BH547" s="2" t="s">
        <v>16</v>
      </c>
      <c r="BI547" s="22">
        <v>69.424538545059718</v>
      </c>
      <c r="BJ547" s="22">
        <f>BK547+BL547</f>
        <v>72.54901960784315</v>
      </c>
      <c r="BK547" s="22">
        <v>45.098039215686278</v>
      </c>
      <c r="BL547" s="22">
        <v>27.450980392156865</v>
      </c>
      <c r="BM547" s="22">
        <v>11.76470588235294</v>
      </c>
      <c r="BN547" s="22">
        <v>15.686274509803921</v>
      </c>
      <c r="BO547" s="22">
        <v>0</v>
      </c>
    </row>
    <row r="548" spans="1:98">
      <c r="D548" s="85" t="s">
        <v>49</v>
      </c>
      <c r="E548" s="86"/>
      <c r="F548" s="86"/>
      <c r="G548" s="86"/>
      <c r="H548" s="86"/>
      <c r="I548" s="87"/>
      <c r="J548" s="93">
        <f>BI548</f>
        <v>66.835549926113572</v>
      </c>
      <c r="K548" s="94"/>
      <c r="L548" s="94"/>
      <c r="M548" s="95"/>
      <c r="N548" s="93">
        <f>BJ548</f>
        <v>68</v>
      </c>
      <c r="O548" s="94"/>
      <c r="P548" s="94"/>
      <c r="Q548" s="95"/>
      <c r="R548" s="93">
        <f>BK548</f>
        <v>48</v>
      </c>
      <c r="S548" s="94"/>
      <c r="T548" s="94"/>
      <c r="U548" s="95"/>
      <c r="V548" s="93">
        <f>BL548</f>
        <v>20</v>
      </c>
      <c r="W548" s="94"/>
      <c r="X548" s="94"/>
      <c r="Y548" s="95"/>
      <c r="Z548" s="93">
        <f>BM548</f>
        <v>20</v>
      </c>
      <c r="AA548" s="94"/>
      <c r="AB548" s="94"/>
      <c r="AC548" s="95"/>
      <c r="AD548" s="93">
        <f>BN548</f>
        <v>12</v>
      </c>
      <c r="AE548" s="94"/>
      <c r="AF548" s="94"/>
      <c r="AG548" s="95"/>
      <c r="AH548" s="93">
        <f>BO548</f>
        <v>0</v>
      </c>
      <c r="AI548" s="94"/>
      <c r="AJ548" s="94"/>
      <c r="AK548" s="95"/>
      <c r="BH548" s="2" t="s">
        <v>18</v>
      </c>
      <c r="BI548" s="22">
        <v>66.835549926113572</v>
      </c>
      <c r="BJ548" s="22">
        <f>BK548+BL548</f>
        <v>68</v>
      </c>
      <c r="BK548" s="22">
        <v>48</v>
      </c>
      <c r="BL548" s="22">
        <v>20</v>
      </c>
      <c r="BM548" s="22">
        <v>20</v>
      </c>
      <c r="BN548" s="22">
        <v>12</v>
      </c>
      <c r="BO548" s="22">
        <v>0</v>
      </c>
    </row>
    <row r="549" spans="1:98" ht="15" customHeight="1">
      <c r="D549" s="26" t="s">
        <v>453</v>
      </c>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K549" s="21"/>
      <c r="BI549" s="5" t="s">
        <v>46</v>
      </c>
      <c r="BJ549" s="2" t="s">
        <v>47</v>
      </c>
      <c r="BK549" s="2">
        <v>1</v>
      </c>
      <c r="BL549" s="2">
        <v>2</v>
      </c>
      <c r="BM549" s="2">
        <v>3</v>
      </c>
      <c r="BN549" s="2">
        <v>4</v>
      </c>
      <c r="BO549" s="2">
        <v>0</v>
      </c>
    </row>
    <row r="550" spans="1:98">
      <c r="D550" s="89" t="s">
        <v>48</v>
      </c>
      <c r="E550" s="90"/>
      <c r="F550" s="90"/>
      <c r="G550" s="90"/>
      <c r="H550" s="90"/>
      <c r="I550" s="91"/>
      <c r="J550" s="138">
        <f>BI550</f>
        <v>68.990228013029324</v>
      </c>
      <c r="K550" s="139"/>
      <c r="L550" s="139"/>
      <c r="M550" s="140"/>
      <c r="N550" s="138">
        <f>BJ550</f>
        <v>70.588235294117652</v>
      </c>
      <c r="O550" s="139"/>
      <c r="P550" s="139"/>
      <c r="Q550" s="140"/>
      <c r="R550" s="138">
        <f>BK550</f>
        <v>37.254901960784316</v>
      </c>
      <c r="S550" s="139"/>
      <c r="T550" s="139"/>
      <c r="U550" s="140"/>
      <c r="V550" s="138">
        <f>BL550</f>
        <v>33.333333333333329</v>
      </c>
      <c r="W550" s="139"/>
      <c r="X550" s="139"/>
      <c r="Y550" s="140"/>
      <c r="Z550" s="138">
        <f>BM550</f>
        <v>17.647058823529413</v>
      </c>
      <c r="AA550" s="139"/>
      <c r="AB550" s="139"/>
      <c r="AC550" s="140"/>
      <c r="AD550" s="138">
        <f>BN550</f>
        <v>11.76470588235294</v>
      </c>
      <c r="AE550" s="139"/>
      <c r="AF550" s="139"/>
      <c r="AG550" s="140"/>
      <c r="AH550" s="138">
        <f>BO550</f>
        <v>0</v>
      </c>
      <c r="AI550" s="139"/>
      <c r="AJ550" s="139"/>
      <c r="AK550" s="140"/>
      <c r="BG550" s="2">
        <v>106</v>
      </c>
      <c r="BH550" s="2" t="s">
        <v>16</v>
      </c>
      <c r="BI550" s="22">
        <v>68.990228013029324</v>
      </c>
      <c r="BJ550" s="22">
        <f>BK550+BL550</f>
        <v>70.588235294117652</v>
      </c>
      <c r="BK550" s="22">
        <v>37.254901960784316</v>
      </c>
      <c r="BL550" s="22">
        <v>33.333333333333329</v>
      </c>
      <c r="BM550" s="22">
        <v>17.647058823529413</v>
      </c>
      <c r="BN550" s="22">
        <v>11.76470588235294</v>
      </c>
      <c r="BO550" s="22">
        <v>0</v>
      </c>
    </row>
    <row r="551" spans="1:98">
      <c r="D551" s="85" t="s">
        <v>446</v>
      </c>
      <c r="E551" s="86"/>
      <c r="F551" s="86"/>
      <c r="G551" s="86"/>
      <c r="H551" s="86"/>
      <c r="I551" s="87"/>
      <c r="J551" s="93">
        <f>BI551</f>
        <v>68.545492928013502</v>
      </c>
      <c r="K551" s="94"/>
      <c r="L551" s="94"/>
      <c r="M551" s="95"/>
      <c r="N551" s="93">
        <f>BJ551</f>
        <v>72</v>
      </c>
      <c r="O551" s="94"/>
      <c r="P551" s="94"/>
      <c r="Q551" s="95"/>
      <c r="R551" s="93">
        <f>BK551</f>
        <v>52</v>
      </c>
      <c r="S551" s="94"/>
      <c r="T551" s="94"/>
      <c r="U551" s="95"/>
      <c r="V551" s="93">
        <f>BL551</f>
        <v>20</v>
      </c>
      <c r="W551" s="94"/>
      <c r="X551" s="94"/>
      <c r="Y551" s="95"/>
      <c r="Z551" s="93">
        <f>BM551</f>
        <v>18</v>
      </c>
      <c r="AA551" s="94"/>
      <c r="AB551" s="94"/>
      <c r="AC551" s="95"/>
      <c r="AD551" s="93">
        <f>BN551</f>
        <v>10</v>
      </c>
      <c r="AE551" s="94"/>
      <c r="AF551" s="94"/>
      <c r="AG551" s="95"/>
      <c r="AH551" s="93">
        <f>BO551</f>
        <v>0</v>
      </c>
      <c r="AI551" s="94"/>
      <c r="AJ551" s="94"/>
      <c r="AK551" s="95"/>
      <c r="BH551" s="2" t="s">
        <v>18</v>
      </c>
      <c r="BI551" s="22">
        <v>68.545492928013502</v>
      </c>
      <c r="BJ551" s="22">
        <f>BK551+BL551</f>
        <v>72</v>
      </c>
      <c r="BK551" s="22">
        <v>52</v>
      </c>
      <c r="BL551" s="22">
        <v>20</v>
      </c>
      <c r="BM551" s="22">
        <v>18</v>
      </c>
      <c r="BN551" s="22">
        <v>10</v>
      </c>
      <c r="BO551" s="22">
        <v>0</v>
      </c>
    </row>
    <row r="552" spans="1:98" ht="15" customHeight="1">
      <c r="D552" s="26" t="s">
        <v>454</v>
      </c>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K552" s="21"/>
      <c r="BI552" s="5" t="s">
        <v>46</v>
      </c>
      <c r="BJ552" s="2" t="s">
        <v>47</v>
      </c>
      <c r="BK552" s="2">
        <v>1</v>
      </c>
      <c r="BL552" s="2">
        <v>2</v>
      </c>
      <c r="BM552" s="2">
        <v>3</v>
      </c>
      <c r="BN552" s="2">
        <v>4</v>
      </c>
      <c r="BO552" s="2">
        <v>0</v>
      </c>
    </row>
    <row r="553" spans="1:98">
      <c r="D553" s="89" t="s">
        <v>48</v>
      </c>
      <c r="E553" s="90"/>
      <c r="F553" s="90"/>
      <c r="G553" s="90"/>
      <c r="H553" s="90"/>
      <c r="I553" s="91"/>
      <c r="J553" s="138">
        <f>BI553</f>
        <v>74.440825190010855</v>
      </c>
      <c r="K553" s="139"/>
      <c r="L553" s="139"/>
      <c r="M553" s="140"/>
      <c r="N553" s="138">
        <f>BJ553</f>
        <v>84.313725490196077</v>
      </c>
      <c r="O553" s="139"/>
      <c r="P553" s="139"/>
      <c r="Q553" s="140"/>
      <c r="R553" s="138">
        <f>BK553</f>
        <v>52.941176470588239</v>
      </c>
      <c r="S553" s="139"/>
      <c r="T553" s="139"/>
      <c r="U553" s="140"/>
      <c r="V553" s="138">
        <f>BL553</f>
        <v>31.372549019607842</v>
      </c>
      <c r="W553" s="139"/>
      <c r="X553" s="139"/>
      <c r="Y553" s="140"/>
      <c r="Z553" s="138">
        <f>BM553</f>
        <v>11.76470588235294</v>
      </c>
      <c r="AA553" s="139"/>
      <c r="AB553" s="139"/>
      <c r="AC553" s="140"/>
      <c r="AD553" s="138">
        <f>BN553</f>
        <v>3.9215686274509802</v>
      </c>
      <c r="AE553" s="139"/>
      <c r="AF553" s="139"/>
      <c r="AG553" s="140"/>
      <c r="AH553" s="138">
        <f>BO553</f>
        <v>0</v>
      </c>
      <c r="AI553" s="139"/>
      <c r="AJ553" s="139"/>
      <c r="AK553" s="140"/>
      <c r="BG553" s="2">
        <v>107</v>
      </c>
      <c r="BH553" s="2" t="s">
        <v>16</v>
      </c>
      <c r="BI553" s="22">
        <v>74.440825190010855</v>
      </c>
      <c r="BJ553" s="22">
        <f>BK553+BL553</f>
        <v>84.313725490196077</v>
      </c>
      <c r="BK553" s="22">
        <v>52.941176470588239</v>
      </c>
      <c r="BL553" s="22">
        <v>31.372549019607842</v>
      </c>
      <c r="BM553" s="22">
        <v>11.76470588235294</v>
      </c>
      <c r="BN553" s="22">
        <v>3.9215686274509802</v>
      </c>
      <c r="BO553" s="22">
        <v>0</v>
      </c>
    </row>
    <row r="554" spans="1:98">
      <c r="D554" s="85" t="s">
        <v>49</v>
      </c>
      <c r="E554" s="86"/>
      <c r="F554" s="86"/>
      <c r="G554" s="86"/>
      <c r="H554" s="86"/>
      <c r="I554" s="87"/>
      <c r="J554" s="93">
        <f>BI554</f>
        <v>76.398564492294696</v>
      </c>
      <c r="K554" s="94"/>
      <c r="L554" s="94"/>
      <c r="M554" s="95"/>
      <c r="N554" s="93">
        <f>BJ554</f>
        <v>82</v>
      </c>
      <c r="O554" s="94"/>
      <c r="P554" s="94"/>
      <c r="Q554" s="95"/>
      <c r="R554" s="93">
        <f>BK554</f>
        <v>68</v>
      </c>
      <c r="S554" s="94"/>
      <c r="T554" s="94"/>
      <c r="U554" s="95"/>
      <c r="V554" s="93">
        <f>BL554</f>
        <v>14.000000000000002</v>
      </c>
      <c r="W554" s="94"/>
      <c r="X554" s="94"/>
      <c r="Y554" s="95"/>
      <c r="Z554" s="93">
        <f>BM554</f>
        <v>12</v>
      </c>
      <c r="AA554" s="94"/>
      <c r="AB554" s="94"/>
      <c r="AC554" s="95"/>
      <c r="AD554" s="93">
        <f>BN554</f>
        <v>6</v>
      </c>
      <c r="AE554" s="94"/>
      <c r="AF554" s="94"/>
      <c r="AG554" s="95"/>
      <c r="AH554" s="93">
        <f>BO554</f>
        <v>0</v>
      </c>
      <c r="AI554" s="94"/>
      <c r="AJ554" s="94"/>
      <c r="AK554" s="95"/>
      <c r="BH554" s="2" t="s">
        <v>18</v>
      </c>
      <c r="BI554" s="22">
        <v>76.398564492294696</v>
      </c>
      <c r="BJ554" s="22">
        <f>BK554+BL554</f>
        <v>82</v>
      </c>
      <c r="BK554" s="22">
        <v>68</v>
      </c>
      <c r="BL554" s="22">
        <v>14.000000000000002</v>
      </c>
      <c r="BM554" s="22">
        <v>12</v>
      </c>
      <c r="BN554" s="22">
        <v>6</v>
      </c>
      <c r="BO554" s="22">
        <v>0</v>
      </c>
    </row>
    <row r="555" spans="1:98">
      <c r="D555" s="32"/>
      <c r="E555" s="32"/>
      <c r="F555" s="32"/>
      <c r="G555" s="32"/>
      <c r="H555" s="32"/>
      <c r="I555" s="32"/>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BI555" s="22"/>
      <c r="BJ555" s="22"/>
      <c r="BK555" s="22"/>
      <c r="BL555" s="22"/>
      <c r="BM555" s="22"/>
      <c r="BN555" s="22"/>
      <c r="BO555" s="22"/>
    </row>
    <row r="556" spans="1:98">
      <c r="D556" s="32"/>
      <c r="E556" s="32"/>
      <c r="F556" s="32"/>
      <c r="G556" s="32"/>
      <c r="H556" s="32"/>
      <c r="I556" s="32"/>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BI556" s="22"/>
      <c r="BJ556" s="22"/>
      <c r="BK556" s="22"/>
      <c r="BL556" s="22"/>
      <c r="BM556" s="22"/>
      <c r="BN556" s="22"/>
      <c r="BO556" s="22"/>
    </row>
    <row r="557" spans="1:98">
      <c r="D557" s="32"/>
      <c r="E557" s="32"/>
      <c r="F557" s="32"/>
      <c r="G557" s="32"/>
      <c r="H557" s="32"/>
      <c r="I557" s="32"/>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BI557" s="22"/>
      <c r="BJ557" s="22"/>
      <c r="BK557" s="22"/>
      <c r="BL557" s="22"/>
      <c r="BM557" s="22"/>
      <c r="BN557" s="22"/>
      <c r="BO557" s="22"/>
    </row>
    <row r="559" spans="1:98" ht="14.25" thickBot="1">
      <c r="A559" s="46"/>
      <c r="B559" s="47"/>
      <c r="C559" s="48" t="s">
        <v>455</v>
      </c>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6"/>
      <c r="BQ559" s="46"/>
      <c r="BR559" s="46"/>
      <c r="BS559" s="46"/>
      <c r="BT559" s="46"/>
      <c r="BU559" s="46"/>
      <c r="BV559" s="46"/>
      <c r="BW559" s="46"/>
      <c r="BX559" s="46"/>
      <c r="BY559" s="46"/>
      <c r="BZ559" s="46"/>
      <c r="CA559" s="46"/>
      <c r="CB559" s="46"/>
      <c r="CC559" s="46"/>
      <c r="CD559" s="46"/>
      <c r="CE559" s="46"/>
      <c r="CF559" s="46"/>
      <c r="CG559" s="46"/>
      <c r="CH559" s="46"/>
      <c r="CI559" s="46"/>
      <c r="CJ559" s="46"/>
      <c r="CK559" s="46"/>
      <c r="CL559" s="46"/>
      <c r="CM559" s="46"/>
      <c r="CN559" s="46"/>
      <c r="CO559" s="46"/>
      <c r="CP559" s="46"/>
      <c r="CQ559" s="46"/>
      <c r="CR559" s="46"/>
      <c r="CS559" s="46"/>
      <c r="CT559" s="46"/>
    </row>
    <row r="560" spans="1:98">
      <c r="A560" s="46"/>
      <c r="B560" s="49"/>
      <c r="C560" s="141" t="s">
        <v>567</v>
      </c>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c r="AA560" s="142"/>
      <c r="AB560" s="142"/>
      <c r="AC560" s="142"/>
      <c r="AD560" s="142"/>
      <c r="AE560" s="142"/>
      <c r="AF560" s="142"/>
      <c r="AG560" s="142"/>
      <c r="AH560" s="142"/>
      <c r="AI560" s="142"/>
      <c r="AJ560" s="142"/>
      <c r="AK560" s="142"/>
      <c r="AL560" s="142"/>
      <c r="AM560" s="142"/>
      <c r="AN560" s="142"/>
      <c r="AO560" s="142"/>
      <c r="AP560" s="142"/>
      <c r="AQ560" s="143"/>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6"/>
      <c r="BQ560" s="46"/>
      <c r="BR560" s="46"/>
      <c r="BS560" s="46"/>
      <c r="BT560" s="46"/>
      <c r="BU560" s="46"/>
      <c r="BV560" s="46"/>
      <c r="BW560" s="46"/>
      <c r="BX560" s="46"/>
      <c r="BY560" s="46"/>
      <c r="BZ560" s="46"/>
      <c r="CA560" s="46"/>
      <c r="CB560" s="46"/>
      <c r="CC560" s="46"/>
      <c r="CD560" s="46"/>
      <c r="CE560" s="46"/>
      <c r="CF560" s="46"/>
      <c r="CG560" s="46"/>
      <c r="CH560" s="46"/>
      <c r="CI560" s="46"/>
      <c r="CJ560" s="46"/>
      <c r="CK560" s="46"/>
      <c r="CL560" s="46"/>
      <c r="CM560" s="46"/>
      <c r="CN560" s="46"/>
      <c r="CO560" s="46"/>
      <c r="CP560" s="46"/>
      <c r="CQ560" s="46"/>
      <c r="CR560" s="46"/>
      <c r="CS560" s="46"/>
      <c r="CT560" s="46"/>
    </row>
    <row r="561" spans="1:98">
      <c r="A561" s="46"/>
      <c r="B561" s="49"/>
      <c r="C561" s="144"/>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c r="AA561" s="145"/>
      <c r="AB561" s="145"/>
      <c r="AC561" s="145"/>
      <c r="AD561" s="145"/>
      <c r="AE561" s="145"/>
      <c r="AF561" s="145"/>
      <c r="AG561" s="145"/>
      <c r="AH561" s="145"/>
      <c r="AI561" s="145"/>
      <c r="AJ561" s="145"/>
      <c r="AK561" s="145"/>
      <c r="AL561" s="145"/>
      <c r="AM561" s="145"/>
      <c r="AN561" s="145"/>
      <c r="AO561" s="145"/>
      <c r="AP561" s="145"/>
      <c r="AQ561" s="146"/>
      <c r="AR561" s="47"/>
      <c r="AS561" s="47"/>
      <c r="AT561" s="47"/>
      <c r="AU561" s="47"/>
      <c r="AV561" s="47"/>
      <c r="AW561" s="47"/>
      <c r="AX561" s="47"/>
      <c r="AY561" s="47"/>
      <c r="AZ561" s="47"/>
      <c r="BA561" s="47"/>
      <c r="BB561" s="47"/>
      <c r="BC561" s="47"/>
      <c r="BD561" s="47"/>
      <c r="BE561" s="47"/>
      <c r="BF561" s="47"/>
      <c r="BG561" s="47"/>
      <c r="BH561" s="47"/>
      <c r="BI561" s="47"/>
      <c r="BJ561" s="47"/>
      <c r="BK561" s="47"/>
      <c r="BL561" s="47"/>
      <c r="BM561" s="47"/>
      <c r="BN561" s="47"/>
      <c r="BO561" s="47"/>
      <c r="BP561" s="46"/>
      <c r="BQ561" s="46"/>
      <c r="BR561" s="46"/>
      <c r="BS561" s="46"/>
      <c r="BT561" s="46"/>
      <c r="BU561" s="46"/>
      <c r="BV561" s="46"/>
      <c r="BW561" s="46"/>
      <c r="BX561" s="46"/>
      <c r="BY561" s="46"/>
      <c r="BZ561" s="46"/>
      <c r="CA561" s="46"/>
      <c r="CB561" s="46"/>
      <c r="CC561" s="46"/>
      <c r="CD561" s="46"/>
      <c r="CE561" s="46"/>
      <c r="CF561" s="46"/>
      <c r="CG561" s="46"/>
      <c r="CH561" s="46"/>
      <c r="CI561" s="46"/>
      <c r="CJ561" s="46"/>
      <c r="CK561" s="46"/>
      <c r="CL561" s="46"/>
      <c r="CM561" s="46"/>
      <c r="CN561" s="46"/>
      <c r="CO561" s="46"/>
      <c r="CP561" s="46"/>
      <c r="CQ561" s="46"/>
      <c r="CR561" s="46"/>
      <c r="CS561" s="46"/>
      <c r="CT561" s="46"/>
    </row>
    <row r="562" spans="1:98">
      <c r="A562" s="46"/>
      <c r="B562" s="49"/>
      <c r="C562" s="144"/>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c r="AA562" s="145"/>
      <c r="AB562" s="145"/>
      <c r="AC562" s="145"/>
      <c r="AD562" s="145"/>
      <c r="AE562" s="145"/>
      <c r="AF562" s="145"/>
      <c r="AG562" s="145"/>
      <c r="AH562" s="145"/>
      <c r="AI562" s="145"/>
      <c r="AJ562" s="145"/>
      <c r="AK562" s="145"/>
      <c r="AL562" s="145"/>
      <c r="AM562" s="145"/>
      <c r="AN562" s="145"/>
      <c r="AO562" s="145"/>
      <c r="AP562" s="145"/>
      <c r="AQ562" s="146"/>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6"/>
      <c r="BQ562" s="46"/>
      <c r="BR562" s="46"/>
      <c r="BS562" s="46"/>
      <c r="BT562" s="46"/>
      <c r="BU562" s="46"/>
      <c r="BV562" s="46"/>
      <c r="BW562" s="46"/>
      <c r="BX562" s="46"/>
      <c r="BY562" s="46"/>
      <c r="BZ562" s="46"/>
      <c r="CA562" s="46"/>
      <c r="CB562" s="46"/>
      <c r="CC562" s="46"/>
      <c r="CD562" s="46"/>
      <c r="CE562" s="46"/>
      <c r="CF562" s="46"/>
      <c r="CG562" s="46"/>
      <c r="CH562" s="46"/>
      <c r="CI562" s="46"/>
      <c r="CJ562" s="46"/>
      <c r="CK562" s="46"/>
      <c r="CL562" s="46"/>
      <c r="CM562" s="46"/>
      <c r="CN562" s="46"/>
      <c r="CO562" s="46"/>
      <c r="CP562" s="46"/>
      <c r="CQ562" s="46"/>
      <c r="CR562" s="46"/>
      <c r="CS562" s="46"/>
      <c r="CT562" s="46"/>
    </row>
    <row r="563" spans="1:98">
      <c r="A563" s="46"/>
      <c r="B563" s="49"/>
      <c r="C563" s="144"/>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c r="AA563" s="145"/>
      <c r="AB563" s="145"/>
      <c r="AC563" s="145"/>
      <c r="AD563" s="145"/>
      <c r="AE563" s="145"/>
      <c r="AF563" s="145"/>
      <c r="AG563" s="145"/>
      <c r="AH563" s="145"/>
      <c r="AI563" s="145"/>
      <c r="AJ563" s="145"/>
      <c r="AK563" s="145"/>
      <c r="AL563" s="145"/>
      <c r="AM563" s="145"/>
      <c r="AN563" s="145"/>
      <c r="AO563" s="145"/>
      <c r="AP563" s="145"/>
      <c r="AQ563" s="146"/>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6"/>
      <c r="BQ563" s="46"/>
      <c r="BR563" s="46"/>
      <c r="BS563" s="46"/>
      <c r="BT563" s="46"/>
      <c r="BU563" s="46"/>
      <c r="BV563" s="46"/>
      <c r="BW563" s="46"/>
      <c r="BX563" s="46"/>
      <c r="BY563" s="46"/>
      <c r="BZ563" s="46"/>
      <c r="CA563" s="46"/>
      <c r="CB563" s="46"/>
      <c r="CC563" s="46"/>
      <c r="CD563" s="46"/>
      <c r="CE563" s="46"/>
      <c r="CF563" s="46"/>
      <c r="CG563" s="46"/>
      <c r="CH563" s="46"/>
      <c r="CI563" s="46"/>
      <c r="CJ563" s="46"/>
      <c r="CK563" s="46"/>
      <c r="CL563" s="46"/>
      <c r="CM563" s="46"/>
      <c r="CN563" s="46"/>
      <c r="CO563" s="46"/>
      <c r="CP563" s="46"/>
      <c r="CQ563" s="46"/>
      <c r="CR563" s="46"/>
      <c r="CS563" s="46"/>
      <c r="CT563" s="46"/>
    </row>
    <row r="564" spans="1:98">
      <c r="A564" s="46"/>
      <c r="B564" s="49"/>
      <c r="C564" s="144"/>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c r="AA564" s="145"/>
      <c r="AB564" s="145"/>
      <c r="AC564" s="145"/>
      <c r="AD564" s="145"/>
      <c r="AE564" s="145"/>
      <c r="AF564" s="145"/>
      <c r="AG564" s="145"/>
      <c r="AH564" s="145"/>
      <c r="AI564" s="145"/>
      <c r="AJ564" s="145"/>
      <c r="AK564" s="145"/>
      <c r="AL564" s="145"/>
      <c r="AM564" s="145"/>
      <c r="AN564" s="145"/>
      <c r="AO564" s="145"/>
      <c r="AP564" s="145"/>
      <c r="AQ564" s="146"/>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6"/>
      <c r="BQ564" s="46"/>
      <c r="BR564" s="46"/>
      <c r="BS564" s="46"/>
      <c r="BT564" s="46"/>
      <c r="BU564" s="46"/>
      <c r="BV564" s="46"/>
      <c r="BW564" s="46"/>
      <c r="BX564" s="46"/>
      <c r="BY564" s="46"/>
      <c r="BZ564" s="46"/>
      <c r="CA564" s="46"/>
      <c r="CB564" s="46"/>
      <c r="CC564" s="46"/>
      <c r="CD564" s="46"/>
      <c r="CE564" s="46"/>
      <c r="CF564" s="46"/>
      <c r="CG564" s="46"/>
      <c r="CH564" s="46"/>
      <c r="CI564" s="46"/>
      <c r="CJ564" s="46"/>
      <c r="CK564" s="46"/>
      <c r="CL564" s="46"/>
      <c r="CM564" s="46"/>
      <c r="CN564" s="46"/>
      <c r="CO564" s="46"/>
      <c r="CP564" s="46"/>
      <c r="CQ564" s="46"/>
      <c r="CR564" s="46"/>
      <c r="CS564" s="46"/>
      <c r="CT564" s="46"/>
    </row>
    <row r="565" spans="1:98">
      <c r="A565" s="46"/>
      <c r="B565" s="49"/>
      <c r="C565" s="144"/>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c r="AA565" s="145"/>
      <c r="AB565" s="145"/>
      <c r="AC565" s="145"/>
      <c r="AD565" s="145"/>
      <c r="AE565" s="145"/>
      <c r="AF565" s="145"/>
      <c r="AG565" s="145"/>
      <c r="AH565" s="145"/>
      <c r="AI565" s="145"/>
      <c r="AJ565" s="145"/>
      <c r="AK565" s="145"/>
      <c r="AL565" s="145"/>
      <c r="AM565" s="145"/>
      <c r="AN565" s="145"/>
      <c r="AO565" s="145"/>
      <c r="AP565" s="145"/>
      <c r="AQ565" s="146"/>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6"/>
      <c r="BQ565" s="46"/>
      <c r="BR565" s="46"/>
      <c r="BS565" s="46"/>
      <c r="BT565" s="46"/>
      <c r="BU565" s="46"/>
      <c r="BV565" s="46"/>
      <c r="BW565" s="46"/>
      <c r="BX565" s="46"/>
      <c r="BY565" s="46"/>
      <c r="BZ565" s="46"/>
      <c r="CA565" s="46"/>
      <c r="CB565" s="46"/>
      <c r="CC565" s="46"/>
      <c r="CD565" s="46"/>
      <c r="CE565" s="46"/>
      <c r="CF565" s="46"/>
      <c r="CG565" s="46"/>
      <c r="CH565" s="46"/>
      <c r="CI565" s="46"/>
      <c r="CJ565" s="46"/>
      <c r="CK565" s="46"/>
      <c r="CL565" s="46"/>
      <c r="CM565" s="46"/>
      <c r="CN565" s="46"/>
      <c r="CO565" s="46"/>
      <c r="CP565" s="46"/>
      <c r="CQ565" s="46"/>
      <c r="CR565" s="46"/>
      <c r="CS565" s="46"/>
      <c r="CT565" s="46"/>
    </row>
    <row r="566" spans="1:98">
      <c r="A566" s="46"/>
      <c r="B566" s="49"/>
      <c r="C566" s="144"/>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c r="AA566" s="145"/>
      <c r="AB566" s="145"/>
      <c r="AC566" s="145"/>
      <c r="AD566" s="145"/>
      <c r="AE566" s="145"/>
      <c r="AF566" s="145"/>
      <c r="AG566" s="145"/>
      <c r="AH566" s="145"/>
      <c r="AI566" s="145"/>
      <c r="AJ566" s="145"/>
      <c r="AK566" s="145"/>
      <c r="AL566" s="145"/>
      <c r="AM566" s="145"/>
      <c r="AN566" s="145"/>
      <c r="AO566" s="145"/>
      <c r="AP566" s="145"/>
      <c r="AQ566" s="146"/>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6"/>
      <c r="BQ566" s="46"/>
      <c r="BR566" s="46"/>
      <c r="BS566" s="46"/>
      <c r="BT566" s="46"/>
      <c r="BU566" s="46"/>
      <c r="BV566" s="46"/>
      <c r="BW566" s="46"/>
      <c r="BX566" s="46"/>
      <c r="BY566" s="46"/>
      <c r="BZ566" s="46"/>
      <c r="CA566" s="46"/>
      <c r="CB566" s="46"/>
      <c r="CC566" s="46"/>
      <c r="CD566" s="46"/>
      <c r="CE566" s="46"/>
      <c r="CF566" s="46"/>
      <c r="CG566" s="46"/>
      <c r="CH566" s="46"/>
      <c r="CI566" s="46"/>
      <c r="CJ566" s="46"/>
      <c r="CK566" s="46"/>
      <c r="CL566" s="46"/>
      <c r="CM566" s="46"/>
      <c r="CN566" s="46"/>
      <c r="CO566" s="46"/>
      <c r="CP566" s="46"/>
      <c r="CQ566" s="46"/>
      <c r="CR566" s="46"/>
      <c r="CS566" s="46"/>
      <c r="CT566" s="46"/>
    </row>
    <row r="567" spans="1:98" ht="13.5" customHeight="1">
      <c r="A567" s="46"/>
      <c r="B567" s="49"/>
      <c r="C567" s="144"/>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c r="AA567" s="145"/>
      <c r="AB567" s="145"/>
      <c r="AC567" s="145"/>
      <c r="AD567" s="145"/>
      <c r="AE567" s="145"/>
      <c r="AF567" s="145"/>
      <c r="AG567" s="145"/>
      <c r="AH567" s="145"/>
      <c r="AI567" s="145"/>
      <c r="AJ567" s="145"/>
      <c r="AK567" s="145"/>
      <c r="AL567" s="145"/>
      <c r="AM567" s="145"/>
      <c r="AN567" s="145"/>
      <c r="AO567" s="145"/>
      <c r="AP567" s="145"/>
      <c r="AQ567" s="146"/>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6"/>
      <c r="BQ567" s="46"/>
      <c r="BR567" s="46"/>
      <c r="BS567" s="46"/>
      <c r="BT567" s="46"/>
      <c r="BU567" s="46"/>
      <c r="BV567" s="46"/>
      <c r="BW567" s="46"/>
      <c r="BX567" s="46"/>
      <c r="BY567" s="46"/>
      <c r="BZ567" s="46"/>
      <c r="CA567" s="46"/>
      <c r="CB567" s="46"/>
      <c r="CC567" s="46"/>
      <c r="CD567" s="46"/>
      <c r="CE567" s="46"/>
      <c r="CF567" s="46"/>
      <c r="CG567" s="46"/>
      <c r="CH567" s="46"/>
      <c r="CI567" s="46"/>
      <c r="CJ567" s="46"/>
      <c r="CK567" s="46"/>
      <c r="CL567" s="46"/>
      <c r="CM567" s="46"/>
      <c r="CN567" s="46"/>
      <c r="CO567" s="46"/>
      <c r="CP567" s="46"/>
      <c r="CQ567" s="46"/>
      <c r="CR567" s="46"/>
      <c r="CS567" s="46"/>
      <c r="CT567" s="46"/>
    </row>
    <row r="568" spans="1:98">
      <c r="A568" s="46"/>
      <c r="B568" s="49"/>
      <c r="C568" s="144"/>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c r="AA568" s="145"/>
      <c r="AB568" s="145"/>
      <c r="AC568" s="145"/>
      <c r="AD568" s="145"/>
      <c r="AE568" s="145"/>
      <c r="AF568" s="145"/>
      <c r="AG568" s="145"/>
      <c r="AH568" s="145"/>
      <c r="AI568" s="145"/>
      <c r="AJ568" s="145"/>
      <c r="AK568" s="145"/>
      <c r="AL568" s="145"/>
      <c r="AM568" s="145"/>
      <c r="AN568" s="145"/>
      <c r="AO568" s="145"/>
      <c r="AP568" s="145"/>
      <c r="AQ568" s="146"/>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6"/>
      <c r="BQ568" s="46"/>
      <c r="BR568" s="46"/>
      <c r="BS568" s="46"/>
      <c r="BT568" s="46"/>
      <c r="BU568" s="46"/>
      <c r="BV568" s="46"/>
      <c r="BW568" s="46"/>
      <c r="BX568" s="46"/>
      <c r="BY568" s="46"/>
      <c r="BZ568" s="46"/>
      <c r="CA568" s="46"/>
      <c r="CB568" s="46"/>
      <c r="CC568" s="46"/>
      <c r="CD568" s="46"/>
      <c r="CE568" s="46"/>
      <c r="CF568" s="46"/>
      <c r="CG568" s="46"/>
      <c r="CH568" s="46"/>
      <c r="CI568" s="46"/>
      <c r="CJ568" s="46"/>
      <c r="CK568" s="46"/>
      <c r="CL568" s="46"/>
      <c r="CM568" s="46"/>
      <c r="CN568" s="46"/>
      <c r="CO568" s="46"/>
      <c r="CP568" s="46"/>
      <c r="CQ568" s="46"/>
      <c r="CR568" s="46"/>
      <c r="CS568" s="46"/>
      <c r="CT568" s="46"/>
    </row>
    <row r="569" spans="1:98">
      <c r="A569" s="46"/>
      <c r="B569" s="49"/>
      <c r="C569" s="144"/>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c r="AA569" s="145"/>
      <c r="AB569" s="145"/>
      <c r="AC569" s="145"/>
      <c r="AD569" s="145"/>
      <c r="AE569" s="145"/>
      <c r="AF569" s="145"/>
      <c r="AG569" s="145"/>
      <c r="AH569" s="145"/>
      <c r="AI569" s="145"/>
      <c r="AJ569" s="145"/>
      <c r="AK569" s="145"/>
      <c r="AL569" s="145"/>
      <c r="AM569" s="145"/>
      <c r="AN569" s="145"/>
      <c r="AO569" s="145"/>
      <c r="AP569" s="145"/>
      <c r="AQ569" s="146"/>
      <c r="AR569" s="46"/>
      <c r="AS569" s="46"/>
      <c r="AT569" s="46"/>
      <c r="AU569" s="46"/>
      <c r="AV569" s="46"/>
      <c r="AW569" s="46"/>
      <c r="AX569" s="46"/>
      <c r="AY569" s="46"/>
      <c r="AZ569" s="46"/>
      <c r="BA569" s="46"/>
      <c r="BB569" s="46"/>
      <c r="BC569" s="46"/>
      <c r="BD569" s="46"/>
      <c r="BE569" s="46"/>
      <c r="BF569" s="46"/>
      <c r="BG569" s="46"/>
      <c r="BH569" s="46"/>
      <c r="BI569" s="46"/>
      <c r="BJ569" s="46"/>
      <c r="BK569" s="46"/>
      <c r="BL569" s="46"/>
      <c r="BM569" s="46"/>
      <c r="BN569" s="46"/>
      <c r="BO569" s="46"/>
      <c r="BP569" s="46"/>
      <c r="BQ569" s="46"/>
      <c r="BR569" s="46"/>
      <c r="BS569" s="46"/>
      <c r="BT569" s="46"/>
      <c r="BU569" s="46"/>
      <c r="BV569" s="46"/>
      <c r="BW569" s="46"/>
      <c r="BX569" s="46"/>
      <c r="BY569" s="46"/>
      <c r="BZ569" s="46"/>
      <c r="CA569" s="46"/>
      <c r="CB569" s="46"/>
      <c r="CC569" s="46"/>
      <c r="CD569" s="46"/>
      <c r="CE569" s="46"/>
      <c r="CF569" s="46"/>
      <c r="CG569" s="46"/>
      <c r="CH569" s="46"/>
      <c r="CI569" s="46"/>
      <c r="CJ569" s="46"/>
      <c r="CK569" s="46"/>
      <c r="CL569" s="46"/>
      <c r="CM569" s="46"/>
      <c r="CN569" s="46"/>
      <c r="CO569" s="46"/>
      <c r="CP569" s="46"/>
      <c r="CQ569" s="46"/>
      <c r="CR569" s="46"/>
      <c r="CS569" s="46"/>
      <c r="CT569" s="46"/>
    </row>
    <row r="570" spans="1:98">
      <c r="A570" s="46"/>
      <c r="B570" s="49"/>
      <c r="C570" s="144"/>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c r="AA570" s="145"/>
      <c r="AB570" s="145"/>
      <c r="AC570" s="145"/>
      <c r="AD570" s="145"/>
      <c r="AE570" s="145"/>
      <c r="AF570" s="145"/>
      <c r="AG570" s="145"/>
      <c r="AH570" s="145"/>
      <c r="AI570" s="145"/>
      <c r="AJ570" s="145"/>
      <c r="AK570" s="145"/>
      <c r="AL570" s="145"/>
      <c r="AM570" s="145"/>
      <c r="AN570" s="145"/>
      <c r="AO570" s="145"/>
      <c r="AP570" s="145"/>
      <c r="AQ570" s="146"/>
      <c r="AR570" s="46"/>
      <c r="AS570" s="46"/>
      <c r="AT570" s="46"/>
      <c r="AU570" s="46"/>
      <c r="AV570" s="46"/>
      <c r="AW570" s="46"/>
      <c r="AX570" s="46"/>
      <c r="AY570" s="46"/>
      <c r="AZ570" s="46"/>
      <c r="BA570" s="46"/>
      <c r="BB570" s="46"/>
      <c r="BC570" s="46"/>
      <c r="BD570" s="46"/>
      <c r="BE570" s="46"/>
      <c r="BF570" s="46"/>
      <c r="BG570" s="46"/>
      <c r="BH570" s="46"/>
      <c r="BI570" s="46"/>
      <c r="BJ570" s="46"/>
      <c r="BK570" s="46"/>
      <c r="BL570" s="46"/>
      <c r="BM570" s="46"/>
      <c r="BN570" s="46"/>
      <c r="BO570" s="46"/>
      <c r="BP570" s="46"/>
      <c r="BQ570" s="46"/>
      <c r="BR570" s="46"/>
      <c r="BS570" s="46"/>
      <c r="BT570" s="46"/>
      <c r="BU570" s="46"/>
      <c r="BV570" s="46"/>
      <c r="BW570" s="46"/>
      <c r="BX570" s="46"/>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row>
    <row r="571" spans="1:98">
      <c r="A571" s="46"/>
      <c r="B571" s="49"/>
      <c r="C571" s="144"/>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c r="AA571" s="145"/>
      <c r="AB571" s="145"/>
      <c r="AC571" s="145"/>
      <c r="AD571" s="145"/>
      <c r="AE571" s="145"/>
      <c r="AF571" s="145"/>
      <c r="AG571" s="145"/>
      <c r="AH571" s="145"/>
      <c r="AI571" s="145"/>
      <c r="AJ571" s="145"/>
      <c r="AK571" s="145"/>
      <c r="AL571" s="145"/>
      <c r="AM571" s="145"/>
      <c r="AN571" s="145"/>
      <c r="AO571" s="145"/>
      <c r="AP571" s="145"/>
      <c r="AQ571" s="146"/>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row>
    <row r="572" spans="1:98">
      <c r="A572" s="46"/>
      <c r="B572" s="47"/>
      <c r="C572" s="144"/>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c r="AA572" s="145"/>
      <c r="AB572" s="145"/>
      <c r="AC572" s="145"/>
      <c r="AD572" s="145"/>
      <c r="AE572" s="145"/>
      <c r="AF572" s="145"/>
      <c r="AG572" s="145"/>
      <c r="AH572" s="145"/>
      <c r="AI572" s="145"/>
      <c r="AJ572" s="145"/>
      <c r="AK572" s="145"/>
      <c r="AL572" s="145"/>
      <c r="AM572" s="145"/>
      <c r="AN572" s="145"/>
      <c r="AO572" s="145"/>
      <c r="AP572" s="145"/>
      <c r="AQ572" s="146"/>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row>
    <row r="573" spans="1:98">
      <c r="A573" s="46"/>
      <c r="B573" s="47"/>
      <c r="C573" s="144"/>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c r="AA573" s="145"/>
      <c r="AB573" s="145"/>
      <c r="AC573" s="145"/>
      <c r="AD573" s="145"/>
      <c r="AE573" s="145"/>
      <c r="AF573" s="145"/>
      <c r="AG573" s="145"/>
      <c r="AH573" s="145"/>
      <c r="AI573" s="145"/>
      <c r="AJ573" s="145"/>
      <c r="AK573" s="145"/>
      <c r="AL573" s="145"/>
      <c r="AM573" s="145"/>
      <c r="AN573" s="145"/>
      <c r="AO573" s="145"/>
      <c r="AP573" s="145"/>
      <c r="AQ573" s="146"/>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row>
    <row r="574" spans="1:98">
      <c r="A574" s="46"/>
      <c r="B574" s="47"/>
      <c r="C574" s="144"/>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45"/>
      <c r="AB574" s="145"/>
      <c r="AC574" s="145"/>
      <c r="AD574" s="145"/>
      <c r="AE574" s="145"/>
      <c r="AF574" s="145"/>
      <c r="AG574" s="145"/>
      <c r="AH574" s="145"/>
      <c r="AI574" s="145"/>
      <c r="AJ574" s="145"/>
      <c r="AK574" s="145"/>
      <c r="AL574" s="145"/>
      <c r="AM574" s="145"/>
      <c r="AN574" s="145"/>
      <c r="AO574" s="145"/>
      <c r="AP574" s="145"/>
      <c r="AQ574" s="146"/>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row>
    <row r="575" spans="1:98">
      <c r="A575" s="46"/>
      <c r="B575" s="47"/>
      <c r="C575" s="144"/>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c r="AA575" s="145"/>
      <c r="AB575" s="145"/>
      <c r="AC575" s="145"/>
      <c r="AD575" s="145"/>
      <c r="AE575" s="145"/>
      <c r="AF575" s="145"/>
      <c r="AG575" s="145"/>
      <c r="AH575" s="145"/>
      <c r="AI575" s="145"/>
      <c r="AJ575" s="145"/>
      <c r="AK575" s="145"/>
      <c r="AL575" s="145"/>
      <c r="AM575" s="145"/>
      <c r="AN575" s="145"/>
      <c r="AO575" s="145"/>
      <c r="AP575" s="145"/>
      <c r="AQ575" s="146"/>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7"/>
      <c r="C576" s="144"/>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c r="AA576" s="145"/>
      <c r="AB576" s="145"/>
      <c r="AC576" s="145"/>
      <c r="AD576" s="145"/>
      <c r="AE576" s="145"/>
      <c r="AF576" s="145"/>
      <c r="AG576" s="145"/>
      <c r="AH576" s="145"/>
      <c r="AI576" s="145"/>
      <c r="AJ576" s="145"/>
      <c r="AK576" s="145"/>
      <c r="AL576" s="145"/>
      <c r="AM576" s="145"/>
      <c r="AN576" s="145"/>
      <c r="AO576" s="145"/>
      <c r="AP576" s="145"/>
      <c r="AQ576" s="1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7"/>
      <c r="C577" s="144"/>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c r="AA577" s="145"/>
      <c r="AB577" s="145"/>
      <c r="AC577" s="145"/>
      <c r="AD577" s="145"/>
      <c r="AE577" s="145"/>
      <c r="AF577" s="145"/>
      <c r="AG577" s="145"/>
      <c r="AH577" s="145"/>
      <c r="AI577" s="145"/>
      <c r="AJ577" s="145"/>
      <c r="AK577" s="145"/>
      <c r="AL577" s="145"/>
      <c r="AM577" s="145"/>
      <c r="AN577" s="145"/>
      <c r="AO577" s="145"/>
      <c r="AP577" s="145"/>
      <c r="AQ577" s="146"/>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7"/>
      <c r="C578" s="144"/>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c r="AA578" s="145"/>
      <c r="AB578" s="145"/>
      <c r="AC578" s="145"/>
      <c r="AD578" s="145"/>
      <c r="AE578" s="145"/>
      <c r="AF578" s="145"/>
      <c r="AG578" s="145"/>
      <c r="AH578" s="145"/>
      <c r="AI578" s="145"/>
      <c r="AJ578" s="145"/>
      <c r="AK578" s="145"/>
      <c r="AL578" s="145"/>
      <c r="AM578" s="145"/>
      <c r="AN578" s="145"/>
      <c r="AO578" s="145"/>
      <c r="AP578" s="145"/>
      <c r="AQ578" s="146"/>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7"/>
      <c r="C579" s="144"/>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c r="AA579" s="145"/>
      <c r="AB579" s="145"/>
      <c r="AC579" s="145"/>
      <c r="AD579" s="145"/>
      <c r="AE579" s="145"/>
      <c r="AF579" s="145"/>
      <c r="AG579" s="145"/>
      <c r="AH579" s="145"/>
      <c r="AI579" s="145"/>
      <c r="AJ579" s="145"/>
      <c r="AK579" s="145"/>
      <c r="AL579" s="145"/>
      <c r="AM579" s="145"/>
      <c r="AN579" s="145"/>
      <c r="AO579" s="145"/>
      <c r="AP579" s="145"/>
      <c r="AQ579" s="146"/>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7"/>
      <c r="C580" s="144"/>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c r="AA580" s="145"/>
      <c r="AB580" s="145"/>
      <c r="AC580" s="145"/>
      <c r="AD580" s="145"/>
      <c r="AE580" s="145"/>
      <c r="AF580" s="145"/>
      <c r="AG580" s="145"/>
      <c r="AH580" s="145"/>
      <c r="AI580" s="145"/>
      <c r="AJ580" s="145"/>
      <c r="AK580" s="145"/>
      <c r="AL580" s="145"/>
      <c r="AM580" s="145"/>
      <c r="AN580" s="145"/>
      <c r="AO580" s="145"/>
      <c r="AP580" s="145"/>
      <c r="AQ580" s="146"/>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c r="A581" s="46"/>
      <c r="B581" s="47"/>
      <c r="C581" s="144"/>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c r="AA581" s="145"/>
      <c r="AB581" s="145"/>
      <c r="AC581" s="145"/>
      <c r="AD581" s="145"/>
      <c r="AE581" s="145"/>
      <c r="AF581" s="145"/>
      <c r="AG581" s="145"/>
      <c r="AH581" s="145"/>
      <c r="AI581" s="145"/>
      <c r="AJ581" s="145"/>
      <c r="AK581" s="145"/>
      <c r="AL581" s="145"/>
      <c r="AM581" s="145"/>
      <c r="AN581" s="145"/>
      <c r="AO581" s="145"/>
      <c r="AP581" s="145"/>
      <c r="AQ581" s="1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c r="A582" s="46"/>
      <c r="B582" s="47"/>
      <c r="C582" s="144"/>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c r="AA582" s="145"/>
      <c r="AB582" s="145"/>
      <c r="AC582" s="145"/>
      <c r="AD582" s="145"/>
      <c r="AE582" s="145"/>
      <c r="AF582" s="145"/>
      <c r="AG582" s="145"/>
      <c r="AH582" s="145"/>
      <c r="AI582" s="145"/>
      <c r="AJ582" s="145"/>
      <c r="AK582" s="145"/>
      <c r="AL582" s="145"/>
      <c r="AM582" s="145"/>
      <c r="AN582" s="145"/>
      <c r="AO582" s="145"/>
      <c r="AP582" s="145"/>
      <c r="AQ582" s="146"/>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c r="A583" s="46"/>
      <c r="B583" s="47"/>
      <c r="C583" s="144"/>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c r="AA583" s="145"/>
      <c r="AB583" s="145"/>
      <c r="AC583" s="145"/>
      <c r="AD583" s="145"/>
      <c r="AE583" s="145"/>
      <c r="AF583" s="145"/>
      <c r="AG583" s="145"/>
      <c r="AH583" s="145"/>
      <c r="AI583" s="145"/>
      <c r="AJ583" s="145"/>
      <c r="AK583" s="145"/>
      <c r="AL583" s="145"/>
      <c r="AM583" s="145"/>
      <c r="AN583" s="145"/>
      <c r="AO583" s="145"/>
      <c r="AP583" s="145"/>
      <c r="AQ583" s="146"/>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7"/>
      <c r="C584" s="144"/>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c r="AA584" s="145"/>
      <c r="AB584" s="145"/>
      <c r="AC584" s="145"/>
      <c r="AD584" s="145"/>
      <c r="AE584" s="145"/>
      <c r="AF584" s="145"/>
      <c r="AG584" s="145"/>
      <c r="AH584" s="145"/>
      <c r="AI584" s="145"/>
      <c r="AJ584" s="145"/>
      <c r="AK584" s="145"/>
      <c r="AL584" s="145"/>
      <c r="AM584" s="145"/>
      <c r="AN584" s="145"/>
      <c r="AO584" s="145"/>
      <c r="AP584" s="145"/>
      <c r="AQ584" s="146"/>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7"/>
      <c r="B585" s="47"/>
      <c r="C585" s="144"/>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c r="AA585" s="145"/>
      <c r="AB585" s="145"/>
      <c r="AC585" s="145"/>
      <c r="AD585" s="145"/>
      <c r="AE585" s="145"/>
      <c r="AF585" s="145"/>
      <c r="AG585" s="145"/>
      <c r="AH585" s="145"/>
      <c r="AI585" s="145"/>
      <c r="AJ585" s="145"/>
      <c r="AK585" s="145"/>
      <c r="AL585" s="145"/>
      <c r="AM585" s="145"/>
      <c r="AN585" s="145"/>
      <c r="AO585" s="145"/>
      <c r="AP585" s="145"/>
      <c r="AQ585" s="146"/>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6"/>
      <c r="CR585" s="46"/>
      <c r="CS585" s="46"/>
      <c r="CT585" s="46"/>
    </row>
    <row r="586" spans="1:98">
      <c r="A586" s="47"/>
      <c r="B586" s="47"/>
      <c r="C586" s="144"/>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c r="AA586" s="145"/>
      <c r="AB586" s="145"/>
      <c r="AC586" s="145"/>
      <c r="AD586" s="145"/>
      <c r="AE586" s="145"/>
      <c r="AF586" s="145"/>
      <c r="AG586" s="145"/>
      <c r="AH586" s="145"/>
      <c r="AI586" s="145"/>
      <c r="AJ586" s="145"/>
      <c r="AK586" s="145"/>
      <c r="AL586" s="145"/>
      <c r="AM586" s="145"/>
      <c r="AN586" s="145"/>
      <c r="AO586" s="145"/>
      <c r="AP586" s="145"/>
      <c r="AQ586" s="146"/>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6"/>
      <c r="CR586" s="46"/>
      <c r="CS586" s="46"/>
      <c r="CT586" s="46"/>
    </row>
    <row r="587" spans="1:98">
      <c r="A587" s="47"/>
      <c r="B587" s="47"/>
      <c r="C587" s="144"/>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c r="AA587" s="145"/>
      <c r="AB587" s="145"/>
      <c r="AC587" s="145"/>
      <c r="AD587" s="145"/>
      <c r="AE587" s="145"/>
      <c r="AF587" s="145"/>
      <c r="AG587" s="145"/>
      <c r="AH587" s="145"/>
      <c r="AI587" s="145"/>
      <c r="AJ587" s="145"/>
      <c r="AK587" s="145"/>
      <c r="AL587" s="145"/>
      <c r="AM587" s="145"/>
      <c r="AN587" s="145"/>
      <c r="AO587" s="145"/>
      <c r="AP587" s="145"/>
      <c r="AQ587" s="146"/>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6"/>
      <c r="CR587" s="46"/>
      <c r="CS587" s="46"/>
      <c r="CT587" s="46"/>
    </row>
    <row r="588" spans="1:98">
      <c r="A588" s="47"/>
      <c r="B588" s="47"/>
      <c r="C588" s="144"/>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145"/>
      <c r="AJ588" s="145"/>
      <c r="AK588" s="145"/>
      <c r="AL588" s="145"/>
      <c r="AM588" s="145"/>
      <c r="AN588" s="145"/>
      <c r="AO588" s="145"/>
      <c r="AP588" s="145"/>
      <c r="AQ588" s="14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6"/>
      <c r="CR588" s="46"/>
      <c r="CS588" s="46"/>
      <c r="CT588" s="46"/>
    </row>
    <row r="589" spans="1:98">
      <c r="A589" s="47"/>
      <c r="B589" s="47"/>
      <c r="C589" s="144"/>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c r="AA589" s="145"/>
      <c r="AB589" s="145"/>
      <c r="AC589" s="145"/>
      <c r="AD589" s="145"/>
      <c r="AE589" s="145"/>
      <c r="AF589" s="145"/>
      <c r="AG589" s="145"/>
      <c r="AH589" s="145"/>
      <c r="AI589" s="145"/>
      <c r="AJ589" s="145"/>
      <c r="AK589" s="145"/>
      <c r="AL589" s="145"/>
      <c r="AM589" s="145"/>
      <c r="AN589" s="145"/>
      <c r="AO589" s="145"/>
      <c r="AP589" s="145"/>
      <c r="AQ589" s="14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6"/>
      <c r="CR589" s="46"/>
      <c r="CS589" s="46"/>
      <c r="CT589" s="46"/>
    </row>
    <row r="590" spans="1:98">
      <c r="A590" s="47"/>
      <c r="B590" s="47"/>
      <c r="C590" s="144"/>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c r="AA590" s="145"/>
      <c r="AB590" s="145"/>
      <c r="AC590" s="145"/>
      <c r="AD590" s="145"/>
      <c r="AE590" s="145"/>
      <c r="AF590" s="145"/>
      <c r="AG590" s="145"/>
      <c r="AH590" s="145"/>
      <c r="AI590" s="145"/>
      <c r="AJ590" s="145"/>
      <c r="AK590" s="145"/>
      <c r="AL590" s="145"/>
      <c r="AM590" s="145"/>
      <c r="AN590" s="145"/>
      <c r="AO590" s="145"/>
      <c r="AP590" s="145"/>
      <c r="AQ590" s="14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6"/>
      <c r="CR590" s="46"/>
      <c r="CS590" s="46"/>
      <c r="CT590" s="46"/>
    </row>
    <row r="591" spans="1:98">
      <c r="A591" s="47"/>
      <c r="B591" s="47"/>
      <c r="C591" s="144"/>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45"/>
      <c r="AB591" s="145"/>
      <c r="AC591" s="145"/>
      <c r="AD591" s="145"/>
      <c r="AE591" s="145"/>
      <c r="AF591" s="145"/>
      <c r="AG591" s="145"/>
      <c r="AH591" s="145"/>
      <c r="AI591" s="145"/>
      <c r="AJ591" s="145"/>
      <c r="AK591" s="145"/>
      <c r="AL591" s="145"/>
      <c r="AM591" s="145"/>
      <c r="AN591" s="145"/>
      <c r="AO591" s="145"/>
      <c r="AP591" s="145"/>
      <c r="AQ591" s="14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6"/>
      <c r="CR591" s="46"/>
      <c r="CS591" s="46"/>
      <c r="CT591" s="46"/>
    </row>
    <row r="592" spans="1:98">
      <c r="A592" s="47"/>
      <c r="B592" s="47"/>
      <c r="C592" s="144"/>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c r="AA592" s="145"/>
      <c r="AB592" s="145"/>
      <c r="AC592" s="145"/>
      <c r="AD592" s="145"/>
      <c r="AE592" s="145"/>
      <c r="AF592" s="145"/>
      <c r="AG592" s="145"/>
      <c r="AH592" s="145"/>
      <c r="AI592" s="145"/>
      <c r="AJ592" s="145"/>
      <c r="AK592" s="145"/>
      <c r="AL592" s="145"/>
      <c r="AM592" s="145"/>
      <c r="AN592" s="145"/>
      <c r="AO592" s="145"/>
      <c r="AP592" s="145"/>
      <c r="AQ592" s="14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6"/>
      <c r="CR592" s="46"/>
      <c r="CS592" s="46"/>
      <c r="CT592" s="46"/>
    </row>
    <row r="593" spans="1:98">
      <c r="A593" s="47"/>
      <c r="B593" s="47"/>
      <c r="C593" s="144"/>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c r="AA593" s="145"/>
      <c r="AB593" s="145"/>
      <c r="AC593" s="145"/>
      <c r="AD593" s="145"/>
      <c r="AE593" s="145"/>
      <c r="AF593" s="145"/>
      <c r="AG593" s="145"/>
      <c r="AH593" s="145"/>
      <c r="AI593" s="145"/>
      <c r="AJ593" s="145"/>
      <c r="AK593" s="145"/>
      <c r="AL593" s="145"/>
      <c r="AM593" s="145"/>
      <c r="AN593" s="145"/>
      <c r="AO593" s="145"/>
      <c r="AP593" s="145"/>
      <c r="AQ593" s="14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6"/>
      <c r="CR593" s="46"/>
      <c r="CS593" s="46"/>
      <c r="CT593" s="46"/>
    </row>
    <row r="594" spans="1:98">
      <c r="A594" s="47"/>
      <c r="B594" s="47"/>
      <c r="C594" s="144"/>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c r="AA594" s="145"/>
      <c r="AB594" s="145"/>
      <c r="AC594" s="145"/>
      <c r="AD594" s="145"/>
      <c r="AE594" s="145"/>
      <c r="AF594" s="145"/>
      <c r="AG594" s="145"/>
      <c r="AH594" s="145"/>
      <c r="AI594" s="145"/>
      <c r="AJ594" s="145"/>
      <c r="AK594" s="145"/>
      <c r="AL594" s="145"/>
      <c r="AM594" s="145"/>
      <c r="AN594" s="145"/>
      <c r="AO594" s="145"/>
      <c r="AP594" s="145"/>
      <c r="AQ594" s="14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6"/>
      <c r="CR594" s="46"/>
      <c r="CS594" s="46"/>
      <c r="CT594" s="46"/>
    </row>
    <row r="595" spans="1:98">
      <c r="A595" s="47"/>
      <c r="B595" s="47"/>
      <c r="C595" s="144"/>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c r="AA595" s="145"/>
      <c r="AB595" s="145"/>
      <c r="AC595" s="145"/>
      <c r="AD595" s="145"/>
      <c r="AE595" s="145"/>
      <c r="AF595" s="145"/>
      <c r="AG595" s="145"/>
      <c r="AH595" s="145"/>
      <c r="AI595" s="145"/>
      <c r="AJ595" s="145"/>
      <c r="AK595" s="145"/>
      <c r="AL595" s="145"/>
      <c r="AM595" s="145"/>
      <c r="AN595" s="145"/>
      <c r="AO595" s="145"/>
      <c r="AP595" s="145"/>
      <c r="AQ595" s="14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6"/>
      <c r="CR595" s="46"/>
      <c r="CS595" s="46"/>
      <c r="CT595" s="46"/>
    </row>
    <row r="596" spans="1:98" ht="14.25" thickBot="1">
      <c r="A596" s="47"/>
      <c r="B596" s="47"/>
      <c r="C596" s="147"/>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c r="AB596" s="148"/>
      <c r="AC596" s="148"/>
      <c r="AD596" s="148"/>
      <c r="AE596" s="148"/>
      <c r="AF596" s="148"/>
      <c r="AG596" s="148"/>
      <c r="AH596" s="148"/>
      <c r="AI596" s="148"/>
      <c r="AJ596" s="148"/>
      <c r="AK596" s="148"/>
      <c r="AL596" s="148"/>
      <c r="AM596" s="148"/>
      <c r="AN596" s="148"/>
      <c r="AO596" s="148"/>
      <c r="AP596" s="148"/>
      <c r="AQ596" s="149"/>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6"/>
      <c r="CR596" s="46"/>
      <c r="CS596" s="46"/>
      <c r="CT596" s="46"/>
    </row>
    <row r="597" spans="1:98">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c r="AV597" s="46"/>
      <c r="AW597" s="46"/>
      <c r="AX597" s="46"/>
      <c r="AY597" s="46"/>
      <c r="AZ597" s="46"/>
      <c r="BA597" s="46"/>
      <c r="BB597" s="46"/>
      <c r="BC597" s="46"/>
      <c r="BD597" s="46"/>
      <c r="BE597" s="46"/>
      <c r="BF597" s="46"/>
      <c r="BG597" s="46"/>
      <c r="BH597" s="46"/>
      <c r="BI597" s="46"/>
      <c r="BJ597" s="46"/>
      <c r="BK597" s="46"/>
      <c r="BL597" s="46"/>
      <c r="BM597" s="46"/>
      <c r="BN597" s="46"/>
      <c r="BO597" s="46"/>
      <c r="BP597" s="46"/>
      <c r="BQ597" s="46"/>
      <c r="BR597" s="46"/>
      <c r="BS597" s="46"/>
      <c r="BT597" s="46"/>
      <c r="BU597" s="46"/>
      <c r="BV597" s="46"/>
      <c r="BW597" s="46"/>
      <c r="BX597" s="46"/>
      <c r="BY597" s="46"/>
      <c r="BZ597" s="46"/>
      <c r="CA597" s="46"/>
      <c r="CB597" s="46"/>
      <c r="CC597" s="46"/>
      <c r="CD597" s="46"/>
      <c r="CE597" s="46"/>
      <c r="CF597" s="46"/>
      <c r="CG597" s="46"/>
      <c r="CH597" s="46"/>
      <c r="CI597" s="46"/>
      <c r="CJ597" s="46"/>
      <c r="CK597" s="46"/>
      <c r="CL597" s="46"/>
      <c r="CM597" s="46"/>
      <c r="CN597" s="46"/>
      <c r="CO597" s="46"/>
      <c r="CP597" s="46"/>
      <c r="CQ597" s="46"/>
      <c r="CR597" s="46"/>
      <c r="CS597" s="46"/>
      <c r="CT597" s="46"/>
    </row>
    <row r="598" spans="1:98" s="9" customFormat="1" ht="14.25" customHeight="1">
      <c r="A598" s="8" t="s">
        <v>456</v>
      </c>
      <c r="F598" s="10"/>
      <c r="AD598" s="11"/>
      <c r="AE598" s="11"/>
      <c r="AF598" s="11"/>
      <c r="AG598" s="11"/>
      <c r="AH598" s="11"/>
      <c r="AI598" s="11"/>
      <c r="AJ598" s="11"/>
      <c r="AK598" s="11"/>
      <c r="AL598" s="11"/>
      <c r="AM598" s="12"/>
      <c r="AN598" s="12"/>
      <c r="AO598" s="12"/>
      <c r="AP598" s="12"/>
      <c r="AQ598" s="12"/>
      <c r="AR598" s="12"/>
      <c r="AS598" s="12"/>
      <c r="AT598" s="12"/>
      <c r="AU598" s="12"/>
      <c r="AV598" s="12"/>
      <c r="AW598" s="12"/>
      <c r="AX598" s="12"/>
      <c r="AY598" s="12"/>
      <c r="AZ598" s="12"/>
      <c r="BA598" s="12"/>
      <c r="BB598" s="12"/>
      <c r="BC598" s="12"/>
      <c r="BD598" s="12"/>
      <c r="BE598" s="12"/>
      <c r="BF598" s="12"/>
      <c r="CO598" s="13"/>
    </row>
    <row r="599" spans="1:98" ht="3" customHeight="1"/>
    <row r="600" spans="1:98" s="18" customFormat="1" ht="11.25" customHeight="1">
      <c r="A600" s="2"/>
      <c r="B600" s="71" t="s">
        <v>457</v>
      </c>
      <c r="C600" s="71"/>
      <c r="D600" s="14" t="s">
        <v>458</v>
      </c>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6"/>
      <c r="AI600" s="16"/>
      <c r="AJ600" s="14"/>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CP600" s="19"/>
    </row>
    <row r="601" spans="1:98">
      <c r="B601" s="71"/>
      <c r="C601" s="71"/>
      <c r="D601" s="20"/>
      <c r="E601" s="20"/>
      <c r="F601" s="20"/>
      <c r="G601" s="20"/>
      <c r="H601" s="20"/>
      <c r="I601" s="20"/>
      <c r="J601" s="20"/>
      <c r="K601" s="20"/>
      <c r="L601" s="20"/>
      <c r="M601" s="20"/>
      <c r="N601" s="20"/>
      <c r="O601" s="20"/>
      <c r="P601" s="20"/>
      <c r="Q601" s="20"/>
      <c r="R601" s="20"/>
      <c r="S601" s="20"/>
      <c r="T601" s="20"/>
      <c r="U601" s="20"/>
      <c r="V601" s="20"/>
      <c r="W601" s="20"/>
      <c r="X601" s="20"/>
      <c r="Y601" s="20"/>
      <c r="AC601" s="21"/>
      <c r="AD601" s="53"/>
      <c r="AE601" s="53"/>
      <c r="AF601" s="53"/>
      <c r="AG601" s="53"/>
    </row>
    <row r="602" spans="1:98" ht="9.75" customHeight="1">
      <c r="D602" s="72"/>
      <c r="E602" s="73"/>
      <c r="F602" s="73"/>
      <c r="G602" s="73"/>
      <c r="H602" s="73"/>
      <c r="I602" s="74"/>
      <c r="J602" s="150">
        <v>1</v>
      </c>
      <c r="K602" s="150"/>
      <c r="L602" s="150"/>
      <c r="M602" s="150"/>
      <c r="N602" s="150">
        <v>2</v>
      </c>
      <c r="O602" s="150"/>
      <c r="P602" s="150"/>
      <c r="Q602" s="150"/>
      <c r="R602" s="150">
        <v>3</v>
      </c>
      <c r="S602" s="150"/>
      <c r="T602" s="150"/>
      <c r="U602" s="150"/>
      <c r="V602" s="150"/>
      <c r="W602" s="150"/>
      <c r="X602" s="150"/>
      <c r="Y602" s="150"/>
      <c r="Z602" s="54"/>
      <c r="AA602" s="35"/>
      <c r="AB602" s="35"/>
      <c r="AC602" s="35"/>
      <c r="AD602" s="35"/>
      <c r="AE602" s="35"/>
      <c r="AF602" s="35"/>
      <c r="AG602" s="35"/>
      <c r="AH602" s="35"/>
      <c r="AI602" s="35"/>
      <c r="AJ602" s="35"/>
      <c r="AK602" s="35"/>
    </row>
    <row r="603" spans="1:98" ht="22.5" customHeight="1">
      <c r="D603" s="75"/>
      <c r="E603" s="76"/>
      <c r="F603" s="76"/>
      <c r="G603" s="76"/>
      <c r="H603" s="76"/>
      <c r="I603" s="77"/>
      <c r="J603" s="68" t="s">
        <v>344</v>
      </c>
      <c r="K603" s="69"/>
      <c r="L603" s="69"/>
      <c r="M603" s="70"/>
      <c r="N603" s="68" t="s">
        <v>459</v>
      </c>
      <c r="O603" s="69"/>
      <c r="P603" s="69"/>
      <c r="Q603" s="70"/>
      <c r="R603" s="68" t="s">
        <v>460</v>
      </c>
      <c r="S603" s="69"/>
      <c r="T603" s="69"/>
      <c r="U603" s="70"/>
      <c r="V603" s="68" t="s">
        <v>112</v>
      </c>
      <c r="W603" s="69"/>
      <c r="X603" s="69"/>
      <c r="Y603" s="70"/>
      <c r="Z603" s="55"/>
      <c r="AA603" s="56"/>
      <c r="AB603" s="56"/>
      <c r="AC603" s="56"/>
      <c r="AD603" s="36"/>
      <c r="AE603" s="36"/>
      <c r="AF603" s="36"/>
      <c r="AG603" s="36"/>
      <c r="AH603" s="36"/>
      <c r="AI603" s="36"/>
      <c r="AJ603" s="36"/>
      <c r="AK603" s="36"/>
      <c r="BK603" s="2">
        <v>1</v>
      </c>
      <c r="BL603" s="2">
        <v>2</v>
      </c>
      <c r="BM603" s="2">
        <v>3</v>
      </c>
      <c r="BN603" s="2">
        <v>0</v>
      </c>
    </row>
    <row r="604" spans="1:98">
      <c r="D604" s="102" t="s">
        <v>48</v>
      </c>
      <c r="E604" s="102"/>
      <c r="F604" s="103" t="s">
        <v>109</v>
      </c>
      <c r="G604" s="103"/>
      <c r="H604" s="103"/>
      <c r="I604" s="103"/>
      <c r="J604" s="84">
        <f>BK604</f>
        <v>70.032573289902274</v>
      </c>
      <c r="K604" s="84"/>
      <c r="L604" s="84"/>
      <c r="M604" s="84"/>
      <c r="N604" s="84">
        <f>BL604</f>
        <v>20.803474484256242</v>
      </c>
      <c r="O604" s="84"/>
      <c r="P604" s="84"/>
      <c r="Q604" s="84"/>
      <c r="R604" s="84">
        <f>BM604</f>
        <v>8.0130293159609121</v>
      </c>
      <c r="S604" s="84"/>
      <c r="T604" s="84"/>
      <c r="U604" s="84"/>
      <c r="V604" s="84">
        <f>BN604</f>
        <v>1.1509229098805644</v>
      </c>
      <c r="W604" s="84"/>
      <c r="X604" s="84"/>
      <c r="Y604" s="84"/>
      <c r="Z604" s="57"/>
      <c r="AA604" s="33"/>
      <c r="AB604" s="33"/>
      <c r="AC604" s="33"/>
      <c r="AD604" s="33"/>
      <c r="AE604" s="33"/>
      <c r="AF604" s="33"/>
      <c r="AG604" s="33"/>
      <c r="AH604" s="33"/>
      <c r="AI604" s="33"/>
      <c r="AJ604" s="33"/>
      <c r="AK604" s="33"/>
      <c r="BG604" s="2">
        <v>108</v>
      </c>
      <c r="BH604" s="2" t="s">
        <v>106</v>
      </c>
      <c r="BK604" s="22">
        <v>70.032573289902274</v>
      </c>
      <c r="BL604" s="22">
        <v>20.803474484256242</v>
      </c>
      <c r="BM604" s="22">
        <v>8.0130293159609121</v>
      </c>
      <c r="BN604" s="22">
        <v>1.1509229098805644</v>
      </c>
    </row>
    <row r="605" spans="1:98">
      <c r="D605" s="102"/>
      <c r="E605" s="102"/>
      <c r="F605" s="107" t="s">
        <v>107</v>
      </c>
      <c r="G605" s="107"/>
      <c r="H605" s="107"/>
      <c r="I605" s="107"/>
      <c r="J605" s="88">
        <f>BK605</f>
        <v>84.313725490196077</v>
      </c>
      <c r="K605" s="88"/>
      <c r="L605" s="88"/>
      <c r="M605" s="88"/>
      <c r="N605" s="88">
        <f>BL605</f>
        <v>11.76470588235294</v>
      </c>
      <c r="O605" s="88"/>
      <c r="P605" s="88"/>
      <c r="Q605" s="88"/>
      <c r="R605" s="88">
        <f>BM605</f>
        <v>3.9215686274509802</v>
      </c>
      <c r="S605" s="88"/>
      <c r="T605" s="88"/>
      <c r="U605" s="88"/>
      <c r="V605" s="88">
        <f>BN605</f>
        <v>0</v>
      </c>
      <c r="W605" s="88"/>
      <c r="X605" s="88"/>
      <c r="Y605" s="88"/>
      <c r="Z605" s="57"/>
      <c r="AA605" s="33"/>
      <c r="AB605" s="33"/>
      <c r="AC605" s="33"/>
      <c r="AD605" s="33"/>
      <c r="AE605" s="33"/>
      <c r="AF605" s="33"/>
      <c r="AG605" s="33"/>
      <c r="AH605" s="33"/>
      <c r="AI605" s="33"/>
      <c r="AJ605" s="33"/>
      <c r="AK605" s="33"/>
      <c r="BH605" s="2" t="s">
        <v>108</v>
      </c>
      <c r="BK605" s="22">
        <v>84.313725490196077</v>
      </c>
      <c r="BL605" s="22">
        <v>11.76470588235294</v>
      </c>
      <c r="BM605" s="22">
        <v>3.9215686274509802</v>
      </c>
      <c r="BN605" s="22">
        <v>0</v>
      </c>
    </row>
    <row r="606" spans="1:98" s="9" customFormat="1" ht="14.25" customHeight="1">
      <c r="A606" s="58"/>
      <c r="D606" s="152" t="s">
        <v>49</v>
      </c>
      <c r="E606" s="152"/>
      <c r="F606" s="153" t="s">
        <v>109</v>
      </c>
      <c r="G606" s="153"/>
      <c r="H606" s="153"/>
      <c r="I606" s="153"/>
      <c r="J606" s="84">
        <f>BK606</f>
        <v>69.938779818450485</v>
      </c>
      <c r="K606" s="84"/>
      <c r="L606" s="84"/>
      <c r="M606" s="84"/>
      <c r="N606" s="84">
        <f>BL606</f>
        <v>21.722609246358456</v>
      </c>
      <c r="O606" s="84"/>
      <c r="P606" s="84"/>
      <c r="Q606" s="84"/>
      <c r="R606" s="84">
        <f>BM606</f>
        <v>6.9875448596157907</v>
      </c>
      <c r="S606" s="84"/>
      <c r="T606" s="84"/>
      <c r="U606" s="84"/>
      <c r="V606" s="84">
        <f>BN606</f>
        <v>1.3510660755752586</v>
      </c>
      <c r="W606" s="84"/>
      <c r="X606" s="84"/>
      <c r="Y606" s="84"/>
      <c r="Z606" s="57"/>
      <c r="AA606" s="33"/>
      <c r="AB606" s="33"/>
      <c r="AC606" s="33"/>
      <c r="AD606" s="33"/>
      <c r="AE606" s="33"/>
      <c r="AF606" s="33"/>
      <c r="AG606" s="33"/>
      <c r="AH606" s="33"/>
      <c r="AI606" s="33"/>
      <c r="AJ606" s="33"/>
      <c r="AK606" s="33"/>
      <c r="AL606" s="2"/>
      <c r="AM606" s="2"/>
      <c r="AN606" s="2"/>
      <c r="AO606" s="2"/>
      <c r="AP606" s="2"/>
      <c r="AQ606" s="2"/>
      <c r="AR606" s="2"/>
      <c r="AS606" s="2"/>
      <c r="AT606" s="2"/>
      <c r="AU606" s="2"/>
      <c r="AV606" s="2"/>
      <c r="AW606" s="2"/>
      <c r="AX606" s="2"/>
      <c r="AY606" s="2"/>
      <c r="AZ606" s="2"/>
      <c r="BA606" s="2"/>
      <c r="BB606" s="2"/>
      <c r="BC606" s="2"/>
      <c r="BD606" s="2"/>
      <c r="BE606" s="2"/>
      <c r="BF606" s="2"/>
      <c r="BG606" s="2"/>
      <c r="BH606" s="2" t="s">
        <v>106</v>
      </c>
      <c r="BI606" s="2"/>
      <c r="BJ606" s="2"/>
      <c r="BK606" s="22">
        <v>69.938779818450485</v>
      </c>
      <c r="BL606" s="22">
        <v>21.722609246358456</v>
      </c>
      <c r="BM606" s="22">
        <v>6.9875448596157907</v>
      </c>
      <c r="BN606" s="22">
        <v>1.3510660755752586</v>
      </c>
      <c r="BO606" s="50"/>
      <c r="BP606" s="50"/>
      <c r="BQ606" s="50"/>
      <c r="BR606" s="50"/>
      <c r="BS606" s="50"/>
      <c r="BT606" s="50"/>
      <c r="BU606" s="2"/>
      <c r="CM606" s="13"/>
    </row>
    <row r="607" spans="1:98" s="9" customFormat="1" ht="14.25" customHeight="1">
      <c r="A607" s="58"/>
      <c r="D607" s="152"/>
      <c r="E607" s="152"/>
      <c r="F607" s="154" t="s">
        <v>107</v>
      </c>
      <c r="G607" s="154"/>
      <c r="H607" s="154"/>
      <c r="I607" s="154"/>
      <c r="J607" s="88">
        <f>BK607</f>
        <v>78</v>
      </c>
      <c r="K607" s="88"/>
      <c r="L607" s="88"/>
      <c r="M607" s="88"/>
      <c r="N607" s="88">
        <f>BL607</f>
        <v>18</v>
      </c>
      <c r="O607" s="88"/>
      <c r="P607" s="88"/>
      <c r="Q607" s="88"/>
      <c r="R607" s="88">
        <f>BM607</f>
        <v>4</v>
      </c>
      <c r="S607" s="88"/>
      <c r="T607" s="88"/>
      <c r="U607" s="88"/>
      <c r="V607" s="88">
        <f>BN607</f>
        <v>0</v>
      </c>
      <c r="W607" s="88"/>
      <c r="X607" s="88"/>
      <c r="Y607" s="88"/>
      <c r="Z607" s="57"/>
      <c r="AA607" s="33"/>
      <c r="AB607" s="33"/>
      <c r="AC607" s="33"/>
      <c r="AD607" s="33"/>
      <c r="AE607" s="33"/>
      <c r="AF607" s="33"/>
      <c r="AG607" s="33"/>
      <c r="AH607" s="33"/>
      <c r="AI607" s="33"/>
      <c r="AJ607" s="33"/>
      <c r="AK607" s="33"/>
      <c r="AL607" s="2"/>
      <c r="AM607" s="2"/>
      <c r="AN607" s="2"/>
      <c r="AO607" s="2"/>
      <c r="AP607" s="2"/>
      <c r="AQ607" s="2"/>
      <c r="AR607" s="2"/>
      <c r="AS607" s="2"/>
      <c r="AT607" s="2"/>
      <c r="AU607" s="2"/>
      <c r="AV607" s="2"/>
      <c r="AW607" s="2"/>
      <c r="AX607" s="2"/>
      <c r="AY607" s="2"/>
      <c r="AZ607" s="2"/>
      <c r="BA607" s="2"/>
      <c r="BB607" s="2"/>
      <c r="BC607" s="2"/>
      <c r="BD607" s="2"/>
      <c r="BE607" s="2"/>
      <c r="BF607" s="2"/>
      <c r="BG607" s="2"/>
      <c r="BH607" s="2" t="s">
        <v>108</v>
      </c>
      <c r="BI607" s="2"/>
      <c r="BJ607" s="2"/>
      <c r="BK607" s="22">
        <v>78</v>
      </c>
      <c r="BL607" s="22">
        <v>18</v>
      </c>
      <c r="BM607" s="22">
        <v>4</v>
      </c>
      <c r="BN607" s="22">
        <v>0</v>
      </c>
      <c r="BO607" s="50"/>
      <c r="BP607" s="50"/>
      <c r="BQ607" s="50"/>
      <c r="BR607" s="50"/>
      <c r="BS607" s="50"/>
      <c r="BT607" s="50"/>
      <c r="BU607" s="2"/>
      <c r="CM607" s="13"/>
    </row>
    <row r="608" spans="1:98" ht="15" customHeight="1">
      <c r="B608" s="151" t="s">
        <v>461</v>
      </c>
      <c r="C608" s="151"/>
      <c r="D608" s="59" t="s">
        <v>462</v>
      </c>
    </row>
    <row r="609" spans="1:94" s="18" customFormat="1" ht="11.25" hidden="1" customHeight="1">
      <c r="A609" s="2"/>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6"/>
      <c r="AI609" s="16"/>
      <c r="AJ609" s="14"/>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U609" s="2"/>
      <c r="CP609" s="19"/>
    </row>
    <row r="610" spans="1:94">
      <c r="D610" s="26" t="s">
        <v>463</v>
      </c>
      <c r="E610" s="20"/>
      <c r="F610" s="20"/>
      <c r="G610" s="20"/>
      <c r="H610" s="20"/>
      <c r="I610" s="20"/>
      <c r="J610" s="20"/>
      <c r="K610" s="20"/>
      <c r="L610" s="20"/>
      <c r="M610" s="20"/>
      <c r="N610" s="20"/>
      <c r="O610" s="20"/>
      <c r="P610" s="20"/>
      <c r="Q610" s="20"/>
      <c r="R610" s="20"/>
      <c r="S610" s="20"/>
      <c r="T610" s="20"/>
      <c r="U610" s="20"/>
      <c r="V610" s="20"/>
      <c r="W610" s="20"/>
      <c r="X610" s="20"/>
      <c r="Y610" s="20"/>
      <c r="AC610" s="21"/>
      <c r="AD610" s="53"/>
      <c r="AE610" s="53"/>
      <c r="AF610" s="53"/>
      <c r="AG610" s="53"/>
    </row>
    <row r="611" spans="1:94" ht="9.75" customHeight="1">
      <c r="D611" s="72"/>
      <c r="E611" s="73"/>
      <c r="F611" s="73"/>
      <c r="G611" s="73"/>
      <c r="H611" s="73"/>
      <c r="I611" s="74"/>
      <c r="J611" s="78" t="s">
        <v>116</v>
      </c>
      <c r="K611" s="79"/>
      <c r="L611" s="79"/>
      <c r="M611" s="80"/>
      <c r="N611" s="78" t="s">
        <v>117</v>
      </c>
      <c r="O611" s="79"/>
      <c r="P611" s="79"/>
      <c r="Q611" s="80"/>
      <c r="R611" s="65">
        <v>1</v>
      </c>
      <c r="S611" s="66"/>
      <c r="T611" s="66"/>
      <c r="U611" s="67"/>
      <c r="V611" s="65">
        <v>2</v>
      </c>
      <c r="W611" s="66"/>
      <c r="X611" s="66"/>
      <c r="Y611" s="67"/>
      <c r="Z611" s="65"/>
      <c r="AA611" s="66"/>
      <c r="AB611" s="66"/>
      <c r="AC611" s="67"/>
      <c r="AD611" s="35"/>
      <c r="AE611" s="35"/>
      <c r="AF611" s="35"/>
      <c r="AG611" s="35"/>
    </row>
    <row r="612" spans="1:94" ht="22.5" customHeight="1">
      <c r="D612" s="75"/>
      <c r="E612" s="76"/>
      <c r="F612" s="76"/>
      <c r="G612" s="76"/>
      <c r="H612" s="76"/>
      <c r="I612" s="77"/>
      <c r="J612" s="81"/>
      <c r="K612" s="82"/>
      <c r="L612" s="82"/>
      <c r="M612" s="83"/>
      <c r="N612" s="81"/>
      <c r="O612" s="82"/>
      <c r="P612" s="82"/>
      <c r="Q612" s="83"/>
      <c r="R612" s="68" t="s">
        <v>464</v>
      </c>
      <c r="S612" s="69"/>
      <c r="T612" s="69"/>
      <c r="U612" s="70"/>
      <c r="V612" s="68" t="s">
        <v>465</v>
      </c>
      <c r="W612" s="69"/>
      <c r="X612" s="69"/>
      <c r="Y612" s="70"/>
      <c r="Z612" s="68" t="s">
        <v>112</v>
      </c>
      <c r="AA612" s="69"/>
      <c r="AB612" s="69"/>
      <c r="AC612" s="70"/>
      <c r="AD612" s="36"/>
      <c r="AE612" s="36"/>
      <c r="AF612" s="36"/>
      <c r="AG612" s="36"/>
      <c r="BI612" s="5" t="s">
        <v>46</v>
      </c>
      <c r="BJ612" s="2" t="s">
        <v>47</v>
      </c>
      <c r="BK612" s="2">
        <v>1</v>
      </c>
      <c r="BL612" s="2">
        <v>2</v>
      </c>
      <c r="BM612" s="2">
        <v>0</v>
      </c>
    </row>
    <row r="613" spans="1:94">
      <c r="D613" s="89" t="s">
        <v>48</v>
      </c>
      <c r="E613" s="90"/>
      <c r="F613" s="90"/>
      <c r="G613" s="90"/>
      <c r="H613" s="90"/>
      <c r="I613" s="91"/>
      <c r="J613" s="84">
        <f>BI613</f>
        <v>76.714393368500382</v>
      </c>
      <c r="K613" s="84"/>
      <c r="L613" s="84"/>
      <c r="M613" s="84"/>
      <c r="N613" s="84">
        <f>BJ613</f>
        <v>100</v>
      </c>
      <c r="O613" s="84"/>
      <c r="P613" s="84"/>
      <c r="Q613" s="84"/>
      <c r="R613" s="84">
        <f>BK613</f>
        <v>100</v>
      </c>
      <c r="S613" s="84"/>
      <c r="T613" s="84"/>
      <c r="U613" s="84"/>
      <c r="V613" s="84">
        <f>BL613</f>
        <v>0</v>
      </c>
      <c r="W613" s="84"/>
      <c r="X613" s="84"/>
      <c r="Y613" s="84"/>
      <c r="Z613" s="84">
        <f>BM613</f>
        <v>0</v>
      </c>
      <c r="AA613" s="84"/>
      <c r="AB613" s="84"/>
      <c r="AC613" s="84"/>
      <c r="AD613" s="33"/>
      <c r="AE613" s="33"/>
      <c r="AF613" s="33"/>
      <c r="AG613" s="33"/>
      <c r="BG613" s="2">
        <v>109</v>
      </c>
      <c r="BH613" s="2" t="s">
        <v>16</v>
      </c>
      <c r="BI613" s="22">
        <v>76.714393368500382</v>
      </c>
      <c r="BJ613" s="22">
        <f>BK613</f>
        <v>100</v>
      </c>
      <c r="BK613" s="22">
        <v>100</v>
      </c>
      <c r="BL613" s="22">
        <v>0</v>
      </c>
      <c r="BM613" s="22">
        <v>0</v>
      </c>
    </row>
    <row r="614" spans="1:94">
      <c r="D614" s="85" t="s">
        <v>49</v>
      </c>
      <c r="E614" s="86"/>
      <c r="F614" s="86"/>
      <c r="G614" s="86"/>
      <c r="H614" s="86"/>
      <c r="I614" s="87"/>
      <c r="J614" s="88">
        <f>BI614</f>
        <v>77.5</v>
      </c>
      <c r="K614" s="88"/>
      <c r="L614" s="88"/>
      <c r="M614" s="88"/>
      <c r="N614" s="88">
        <f>BJ614</f>
        <v>81.818181818181827</v>
      </c>
      <c r="O614" s="88"/>
      <c r="P614" s="88"/>
      <c r="Q614" s="88"/>
      <c r="R614" s="88">
        <f>BK614</f>
        <v>81.818181818181827</v>
      </c>
      <c r="S614" s="88"/>
      <c r="T614" s="88"/>
      <c r="U614" s="88"/>
      <c r="V614" s="88">
        <f>BL614</f>
        <v>18.181818181818183</v>
      </c>
      <c r="W614" s="88"/>
      <c r="X614" s="88"/>
      <c r="Y614" s="88"/>
      <c r="Z614" s="88">
        <f>BM614</f>
        <v>0</v>
      </c>
      <c r="AA614" s="88"/>
      <c r="AB614" s="88"/>
      <c r="AC614" s="88"/>
      <c r="AD614" s="33"/>
      <c r="AE614" s="33"/>
      <c r="AF614" s="33"/>
      <c r="AG614" s="33"/>
      <c r="BH614" s="2" t="s">
        <v>18</v>
      </c>
      <c r="BI614" s="22">
        <v>77.5</v>
      </c>
      <c r="BJ614" s="22">
        <f>BK614</f>
        <v>81.818181818181827</v>
      </c>
      <c r="BK614" s="22">
        <v>81.818181818181827</v>
      </c>
      <c r="BL614" s="22">
        <v>18.181818181818183</v>
      </c>
      <c r="BM614" s="22">
        <v>0</v>
      </c>
    </row>
    <row r="615" spans="1:94">
      <c r="B615" s="9"/>
      <c r="C615" s="9"/>
      <c r="D615" s="26" t="s">
        <v>466</v>
      </c>
      <c r="E615" s="20"/>
      <c r="F615" s="20"/>
      <c r="G615" s="20"/>
      <c r="H615" s="20"/>
      <c r="I615" s="20"/>
      <c r="J615" s="20"/>
      <c r="K615" s="20"/>
      <c r="L615" s="20"/>
      <c r="M615" s="20"/>
      <c r="N615" s="20"/>
      <c r="O615" s="20"/>
      <c r="P615" s="20"/>
      <c r="Q615" s="20"/>
      <c r="R615" s="20"/>
      <c r="S615" s="20"/>
      <c r="T615" s="20"/>
      <c r="U615" s="20"/>
      <c r="V615" s="20"/>
      <c r="W615" s="20"/>
      <c r="X615" s="20"/>
      <c r="Y615" s="20"/>
      <c r="AC615" s="21"/>
      <c r="AD615" s="53"/>
      <c r="AE615" s="53"/>
      <c r="AF615" s="53"/>
      <c r="AG615" s="53"/>
    </row>
    <row r="616" spans="1:94" ht="9.75" customHeight="1">
      <c r="D616" s="72"/>
      <c r="E616" s="73"/>
      <c r="F616" s="73"/>
      <c r="G616" s="73"/>
      <c r="H616" s="73"/>
      <c r="I616" s="74"/>
      <c r="J616" s="78" t="s">
        <v>116</v>
      </c>
      <c r="K616" s="79"/>
      <c r="L616" s="79"/>
      <c r="M616" s="80"/>
      <c r="N616" s="78" t="s">
        <v>117</v>
      </c>
      <c r="O616" s="79"/>
      <c r="P616" s="79"/>
      <c r="Q616" s="80"/>
      <c r="R616" s="65">
        <v>1</v>
      </c>
      <c r="S616" s="66"/>
      <c r="T616" s="66"/>
      <c r="U616" s="67"/>
      <c r="V616" s="65">
        <v>2</v>
      </c>
      <c r="W616" s="66"/>
      <c r="X616" s="66"/>
      <c r="Y616" s="67"/>
      <c r="Z616" s="65"/>
      <c r="AA616" s="66"/>
      <c r="AB616" s="66"/>
      <c r="AC616" s="67"/>
      <c r="AD616" s="35"/>
      <c r="AE616" s="35"/>
      <c r="AF616" s="35"/>
      <c r="AG616" s="35"/>
    </row>
    <row r="617" spans="1:94" ht="22.5" customHeight="1">
      <c r="D617" s="75"/>
      <c r="E617" s="76"/>
      <c r="F617" s="76"/>
      <c r="G617" s="76"/>
      <c r="H617" s="76"/>
      <c r="I617" s="77"/>
      <c r="J617" s="81"/>
      <c r="K617" s="82"/>
      <c r="L617" s="82"/>
      <c r="M617" s="83"/>
      <c r="N617" s="81"/>
      <c r="O617" s="82"/>
      <c r="P617" s="82"/>
      <c r="Q617" s="83"/>
      <c r="R617" s="68" t="s">
        <v>464</v>
      </c>
      <c r="S617" s="69"/>
      <c r="T617" s="69"/>
      <c r="U617" s="70"/>
      <c r="V617" s="68" t="s">
        <v>465</v>
      </c>
      <c r="W617" s="69"/>
      <c r="X617" s="69"/>
      <c r="Y617" s="70"/>
      <c r="Z617" s="68" t="s">
        <v>112</v>
      </c>
      <c r="AA617" s="69"/>
      <c r="AB617" s="69"/>
      <c r="AC617" s="70"/>
      <c r="AD617" s="36"/>
      <c r="AE617" s="36"/>
      <c r="AF617" s="36"/>
      <c r="AG617" s="36"/>
      <c r="BI617" s="5" t="s">
        <v>46</v>
      </c>
      <c r="BJ617" s="2" t="s">
        <v>47</v>
      </c>
      <c r="BK617" s="2">
        <v>1</v>
      </c>
      <c r="BL617" s="2">
        <v>2</v>
      </c>
      <c r="BM617" s="2">
        <v>0</v>
      </c>
    </row>
    <row r="618" spans="1:94">
      <c r="D618" s="89" t="s">
        <v>48</v>
      </c>
      <c r="E618" s="90"/>
      <c r="F618" s="90"/>
      <c r="G618" s="90"/>
      <c r="H618" s="90"/>
      <c r="I618" s="91"/>
      <c r="J618" s="84">
        <f>BI618</f>
        <v>79.879427279577996</v>
      </c>
      <c r="K618" s="84"/>
      <c r="L618" s="84"/>
      <c r="M618" s="84"/>
      <c r="N618" s="84">
        <f>BJ618</f>
        <v>62.5</v>
      </c>
      <c r="O618" s="84"/>
      <c r="P618" s="84"/>
      <c r="Q618" s="84"/>
      <c r="R618" s="84">
        <f>BK618</f>
        <v>62.5</v>
      </c>
      <c r="S618" s="84"/>
      <c r="T618" s="84"/>
      <c r="U618" s="84"/>
      <c r="V618" s="84">
        <f>BL618</f>
        <v>37.5</v>
      </c>
      <c r="W618" s="84"/>
      <c r="X618" s="84"/>
      <c r="Y618" s="84"/>
      <c r="Z618" s="84">
        <f>BM618</f>
        <v>0</v>
      </c>
      <c r="AA618" s="84"/>
      <c r="AB618" s="84"/>
      <c r="AC618" s="84"/>
      <c r="AD618" s="33"/>
      <c r="AE618" s="33"/>
      <c r="AF618" s="33"/>
      <c r="AG618" s="33"/>
      <c r="BG618" s="2">
        <v>110</v>
      </c>
      <c r="BH618" s="2" t="s">
        <v>16</v>
      </c>
      <c r="BI618" s="22">
        <v>79.879427279577996</v>
      </c>
      <c r="BJ618" s="22">
        <f>BK618</f>
        <v>62.5</v>
      </c>
      <c r="BK618" s="22">
        <v>62.5</v>
      </c>
      <c r="BL618" s="22">
        <v>37.5</v>
      </c>
      <c r="BM618" s="22">
        <v>0</v>
      </c>
    </row>
    <row r="619" spans="1:94">
      <c r="D619" s="85" t="s">
        <v>49</v>
      </c>
      <c r="E619" s="86"/>
      <c r="F619" s="86"/>
      <c r="G619" s="86"/>
      <c r="H619" s="86"/>
      <c r="I619" s="87"/>
      <c r="J619" s="88">
        <f>BI619</f>
        <v>83.382352941176478</v>
      </c>
      <c r="K619" s="88"/>
      <c r="L619" s="88"/>
      <c r="M619" s="88"/>
      <c r="N619" s="88">
        <f>BJ619</f>
        <v>90.909090909090907</v>
      </c>
      <c r="O619" s="88"/>
      <c r="P619" s="88"/>
      <c r="Q619" s="88"/>
      <c r="R619" s="88">
        <f>BK619</f>
        <v>90.909090909090907</v>
      </c>
      <c r="S619" s="88"/>
      <c r="T619" s="88"/>
      <c r="U619" s="88"/>
      <c r="V619" s="88">
        <f>BL619</f>
        <v>9.0909090909090917</v>
      </c>
      <c r="W619" s="88"/>
      <c r="X619" s="88"/>
      <c r="Y619" s="88"/>
      <c r="Z619" s="88">
        <f>BM619</f>
        <v>0</v>
      </c>
      <c r="AA619" s="88"/>
      <c r="AB619" s="88"/>
      <c r="AC619" s="88"/>
      <c r="AD619" s="33"/>
      <c r="AE619" s="33"/>
      <c r="AF619" s="33"/>
      <c r="AG619" s="33"/>
      <c r="BH619" s="2" t="s">
        <v>18</v>
      </c>
      <c r="BI619" s="22">
        <v>83.382352941176478</v>
      </c>
      <c r="BJ619" s="22">
        <f>BK619</f>
        <v>90.909090909090907</v>
      </c>
      <c r="BK619" s="22">
        <v>90.909090909090907</v>
      </c>
      <c r="BL619" s="22">
        <v>9.0909090909090917</v>
      </c>
      <c r="BM619" s="22">
        <v>0</v>
      </c>
    </row>
    <row r="620" spans="1:94">
      <c r="B620" s="9"/>
      <c r="C620" s="9"/>
      <c r="D620" s="26" t="s">
        <v>467</v>
      </c>
      <c r="E620" s="20"/>
      <c r="F620" s="20"/>
      <c r="G620" s="20"/>
      <c r="H620" s="20"/>
      <c r="I620" s="20"/>
      <c r="J620" s="20"/>
      <c r="K620" s="20"/>
      <c r="L620" s="20"/>
      <c r="M620" s="20"/>
      <c r="N620" s="20"/>
      <c r="O620" s="20"/>
      <c r="P620" s="20"/>
      <c r="Q620" s="20"/>
      <c r="R620" s="20"/>
      <c r="S620" s="20"/>
      <c r="T620" s="20"/>
      <c r="U620" s="20"/>
      <c r="V620" s="20"/>
      <c r="W620" s="20"/>
      <c r="X620" s="20"/>
      <c r="Y620" s="20"/>
      <c r="AC620" s="21"/>
      <c r="AD620" s="53"/>
      <c r="AE620" s="53"/>
      <c r="AF620" s="53"/>
      <c r="AG620" s="53"/>
    </row>
    <row r="621" spans="1:94" ht="9.75" customHeight="1">
      <c r="D621" s="72"/>
      <c r="E621" s="73"/>
      <c r="F621" s="73"/>
      <c r="G621" s="73"/>
      <c r="H621" s="73"/>
      <c r="I621" s="74"/>
      <c r="J621" s="78" t="s">
        <v>116</v>
      </c>
      <c r="K621" s="79"/>
      <c r="L621" s="79"/>
      <c r="M621" s="80"/>
      <c r="N621" s="78" t="s">
        <v>117</v>
      </c>
      <c r="O621" s="79"/>
      <c r="P621" s="79"/>
      <c r="Q621" s="80"/>
      <c r="R621" s="65">
        <v>1</v>
      </c>
      <c r="S621" s="66"/>
      <c r="T621" s="66"/>
      <c r="U621" s="67"/>
      <c r="V621" s="65">
        <v>2</v>
      </c>
      <c r="W621" s="66"/>
      <c r="X621" s="66"/>
      <c r="Y621" s="67"/>
      <c r="Z621" s="65"/>
      <c r="AA621" s="66"/>
      <c r="AB621" s="66"/>
      <c r="AC621" s="67"/>
      <c r="AD621" s="35"/>
      <c r="AE621" s="35"/>
      <c r="AF621" s="35"/>
      <c r="AG621" s="35"/>
    </row>
    <row r="622" spans="1:94" ht="22.5" customHeight="1">
      <c r="D622" s="75"/>
      <c r="E622" s="76"/>
      <c r="F622" s="76"/>
      <c r="G622" s="76"/>
      <c r="H622" s="76"/>
      <c r="I622" s="77"/>
      <c r="J622" s="81"/>
      <c r="K622" s="82"/>
      <c r="L622" s="82"/>
      <c r="M622" s="83"/>
      <c r="N622" s="81"/>
      <c r="O622" s="82"/>
      <c r="P622" s="82"/>
      <c r="Q622" s="83"/>
      <c r="R622" s="68" t="s">
        <v>464</v>
      </c>
      <c r="S622" s="69"/>
      <c r="T622" s="69"/>
      <c r="U622" s="70"/>
      <c r="V622" s="68" t="s">
        <v>465</v>
      </c>
      <c r="W622" s="69"/>
      <c r="X622" s="69"/>
      <c r="Y622" s="70"/>
      <c r="Z622" s="68" t="s">
        <v>112</v>
      </c>
      <c r="AA622" s="69"/>
      <c r="AB622" s="69"/>
      <c r="AC622" s="70"/>
      <c r="AD622" s="36"/>
      <c r="AE622" s="36"/>
      <c r="AF622" s="36"/>
      <c r="AG622" s="36"/>
      <c r="BI622" s="5" t="s">
        <v>46</v>
      </c>
      <c r="BJ622" s="2" t="s">
        <v>47</v>
      </c>
      <c r="BK622" s="2">
        <v>1</v>
      </c>
      <c r="BL622" s="2">
        <v>2</v>
      </c>
      <c r="BM622" s="2">
        <v>0</v>
      </c>
    </row>
    <row r="623" spans="1:94">
      <c r="D623" s="89" t="s">
        <v>48</v>
      </c>
      <c r="E623" s="90"/>
      <c r="F623" s="90"/>
      <c r="G623" s="90"/>
      <c r="H623" s="90"/>
      <c r="I623" s="91"/>
      <c r="J623" s="84">
        <f>BI623</f>
        <v>86.209495101733239</v>
      </c>
      <c r="K623" s="84"/>
      <c r="L623" s="84"/>
      <c r="M623" s="84"/>
      <c r="N623" s="84">
        <f>BJ623</f>
        <v>100</v>
      </c>
      <c r="O623" s="84"/>
      <c r="P623" s="84"/>
      <c r="Q623" s="84"/>
      <c r="R623" s="84">
        <f>BK623</f>
        <v>100</v>
      </c>
      <c r="S623" s="84"/>
      <c r="T623" s="84"/>
      <c r="U623" s="84"/>
      <c r="V623" s="84">
        <f>BL623</f>
        <v>0</v>
      </c>
      <c r="W623" s="84"/>
      <c r="X623" s="84"/>
      <c r="Y623" s="84"/>
      <c r="Z623" s="84">
        <f>BM623</f>
        <v>0</v>
      </c>
      <c r="AA623" s="84"/>
      <c r="AB623" s="84"/>
      <c r="AC623" s="84"/>
      <c r="AD623" s="33"/>
      <c r="AE623" s="33"/>
      <c r="AF623" s="33"/>
      <c r="AG623" s="33"/>
      <c r="BG623" s="2">
        <v>111</v>
      </c>
      <c r="BH623" s="2" t="s">
        <v>16</v>
      </c>
      <c r="BI623" s="22">
        <v>86.209495101733239</v>
      </c>
      <c r="BJ623" s="22">
        <f>BK623</f>
        <v>100</v>
      </c>
      <c r="BK623" s="22">
        <v>100</v>
      </c>
      <c r="BL623" s="22">
        <v>0</v>
      </c>
      <c r="BM623" s="22">
        <v>0</v>
      </c>
    </row>
    <row r="624" spans="1:94">
      <c r="D624" s="114" t="s">
        <v>49</v>
      </c>
      <c r="E624" s="115"/>
      <c r="F624" s="115"/>
      <c r="G624" s="115"/>
      <c r="H624" s="115"/>
      <c r="I624" s="116"/>
      <c r="J624" s="88">
        <f>BI624</f>
        <v>86.911764705882348</v>
      </c>
      <c r="K624" s="88"/>
      <c r="L624" s="88"/>
      <c r="M624" s="88"/>
      <c r="N624" s="88">
        <f>BJ624</f>
        <v>81.818181818181827</v>
      </c>
      <c r="O624" s="88"/>
      <c r="P624" s="88"/>
      <c r="Q624" s="88"/>
      <c r="R624" s="88">
        <f>BK624</f>
        <v>81.818181818181827</v>
      </c>
      <c r="S624" s="88"/>
      <c r="T624" s="88"/>
      <c r="U624" s="88"/>
      <c r="V624" s="88">
        <f>BL624</f>
        <v>18.181818181818183</v>
      </c>
      <c r="W624" s="88"/>
      <c r="X624" s="88"/>
      <c r="Y624" s="88"/>
      <c r="Z624" s="88">
        <f>BM624</f>
        <v>0</v>
      </c>
      <c r="AA624" s="88"/>
      <c r="AB624" s="88"/>
      <c r="AC624" s="88"/>
      <c r="AD624" s="33"/>
      <c r="AE624" s="33"/>
      <c r="AF624" s="33"/>
      <c r="AG624" s="33"/>
      <c r="BH624" s="2" t="s">
        <v>18</v>
      </c>
      <c r="BI624" s="22">
        <v>86.911764705882348</v>
      </c>
      <c r="BJ624" s="22">
        <f>BK624</f>
        <v>81.818181818181827</v>
      </c>
      <c r="BK624" s="22">
        <v>81.818181818181827</v>
      </c>
      <c r="BL624" s="22">
        <v>18.181818181818183</v>
      </c>
      <c r="BM624" s="22">
        <v>0</v>
      </c>
    </row>
    <row r="625" spans="1:98" s="9" customFormat="1" ht="14.25" customHeight="1">
      <c r="A625" s="58"/>
      <c r="F625" s="10"/>
      <c r="AD625" s="11"/>
      <c r="AE625" s="11"/>
      <c r="AF625" s="11"/>
      <c r="AG625" s="11"/>
      <c r="AH625" s="11"/>
      <c r="AI625" s="11"/>
      <c r="AJ625" s="11"/>
      <c r="AK625" s="11"/>
      <c r="AL625" s="11"/>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60"/>
      <c r="BK625" s="60"/>
      <c r="BL625" s="60"/>
      <c r="BM625" s="60"/>
      <c r="BN625" s="60"/>
      <c r="BO625" s="50"/>
      <c r="BP625" s="50"/>
      <c r="BQ625" s="50"/>
      <c r="BR625" s="50"/>
      <c r="BS625" s="50"/>
      <c r="BT625" s="50"/>
      <c r="BU625" s="2"/>
      <c r="CM625" s="13"/>
    </row>
    <row r="626" spans="1:98" s="18" customFormat="1" ht="11.25" customHeight="1">
      <c r="A626" s="2"/>
      <c r="B626" s="71" t="s">
        <v>468</v>
      </c>
      <c r="C626" s="71"/>
      <c r="D626" s="155" t="s">
        <v>469</v>
      </c>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c r="AB626" s="155"/>
      <c r="AC626" s="155"/>
      <c r="AD626" s="155"/>
      <c r="AE626" s="155"/>
      <c r="AF626" s="155"/>
      <c r="AG626" s="155"/>
      <c r="AH626" s="155"/>
      <c r="AI626" s="155"/>
      <c r="AJ626" s="155"/>
      <c r="AK626" s="155"/>
      <c r="AL626" s="155"/>
      <c r="AM626" s="155"/>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2"/>
      <c r="BV626" s="23"/>
      <c r="BX626" s="24"/>
      <c r="CG626" s="19"/>
      <c r="CH626" s="19"/>
      <c r="CI626" s="19"/>
      <c r="CK626" s="24"/>
      <c r="CT626" s="19"/>
    </row>
    <row r="627" spans="1:98" s="18" customFormat="1" ht="11.25" customHeight="1">
      <c r="A627" s="2"/>
      <c r="B627" s="71"/>
      <c r="C627" s="71"/>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c r="AB627" s="155"/>
      <c r="AC627" s="155"/>
      <c r="AD627" s="155"/>
      <c r="AE627" s="155"/>
      <c r="AF627" s="155"/>
      <c r="AG627" s="155"/>
      <c r="AH627" s="155"/>
      <c r="AI627" s="155"/>
      <c r="AJ627" s="155"/>
      <c r="AK627" s="155"/>
      <c r="AL627" s="155"/>
      <c r="AM627" s="155"/>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2"/>
      <c r="BV627" s="23"/>
      <c r="BX627" s="24"/>
      <c r="CG627" s="19"/>
      <c r="CH627" s="19"/>
      <c r="CI627" s="19"/>
      <c r="CK627" s="24"/>
      <c r="CT627" s="19"/>
    </row>
    <row r="628" spans="1:98" ht="15" customHeight="1">
      <c r="B628" s="71"/>
      <c r="C628" s="71"/>
      <c r="D628" s="26" t="s">
        <v>470</v>
      </c>
      <c r="E628" s="27"/>
      <c r="F628" s="27"/>
      <c r="G628" s="27"/>
      <c r="H628" s="27"/>
      <c r="I628" s="27"/>
      <c r="J628" s="61"/>
      <c r="K628" s="61"/>
      <c r="L628" s="61"/>
      <c r="M628" s="61"/>
      <c r="N628" s="61"/>
      <c r="O628" s="61"/>
      <c r="P628" s="61"/>
      <c r="Q628" s="61"/>
      <c r="R628" s="61"/>
      <c r="S628" s="61"/>
      <c r="T628" s="61"/>
      <c r="U628" s="61"/>
      <c r="V628" s="61"/>
      <c r="X628" s="61"/>
      <c r="Y628" s="61"/>
      <c r="Z628" s="61"/>
      <c r="AB628" s="61"/>
      <c r="AC628" s="61"/>
      <c r="AD628" s="61"/>
      <c r="AE628" s="61"/>
      <c r="AF628" s="61"/>
      <c r="AG628" s="61"/>
      <c r="AJ628" s="21"/>
    </row>
    <row r="629" spans="1:98" ht="9.75" customHeight="1">
      <c r="D629" s="72"/>
      <c r="E629" s="73"/>
      <c r="F629" s="73"/>
      <c r="G629" s="73"/>
      <c r="H629" s="73"/>
      <c r="I629" s="74"/>
      <c r="J629" s="150">
        <v>1</v>
      </c>
      <c r="K629" s="150"/>
      <c r="L629" s="150"/>
      <c r="M629" s="150"/>
      <c r="N629" s="150">
        <v>2</v>
      </c>
      <c r="O629" s="150"/>
      <c r="P629" s="150"/>
      <c r="Q629" s="150"/>
      <c r="R629" s="150">
        <v>3</v>
      </c>
      <c r="S629" s="150"/>
      <c r="T629" s="150"/>
      <c r="U629" s="150"/>
      <c r="V629" s="150">
        <v>4</v>
      </c>
      <c r="W629" s="150"/>
      <c r="X629" s="150"/>
      <c r="Y629" s="150"/>
      <c r="Z629" s="150">
        <v>5</v>
      </c>
      <c r="AA629" s="150"/>
      <c r="AB629" s="150"/>
      <c r="AC629" s="150"/>
      <c r="AD629" s="150">
        <v>6</v>
      </c>
      <c r="AE629" s="150"/>
      <c r="AF629" s="150"/>
      <c r="AG629" s="150"/>
      <c r="AH629" s="150"/>
      <c r="AI629" s="150"/>
      <c r="AJ629" s="150"/>
      <c r="AK629" s="150"/>
    </row>
    <row r="630" spans="1:98" ht="22.5" customHeight="1">
      <c r="D630" s="75"/>
      <c r="E630" s="76"/>
      <c r="F630" s="76"/>
      <c r="G630" s="76"/>
      <c r="H630" s="76"/>
      <c r="I630" s="77"/>
      <c r="J630" s="68" t="s">
        <v>94</v>
      </c>
      <c r="K630" s="69"/>
      <c r="L630" s="69"/>
      <c r="M630" s="70"/>
      <c r="N630" s="68" t="s">
        <v>471</v>
      </c>
      <c r="O630" s="69"/>
      <c r="P630" s="69"/>
      <c r="Q630" s="70"/>
      <c r="R630" s="68" t="s">
        <v>472</v>
      </c>
      <c r="S630" s="69"/>
      <c r="T630" s="69"/>
      <c r="U630" s="70"/>
      <c r="V630" s="68" t="s">
        <v>473</v>
      </c>
      <c r="W630" s="69"/>
      <c r="X630" s="69"/>
      <c r="Y630" s="70"/>
      <c r="Z630" s="68" t="s">
        <v>474</v>
      </c>
      <c r="AA630" s="69"/>
      <c r="AB630" s="69"/>
      <c r="AC630" s="70"/>
      <c r="AD630" s="68" t="s">
        <v>102</v>
      </c>
      <c r="AE630" s="69"/>
      <c r="AF630" s="69"/>
      <c r="AG630" s="70"/>
      <c r="AH630" s="68" t="s">
        <v>112</v>
      </c>
      <c r="AI630" s="69"/>
      <c r="AJ630" s="69"/>
      <c r="AK630" s="70"/>
      <c r="BK630" s="2">
        <v>1</v>
      </c>
      <c r="BL630" s="2">
        <v>2</v>
      </c>
      <c r="BM630" s="2">
        <v>3</v>
      </c>
      <c r="BN630" s="2">
        <v>4</v>
      </c>
      <c r="BO630" s="2">
        <v>5</v>
      </c>
      <c r="BP630" s="2">
        <v>6</v>
      </c>
      <c r="BQ630" s="2">
        <v>0</v>
      </c>
    </row>
    <row r="631" spans="1:98">
      <c r="D631" s="102" t="s">
        <v>48</v>
      </c>
      <c r="E631" s="102"/>
      <c r="F631" s="103" t="s">
        <v>109</v>
      </c>
      <c r="G631" s="103"/>
      <c r="H631" s="103"/>
      <c r="I631" s="103"/>
      <c r="J631" s="84">
        <f>BK631</f>
        <v>50.866616428033161</v>
      </c>
      <c r="K631" s="84"/>
      <c r="L631" s="84"/>
      <c r="M631" s="84"/>
      <c r="N631" s="84">
        <f>BL631</f>
        <v>28.560663149962323</v>
      </c>
      <c r="O631" s="84"/>
      <c r="P631" s="84"/>
      <c r="Q631" s="84"/>
      <c r="R631" s="84">
        <f>BM631</f>
        <v>9.6458176337603625</v>
      </c>
      <c r="S631" s="84"/>
      <c r="T631" s="84"/>
      <c r="U631" s="84"/>
      <c r="V631" s="84">
        <f>BN631</f>
        <v>5.5011303692539562</v>
      </c>
      <c r="W631" s="84"/>
      <c r="X631" s="84"/>
      <c r="Y631" s="84"/>
      <c r="Z631" s="84">
        <f>BO631</f>
        <v>1.7332328560663148</v>
      </c>
      <c r="AA631" s="84"/>
      <c r="AB631" s="84"/>
      <c r="AC631" s="84"/>
      <c r="AD631" s="84">
        <f>BP631</f>
        <v>2.4114544084400906</v>
      </c>
      <c r="AE631" s="84"/>
      <c r="AF631" s="84"/>
      <c r="AG631" s="84"/>
      <c r="AH631" s="84">
        <f>BQ631</f>
        <v>1.281085154483798</v>
      </c>
      <c r="AI631" s="84"/>
      <c r="AJ631" s="84"/>
      <c r="AK631" s="84"/>
      <c r="BG631" s="2">
        <v>112</v>
      </c>
      <c r="BH631" s="2" t="s">
        <v>106</v>
      </c>
      <c r="BK631" s="22">
        <v>50.866616428033161</v>
      </c>
      <c r="BL631" s="22">
        <v>28.560663149962323</v>
      </c>
      <c r="BM631" s="22">
        <v>9.6458176337603625</v>
      </c>
      <c r="BN631" s="22">
        <v>5.5011303692539562</v>
      </c>
      <c r="BO631" s="22">
        <v>1.7332328560663148</v>
      </c>
      <c r="BP631" s="22">
        <v>2.4114544084400906</v>
      </c>
      <c r="BQ631" s="22">
        <v>1.281085154483798</v>
      </c>
    </row>
    <row r="632" spans="1:98">
      <c r="D632" s="102"/>
      <c r="E632" s="102"/>
      <c r="F632" s="107" t="s">
        <v>107</v>
      </c>
      <c r="G632" s="107"/>
      <c r="H632" s="107"/>
      <c r="I632" s="107"/>
      <c r="J632" s="88">
        <f>BK632</f>
        <v>75</v>
      </c>
      <c r="K632" s="88"/>
      <c r="L632" s="88"/>
      <c r="M632" s="88"/>
      <c r="N632" s="88">
        <f>BL632</f>
        <v>0</v>
      </c>
      <c r="O632" s="88"/>
      <c r="P632" s="88"/>
      <c r="Q632" s="88"/>
      <c r="R632" s="88">
        <f>BM632</f>
        <v>12.5</v>
      </c>
      <c r="S632" s="88"/>
      <c r="T632" s="88"/>
      <c r="U632" s="88"/>
      <c r="V632" s="88">
        <f>BN632</f>
        <v>12.5</v>
      </c>
      <c r="W632" s="88"/>
      <c r="X632" s="88"/>
      <c r="Y632" s="88"/>
      <c r="Z632" s="88">
        <f>BO632</f>
        <v>0</v>
      </c>
      <c r="AA632" s="88"/>
      <c r="AB632" s="88"/>
      <c r="AC632" s="88"/>
      <c r="AD632" s="88">
        <f>BP632</f>
        <v>0</v>
      </c>
      <c r="AE632" s="88"/>
      <c r="AF632" s="88"/>
      <c r="AG632" s="88"/>
      <c r="AH632" s="88">
        <f>BQ632</f>
        <v>0</v>
      </c>
      <c r="AI632" s="88"/>
      <c r="AJ632" s="88"/>
      <c r="AK632" s="88"/>
      <c r="BH632" s="2" t="s">
        <v>108</v>
      </c>
      <c r="BK632" s="22">
        <v>75</v>
      </c>
      <c r="BL632" s="22">
        <v>0</v>
      </c>
      <c r="BM632" s="22">
        <v>12.5</v>
      </c>
      <c r="BN632" s="22">
        <v>12.5</v>
      </c>
      <c r="BO632" s="22">
        <v>0</v>
      </c>
      <c r="BP632" s="22">
        <v>0</v>
      </c>
      <c r="BQ632" s="22">
        <v>0</v>
      </c>
    </row>
    <row r="633" spans="1:98">
      <c r="D633" s="102" t="s">
        <v>49</v>
      </c>
      <c r="E633" s="102"/>
      <c r="F633" s="103" t="s">
        <v>109</v>
      </c>
      <c r="G633" s="103"/>
      <c r="H633" s="103"/>
      <c r="I633" s="103"/>
      <c r="J633" s="84">
        <f>BK633</f>
        <v>53.67647058823529</v>
      </c>
      <c r="K633" s="84"/>
      <c r="L633" s="84"/>
      <c r="M633" s="84"/>
      <c r="N633" s="84">
        <f>BL633</f>
        <v>26.911764705882351</v>
      </c>
      <c r="O633" s="84"/>
      <c r="P633" s="84"/>
      <c r="Q633" s="84"/>
      <c r="R633" s="84">
        <f>BM633</f>
        <v>10.147058823529411</v>
      </c>
      <c r="S633" s="84"/>
      <c r="T633" s="84"/>
      <c r="U633" s="84"/>
      <c r="V633" s="84">
        <f>BN633</f>
        <v>4.5588235294117645</v>
      </c>
      <c r="W633" s="84"/>
      <c r="X633" s="84"/>
      <c r="Y633" s="84"/>
      <c r="Z633" s="84">
        <f>BO633</f>
        <v>1.4705882352941175</v>
      </c>
      <c r="AA633" s="84"/>
      <c r="AB633" s="84"/>
      <c r="AC633" s="84"/>
      <c r="AD633" s="84">
        <f>BP633</f>
        <v>1.4705882352941175</v>
      </c>
      <c r="AE633" s="84"/>
      <c r="AF633" s="84"/>
      <c r="AG633" s="84"/>
      <c r="AH633" s="84">
        <f>BQ633</f>
        <v>1.7647058823529411</v>
      </c>
      <c r="AI633" s="84"/>
      <c r="AJ633" s="84"/>
      <c r="AK633" s="84"/>
      <c r="BH633" s="2" t="s">
        <v>106</v>
      </c>
      <c r="BK633" s="22">
        <v>53.67647058823529</v>
      </c>
      <c r="BL633" s="22">
        <v>26.911764705882351</v>
      </c>
      <c r="BM633" s="22">
        <v>10.147058823529411</v>
      </c>
      <c r="BN633" s="22">
        <v>4.5588235294117645</v>
      </c>
      <c r="BO633" s="22">
        <v>1.4705882352941175</v>
      </c>
      <c r="BP633" s="22">
        <v>1.4705882352941175</v>
      </c>
      <c r="BQ633" s="22">
        <v>1.7647058823529411</v>
      </c>
    </row>
    <row r="634" spans="1:98">
      <c r="D634" s="102"/>
      <c r="E634" s="102"/>
      <c r="F634" s="107" t="s">
        <v>107</v>
      </c>
      <c r="G634" s="107"/>
      <c r="H634" s="107"/>
      <c r="I634" s="107"/>
      <c r="J634" s="88">
        <f>BK634</f>
        <v>36.363636363636367</v>
      </c>
      <c r="K634" s="88"/>
      <c r="L634" s="88"/>
      <c r="M634" s="88"/>
      <c r="N634" s="88">
        <f>BL634</f>
        <v>36.363636363636367</v>
      </c>
      <c r="O634" s="88"/>
      <c r="P634" s="88"/>
      <c r="Q634" s="88"/>
      <c r="R634" s="88">
        <f>BM634</f>
        <v>9.0909090909090917</v>
      </c>
      <c r="S634" s="88"/>
      <c r="T634" s="88"/>
      <c r="U634" s="88"/>
      <c r="V634" s="88">
        <f>BN634</f>
        <v>9.0909090909090917</v>
      </c>
      <c r="W634" s="88"/>
      <c r="X634" s="88"/>
      <c r="Y634" s="88"/>
      <c r="Z634" s="88">
        <f>BO634</f>
        <v>0</v>
      </c>
      <c r="AA634" s="88"/>
      <c r="AB634" s="88"/>
      <c r="AC634" s="88"/>
      <c r="AD634" s="88">
        <f>BP634</f>
        <v>9.0909090909090917</v>
      </c>
      <c r="AE634" s="88"/>
      <c r="AF634" s="88"/>
      <c r="AG634" s="88"/>
      <c r="AH634" s="88">
        <f>BQ634</f>
        <v>0</v>
      </c>
      <c r="AI634" s="88"/>
      <c r="AJ634" s="88"/>
      <c r="AK634" s="88"/>
      <c r="BH634" s="2" t="s">
        <v>108</v>
      </c>
      <c r="BK634" s="22">
        <v>36.363636363636367</v>
      </c>
      <c r="BL634" s="22">
        <v>36.363636363636367</v>
      </c>
      <c r="BM634" s="22">
        <v>9.0909090909090917</v>
      </c>
      <c r="BN634" s="22">
        <v>9.0909090909090917</v>
      </c>
      <c r="BO634" s="22">
        <v>0</v>
      </c>
      <c r="BP634" s="22">
        <v>9.0909090909090917</v>
      </c>
      <c r="BQ634" s="22">
        <v>0</v>
      </c>
    </row>
    <row r="635" spans="1:98" ht="15" customHeight="1">
      <c r="B635" s="9"/>
      <c r="C635" s="9"/>
      <c r="D635" s="26" t="s">
        <v>475</v>
      </c>
      <c r="E635" s="27"/>
      <c r="F635" s="27"/>
      <c r="G635" s="27"/>
      <c r="H635" s="27"/>
      <c r="I635" s="27"/>
      <c r="J635" s="61"/>
      <c r="K635" s="61"/>
      <c r="L635" s="61"/>
      <c r="M635" s="61"/>
      <c r="N635" s="61"/>
      <c r="O635" s="61"/>
      <c r="P635" s="61"/>
      <c r="Q635" s="61"/>
      <c r="R635" s="61"/>
      <c r="S635" s="61"/>
      <c r="T635" s="61"/>
      <c r="U635" s="61"/>
      <c r="V635" s="61"/>
      <c r="X635" s="61"/>
      <c r="Y635" s="61"/>
      <c r="Z635" s="61"/>
      <c r="AB635" s="61"/>
      <c r="AC635" s="61"/>
      <c r="AD635" s="61"/>
      <c r="AE635" s="61"/>
      <c r="AF635" s="61"/>
      <c r="AG635" s="61"/>
      <c r="AJ635" s="21"/>
    </row>
    <row r="636" spans="1:98" ht="9.75" customHeight="1">
      <c r="D636" s="72"/>
      <c r="E636" s="73"/>
      <c r="F636" s="73"/>
      <c r="G636" s="73"/>
      <c r="H636" s="73"/>
      <c r="I636" s="74"/>
      <c r="J636" s="150">
        <v>1</v>
      </c>
      <c r="K636" s="150"/>
      <c r="L636" s="150"/>
      <c r="M636" s="150"/>
      <c r="N636" s="150">
        <v>2</v>
      </c>
      <c r="O636" s="150"/>
      <c r="P636" s="150"/>
      <c r="Q636" s="150"/>
      <c r="R636" s="150">
        <v>3</v>
      </c>
      <c r="S636" s="150"/>
      <c r="T636" s="150"/>
      <c r="U636" s="150"/>
      <c r="V636" s="150">
        <v>4</v>
      </c>
      <c r="W636" s="150"/>
      <c r="X636" s="150"/>
      <c r="Y636" s="150"/>
      <c r="Z636" s="150">
        <v>5</v>
      </c>
      <c r="AA636" s="150"/>
      <c r="AB636" s="150"/>
      <c r="AC636" s="150"/>
      <c r="AD636" s="150">
        <v>6</v>
      </c>
      <c r="AE636" s="150"/>
      <c r="AF636" s="150"/>
      <c r="AG636" s="150"/>
      <c r="AH636" s="150"/>
      <c r="AI636" s="150"/>
      <c r="AJ636" s="150"/>
      <c r="AK636" s="150"/>
    </row>
    <row r="637" spans="1:98" ht="22.5" customHeight="1">
      <c r="D637" s="75"/>
      <c r="E637" s="76"/>
      <c r="F637" s="76"/>
      <c r="G637" s="76"/>
      <c r="H637" s="76"/>
      <c r="I637" s="77"/>
      <c r="J637" s="68" t="s">
        <v>476</v>
      </c>
      <c r="K637" s="69"/>
      <c r="L637" s="69"/>
      <c r="M637" s="70"/>
      <c r="N637" s="68" t="s">
        <v>477</v>
      </c>
      <c r="O637" s="69"/>
      <c r="P637" s="69"/>
      <c r="Q637" s="70"/>
      <c r="R637" s="68" t="s">
        <v>478</v>
      </c>
      <c r="S637" s="69"/>
      <c r="T637" s="69"/>
      <c r="U637" s="70"/>
      <c r="V637" s="68" t="s">
        <v>479</v>
      </c>
      <c r="W637" s="69"/>
      <c r="X637" s="69"/>
      <c r="Y637" s="70"/>
      <c r="Z637" s="68" t="s">
        <v>480</v>
      </c>
      <c r="AA637" s="69"/>
      <c r="AB637" s="69"/>
      <c r="AC637" s="70"/>
      <c r="AD637" s="68" t="s">
        <v>481</v>
      </c>
      <c r="AE637" s="69"/>
      <c r="AF637" s="69"/>
      <c r="AG637" s="70"/>
      <c r="AH637" s="68" t="s">
        <v>112</v>
      </c>
      <c r="AI637" s="69"/>
      <c r="AJ637" s="69"/>
      <c r="AK637" s="70"/>
      <c r="BK637" s="2">
        <v>1</v>
      </c>
      <c r="BL637" s="2">
        <v>2</v>
      </c>
      <c r="BM637" s="2">
        <v>3</v>
      </c>
      <c r="BN637" s="2">
        <v>4</v>
      </c>
      <c r="BO637" s="2">
        <v>5</v>
      </c>
      <c r="BP637" s="2">
        <v>6</v>
      </c>
      <c r="BQ637" s="2">
        <v>0</v>
      </c>
    </row>
    <row r="638" spans="1:98">
      <c r="D638" s="102" t="s">
        <v>48</v>
      </c>
      <c r="E638" s="102"/>
      <c r="F638" s="103" t="s">
        <v>109</v>
      </c>
      <c r="G638" s="103"/>
      <c r="H638" s="103"/>
      <c r="I638" s="103"/>
      <c r="J638" s="84">
        <f>BK638</f>
        <v>64.73247927656368</v>
      </c>
      <c r="K638" s="84"/>
      <c r="L638" s="84"/>
      <c r="M638" s="84"/>
      <c r="N638" s="84">
        <f>BL638</f>
        <v>13.790504898266768</v>
      </c>
      <c r="O638" s="84"/>
      <c r="P638" s="84"/>
      <c r="Q638" s="84"/>
      <c r="R638" s="84">
        <f>BM638</f>
        <v>11.379050489826676</v>
      </c>
      <c r="S638" s="84"/>
      <c r="T638" s="84"/>
      <c r="U638" s="84"/>
      <c r="V638" s="84">
        <f>BN638</f>
        <v>3.541823662396383</v>
      </c>
      <c r="W638" s="84"/>
      <c r="X638" s="84"/>
      <c r="Y638" s="84"/>
      <c r="Z638" s="84">
        <f>BO638</f>
        <v>1.1303692539562924</v>
      </c>
      <c r="AA638" s="84"/>
      <c r="AB638" s="84"/>
      <c r="AC638" s="84"/>
      <c r="AD638" s="84">
        <f>BP638</f>
        <v>0.75357950263752826</v>
      </c>
      <c r="AE638" s="84"/>
      <c r="AF638" s="84"/>
      <c r="AG638" s="84"/>
      <c r="AH638" s="84">
        <f>BQ638</f>
        <v>4.6721929163526754</v>
      </c>
      <c r="AI638" s="84"/>
      <c r="AJ638" s="84"/>
      <c r="AK638" s="84"/>
      <c r="BG638" s="2">
        <v>113</v>
      </c>
      <c r="BH638" s="2" t="s">
        <v>106</v>
      </c>
      <c r="BK638" s="22">
        <v>64.73247927656368</v>
      </c>
      <c r="BL638" s="22">
        <v>13.790504898266768</v>
      </c>
      <c r="BM638" s="22">
        <v>11.379050489826676</v>
      </c>
      <c r="BN638" s="22">
        <v>3.541823662396383</v>
      </c>
      <c r="BO638" s="22">
        <v>1.1303692539562924</v>
      </c>
      <c r="BP638" s="22">
        <v>0.75357950263752826</v>
      </c>
      <c r="BQ638" s="22">
        <v>4.6721929163526754</v>
      </c>
    </row>
    <row r="639" spans="1:98">
      <c r="D639" s="102"/>
      <c r="E639" s="102"/>
      <c r="F639" s="107" t="s">
        <v>107</v>
      </c>
      <c r="G639" s="107"/>
      <c r="H639" s="107"/>
      <c r="I639" s="107"/>
      <c r="J639" s="88">
        <f>BK639</f>
        <v>75</v>
      </c>
      <c r="K639" s="88"/>
      <c r="L639" s="88"/>
      <c r="M639" s="88"/>
      <c r="N639" s="88">
        <f>BL639</f>
        <v>12.5</v>
      </c>
      <c r="O639" s="88"/>
      <c r="P639" s="88"/>
      <c r="Q639" s="88"/>
      <c r="R639" s="88">
        <f>BM639</f>
        <v>12.5</v>
      </c>
      <c r="S639" s="88"/>
      <c r="T639" s="88"/>
      <c r="U639" s="88"/>
      <c r="V639" s="88">
        <f>BN639</f>
        <v>0</v>
      </c>
      <c r="W639" s="88"/>
      <c r="X639" s="88"/>
      <c r="Y639" s="88"/>
      <c r="Z639" s="88">
        <f>BO639</f>
        <v>0</v>
      </c>
      <c r="AA639" s="88"/>
      <c r="AB639" s="88"/>
      <c r="AC639" s="88"/>
      <c r="AD639" s="88">
        <f>BP639</f>
        <v>0</v>
      </c>
      <c r="AE639" s="88"/>
      <c r="AF639" s="88"/>
      <c r="AG639" s="88"/>
      <c r="AH639" s="88">
        <f>BQ639</f>
        <v>0</v>
      </c>
      <c r="AI639" s="88"/>
      <c r="AJ639" s="88"/>
      <c r="AK639" s="88"/>
      <c r="BH639" s="2" t="s">
        <v>108</v>
      </c>
      <c r="BK639" s="22">
        <v>75</v>
      </c>
      <c r="BL639" s="22">
        <v>12.5</v>
      </c>
      <c r="BM639" s="22">
        <v>12.5</v>
      </c>
      <c r="BN639" s="22">
        <v>0</v>
      </c>
      <c r="BO639" s="22">
        <v>0</v>
      </c>
      <c r="BP639" s="22">
        <v>0</v>
      </c>
      <c r="BQ639" s="22">
        <v>0</v>
      </c>
    </row>
    <row r="640" spans="1:98">
      <c r="D640" s="152" t="s">
        <v>49</v>
      </c>
      <c r="E640" s="152"/>
      <c r="F640" s="153" t="s">
        <v>109</v>
      </c>
      <c r="G640" s="153"/>
      <c r="H640" s="153"/>
      <c r="I640" s="153"/>
      <c r="J640" s="84">
        <f>BK640</f>
        <v>70.073529411764696</v>
      </c>
      <c r="K640" s="84"/>
      <c r="L640" s="84"/>
      <c r="M640" s="84"/>
      <c r="N640" s="84">
        <f>BL640</f>
        <v>12.794117647058822</v>
      </c>
      <c r="O640" s="84"/>
      <c r="P640" s="84"/>
      <c r="Q640" s="84"/>
      <c r="R640" s="84">
        <f>BM640</f>
        <v>8.75</v>
      </c>
      <c r="S640" s="84"/>
      <c r="T640" s="84"/>
      <c r="U640" s="84"/>
      <c r="V640" s="84">
        <f>BN640</f>
        <v>3.3088235294117649</v>
      </c>
      <c r="W640" s="84"/>
      <c r="X640" s="84"/>
      <c r="Y640" s="84"/>
      <c r="Z640" s="84">
        <f>BO640</f>
        <v>0.51470588235294112</v>
      </c>
      <c r="AA640" s="84"/>
      <c r="AB640" s="84"/>
      <c r="AC640" s="84"/>
      <c r="AD640" s="84">
        <f>BP640</f>
        <v>0.66176470588235292</v>
      </c>
      <c r="AE640" s="84"/>
      <c r="AF640" s="84"/>
      <c r="AG640" s="84"/>
      <c r="AH640" s="84">
        <f>BQ640</f>
        <v>3.8970588235294117</v>
      </c>
      <c r="AI640" s="84"/>
      <c r="AJ640" s="84"/>
      <c r="AK640" s="84"/>
      <c r="BH640" s="2" t="s">
        <v>106</v>
      </c>
      <c r="BK640" s="22">
        <v>70.073529411764696</v>
      </c>
      <c r="BL640" s="22">
        <v>12.794117647058822</v>
      </c>
      <c r="BM640" s="22">
        <v>8.75</v>
      </c>
      <c r="BN640" s="22">
        <v>3.3088235294117649</v>
      </c>
      <c r="BO640" s="22">
        <v>0.51470588235294112</v>
      </c>
      <c r="BP640" s="22">
        <v>0.66176470588235292</v>
      </c>
      <c r="BQ640" s="22">
        <v>3.8970588235294117</v>
      </c>
    </row>
    <row r="641" spans="1:98">
      <c r="D641" s="152"/>
      <c r="E641" s="152"/>
      <c r="F641" s="154" t="s">
        <v>107</v>
      </c>
      <c r="G641" s="154"/>
      <c r="H641" s="154"/>
      <c r="I641" s="154"/>
      <c r="J641" s="88">
        <f>BK641</f>
        <v>72.727272727272734</v>
      </c>
      <c r="K641" s="88"/>
      <c r="L641" s="88"/>
      <c r="M641" s="88"/>
      <c r="N641" s="88">
        <f>BL641</f>
        <v>9.0909090909090917</v>
      </c>
      <c r="O641" s="88"/>
      <c r="P641" s="88"/>
      <c r="Q641" s="88"/>
      <c r="R641" s="88">
        <f>BM641</f>
        <v>0</v>
      </c>
      <c r="S641" s="88"/>
      <c r="T641" s="88"/>
      <c r="U641" s="88"/>
      <c r="V641" s="88">
        <f>BN641</f>
        <v>9.0909090909090917</v>
      </c>
      <c r="W641" s="88"/>
      <c r="X641" s="88"/>
      <c r="Y641" s="88"/>
      <c r="Z641" s="88">
        <f>BO641</f>
        <v>0</v>
      </c>
      <c r="AA641" s="88"/>
      <c r="AB641" s="88"/>
      <c r="AC641" s="88"/>
      <c r="AD641" s="88">
        <f>BP641</f>
        <v>9.0909090909090917</v>
      </c>
      <c r="AE641" s="88"/>
      <c r="AF641" s="88"/>
      <c r="AG641" s="88"/>
      <c r="AH641" s="88">
        <f>BQ641</f>
        <v>0</v>
      </c>
      <c r="AI641" s="88"/>
      <c r="AJ641" s="88"/>
      <c r="AK641" s="88"/>
      <c r="BH641" s="2" t="s">
        <v>108</v>
      </c>
      <c r="BK641" s="22">
        <v>72.727272727272734</v>
      </c>
      <c r="BL641" s="22">
        <v>9.0909090909090917</v>
      </c>
      <c r="BM641" s="22">
        <v>0</v>
      </c>
      <c r="BN641" s="22">
        <v>9.0909090909090917</v>
      </c>
      <c r="BO641" s="22">
        <v>0</v>
      </c>
      <c r="BP641" s="22">
        <v>9.0909090909090917</v>
      </c>
      <c r="BQ641" s="22">
        <v>0</v>
      </c>
    </row>
    <row r="642" spans="1:98" s="9" customFormat="1" ht="14.25" customHeight="1">
      <c r="A642" s="58"/>
      <c r="F642" s="10"/>
      <c r="AD642" s="11"/>
      <c r="AE642" s="11"/>
      <c r="AF642" s="11"/>
      <c r="AG642" s="11"/>
      <c r="AH642" s="11"/>
      <c r="AI642" s="11"/>
      <c r="AJ642" s="11"/>
      <c r="AK642" s="11"/>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60"/>
      <c r="BK642" s="60"/>
      <c r="BL642" s="60"/>
      <c r="BM642" s="60"/>
      <c r="BN642" s="60"/>
      <c r="BO642" s="50"/>
      <c r="BP642" s="50"/>
      <c r="BQ642" s="50"/>
      <c r="BR642" s="50"/>
      <c r="BS642" s="50"/>
      <c r="BT642" s="50"/>
      <c r="CM642" s="13"/>
    </row>
    <row r="643" spans="1:98" ht="14.25" thickBot="1">
      <c r="A643" s="47"/>
      <c r="B643" s="47"/>
      <c r="C643" s="48" t="s">
        <v>455</v>
      </c>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47"/>
      <c r="BJ643" s="47"/>
      <c r="BK643" s="47"/>
      <c r="BL643" s="47"/>
      <c r="BM643" s="47"/>
      <c r="BN643" s="47"/>
      <c r="BO643" s="47"/>
      <c r="BP643" s="47"/>
      <c r="BQ643" s="47"/>
      <c r="BR643" s="47"/>
      <c r="BS643" s="47"/>
      <c r="BT643" s="47"/>
      <c r="BU643" s="47"/>
      <c r="BV643" s="47"/>
      <c r="BW643" s="47"/>
      <c r="BX643" s="47"/>
      <c r="BY643" s="47"/>
      <c r="BZ643" s="47"/>
      <c r="CA643" s="47"/>
      <c r="CB643" s="47"/>
      <c r="CC643" s="47"/>
      <c r="CD643" s="47"/>
      <c r="CE643" s="47"/>
      <c r="CF643" s="47"/>
      <c r="CG643" s="47"/>
      <c r="CH643" s="47"/>
      <c r="CI643" s="47"/>
      <c r="CJ643" s="47"/>
      <c r="CK643" s="47"/>
      <c r="CL643" s="47"/>
      <c r="CM643" s="47"/>
      <c r="CN643" s="46"/>
      <c r="CO643" s="46"/>
      <c r="CP643" s="46"/>
      <c r="CQ643" s="46"/>
      <c r="CR643" s="46"/>
      <c r="CS643" s="46"/>
      <c r="CT643" s="46"/>
    </row>
    <row r="644" spans="1:98">
      <c r="A644" s="47"/>
      <c r="B644" s="49"/>
      <c r="C644" s="127" t="s">
        <v>568</v>
      </c>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c r="AA644" s="157"/>
      <c r="AB644" s="157"/>
      <c r="AC644" s="157"/>
      <c r="AD644" s="157"/>
      <c r="AE644" s="157"/>
      <c r="AF644" s="157"/>
      <c r="AG644" s="157"/>
      <c r="AH644" s="157"/>
      <c r="AI644" s="157"/>
      <c r="AJ644" s="157"/>
      <c r="AK644" s="157"/>
      <c r="AL644" s="157"/>
      <c r="AM644" s="157"/>
      <c r="AN644" s="157"/>
      <c r="AO644" s="157"/>
      <c r="AP644" s="157"/>
      <c r="AQ644" s="158"/>
      <c r="AR644" s="47"/>
      <c r="AS644" s="47"/>
      <c r="AT644" s="47"/>
      <c r="AU644" s="47"/>
      <c r="AV644" s="47"/>
      <c r="AW644" s="47"/>
      <c r="AX644" s="47"/>
      <c r="AY644" s="47"/>
      <c r="AZ644" s="47"/>
      <c r="BA644" s="47"/>
      <c r="BB644" s="47"/>
      <c r="BC644" s="47"/>
      <c r="BD644" s="47"/>
      <c r="BE644" s="47"/>
      <c r="BF644" s="47"/>
      <c r="BG644" s="47"/>
      <c r="BH644" s="47"/>
      <c r="BI644" s="47"/>
      <c r="BJ644" s="47"/>
      <c r="BK644" s="47"/>
      <c r="BL644" s="47"/>
      <c r="BM644" s="47"/>
      <c r="BN644" s="47"/>
      <c r="BO644" s="47"/>
      <c r="BP644" s="47"/>
      <c r="BQ644" s="47"/>
      <c r="BR644" s="47"/>
      <c r="BS644" s="47"/>
      <c r="BT644" s="47"/>
      <c r="BU644" s="47"/>
      <c r="BV644" s="47"/>
      <c r="BW644" s="47"/>
      <c r="BX644" s="47"/>
      <c r="BY644" s="47"/>
      <c r="BZ644" s="47"/>
      <c r="CA644" s="47"/>
      <c r="CB644" s="47"/>
      <c r="CC644" s="47"/>
      <c r="CD644" s="47"/>
      <c r="CE644" s="47"/>
      <c r="CF644" s="47"/>
      <c r="CG644" s="47"/>
      <c r="CH644" s="47"/>
      <c r="CI644" s="47"/>
      <c r="CJ644" s="47"/>
      <c r="CK644" s="47"/>
      <c r="CL644" s="47"/>
      <c r="CM644" s="47"/>
      <c r="CN644" s="46"/>
      <c r="CO644" s="46"/>
      <c r="CP644" s="46"/>
      <c r="CQ644" s="46"/>
      <c r="CR644" s="46"/>
      <c r="CS644" s="46"/>
      <c r="CT644" s="46"/>
    </row>
    <row r="645" spans="1:98">
      <c r="A645" s="47"/>
      <c r="B645" s="49"/>
      <c r="C645" s="159"/>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c r="AB645" s="160"/>
      <c r="AC645" s="160"/>
      <c r="AD645" s="160"/>
      <c r="AE645" s="160"/>
      <c r="AF645" s="160"/>
      <c r="AG645" s="160"/>
      <c r="AH645" s="160"/>
      <c r="AI645" s="160"/>
      <c r="AJ645" s="160"/>
      <c r="AK645" s="160"/>
      <c r="AL645" s="160"/>
      <c r="AM645" s="160"/>
      <c r="AN645" s="160"/>
      <c r="AO645" s="160"/>
      <c r="AP645" s="160"/>
      <c r="AQ645" s="161"/>
      <c r="AR645" s="47"/>
      <c r="AS645" s="47"/>
      <c r="AT645" s="47"/>
      <c r="AU645" s="47"/>
      <c r="AV645" s="47"/>
      <c r="AW645" s="47"/>
      <c r="AX645" s="47"/>
      <c r="AY645" s="47"/>
      <c r="AZ645" s="47"/>
      <c r="BA645" s="47"/>
      <c r="BB645" s="47"/>
      <c r="BC645" s="47"/>
      <c r="BD645" s="47"/>
      <c r="BE645" s="47"/>
      <c r="BF645" s="47"/>
      <c r="BG645" s="47"/>
      <c r="BH645" s="47"/>
      <c r="BI645" s="47"/>
      <c r="BJ645" s="47"/>
      <c r="BK645" s="47"/>
      <c r="BL645" s="47"/>
      <c r="BM645" s="47"/>
      <c r="BN645" s="47"/>
      <c r="BO645" s="47"/>
      <c r="BP645" s="47"/>
      <c r="BQ645" s="47"/>
      <c r="BR645" s="47"/>
      <c r="BS645" s="47"/>
      <c r="BT645" s="47"/>
      <c r="BU645" s="47"/>
      <c r="BV645" s="47"/>
      <c r="BW645" s="47"/>
      <c r="BX645" s="47"/>
      <c r="BY645" s="47"/>
      <c r="BZ645" s="47"/>
      <c r="CA645" s="47"/>
      <c r="CB645" s="47"/>
      <c r="CC645" s="47"/>
      <c r="CD645" s="47"/>
      <c r="CE645" s="47"/>
      <c r="CF645" s="47"/>
      <c r="CG645" s="47"/>
      <c r="CH645" s="47"/>
      <c r="CI645" s="47"/>
      <c r="CJ645" s="47"/>
      <c r="CK645" s="47"/>
      <c r="CL645" s="47"/>
      <c r="CM645" s="47"/>
      <c r="CN645" s="46"/>
      <c r="CO645" s="46"/>
      <c r="CP645" s="46"/>
      <c r="CQ645" s="46"/>
      <c r="CR645" s="46"/>
      <c r="CS645" s="46"/>
      <c r="CT645" s="46"/>
    </row>
    <row r="646" spans="1:98">
      <c r="A646" s="47"/>
      <c r="B646" s="49"/>
      <c r="C646" s="159"/>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c r="AB646" s="160"/>
      <c r="AC646" s="160"/>
      <c r="AD646" s="160"/>
      <c r="AE646" s="160"/>
      <c r="AF646" s="160"/>
      <c r="AG646" s="160"/>
      <c r="AH646" s="160"/>
      <c r="AI646" s="160"/>
      <c r="AJ646" s="160"/>
      <c r="AK646" s="160"/>
      <c r="AL646" s="160"/>
      <c r="AM646" s="160"/>
      <c r="AN646" s="160"/>
      <c r="AO646" s="160"/>
      <c r="AP646" s="160"/>
      <c r="AQ646" s="161"/>
      <c r="AR646" s="47"/>
      <c r="AS646" s="47"/>
      <c r="AT646" s="47"/>
      <c r="AU646" s="47"/>
      <c r="AV646" s="47"/>
      <c r="AW646" s="47"/>
      <c r="AX646" s="47"/>
      <c r="AY646" s="47"/>
      <c r="AZ646" s="47"/>
      <c r="BA646" s="47"/>
      <c r="BB646" s="47"/>
      <c r="BC646" s="47"/>
      <c r="BD646" s="47"/>
      <c r="BE646" s="47"/>
      <c r="BF646" s="47"/>
      <c r="BG646" s="47"/>
      <c r="BH646" s="47"/>
      <c r="BI646" s="47"/>
      <c r="BJ646" s="47"/>
      <c r="BK646" s="47"/>
      <c r="BL646" s="47"/>
      <c r="BM646" s="47"/>
      <c r="BN646" s="47"/>
      <c r="BO646" s="47"/>
      <c r="BP646" s="47"/>
      <c r="BQ646" s="47"/>
      <c r="BR646" s="47"/>
      <c r="BS646" s="47"/>
      <c r="BT646" s="47"/>
      <c r="BU646" s="47"/>
      <c r="BV646" s="47"/>
      <c r="BW646" s="47"/>
      <c r="BX646" s="47"/>
      <c r="BY646" s="47"/>
      <c r="BZ646" s="47"/>
      <c r="CA646" s="47"/>
      <c r="CB646" s="47"/>
      <c r="CC646" s="47"/>
      <c r="CD646" s="47"/>
      <c r="CE646" s="47"/>
      <c r="CF646" s="47"/>
      <c r="CG646" s="47"/>
      <c r="CH646" s="47"/>
      <c r="CI646" s="47"/>
      <c r="CJ646" s="47"/>
      <c r="CK646" s="47"/>
      <c r="CL646" s="47"/>
      <c r="CM646" s="47"/>
      <c r="CN646" s="46"/>
      <c r="CO646" s="46"/>
      <c r="CP646" s="46"/>
      <c r="CQ646" s="46"/>
      <c r="CR646" s="46"/>
      <c r="CS646" s="46"/>
      <c r="CT646" s="46"/>
    </row>
    <row r="647" spans="1:98">
      <c r="A647" s="47"/>
      <c r="B647" s="49"/>
      <c r="C647" s="159"/>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c r="AB647" s="160"/>
      <c r="AC647" s="160"/>
      <c r="AD647" s="160"/>
      <c r="AE647" s="160"/>
      <c r="AF647" s="160"/>
      <c r="AG647" s="160"/>
      <c r="AH647" s="160"/>
      <c r="AI647" s="160"/>
      <c r="AJ647" s="160"/>
      <c r="AK647" s="160"/>
      <c r="AL647" s="160"/>
      <c r="AM647" s="160"/>
      <c r="AN647" s="160"/>
      <c r="AO647" s="160"/>
      <c r="AP647" s="160"/>
      <c r="AQ647" s="161"/>
      <c r="AR647" s="47"/>
      <c r="AS647" s="47"/>
      <c r="AT647" s="47"/>
      <c r="AU647" s="47"/>
      <c r="AV647" s="47"/>
      <c r="AW647" s="47"/>
      <c r="AX647" s="47"/>
      <c r="AY647" s="47"/>
      <c r="AZ647" s="47"/>
      <c r="BA647" s="47"/>
      <c r="BB647" s="47"/>
      <c r="BC647" s="47"/>
      <c r="BD647" s="47"/>
      <c r="BE647" s="47"/>
      <c r="BF647" s="47"/>
      <c r="BG647" s="47"/>
      <c r="BH647" s="47"/>
      <c r="BI647" s="47"/>
      <c r="BJ647" s="47"/>
      <c r="BK647" s="47"/>
      <c r="BL647" s="47"/>
      <c r="BM647" s="47"/>
      <c r="BN647" s="47"/>
      <c r="BO647" s="47"/>
      <c r="BP647" s="47"/>
      <c r="BQ647" s="47"/>
      <c r="BR647" s="47"/>
      <c r="BS647" s="47"/>
      <c r="BT647" s="47"/>
      <c r="BU647" s="47"/>
      <c r="BV647" s="47"/>
      <c r="BW647" s="47"/>
      <c r="BX647" s="47"/>
      <c r="BY647" s="47"/>
      <c r="BZ647" s="47"/>
      <c r="CA647" s="47"/>
      <c r="CB647" s="47"/>
      <c r="CC647" s="47"/>
      <c r="CD647" s="47"/>
      <c r="CE647" s="47"/>
      <c r="CF647" s="47"/>
      <c r="CG647" s="47"/>
      <c r="CH647" s="47"/>
      <c r="CI647" s="47"/>
      <c r="CJ647" s="47"/>
      <c r="CK647" s="47"/>
      <c r="CL647" s="47"/>
      <c r="CM647" s="47"/>
      <c r="CN647" s="46"/>
      <c r="CO647" s="46"/>
      <c r="CP647" s="46"/>
      <c r="CQ647" s="46"/>
      <c r="CR647" s="46"/>
      <c r="CS647" s="46"/>
      <c r="CT647" s="46"/>
    </row>
    <row r="648" spans="1:98">
      <c r="A648" s="47"/>
      <c r="B648" s="49"/>
      <c r="C648" s="159"/>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c r="AB648" s="160"/>
      <c r="AC648" s="160"/>
      <c r="AD648" s="160"/>
      <c r="AE648" s="160"/>
      <c r="AF648" s="160"/>
      <c r="AG648" s="160"/>
      <c r="AH648" s="160"/>
      <c r="AI648" s="160"/>
      <c r="AJ648" s="160"/>
      <c r="AK648" s="160"/>
      <c r="AL648" s="160"/>
      <c r="AM648" s="160"/>
      <c r="AN648" s="160"/>
      <c r="AO648" s="160"/>
      <c r="AP648" s="160"/>
      <c r="AQ648" s="161"/>
      <c r="AR648" s="47"/>
      <c r="AS648" s="47"/>
      <c r="AT648" s="47"/>
      <c r="AU648" s="47"/>
      <c r="AV648" s="47"/>
      <c r="AW648" s="47"/>
      <c r="AX648" s="47"/>
      <c r="AY648" s="47"/>
      <c r="AZ648" s="47"/>
      <c r="BA648" s="47"/>
      <c r="BB648" s="47"/>
      <c r="BC648" s="47"/>
      <c r="BD648" s="47"/>
      <c r="BE648" s="47"/>
      <c r="BF648" s="47"/>
      <c r="BG648" s="47"/>
      <c r="BH648" s="47"/>
      <c r="BI648" s="47"/>
      <c r="BJ648" s="47"/>
      <c r="BK648" s="47"/>
      <c r="BL648" s="47"/>
      <c r="BM648" s="47"/>
      <c r="BN648" s="47"/>
      <c r="BO648" s="47"/>
      <c r="BP648" s="47"/>
      <c r="BQ648" s="47"/>
      <c r="BR648" s="47"/>
      <c r="BS648" s="47"/>
      <c r="BT648" s="47"/>
      <c r="BU648" s="47"/>
      <c r="BV648" s="47"/>
      <c r="BW648" s="47"/>
      <c r="BX648" s="47"/>
      <c r="BY648" s="47"/>
      <c r="BZ648" s="47"/>
      <c r="CA648" s="47"/>
      <c r="CB648" s="47"/>
      <c r="CC648" s="47"/>
      <c r="CD648" s="47"/>
      <c r="CE648" s="47"/>
      <c r="CF648" s="47"/>
      <c r="CG648" s="47"/>
      <c r="CH648" s="47"/>
      <c r="CI648" s="47"/>
      <c r="CJ648" s="47"/>
      <c r="CK648" s="47"/>
      <c r="CL648" s="47"/>
      <c r="CM648" s="47"/>
      <c r="CN648" s="46"/>
      <c r="CO648" s="46"/>
      <c r="CP648" s="46"/>
      <c r="CQ648" s="46"/>
      <c r="CR648" s="46"/>
      <c r="CS648" s="46"/>
      <c r="CT648" s="46"/>
    </row>
    <row r="649" spans="1:98">
      <c r="A649" s="47"/>
      <c r="B649" s="47"/>
      <c r="C649" s="159"/>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c r="AB649" s="160"/>
      <c r="AC649" s="160"/>
      <c r="AD649" s="160"/>
      <c r="AE649" s="160"/>
      <c r="AF649" s="160"/>
      <c r="AG649" s="160"/>
      <c r="AH649" s="160"/>
      <c r="AI649" s="160"/>
      <c r="AJ649" s="160"/>
      <c r="AK649" s="160"/>
      <c r="AL649" s="160"/>
      <c r="AM649" s="160"/>
      <c r="AN649" s="160"/>
      <c r="AO649" s="160"/>
      <c r="AP649" s="160"/>
      <c r="AQ649" s="161"/>
      <c r="AR649" s="47"/>
      <c r="AS649" s="47"/>
      <c r="AT649" s="47"/>
      <c r="AU649" s="47"/>
      <c r="AV649" s="47"/>
      <c r="AW649" s="47"/>
      <c r="AX649" s="47"/>
      <c r="AY649" s="47"/>
      <c r="AZ649" s="47"/>
      <c r="BA649" s="47"/>
      <c r="BB649" s="47"/>
      <c r="BC649" s="47"/>
      <c r="BD649" s="47"/>
      <c r="BE649" s="47"/>
      <c r="BF649" s="47"/>
      <c r="BG649" s="47"/>
      <c r="BH649" s="47"/>
      <c r="BI649" s="47"/>
      <c r="BJ649" s="47"/>
      <c r="BK649" s="47"/>
      <c r="BL649" s="47"/>
      <c r="BM649" s="47"/>
      <c r="BN649" s="47"/>
      <c r="BO649" s="47"/>
      <c r="BP649" s="47"/>
      <c r="BQ649" s="47"/>
      <c r="BR649" s="47"/>
      <c r="BS649" s="47"/>
      <c r="BT649" s="47"/>
      <c r="BU649" s="47"/>
      <c r="BV649" s="47"/>
      <c r="BW649" s="47"/>
      <c r="BX649" s="47"/>
      <c r="BY649" s="47"/>
      <c r="BZ649" s="47"/>
      <c r="CA649" s="47"/>
      <c r="CB649" s="47"/>
      <c r="CC649" s="47"/>
      <c r="CD649" s="47"/>
      <c r="CE649" s="47"/>
      <c r="CF649" s="47"/>
      <c r="CG649" s="47"/>
      <c r="CH649" s="47"/>
      <c r="CI649" s="47"/>
      <c r="CJ649" s="47"/>
      <c r="CK649" s="47"/>
      <c r="CL649" s="47"/>
      <c r="CM649" s="47"/>
      <c r="CN649" s="47"/>
      <c r="CO649" s="47"/>
      <c r="CP649" s="47"/>
      <c r="CQ649" s="47"/>
      <c r="CR649" s="47"/>
      <c r="CS649" s="46"/>
      <c r="CT649" s="46"/>
    </row>
    <row r="650" spans="1:98">
      <c r="A650" s="47"/>
      <c r="B650" s="47"/>
      <c r="C650" s="159"/>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c r="AB650" s="160"/>
      <c r="AC650" s="160"/>
      <c r="AD650" s="160"/>
      <c r="AE650" s="160"/>
      <c r="AF650" s="160"/>
      <c r="AG650" s="160"/>
      <c r="AH650" s="160"/>
      <c r="AI650" s="160"/>
      <c r="AJ650" s="160"/>
      <c r="AK650" s="160"/>
      <c r="AL650" s="160"/>
      <c r="AM650" s="160"/>
      <c r="AN650" s="160"/>
      <c r="AO650" s="160"/>
      <c r="AP650" s="160"/>
      <c r="AQ650" s="161"/>
      <c r="AR650" s="47"/>
      <c r="AS650" s="47"/>
      <c r="AT650" s="47"/>
      <c r="AU650" s="47"/>
      <c r="AV650" s="47"/>
      <c r="AW650" s="47"/>
      <c r="AX650" s="47"/>
      <c r="AY650" s="47"/>
      <c r="AZ650" s="47"/>
      <c r="BA650" s="47"/>
      <c r="BB650" s="47"/>
      <c r="BC650" s="47"/>
      <c r="BD650" s="47"/>
      <c r="BE650" s="47"/>
      <c r="BF650" s="47"/>
      <c r="BG650" s="47"/>
      <c r="BH650" s="47"/>
      <c r="BI650" s="47"/>
      <c r="BJ650" s="47"/>
      <c r="BK650" s="47"/>
      <c r="BL650" s="47"/>
      <c r="BM650" s="47"/>
      <c r="BN650" s="47"/>
      <c r="BO650" s="47"/>
      <c r="BP650" s="47"/>
      <c r="BQ650" s="47"/>
      <c r="BR650" s="47"/>
      <c r="BS650" s="47"/>
      <c r="BT650" s="47"/>
      <c r="BU650" s="47"/>
      <c r="BV650" s="47"/>
      <c r="BW650" s="47"/>
      <c r="BX650" s="47"/>
      <c r="BY650" s="47"/>
      <c r="BZ650" s="47"/>
      <c r="CA650" s="47"/>
      <c r="CB650" s="47"/>
      <c r="CC650" s="47"/>
      <c r="CD650" s="47"/>
      <c r="CE650" s="47"/>
      <c r="CF650" s="47"/>
      <c r="CG650" s="47"/>
      <c r="CH650" s="47"/>
      <c r="CI650" s="47"/>
      <c r="CJ650" s="47"/>
      <c r="CK650" s="47"/>
      <c r="CL650" s="47"/>
      <c r="CM650" s="47"/>
      <c r="CN650" s="47"/>
      <c r="CO650" s="47"/>
      <c r="CP650" s="47"/>
      <c r="CQ650" s="47"/>
      <c r="CR650" s="47"/>
      <c r="CS650" s="46"/>
      <c r="CT650" s="46"/>
    </row>
    <row r="651" spans="1:98">
      <c r="A651" s="47"/>
      <c r="B651" s="47"/>
      <c r="C651" s="159"/>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c r="AB651" s="160"/>
      <c r="AC651" s="160"/>
      <c r="AD651" s="160"/>
      <c r="AE651" s="160"/>
      <c r="AF651" s="160"/>
      <c r="AG651" s="160"/>
      <c r="AH651" s="160"/>
      <c r="AI651" s="160"/>
      <c r="AJ651" s="160"/>
      <c r="AK651" s="160"/>
      <c r="AL651" s="160"/>
      <c r="AM651" s="160"/>
      <c r="AN651" s="160"/>
      <c r="AO651" s="160"/>
      <c r="AP651" s="160"/>
      <c r="AQ651" s="161"/>
      <c r="AR651" s="47"/>
      <c r="AS651" s="47"/>
      <c r="AT651" s="47"/>
      <c r="AU651" s="47"/>
      <c r="AV651" s="47"/>
      <c r="AW651" s="47"/>
      <c r="AX651" s="47"/>
      <c r="AY651" s="47"/>
      <c r="AZ651" s="47"/>
      <c r="BA651" s="47"/>
      <c r="BB651" s="47"/>
      <c r="BC651" s="47"/>
      <c r="BD651" s="47"/>
      <c r="BE651" s="47"/>
      <c r="BF651" s="47"/>
      <c r="BG651" s="47"/>
      <c r="BH651" s="47"/>
      <c r="BI651" s="47"/>
      <c r="BJ651" s="47"/>
      <c r="BK651" s="47"/>
      <c r="BL651" s="47"/>
      <c r="BM651" s="47"/>
      <c r="BN651" s="47"/>
      <c r="BO651" s="47"/>
      <c r="BP651" s="47"/>
      <c r="BQ651" s="47"/>
      <c r="BR651" s="47"/>
      <c r="BS651" s="47"/>
      <c r="BT651" s="47"/>
      <c r="BU651" s="47"/>
      <c r="BV651" s="47"/>
      <c r="BW651" s="47"/>
      <c r="BX651" s="47"/>
      <c r="BY651" s="47"/>
      <c r="BZ651" s="47"/>
      <c r="CA651" s="47"/>
      <c r="CB651" s="47"/>
      <c r="CC651" s="47"/>
      <c r="CD651" s="47"/>
      <c r="CE651" s="47"/>
      <c r="CF651" s="47"/>
      <c r="CG651" s="47"/>
      <c r="CH651" s="47"/>
      <c r="CI651" s="47"/>
      <c r="CJ651" s="47"/>
      <c r="CK651" s="47"/>
      <c r="CL651" s="47"/>
      <c r="CM651" s="47"/>
      <c r="CN651" s="47"/>
      <c r="CO651" s="47"/>
      <c r="CP651" s="47"/>
      <c r="CQ651" s="47"/>
      <c r="CR651" s="47"/>
      <c r="CS651" s="46"/>
      <c r="CT651" s="46"/>
    </row>
    <row r="652" spans="1:98">
      <c r="A652" s="47"/>
      <c r="B652" s="47"/>
      <c r="C652" s="159"/>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c r="AB652" s="160"/>
      <c r="AC652" s="160"/>
      <c r="AD652" s="160"/>
      <c r="AE652" s="160"/>
      <c r="AF652" s="160"/>
      <c r="AG652" s="160"/>
      <c r="AH652" s="160"/>
      <c r="AI652" s="160"/>
      <c r="AJ652" s="160"/>
      <c r="AK652" s="160"/>
      <c r="AL652" s="160"/>
      <c r="AM652" s="160"/>
      <c r="AN652" s="160"/>
      <c r="AO652" s="160"/>
      <c r="AP652" s="160"/>
      <c r="AQ652" s="161"/>
      <c r="AR652" s="47"/>
      <c r="AS652" s="47"/>
      <c r="AT652" s="47"/>
      <c r="AU652" s="47"/>
      <c r="AV652" s="47"/>
      <c r="AW652" s="47"/>
      <c r="AX652" s="47"/>
      <c r="AY652" s="47"/>
      <c r="AZ652" s="47"/>
      <c r="BA652" s="47"/>
      <c r="BB652" s="47"/>
      <c r="BC652" s="47"/>
      <c r="BD652" s="47"/>
      <c r="BE652" s="47"/>
      <c r="BF652" s="47"/>
      <c r="BG652" s="47"/>
      <c r="BH652" s="47"/>
      <c r="BI652" s="47"/>
      <c r="BJ652" s="47"/>
      <c r="BK652" s="47"/>
      <c r="BL652" s="47"/>
      <c r="BM652" s="47"/>
      <c r="BN652" s="47"/>
      <c r="BO652" s="47"/>
      <c r="BP652" s="47"/>
      <c r="BQ652" s="47"/>
      <c r="BR652" s="47"/>
      <c r="BS652" s="47"/>
      <c r="BT652" s="47"/>
      <c r="BU652" s="47"/>
      <c r="BV652" s="47"/>
      <c r="BW652" s="47"/>
      <c r="BX652" s="47"/>
      <c r="BY652" s="47"/>
      <c r="BZ652" s="47"/>
      <c r="CA652" s="47"/>
      <c r="CB652" s="47"/>
      <c r="CC652" s="47"/>
      <c r="CD652" s="47"/>
      <c r="CE652" s="47"/>
      <c r="CF652" s="47"/>
      <c r="CG652" s="47"/>
      <c r="CH652" s="47"/>
      <c r="CI652" s="47"/>
      <c r="CJ652" s="47"/>
      <c r="CK652" s="47"/>
      <c r="CL652" s="47"/>
      <c r="CM652" s="47"/>
      <c r="CN652" s="47"/>
      <c r="CO652" s="47"/>
      <c r="CP652" s="47"/>
      <c r="CQ652" s="47"/>
      <c r="CR652" s="47"/>
      <c r="CS652" s="46"/>
      <c r="CT652" s="46"/>
    </row>
    <row r="653" spans="1:98">
      <c r="A653" s="47"/>
      <c r="B653" s="47"/>
      <c r="C653" s="159"/>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c r="AB653" s="160"/>
      <c r="AC653" s="160"/>
      <c r="AD653" s="160"/>
      <c r="AE653" s="160"/>
      <c r="AF653" s="160"/>
      <c r="AG653" s="160"/>
      <c r="AH653" s="160"/>
      <c r="AI653" s="160"/>
      <c r="AJ653" s="160"/>
      <c r="AK653" s="160"/>
      <c r="AL653" s="160"/>
      <c r="AM653" s="160"/>
      <c r="AN653" s="160"/>
      <c r="AO653" s="160"/>
      <c r="AP653" s="160"/>
      <c r="AQ653" s="161"/>
      <c r="AR653" s="47"/>
      <c r="AS653" s="47"/>
      <c r="AT653" s="47"/>
      <c r="AU653" s="47"/>
      <c r="AV653" s="47"/>
      <c r="AW653" s="47"/>
      <c r="AX653" s="47"/>
      <c r="AY653" s="47"/>
      <c r="AZ653" s="47"/>
      <c r="BA653" s="47"/>
      <c r="BB653" s="47"/>
      <c r="BC653" s="47"/>
      <c r="BD653" s="47"/>
      <c r="BE653" s="47"/>
      <c r="BF653" s="47"/>
      <c r="BG653" s="47"/>
      <c r="BH653" s="47"/>
      <c r="BI653" s="47"/>
      <c r="BJ653" s="47"/>
      <c r="BK653" s="47"/>
      <c r="BL653" s="47"/>
      <c r="BM653" s="47"/>
      <c r="BN653" s="47"/>
      <c r="BO653" s="47"/>
      <c r="BP653" s="47"/>
      <c r="BQ653" s="47"/>
      <c r="BR653" s="47"/>
      <c r="BS653" s="47"/>
      <c r="BT653" s="47"/>
      <c r="BU653" s="47"/>
      <c r="BV653" s="47"/>
      <c r="BW653" s="47"/>
      <c r="BX653" s="47"/>
      <c r="BY653" s="47"/>
      <c r="BZ653" s="47"/>
      <c r="CA653" s="47"/>
      <c r="CB653" s="47"/>
      <c r="CC653" s="47"/>
      <c r="CD653" s="47"/>
      <c r="CE653" s="47"/>
      <c r="CF653" s="47"/>
      <c r="CG653" s="47"/>
      <c r="CH653" s="47"/>
      <c r="CI653" s="47"/>
      <c r="CJ653" s="47"/>
      <c r="CK653" s="47"/>
      <c r="CL653" s="47"/>
      <c r="CM653" s="47"/>
      <c r="CN653" s="47"/>
      <c r="CO653" s="47"/>
      <c r="CP653" s="47"/>
      <c r="CQ653" s="47"/>
      <c r="CR653" s="47"/>
      <c r="CS653" s="46"/>
      <c r="CT653" s="46"/>
    </row>
    <row r="654" spans="1:98">
      <c r="A654" s="47"/>
      <c r="B654" s="47"/>
      <c r="C654" s="159"/>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c r="AB654" s="160"/>
      <c r="AC654" s="160"/>
      <c r="AD654" s="160"/>
      <c r="AE654" s="160"/>
      <c r="AF654" s="160"/>
      <c r="AG654" s="160"/>
      <c r="AH654" s="160"/>
      <c r="AI654" s="160"/>
      <c r="AJ654" s="160"/>
      <c r="AK654" s="160"/>
      <c r="AL654" s="160"/>
      <c r="AM654" s="160"/>
      <c r="AN654" s="160"/>
      <c r="AO654" s="160"/>
      <c r="AP654" s="160"/>
      <c r="AQ654" s="161"/>
      <c r="AR654" s="47"/>
      <c r="AS654" s="47"/>
      <c r="AT654" s="47"/>
      <c r="AU654" s="47"/>
      <c r="AV654" s="47"/>
      <c r="AW654" s="47"/>
      <c r="AX654" s="47"/>
      <c r="AY654" s="47"/>
      <c r="AZ654" s="47"/>
      <c r="BA654" s="47"/>
      <c r="BB654" s="47"/>
      <c r="BC654" s="47"/>
      <c r="BD654" s="47"/>
      <c r="BE654" s="47"/>
      <c r="BF654" s="47"/>
      <c r="BG654" s="47"/>
      <c r="BH654" s="47"/>
      <c r="BI654" s="47"/>
      <c r="BJ654" s="47"/>
      <c r="BK654" s="47"/>
      <c r="BL654" s="47"/>
      <c r="BM654" s="47"/>
      <c r="BN654" s="47"/>
      <c r="BO654" s="47"/>
      <c r="BP654" s="47"/>
      <c r="BQ654" s="47"/>
      <c r="BR654" s="47"/>
      <c r="BS654" s="47"/>
      <c r="BT654" s="47"/>
      <c r="BU654" s="47"/>
      <c r="BV654" s="47"/>
      <c r="BW654" s="47"/>
      <c r="BX654" s="47"/>
      <c r="BY654" s="47"/>
      <c r="BZ654" s="47"/>
      <c r="CA654" s="47"/>
      <c r="CB654" s="47"/>
      <c r="CC654" s="47"/>
      <c r="CD654" s="47"/>
      <c r="CE654" s="47"/>
      <c r="CF654" s="47"/>
      <c r="CG654" s="47"/>
      <c r="CH654" s="47"/>
      <c r="CI654" s="47"/>
      <c r="CJ654" s="47"/>
      <c r="CK654" s="47"/>
      <c r="CL654" s="47"/>
      <c r="CM654" s="47"/>
      <c r="CN654" s="47"/>
      <c r="CO654" s="47"/>
      <c r="CP654" s="47"/>
      <c r="CQ654" s="47"/>
      <c r="CR654" s="47"/>
      <c r="CS654" s="46"/>
      <c r="CT654" s="46"/>
    </row>
    <row r="655" spans="1:98">
      <c r="A655" s="47"/>
      <c r="B655" s="47"/>
      <c r="C655" s="159"/>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c r="AB655" s="160"/>
      <c r="AC655" s="160"/>
      <c r="AD655" s="160"/>
      <c r="AE655" s="160"/>
      <c r="AF655" s="160"/>
      <c r="AG655" s="160"/>
      <c r="AH655" s="160"/>
      <c r="AI655" s="160"/>
      <c r="AJ655" s="160"/>
      <c r="AK655" s="160"/>
      <c r="AL655" s="160"/>
      <c r="AM655" s="160"/>
      <c r="AN655" s="160"/>
      <c r="AO655" s="160"/>
      <c r="AP655" s="160"/>
      <c r="AQ655" s="161"/>
      <c r="AR655" s="47"/>
      <c r="AS655" s="47"/>
      <c r="AT655" s="47"/>
      <c r="AU655" s="47"/>
      <c r="AV655" s="47"/>
      <c r="AW655" s="47"/>
      <c r="AX655" s="47"/>
      <c r="AY655" s="47"/>
      <c r="AZ655" s="47"/>
      <c r="BA655" s="47"/>
      <c r="BB655" s="47"/>
      <c r="BC655" s="47"/>
      <c r="BD655" s="47"/>
      <c r="BE655" s="47"/>
      <c r="BF655" s="47"/>
      <c r="BG655" s="47"/>
      <c r="BH655" s="47"/>
      <c r="BI655" s="47"/>
      <c r="BJ655" s="47"/>
      <c r="BK655" s="47"/>
      <c r="BL655" s="47"/>
      <c r="BM655" s="47"/>
      <c r="BN655" s="47"/>
      <c r="BO655" s="47"/>
      <c r="BP655" s="47"/>
      <c r="BQ655" s="47"/>
      <c r="BR655" s="47"/>
      <c r="BS655" s="47"/>
      <c r="BT655" s="47"/>
      <c r="BU655" s="47"/>
      <c r="BV655" s="47"/>
      <c r="BW655" s="47"/>
      <c r="BX655" s="47"/>
      <c r="BY655" s="47"/>
      <c r="BZ655" s="47"/>
      <c r="CA655" s="47"/>
      <c r="CB655" s="47"/>
      <c r="CC655" s="47"/>
      <c r="CD655" s="47"/>
      <c r="CE655" s="47"/>
      <c r="CF655" s="47"/>
      <c r="CG655" s="47"/>
      <c r="CH655" s="47"/>
      <c r="CI655" s="47"/>
      <c r="CJ655" s="47"/>
      <c r="CK655" s="47"/>
      <c r="CL655" s="47"/>
      <c r="CM655" s="47"/>
      <c r="CN655" s="47"/>
      <c r="CO655" s="47"/>
      <c r="CP655" s="47"/>
      <c r="CQ655" s="47"/>
      <c r="CR655" s="47"/>
      <c r="CS655" s="46"/>
      <c r="CT655" s="46"/>
    </row>
    <row r="656" spans="1:98">
      <c r="A656" s="47"/>
      <c r="B656" s="47"/>
      <c r="C656" s="159"/>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c r="AB656" s="160"/>
      <c r="AC656" s="160"/>
      <c r="AD656" s="160"/>
      <c r="AE656" s="160"/>
      <c r="AF656" s="160"/>
      <c r="AG656" s="160"/>
      <c r="AH656" s="160"/>
      <c r="AI656" s="160"/>
      <c r="AJ656" s="160"/>
      <c r="AK656" s="160"/>
      <c r="AL656" s="160"/>
      <c r="AM656" s="160"/>
      <c r="AN656" s="160"/>
      <c r="AO656" s="160"/>
      <c r="AP656" s="160"/>
      <c r="AQ656" s="161"/>
      <c r="AR656" s="47"/>
      <c r="AS656" s="47"/>
      <c r="AT656" s="47"/>
      <c r="AU656" s="47"/>
      <c r="AV656" s="47"/>
      <c r="AW656" s="47"/>
      <c r="AX656" s="47"/>
      <c r="AY656" s="47"/>
      <c r="AZ656" s="47"/>
      <c r="BA656" s="47"/>
      <c r="BB656" s="47"/>
      <c r="BC656" s="47"/>
      <c r="BD656" s="47"/>
      <c r="BE656" s="47"/>
      <c r="BF656" s="47"/>
      <c r="BG656" s="47"/>
      <c r="BH656" s="47"/>
      <c r="BI656" s="47"/>
      <c r="BJ656" s="47"/>
      <c r="BK656" s="47"/>
      <c r="BL656" s="47"/>
      <c r="BM656" s="47"/>
      <c r="BN656" s="47"/>
      <c r="BO656" s="47"/>
      <c r="BP656" s="47"/>
      <c r="BQ656" s="47"/>
      <c r="BR656" s="47"/>
      <c r="BS656" s="47"/>
      <c r="BT656" s="47"/>
      <c r="BU656" s="47"/>
      <c r="BV656" s="47"/>
      <c r="BW656" s="47"/>
      <c r="BX656" s="47"/>
      <c r="BY656" s="47"/>
      <c r="BZ656" s="47"/>
      <c r="CA656" s="47"/>
      <c r="CB656" s="47"/>
      <c r="CC656" s="47"/>
      <c r="CD656" s="47"/>
      <c r="CE656" s="47"/>
      <c r="CF656" s="47"/>
      <c r="CG656" s="47"/>
      <c r="CH656" s="47"/>
      <c r="CI656" s="47"/>
      <c r="CJ656" s="47"/>
      <c r="CK656" s="47"/>
      <c r="CL656" s="47"/>
      <c r="CM656" s="47"/>
      <c r="CN656" s="47"/>
      <c r="CO656" s="47"/>
      <c r="CP656" s="47"/>
      <c r="CQ656" s="47"/>
      <c r="CR656" s="47"/>
      <c r="CS656" s="46"/>
      <c r="CT656" s="46"/>
    </row>
    <row r="657" spans="1:98">
      <c r="A657" s="47"/>
      <c r="B657" s="47"/>
      <c r="C657" s="159"/>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c r="AB657" s="160"/>
      <c r="AC657" s="160"/>
      <c r="AD657" s="160"/>
      <c r="AE657" s="160"/>
      <c r="AF657" s="160"/>
      <c r="AG657" s="160"/>
      <c r="AH657" s="160"/>
      <c r="AI657" s="160"/>
      <c r="AJ657" s="160"/>
      <c r="AK657" s="160"/>
      <c r="AL657" s="160"/>
      <c r="AM657" s="160"/>
      <c r="AN657" s="160"/>
      <c r="AO657" s="160"/>
      <c r="AP657" s="160"/>
      <c r="AQ657" s="161"/>
      <c r="AR657" s="47"/>
      <c r="AS657" s="47"/>
      <c r="AT657" s="47"/>
      <c r="AU657" s="47"/>
      <c r="AV657" s="47"/>
      <c r="AW657" s="47"/>
      <c r="AX657" s="47"/>
      <c r="AY657" s="47"/>
      <c r="AZ657" s="47"/>
      <c r="BA657" s="47"/>
      <c r="BB657" s="47"/>
      <c r="BC657" s="47"/>
      <c r="BD657" s="47"/>
      <c r="BE657" s="47"/>
      <c r="BF657" s="47"/>
      <c r="BG657" s="47"/>
      <c r="BH657" s="47"/>
      <c r="BI657" s="47"/>
      <c r="BJ657" s="47"/>
      <c r="BK657" s="47"/>
      <c r="BL657" s="47"/>
      <c r="BM657" s="47"/>
      <c r="BN657" s="47"/>
      <c r="BO657" s="47"/>
      <c r="BP657" s="47"/>
      <c r="BQ657" s="47"/>
      <c r="BR657" s="47"/>
      <c r="BS657" s="47"/>
      <c r="BT657" s="47"/>
      <c r="BU657" s="47"/>
      <c r="BV657" s="47"/>
      <c r="BW657" s="47"/>
      <c r="BX657" s="47"/>
      <c r="BY657" s="47"/>
      <c r="BZ657" s="47"/>
      <c r="CA657" s="47"/>
      <c r="CB657" s="47"/>
      <c r="CC657" s="47"/>
      <c r="CD657" s="47"/>
      <c r="CE657" s="47"/>
      <c r="CF657" s="47"/>
      <c r="CG657" s="47"/>
      <c r="CH657" s="47"/>
      <c r="CI657" s="47"/>
      <c r="CJ657" s="47"/>
      <c r="CK657" s="47"/>
      <c r="CL657" s="47"/>
      <c r="CM657" s="47"/>
      <c r="CN657" s="47"/>
      <c r="CO657" s="47"/>
      <c r="CP657" s="47"/>
      <c r="CQ657" s="47"/>
      <c r="CR657" s="47"/>
      <c r="CS657" s="46"/>
      <c r="CT657" s="46"/>
    </row>
    <row r="658" spans="1:98">
      <c r="A658" s="47"/>
      <c r="B658" s="47"/>
      <c r="C658" s="159"/>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c r="AB658" s="160"/>
      <c r="AC658" s="160"/>
      <c r="AD658" s="160"/>
      <c r="AE658" s="160"/>
      <c r="AF658" s="160"/>
      <c r="AG658" s="160"/>
      <c r="AH658" s="160"/>
      <c r="AI658" s="160"/>
      <c r="AJ658" s="160"/>
      <c r="AK658" s="160"/>
      <c r="AL658" s="160"/>
      <c r="AM658" s="160"/>
      <c r="AN658" s="160"/>
      <c r="AO658" s="160"/>
      <c r="AP658" s="160"/>
      <c r="AQ658" s="161"/>
      <c r="AR658" s="47"/>
      <c r="AS658" s="47"/>
      <c r="AT658" s="47"/>
      <c r="AU658" s="47"/>
      <c r="AV658" s="47"/>
      <c r="AW658" s="47"/>
      <c r="AX658" s="47"/>
      <c r="AY658" s="47"/>
      <c r="AZ658" s="47"/>
      <c r="BA658" s="47"/>
      <c r="BB658" s="47"/>
      <c r="BC658" s="47"/>
      <c r="BD658" s="47"/>
      <c r="BE658" s="47"/>
      <c r="BF658" s="47"/>
      <c r="BG658" s="47"/>
      <c r="BH658" s="47"/>
      <c r="BI658" s="47"/>
      <c r="BJ658" s="47"/>
      <c r="BK658" s="47"/>
      <c r="BL658" s="47"/>
      <c r="BM658" s="47"/>
      <c r="BN658" s="47"/>
      <c r="BO658" s="47"/>
      <c r="BP658" s="47"/>
      <c r="BQ658" s="47"/>
      <c r="BR658" s="47"/>
      <c r="BS658" s="47"/>
      <c r="BT658" s="47"/>
      <c r="BU658" s="47"/>
      <c r="BV658" s="47"/>
      <c r="BW658" s="47"/>
      <c r="BX658" s="47"/>
      <c r="BY658" s="47"/>
      <c r="BZ658" s="47"/>
      <c r="CA658" s="47"/>
      <c r="CB658" s="47"/>
      <c r="CC658" s="47"/>
      <c r="CD658" s="47"/>
      <c r="CE658" s="47"/>
      <c r="CF658" s="47"/>
      <c r="CG658" s="47"/>
      <c r="CH658" s="47"/>
      <c r="CI658" s="47"/>
      <c r="CJ658" s="47"/>
      <c r="CK658" s="47"/>
      <c r="CL658" s="47"/>
      <c r="CM658" s="47"/>
      <c r="CN658" s="47"/>
      <c r="CO658" s="47"/>
      <c r="CP658" s="47"/>
      <c r="CQ658" s="47"/>
      <c r="CR658" s="47"/>
      <c r="CS658" s="46"/>
      <c r="CT658" s="46"/>
    </row>
    <row r="659" spans="1:98" ht="14.25" thickBot="1">
      <c r="A659" s="47"/>
      <c r="B659" s="47"/>
      <c r="C659" s="162"/>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3"/>
      <c r="Z659" s="163"/>
      <c r="AA659" s="163"/>
      <c r="AB659" s="163"/>
      <c r="AC659" s="163"/>
      <c r="AD659" s="163"/>
      <c r="AE659" s="163"/>
      <c r="AF659" s="163"/>
      <c r="AG659" s="163"/>
      <c r="AH659" s="163"/>
      <c r="AI659" s="163"/>
      <c r="AJ659" s="163"/>
      <c r="AK659" s="163"/>
      <c r="AL659" s="163"/>
      <c r="AM659" s="163"/>
      <c r="AN659" s="163"/>
      <c r="AO659" s="163"/>
      <c r="AP659" s="163"/>
      <c r="AQ659" s="164"/>
      <c r="AR659" s="47"/>
      <c r="AS659" s="47"/>
      <c r="AT659" s="47"/>
      <c r="AU659" s="47"/>
      <c r="AV659" s="47"/>
      <c r="AW659" s="47"/>
      <c r="AX659" s="47"/>
      <c r="AY659" s="47"/>
      <c r="AZ659" s="47"/>
      <c r="BA659" s="47"/>
      <c r="BB659" s="47"/>
      <c r="BC659" s="47"/>
      <c r="BD659" s="47"/>
      <c r="BE659" s="47"/>
      <c r="BF659" s="47"/>
      <c r="BG659" s="47"/>
      <c r="BH659" s="47"/>
      <c r="BI659" s="47"/>
      <c r="BJ659" s="47"/>
      <c r="BK659" s="47"/>
      <c r="BL659" s="47"/>
      <c r="BM659" s="47"/>
      <c r="BN659" s="47"/>
      <c r="BO659" s="47"/>
      <c r="BP659" s="47"/>
      <c r="BQ659" s="47"/>
      <c r="BR659" s="47"/>
      <c r="BS659" s="47"/>
      <c r="BT659" s="47"/>
      <c r="BU659" s="47"/>
      <c r="BV659" s="47"/>
      <c r="BW659" s="47"/>
      <c r="BX659" s="47"/>
      <c r="BY659" s="47"/>
      <c r="BZ659" s="47"/>
      <c r="CA659" s="47"/>
      <c r="CB659" s="47"/>
      <c r="CC659" s="47"/>
      <c r="CD659" s="47"/>
      <c r="CE659" s="47"/>
      <c r="CF659" s="47"/>
      <c r="CG659" s="47"/>
      <c r="CH659" s="47"/>
      <c r="CI659" s="47"/>
      <c r="CJ659" s="47"/>
      <c r="CK659" s="47"/>
      <c r="CL659" s="47"/>
      <c r="CM659" s="47"/>
      <c r="CN659" s="47"/>
      <c r="CO659" s="47"/>
      <c r="CP659" s="47"/>
      <c r="CQ659" s="47"/>
      <c r="CR659" s="47"/>
      <c r="CS659" s="46"/>
      <c r="CT659" s="46"/>
    </row>
    <row r="660" spans="1:98" ht="6" customHeight="1"/>
    <row r="661" spans="1:98" s="9" customFormat="1" ht="14.25" customHeight="1">
      <c r="A661" s="8" t="s">
        <v>482</v>
      </c>
      <c r="F661" s="10"/>
      <c r="AD661" s="11"/>
      <c r="AE661" s="11"/>
      <c r="AF661" s="11"/>
      <c r="AG661" s="11"/>
      <c r="AH661" s="11"/>
      <c r="AI661" s="11"/>
      <c r="AJ661" s="11"/>
      <c r="AK661" s="1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6"/>
      <c r="BK661" s="126"/>
      <c r="BL661" s="126"/>
      <c r="BM661" s="126"/>
      <c r="BN661" s="126"/>
      <c r="BO661" s="50"/>
      <c r="BP661" s="50"/>
      <c r="BQ661" s="50"/>
      <c r="BR661" s="50"/>
      <c r="BS661" s="50"/>
      <c r="BT661" s="50"/>
      <c r="CM661" s="13"/>
    </row>
    <row r="662" spans="1:98" s="18" customFormat="1" ht="11.25" customHeight="1">
      <c r="A662" s="2"/>
      <c r="B662" s="156" t="s">
        <v>483</v>
      </c>
      <c r="C662" s="156"/>
      <c r="D662" s="14" t="s">
        <v>484</v>
      </c>
      <c r="E662" s="44"/>
      <c r="F662" s="44"/>
      <c r="G662" s="44"/>
      <c r="H662" s="44"/>
      <c r="I662" s="44"/>
      <c r="J662" s="44"/>
      <c r="K662" s="44"/>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16"/>
      <c r="AI662" s="16"/>
      <c r="AJ662" s="14"/>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CR662" s="19"/>
    </row>
    <row r="663" spans="1:98" ht="15" customHeight="1">
      <c r="B663" s="156"/>
      <c r="C663" s="156"/>
      <c r="D663" s="26" t="s">
        <v>485</v>
      </c>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K663" s="21"/>
    </row>
    <row r="664" spans="1:98" ht="9.75" customHeight="1">
      <c r="D664" s="72"/>
      <c r="E664" s="73"/>
      <c r="F664" s="73"/>
      <c r="G664" s="73"/>
      <c r="H664" s="73"/>
      <c r="I664" s="74"/>
      <c r="J664" s="78" t="s">
        <v>116</v>
      </c>
      <c r="K664" s="133"/>
      <c r="L664" s="133"/>
      <c r="M664" s="134"/>
      <c r="N664" s="78" t="s">
        <v>117</v>
      </c>
      <c r="O664" s="133"/>
      <c r="P664" s="133"/>
      <c r="Q664" s="134"/>
      <c r="R664" s="65">
        <v>1</v>
      </c>
      <c r="S664" s="66"/>
      <c r="T664" s="66"/>
      <c r="U664" s="67"/>
      <c r="V664" s="65">
        <v>2</v>
      </c>
      <c r="W664" s="66"/>
      <c r="X664" s="66"/>
      <c r="Y664" s="67"/>
      <c r="Z664" s="65">
        <v>3</v>
      </c>
      <c r="AA664" s="66"/>
      <c r="AB664" s="66"/>
      <c r="AC664" s="67"/>
      <c r="AD664" s="65">
        <v>4</v>
      </c>
      <c r="AE664" s="66"/>
      <c r="AF664" s="66"/>
      <c r="AG664" s="67"/>
      <c r="AH664" s="65"/>
      <c r="AI664" s="66"/>
      <c r="AJ664" s="66"/>
      <c r="AK664" s="67"/>
    </row>
    <row r="665" spans="1:98" ht="22.5" customHeight="1">
      <c r="D665" s="75"/>
      <c r="E665" s="76"/>
      <c r="F665" s="76"/>
      <c r="G665" s="76"/>
      <c r="H665" s="76"/>
      <c r="I665" s="77"/>
      <c r="J665" s="135"/>
      <c r="K665" s="136"/>
      <c r="L665" s="136"/>
      <c r="M665" s="137"/>
      <c r="N665" s="135"/>
      <c r="O665" s="136"/>
      <c r="P665" s="136"/>
      <c r="Q665" s="137"/>
      <c r="R665" s="68" t="s">
        <v>118</v>
      </c>
      <c r="S665" s="69"/>
      <c r="T665" s="69"/>
      <c r="U665" s="70"/>
      <c r="V665" s="68" t="s">
        <v>119</v>
      </c>
      <c r="W665" s="69"/>
      <c r="X665" s="69"/>
      <c r="Y665" s="70"/>
      <c r="Z665" s="68" t="s">
        <v>120</v>
      </c>
      <c r="AA665" s="69"/>
      <c r="AB665" s="69"/>
      <c r="AC665" s="70"/>
      <c r="AD665" s="68" t="s">
        <v>121</v>
      </c>
      <c r="AE665" s="69"/>
      <c r="AF665" s="69"/>
      <c r="AG665" s="70"/>
      <c r="AH665" s="68" t="s">
        <v>112</v>
      </c>
      <c r="AI665" s="69"/>
      <c r="AJ665" s="69"/>
      <c r="AK665" s="70"/>
      <c r="BI665" s="5" t="s">
        <v>46</v>
      </c>
      <c r="BJ665" s="2" t="s">
        <v>47</v>
      </c>
      <c r="BK665" s="2">
        <v>1</v>
      </c>
      <c r="BL665" s="2">
        <v>2</v>
      </c>
      <c r="BM665" s="2">
        <v>3</v>
      </c>
      <c r="BN665" s="2">
        <v>4</v>
      </c>
      <c r="BO665" s="2">
        <v>0</v>
      </c>
    </row>
    <row r="666" spans="1:98">
      <c r="D666" s="89" t="s">
        <v>48</v>
      </c>
      <c r="E666" s="90"/>
      <c r="F666" s="90"/>
      <c r="G666" s="90"/>
      <c r="H666" s="90"/>
      <c r="I666" s="91"/>
      <c r="J666" s="138">
        <f>BI666</f>
        <v>97.633007600434311</v>
      </c>
      <c r="K666" s="139"/>
      <c r="L666" s="139"/>
      <c r="M666" s="140"/>
      <c r="N666" s="138">
        <f>BJ666</f>
        <v>99.999999999999986</v>
      </c>
      <c r="O666" s="139"/>
      <c r="P666" s="139"/>
      <c r="Q666" s="140"/>
      <c r="R666" s="138">
        <f>BK666</f>
        <v>94.117647058823522</v>
      </c>
      <c r="S666" s="139"/>
      <c r="T666" s="139"/>
      <c r="U666" s="140"/>
      <c r="V666" s="138">
        <f>BL666</f>
        <v>5.8823529411764701</v>
      </c>
      <c r="W666" s="139"/>
      <c r="X666" s="139"/>
      <c r="Y666" s="140"/>
      <c r="Z666" s="138">
        <f>BM666</f>
        <v>0</v>
      </c>
      <c r="AA666" s="139"/>
      <c r="AB666" s="139"/>
      <c r="AC666" s="140"/>
      <c r="AD666" s="138">
        <f>BN666</f>
        <v>0</v>
      </c>
      <c r="AE666" s="139"/>
      <c r="AF666" s="139"/>
      <c r="AG666" s="140"/>
      <c r="AH666" s="138">
        <f>BO666</f>
        <v>0</v>
      </c>
      <c r="AI666" s="139"/>
      <c r="AJ666" s="139"/>
      <c r="AK666" s="140"/>
      <c r="BG666" s="2">
        <v>114</v>
      </c>
      <c r="BH666" s="2" t="s">
        <v>16</v>
      </c>
      <c r="BI666" s="22">
        <v>97.633007600434311</v>
      </c>
      <c r="BJ666" s="22">
        <f>BK666+BL666</f>
        <v>99.999999999999986</v>
      </c>
      <c r="BK666" s="22">
        <v>94.117647058823522</v>
      </c>
      <c r="BL666" s="22">
        <v>5.8823529411764701</v>
      </c>
      <c r="BM666" s="22">
        <v>0</v>
      </c>
      <c r="BN666" s="22">
        <v>0</v>
      </c>
      <c r="BO666" s="22">
        <v>0</v>
      </c>
    </row>
    <row r="667" spans="1:98">
      <c r="D667" s="114" t="s">
        <v>49</v>
      </c>
      <c r="E667" s="115"/>
      <c r="F667" s="115"/>
      <c r="G667" s="115"/>
      <c r="H667" s="115"/>
      <c r="I667" s="116"/>
      <c r="J667" s="165">
        <f>BI667</f>
        <v>96.87565970023222</v>
      </c>
      <c r="K667" s="166"/>
      <c r="L667" s="166"/>
      <c r="M667" s="167"/>
      <c r="N667" s="165">
        <f>BJ667</f>
        <v>94</v>
      </c>
      <c r="O667" s="166"/>
      <c r="P667" s="166"/>
      <c r="Q667" s="167"/>
      <c r="R667" s="165">
        <f>BK667</f>
        <v>88</v>
      </c>
      <c r="S667" s="166"/>
      <c r="T667" s="166"/>
      <c r="U667" s="167"/>
      <c r="V667" s="165">
        <f>BL667</f>
        <v>6</v>
      </c>
      <c r="W667" s="166"/>
      <c r="X667" s="166"/>
      <c r="Y667" s="167"/>
      <c r="Z667" s="165">
        <f>BM667</f>
        <v>0</v>
      </c>
      <c r="AA667" s="166"/>
      <c r="AB667" s="166"/>
      <c r="AC667" s="167"/>
      <c r="AD667" s="165">
        <f>BN667</f>
        <v>6</v>
      </c>
      <c r="AE667" s="166"/>
      <c r="AF667" s="166"/>
      <c r="AG667" s="167"/>
      <c r="AH667" s="93">
        <f>BO667</f>
        <v>0</v>
      </c>
      <c r="AI667" s="94"/>
      <c r="AJ667" s="94"/>
      <c r="AK667" s="95"/>
      <c r="BH667" s="2" t="s">
        <v>18</v>
      </c>
      <c r="BI667" s="22">
        <v>96.87565970023222</v>
      </c>
      <c r="BJ667" s="22">
        <f>BK667+BL667</f>
        <v>94</v>
      </c>
      <c r="BK667" s="22">
        <v>88</v>
      </c>
      <c r="BL667" s="22">
        <v>6</v>
      </c>
      <c r="BM667" s="22">
        <v>0</v>
      </c>
      <c r="BN667" s="22">
        <v>6</v>
      </c>
      <c r="BO667" s="22">
        <v>0</v>
      </c>
    </row>
    <row r="668" spans="1:98" s="37" customFormat="1" ht="15" customHeight="1">
      <c r="D668" s="31" t="s">
        <v>486</v>
      </c>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K668" s="39"/>
      <c r="BI668" s="40" t="s">
        <v>46</v>
      </c>
      <c r="BJ668" s="37" t="s">
        <v>47</v>
      </c>
      <c r="BK668" s="37">
        <v>1</v>
      </c>
      <c r="BL668" s="37">
        <v>2</v>
      </c>
      <c r="BM668" s="37">
        <v>3</v>
      </c>
      <c r="BN668" s="37">
        <v>4</v>
      </c>
      <c r="BO668" s="37">
        <v>0</v>
      </c>
    </row>
    <row r="669" spans="1:98" s="37" customFormat="1" ht="13.5" customHeight="1">
      <c r="D669" s="117" t="s">
        <v>48</v>
      </c>
      <c r="E669" s="118"/>
      <c r="F669" s="118"/>
      <c r="G669" s="118"/>
      <c r="H669" s="118"/>
      <c r="I669" s="119"/>
      <c r="J669" s="138">
        <f>BI669</f>
        <v>79.956568946796963</v>
      </c>
      <c r="K669" s="139"/>
      <c r="L669" s="139"/>
      <c r="M669" s="140"/>
      <c r="N669" s="138">
        <f>BJ669</f>
        <v>78.431372549019613</v>
      </c>
      <c r="O669" s="139"/>
      <c r="P669" s="139"/>
      <c r="Q669" s="140"/>
      <c r="R669" s="138">
        <f>BK669</f>
        <v>50.980392156862742</v>
      </c>
      <c r="S669" s="139"/>
      <c r="T669" s="139"/>
      <c r="U669" s="140"/>
      <c r="V669" s="138">
        <f>BL669</f>
        <v>27.450980392156865</v>
      </c>
      <c r="W669" s="139"/>
      <c r="X669" s="139"/>
      <c r="Y669" s="140"/>
      <c r="Z669" s="138">
        <f>BM669</f>
        <v>13.725490196078432</v>
      </c>
      <c r="AA669" s="139"/>
      <c r="AB669" s="139"/>
      <c r="AC669" s="140"/>
      <c r="AD669" s="138">
        <f>BN669</f>
        <v>7.8431372549019605</v>
      </c>
      <c r="AE669" s="139"/>
      <c r="AF669" s="139"/>
      <c r="AG669" s="140"/>
      <c r="AH669" s="138">
        <f>BO669</f>
        <v>0</v>
      </c>
      <c r="AI669" s="139"/>
      <c r="AJ669" s="139"/>
      <c r="AK669" s="140"/>
      <c r="BG669" s="37">
        <v>115</v>
      </c>
      <c r="BH669" s="37" t="s">
        <v>16</v>
      </c>
      <c r="BI669" s="22">
        <v>79.956568946796963</v>
      </c>
      <c r="BJ669" s="41">
        <f>BK669+BL669</f>
        <v>78.431372549019613</v>
      </c>
      <c r="BK669" s="22">
        <v>50.980392156862742</v>
      </c>
      <c r="BL669" s="22">
        <v>27.450980392156865</v>
      </c>
      <c r="BM669" s="22">
        <v>13.725490196078432</v>
      </c>
      <c r="BN669" s="22">
        <v>7.8431372549019605</v>
      </c>
      <c r="BO669" s="22">
        <v>0</v>
      </c>
    </row>
    <row r="670" spans="1:98" s="37" customFormat="1">
      <c r="D670" s="114" t="s">
        <v>49</v>
      </c>
      <c r="E670" s="115"/>
      <c r="F670" s="115"/>
      <c r="G670" s="115"/>
      <c r="H670" s="115"/>
      <c r="I670" s="116"/>
      <c r="J670" s="93">
        <f>BI670</f>
        <v>79.142917458306954</v>
      </c>
      <c r="K670" s="94"/>
      <c r="L670" s="94"/>
      <c r="M670" s="95"/>
      <c r="N670" s="93">
        <f>BJ670</f>
        <v>86</v>
      </c>
      <c r="O670" s="94"/>
      <c r="P670" s="94"/>
      <c r="Q670" s="95"/>
      <c r="R670" s="93">
        <f>BK670</f>
        <v>64</v>
      </c>
      <c r="S670" s="94"/>
      <c r="T670" s="94"/>
      <c r="U670" s="95"/>
      <c r="V670" s="93">
        <f>BL670</f>
        <v>22</v>
      </c>
      <c r="W670" s="94"/>
      <c r="X670" s="94"/>
      <c r="Y670" s="95"/>
      <c r="Z670" s="93">
        <f>BM670</f>
        <v>6</v>
      </c>
      <c r="AA670" s="94"/>
      <c r="AB670" s="94"/>
      <c r="AC670" s="95"/>
      <c r="AD670" s="93">
        <f>BN670</f>
        <v>8</v>
      </c>
      <c r="AE670" s="94"/>
      <c r="AF670" s="94"/>
      <c r="AG670" s="95"/>
      <c r="AH670" s="93">
        <f>BO670</f>
        <v>0</v>
      </c>
      <c r="AI670" s="94"/>
      <c r="AJ670" s="94"/>
      <c r="AK670" s="95"/>
      <c r="BH670" s="37" t="s">
        <v>18</v>
      </c>
      <c r="BI670" s="22">
        <v>79.142917458306954</v>
      </c>
      <c r="BJ670" s="41">
        <f>BK670+BL670</f>
        <v>86</v>
      </c>
      <c r="BK670" s="22">
        <v>64</v>
      </c>
      <c r="BL670" s="22">
        <v>22</v>
      </c>
      <c r="BM670" s="22">
        <v>6</v>
      </c>
      <c r="BN670" s="22">
        <v>8</v>
      </c>
      <c r="BO670" s="22">
        <v>0</v>
      </c>
    </row>
    <row r="671" spans="1:98" s="37" customFormat="1" ht="15" customHeight="1">
      <c r="D671" s="26" t="s">
        <v>487</v>
      </c>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9"/>
      <c r="BI671" s="40" t="s">
        <v>46</v>
      </c>
      <c r="BJ671" s="37" t="s">
        <v>47</v>
      </c>
      <c r="BK671" s="37">
        <v>1</v>
      </c>
      <c r="BL671" s="37">
        <v>2</v>
      </c>
      <c r="BM671" s="37">
        <v>3</v>
      </c>
      <c r="BN671" s="37">
        <v>4</v>
      </c>
      <c r="BO671" s="37">
        <v>0</v>
      </c>
    </row>
    <row r="672" spans="1:98" s="37" customFormat="1">
      <c r="D672" s="117" t="s">
        <v>48</v>
      </c>
      <c r="E672" s="118"/>
      <c r="F672" s="118"/>
      <c r="G672" s="118"/>
      <c r="H672" s="118"/>
      <c r="I672" s="119"/>
      <c r="J672" s="138">
        <f>BI672</f>
        <v>81.237785016286651</v>
      </c>
      <c r="K672" s="139"/>
      <c r="L672" s="139"/>
      <c r="M672" s="140"/>
      <c r="N672" s="138">
        <f>BJ672</f>
        <v>76.470588235294116</v>
      </c>
      <c r="O672" s="139"/>
      <c r="P672" s="139"/>
      <c r="Q672" s="140"/>
      <c r="R672" s="138">
        <f>BK672</f>
        <v>52.941176470588239</v>
      </c>
      <c r="S672" s="139"/>
      <c r="T672" s="139"/>
      <c r="U672" s="140"/>
      <c r="V672" s="138">
        <f>BL672</f>
        <v>23.52941176470588</v>
      </c>
      <c r="W672" s="139"/>
      <c r="X672" s="139"/>
      <c r="Y672" s="140"/>
      <c r="Z672" s="138">
        <f>BM672</f>
        <v>17.647058823529413</v>
      </c>
      <c r="AA672" s="139"/>
      <c r="AB672" s="139"/>
      <c r="AC672" s="140"/>
      <c r="AD672" s="138">
        <f>BN672</f>
        <v>5.8823529411764701</v>
      </c>
      <c r="AE672" s="139"/>
      <c r="AF672" s="139"/>
      <c r="AG672" s="140"/>
      <c r="AH672" s="138">
        <f>BO672</f>
        <v>0</v>
      </c>
      <c r="AI672" s="139"/>
      <c r="AJ672" s="139"/>
      <c r="AK672" s="140"/>
      <c r="BG672" s="37">
        <v>116</v>
      </c>
      <c r="BH672" s="37" t="s">
        <v>16</v>
      </c>
      <c r="BI672" s="22">
        <v>81.237785016286651</v>
      </c>
      <c r="BJ672" s="41">
        <f>BK672+BL672</f>
        <v>76.470588235294116</v>
      </c>
      <c r="BK672" s="22">
        <v>52.941176470588239</v>
      </c>
      <c r="BL672" s="22">
        <v>23.52941176470588</v>
      </c>
      <c r="BM672" s="22">
        <v>17.647058823529413</v>
      </c>
      <c r="BN672" s="22">
        <v>5.8823529411764701</v>
      </c>
      <c r="BO672" s="22">
        <v>0</v>
      </c>
    </row>
    <row r="673" spans="1:96" s="37" customFormat="1">
      <c r="D673" s="114" t="s">
        <v>488</v>
      </c>
      <c r="E673" s="115"/>
      <c r="F673" s="115"/>
      <c r="G673" s="115"/>
      <c r="H673" s="115"/>
      <c r="I673" s="116"/>
      <c r="J673" s="168" t="s">
        <v>489</v>
      </c>
      <c r="K673" s="169"/>
      <c r="L673" s="169"/>
      <c r="M673" s="170"/>
      <c r="N673" s="168" t="s">
        <v>490</v>
      </c>
      <c r="O673" s="169"/>
      <c r="P673" s="169"/>
      <c r="Q673" s="170"/>
      <c r="R673" s="168" t="s">
        <v>490</v>
      </c>
      <c r="S673" s="169"/>
      <c r="T673" s="169"/>
      <c r="U673" s="170"/>
      <c r="V673" s="168" t="s">
        <v>490</v>
      </c>
      <c r="W673" s="169"/>
      <c r="X673" s="169"/>
      <c r="Y673" s="170"/>
      <c r="Z673" s="168" t="s">
        <v>490</v>
      </c>
      <c r="AA673" s="169"/>
      <c r="AB673" s="169"/>
      <c r="AC673" s="170"/>
      <c r="AD673" s="168" t="s">
        <v>490</v>
      </c>
      <c r="AE673" s="169"/>
      <c r="AF673" s="169"/>
      <c r="AG673" s="170"/>
      <c r="AH673" s="168" t="s">
        <v>490</v>
      </c>
      <c r="AI673" s="169"/>
      <c r="AJ673" s="169"/>
      <c r="AK673" s="170"/>
      <c r="BH673" s="37" t="s">
        <v>18</v>
      </c>
      <c r="BI673" s="22"/>
      <c r="BJ673" s="41">
        <f>BK673+BL673</f>
        <v>0</v>
      </c>
      <c r="BK673" s="22"/>
      <c r="BL673" s="22"/>
      <c r="BM673" s="22"/>
      <c r="BN673" s="22"/>
      <c r="BO673" s="22"/>
    </row>
    <row r="674" spans="1:96" s="37" customFormat="1"/>
    <row r="675" spans="1:96" s="18" customFormat="1" ht="11.25" customHeight="1">
      <c r="A675" s="37"/>
      <c r="B675" s="156" t="s">
        <v>491</v>
      </c>
      <c r="C675" s="156"/>
      <c r="D675" s="14" t="s">
        <v>492</v>
      </c>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16"/>
      <c r="AI675" s="16"/>
      <c r="AJ675" s="14"/>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V675" s="37"/>
      <c r="CR675" s="19"/>
    </row>
    <row r="676" spans="1:96" s="37" customFormat="1" ht="15" customHeight="1">
      <c r="B676" s="156"/>
      <c r="C676" s="156"/>
      <c r="D676" s="26" t="s">
        <v>493</v>
      </c>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K676" s="39"/>
    </row>
    <row r="677" spans="1:96" s="37" customFormat="1" ht="9.75" customHeight="1">
      <c r="D677" s="108"/>
      <c r="E677" s="109"/>
      <c r="F677" s="109"/>
      <c r="G677" s="109"/>
      <c r="H677" s="109"/>
      <c r="I677" s="110"/>
      <c r="J677" s="78" t="s">
        <v>494</v>
      </c>
      <c r="K677" s="133"/>
      <c r="L677" s="133"/>
      <c r="M677" s="134"/>
      <c r="N677" s="78" t="s">
        <v>495</v>
      </c>
      <c r="O677" s="133"/>
      <c r="P677" s="133"/>
      <c r="Q677" s="134"/>
      <c r="R677" s="65">
        <v>1</v>
      </c>
      <c r="S677" s="66"/>
      <c r="T677" s="66"/>
      <c r="U677" s="67"/>
      <c r="V677" s="65">
        <v>2</v>
      </c>
      <c r="W677" s="66"/>
      <c r="X677" s="66"/>
      <c r="Y677" s="67"/>
      <c r="Z677" s="65">
        <v>3</v>
      </c>
      <c r="AA677" s="66"/>
      <c r="AB677" s="66"/>
      <c r="AC677" s="67"/>
      <c r="AD677" s="65">
        <v>4</v>
      </c>
      <c r="AE677" s="66"/>
      <c r="AF677" s="66"/>
      <c r="AG677" s="67"/>
      <c r="AH677" s="65"/>
      <c r="AI677" s="66"/>
      <c r="AJ677" s="66"/>
      <c r="AK677" s="67"/>
    </row>
    <row r="678" spans="1:96" s="37" customFormat="1" ht="22.5" customHeight="1">
      <c r="D678" s="111"/>
      <c r="E678" s="112"/>
      <c r="F678" s="112"/>
      <c r="G678" s="112"/>
      <c r="H678" s="112"/>
      <c r="I678" s="113"/>
      <c r="J678" s="135"/>
      <c r="K678" s="136"/>
      <c r="L678" s="136"/>
      <c r="M678" s="137"/>
      <c r="N678" s="135"/>
      <c r="O678" s="136"/>
      <c r="P678" s="136"/>
      <c r="Q678" s="137"/>
      <c r="R678" s="68" t="s">
        <v>118</v>
      </c>
      <c r="S678" s="69"/>
      <c r="T678" s="69"/>
      <c r="U678" s="70"/>
      <c r="V678" s="68" t="s">
        <v>119</v>
      </c>
      <c r="W678" s="69"/>
      <c r="X678" s="69"/>
      <c r="Y678" s="70"/>
      <c r="Z678" s="68" t="s">
        <v>120</v>
      </c>
      <c r="AA678" s="69"/>
      <c r="AB678" s="69"/>
      <c r="AC678" s="70"/>
      <c r="AD678" s="68" t="s">
        <v>121</v>
      </c>
      <c r="AE678" s="69"/>
      <c r="AF678" s="69"/>
      <c r="AG678" s="70"/>
      <c r="AH678" s="68" t="s">
        <v>496</v>
      </c>
      <c r="AI678" s="69"/>
      <c r="AJ678" s="69"/>
      <c r="AK678" s="70"/>
      <c r="BI678" s="40" t="s">
        <v>497</v>
      </c>
      <c r="BJ678" s="37" t="s">
        <v>498</v>
      </c>
      <c r="BK678" s="37">
        <v>1</v>
      </c>
      <c r="BL678" s="37">
        <v>2</v>
      </c>
      <c r="BM678" s="37">
        <v>3</v>
      </c>
      <c r="BN678" s="37">
        <v>4</v>
      </c>
      <c r="BO678" s="37">
        <v>0</v>
      </c>
    </row>
    <row r="679" spans="1:96" s="37" customFormat="1">
      <c r="D679" s="117" t="s">
        <v>499</v>
      </c>
      <c r="E679" s="118"/>
      <c r="F679" s="118"/>
      <c r="G679" s="118"/>
      <c r="H679" s="118"/>
      <c r="I679" s="119"/>
      <c r="J679" s="138">
        <f>BI679</f>
        <v>83.018458197611295</v>
      </c>
      <c r="K679" s="139"/>
      <c r="L679" s="139"/>
      <c r="M679" s="140"/>
      <c r="N679" s="138">
        <f>BJ679</f>
        <v>78.431372549019599</v>
      </c>
      <c r="O679" s="139"/>
      <c r="P679" s="139"/>
      <c r="Q679" s="140"/>
      <c r="R679" s="138">
        <f>BK679</f>
        <v>47.058823529411761</v>
      </c>
      <c r="S679" s="139"/>
      <c r="T679" s="139"/>
      <c r="U679" s="140"/>
      <c r="V679" s="138">
        <f>BL679</f>
        <v>31.372549019607842</v>
      </c>
      <c r="W679" s="139"/>
      <c r="X679" s="139"/>
      <c r="Y679" s="140"/>
      <c r="Z679" s="138">
        <f>BM679</f>
        <v>13.725490196078432</v>
      </c>
      <c r="AA679" s="139"/>
      <c r="AB679" s="139"/>
      <c r="AC679" s="140"/>
      <c r="AD679" s="138">
        <f>BN679</f>
        <v>7.8431372549019605</v>
      </c>
      <c r="AE679" s="139"/>
      <c r="AF679" s="139"/>
      <c r="AG679" s="140"/>
      <c r="AH679" s="138">
        <f>BO679</f>
        <v>0</v>
      </c>
      <c r="AI679" s="139"/>
      <c r="AJ679" s="139"/>
      <c r="AK679" s="140"/>
      <c r="BG679" s="37">
        <v>117</v>
      </c>
      <c r="BH679" s="37" t="s">
        <v>16</v>
      </c>
      <c r="BI679" s="22">
        <v>83.018458197611295</v>
      </c>
      <c r="BJ679" s="41">
        <f>BK679+BL679</f>
        <v>78.431372549019599</v>
      </c>
      <c r="BK679" s="22">
        <v>47.058823529411761</v>
      </c>
      <c r="BL679" s="22">
        <v>31.372549019607842</v>
      </c>
      <c r="BM679" s="22">
        <v>13.725490196078432</v>
      </c>
      <c r="BN679" s="22">
        <v>7.8431372549019605</v>
      </c>
      <c r="BO679" s="22">
        <v>0</v>
      </c>
    </row>
    <row r="680" spans="1:96" s="37" customFormat="1">
      <c r="D680" s="114" t="s">
        <v>49</v>
      </c>
      <c r="E680" s="115"/>
      <c r="F680" s="115"/>
      <c r="G680" s="115"/>
      <c r="H680" s="115"/>
      <c r="I680" s="116"/>
      <c r="J680" s="93">
        <f>BI680</f>
        <v>83.639434241080863</v>
      </c>
      <c r="K680" s="94"/>
      <c r="L680" s="94"/>
      <c r="M680" s="95"/>
      <c r="N680" s="93">
        <f>BJ680</f>
        <v>88</v>
      </c>
      <c r="O680" s="94"/>
      <c r="P680" s="94"/>
      <c r="Q680" s="95"/>
      <c r="R680" s="93">
        <f>BK680</f>
        <v>62</v>
      </c>
      <c r="S680" s="94"/>
      <c r="T680" s="94"/>
      <c r="U680" s="95"/>
      <c r="V680" s="93">
        <f>BL680</f>
        <v>26</v>
      </c>
      <c r="W680" s="94"/>
      <c r="X680" s="94"/>
      <c r="Y680" s="95"/>
      <c r="Z680" s="93">
        <f>BM680</f>
        <v>12</v>
      </c>
      <c r="AA680" s="94"/>
      <c r="AB680" s="94"/>
      <c r="AC680" s="95"/>
      <c r="AD680" s="93">
        <f>BN680</f>
        <v>0</v>
      </c>
      <c r="AE680" s="94"/>
      <c r="AF680" s="94"/>
      <c r="AG680" s="95"/>
      <c r="AH680" s="93">
        <f>BO680</f>
        <v>0</v>
      </c>
      <c r="AI680" s="94"/>
      <c r="AJ680" s="94"/>
      <c r="AK680" s="95"/>
      <c r="BH680" s="37" t="s">
        <v>18</v>
      </c>
      <c r="BI680" s="22">
        <v>83.639434241080863</v>
      </c>
      <c r="BJ680" s="41">
        <f>BK680+BL680</f>
        <v>88</v>
      </c>
      <c r="BK680" s="22">
        <v>62</v>
      </c>
      <c r="BL680" s="22">
        <v>26</v>
      </c>
      <c r="BM680" s="22">
        <v>12</v>
      </c>
      <c r="BN680" s="22">
        <v>0</v>
      </c>
      <c r="BO680" s="22">
        <v>0</v>
      </c>
    </row>
    <row r="681" spans="1:96" s="18" customFormat="1" ht="15" customHeight="1">
      <c r="A681" s="37"/>
      <c r="B681" s="172"/>
      <c r="C681" s="172"/>
      <c r="D681" s="26" t="s">
        <v>500</v>
      </c>
      <c r="E681" s="44"/>
      <c r="F681" s="44"/>
      <c r="G681" s="44"/>
      <c r="H681" s="44"/>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6"/>
      <c r="AI681" s="16"/>
      <c r="AJ681" s="14"/>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V681" s="37"/>
      <c r="CP681" s="19"/>
    </row>
    <row r="682" spans="1:96" s="37" customFormat="1" ht="9.75" customHeight="1">
      <c r="D682" s="108"/>
      <c r="E682" s="109"/>
      <c r="F682" s="109"/>
      <c r="G682" s="109"/>
      <c r="H682" s="109"/>
      <c r="I682" s="110"/>
      <c r="J682" s="150">
        <v>1</v>
      </c>
      <c r="K682" s="150"/>
      <c r="L682" s="150"/>
      <c r="M682" s="150"/>
      <c r="N682" s="150"/>
      <c r="O682" s="150"/>
      <c r="P682" s="150">
        <v>2</v>
      </c>
      <c r="Q682" s="150"/>
      <c r="R682" s="150"/>
      <c r="S682" s="150"/>
      <c r="T682" s="150"/>
      <c r="U682" s="150"/>
      <c r="V682" s="150">
        <v>3</v>
      </c>
      <c r="W682" s="150"/>
      <c r="X682" s="150"/>
      <c r="Y682" s="150"/>
      <c r="Z682" s="150"/>
      <c r="AA682" s="150"/>
      <c r="AB682" s="150">
        <v>4</v>
      </c>
      <c r="AC682" s="150"/>
      <c r="AD682" s="150"/>
      <c r="AE682" s="150"/>
      <c r="AF682" s="150"/>
      <c r="AG682" s="150"/>
      <c r="AH682" s="150"/>
      <c r="AI682" s="150"/>
      <c r="AJ682" s="150"/>
      <c r="AK682" s="150"/>
      <c r="AL682" s="150"/>
      <c r="AM682" s="150"/>
    </row>
    <row r="683" spans="1:96" s="37" customFormat="1" ht="22.5" customHeight="1">
      <c r="D683" s="111"/>
      <c r="E683" s="112"/>
      <c r="F683" s="112"/>
      <c r="G683" s="112"/>
      <c r="H683" s="112"/>
      <c r="I683" s="113"/>
      <c r="J683" s="171" t="s">
        <v>501</v>
      </c>
      <c r="K683" s="171"/>
      <c r="L683" s="171"/>
      <c r="M683" s="171"/>
      <c r="N683" s="171"/>
      <c r="O683" s="171"/>
      <c r="P683" s="171" t="s">
        <v>502</v>
      </c>
      <c r="Q683" s="171"/>
      <c r="R683" s="171"/>
      <c r="S683" s="171"/>
      <c r="T683" s="171"/>
      <c r="U683" s="171"/>
      <c r="V683" s="171" t="s">
        <v>503</v>
      </c>
      <c r="W683" s="171"/>
      <c r="X683" s="171"/>
      <c r="Y683" s="171"/>
      <c r="Z683" s="171"/>
      <c r="AA683" s="171"/>
      <c r="AB683" s="171" t="s">
        <v>504</v>
      </c>
      <c r="AC683" s="171"/>
      <c r="AD683" s="171"/>
      <c r="AE683" s="171"/>
      <c r="AF683" s="171"/>
      <c r="AG683" s="171"/>
      <c r="AH683" s="171" t="s">
        <v>112</v>
      </c>
      <c r="AI683" s="171"/>
      <c r="AJ683" s="171"/>
      <c r="AK683" s="171"/>
      <c r="AL683" s="171"/>
      <c r="AM683" s="171"/>
      <c r="BK683" s="37">
        <v>1</v>
      </c>
      <c r="BL683" s="37">
        <v>2</v>
      </c>
      <c r="BM683" s="37">
        <v>3</v>
      </c>
      <c r="BN683" s="37">
        <v>4</v>
      </c>
      <c r="BO683" s="37">
        <v>0</v>
      </c>
    </row>
    <row r="684" spans="1:96" s="37" customFormat="1">
      <c r="D684" s="152" t="s">
        <v>48</v>
      </c>
      <c r="E684" s="152"/>
      <c r="F684" s="153" t="s">
        <v>109</v>
      </c>
      <c r="G684" s="153"/>
      <c r="H684" s="153"/>
      <c r="I684" s="153"/>
      <c r="J684" s="173">
        <f>BK684</f>
        <v>71.769815418023882</v>
      </c>
      <c r="K684" s="173"/>
      <c r="L684" s="173"/>
      <c r="M684" s="173"/>
      <c r="N684" s="173"/>
      <c r="O684" s="173"/>
      <c r="P684" s="173">
        <f>BL684</f>
        <v>24.9728555917481</v>
      </c>
      <c r="Q684" s="173"/>
      <c r="R684" s="173"/>
      <c r="S684" s="173"/>
      <c r="T684" s="173"/>
      <c r="U684" s="173"/>
      <c r="V684" s="173">
        <f>BM684</f>
        <v>2.0846905537459284</v>
      </c>
      <c r="W684" s="173"/>
      <c r="X684" s="173"/>
      <c r="Y684" s="173"/>
      <c r="Z684" s="173"/>
      <c r="AA684" s="173"/>
      <c r="AB684" s="173">
        <f>BN684</f>
        <v>1.0640608034744843</v>
      </c>
      <c r="AC684" s="173"/>
      <c r="AD684" s="173"/>
      <c r="AE684" s="173"/>
      <c r="AF684" s="173"/>
      <c r="AG684" s="173"/>
      <c r="AH684" s="173">
        <f>BO684</f>
        <v>0.10857763300760044</v>
      </c>
      <c r="AI684" s="173"/>
      <c r="AJ684" s="173"/>
      <c r="AK684" s="173"/>
      <c r="AL684" s="173"/>
      <c r="AM684" s="173"/>
      <c r="BG684" s="37">
        <v>118</v>
      </c>
      <c r="BH684" s="37" t="s">
        <v>106</v>
      </c>
      <c r="BK684" s="22">
        <v>71.769815418023882</v>
      </c>
      <c r="BL684" s="22">
        <v>24.9728555917481</v>
      </c>
      <c r="BM684" s="22">
        <v>2.0846905537459284</v>
      </c>
      <c r="BN684" s="22">
        <v>1.0640608034744843</v>
      </c>
      <c r="BO684" s="22">
        <v>0.10857763300760044</v>
      </c>
    </row>
    <row r="685" spans="1:96" s="37" customFormat="1">
      <c r="D685" s="152"/>
      <c r="E685" s="152"/>
      <c r="F685" s="154" t="s">
        <v>107</v>
      </c>
      <c r="G685" s="154"/>
      <c r="H685" s="154"/>
      <c r="I685" s="154"/>
      <c r="J685" s="174">
        <f>BK685</f>
        <v>64.705882352941174</v>
      </c>
      <c r="K685" s="174"/>
      <c r="L685" s="174"/>
      <c r="M685" s="174"/>
      <c r="N685" s="174"/>
      <c r="O685" s="174"/>
      <c r="P685" s="174">
        <f>BL685</f>
        <v>35.294117647058826</v>
      </c>
      <c r="Q685" s="174"/>
      <c r="R685" s="174"/>
      <c r="S685" s="174"/>
      <c r="T685" s="174"/>
      <c r="U685" s="174"/>
      <c r="V685" s="174">
        <f>BM685</f>
        <v>0</v>
      </c>
      <c r="W685" s="174"/>
      <c r="X685" s="174"/>
      <c r="Y685" s="174"/>
      <c r="Z685" s="174"/>
      <c r="AA685" s="174"/>
      <c r="AB685" s="174">
        <f>BN685</f>
        <v>0</v>
      </c>
      <c r="AC685" s="174"/>
      <c r="AD685" s="174"/>
      <c r="AE685" s="174"/>
      <c r="AF685" s="174"/>
      <c r="AG685" s="174"/>
      <c r="AH685" s="174">
        <f>BO685</f>
        <v>0</v>
      </c>
      <c r="AI685" s="174"/>
      <c r="AJ685" s="174"/>
      <c r="AK685" s="174"/>
      <c r="AL685" s="174"/>
      <c r="AM685" s="174"/>
      <c r="BH685" s="37" t="s">
        <v>108</v>
      </c>
      <c r="BK685" s="22">
        <v>64.705882352941174</v>
      </c>
      <c r="BL685" s="22">
        <v>35.294117647058826</v>
      </c>
      <c r="BM685" s="22">
        <v>0</v>
      </c>
      <c r="BN685" s="22">
        <v>0</v>
      </c>
      <c r="BO685" s="22">
        <v>0</v>
      </c>
    </row>
    <row r="686" spans="1:96" s="37" customFormat="1">
      <c r="D686" s="152" t="s">
        <v>49</v>
      </c>
      <c r="E686" s="152"/>
      <c r="F686" s="153" t="s">
        <v>109</v>
      </c>
      <c r="G686" s="153"/>
      <c r="H686" s="153"/>
      <c r="I686" s="153"/>
      <c r="J686" s="173">
        <f>BK686</f>
        <v>73.633101118851599</v>
      </c>
      <c r="K686" s="173"/>
      <c r="L686" s="173"/>
      <c r="M686" s="173"/>
      <c r="N686" s="173"/>
      <c r="O686" s="173"/>
      <c r="P686" s="173">
        <f>BL686</f>
        <v>23.643656322567026</v>
      </c>
      <c r="Q686" s="173"/>
      <c r="R686" s="173"/>
      <c r="S686" s="173"/>
      <c r="T686" s="173"/>
      <c r="U686" s="173"/>
      <c r="V686" s="173">
        <f>BM686</f>
        <v>1.7099430018999366</v>
      </c>
      <c r="W686" s="173"/>
      <c r="X686" s="173"/>
      <c r="Y686" s="173"/>
      <c r="Z686" s="173"/>
      <c r="AA686" s="173"/>
      <c r="AB686" s="173">
        <f>BN686</f>
        <v>0.94996833438885375</v>
      </c>
      <c r="AC686" s="173"/>
      <c r="AD686" s="173"/>
      <c r="AE686" s="173"/>
      <c r="AF686" s="173"/>
      <c r="AG686" s="173"/>
      <c r="AH686" s="173">
        <f>BO686</f>
        <v>6.333122229259025E-2</v>
      </c>
      <c r="AI686" s="173"/>
      <c r="AJ686" s="173"/>
      <c r="AK686" s="173"/>
      <c r="AL686" s="173"/>
      <c r="AM686" s="173"/>
      <c r="BH686" s="37" t="s">
        <v>106</v>
      </c>
      <c r="BK686" s="22">
        <v>73.633101118851599</v>
      </c>
      <c r="BL686" s="22">
        <v>23.643656322567026</v>
      </c>
      <c r="BM686" s="22">
        <v>1.7099430018999366</v>
      </c>
      <c r="BN686" s="22">
        <v>0.94996833438885375</v>
      </c>
      <c r="BO686" s="22">
        <v>6.333122229259025E-2</v>
      </c>
    </row>
    <row r="687" spans="1:96" s="37" customFormat="1">
      <c r="D687" s="152"/>
      <c r="E687" s="152"/>
      <c r="F687" s="154" t="s">
        <v>107</v>
      </c>
      <c r="G687" s="154"/>
      <c r="H687" s="154"/>
      <c r="I687" s="154"/>
      <c r="J687" s="174">
        <f>BK687</f>
        <v>78</v>
      </c>
      <c r="K687" s="174"/>
      <c r="L687" s="174"/>
      <c r="M687" s="174"/>
      <c r="N687" s="174"/>
      <c r="O687" s="174"/>
      <c r="P687" s="174">
        <f>BL687</f>
        <v>20</v>
      </c>
      <c r="Q687" s="174"/>
      <c r="R687" s="174"/>
      <c r="S687" s="174"/>
      <c r="T687" s="174"/>
      <c r="U687" s="174"/>
      <c r="V687" s="174">
        <f>BM687</f>
        <v>2</v>
      </c>
      <c r="W687" s="174"/>
      <c r="X687" s="174"/>
      <c r="Y687" s="174"/>
      <c r="Z687" s="174"/>
      <c r="AA687" s="174"/>
      <c r="AB687" s="174">
        <f>BN687</f>
        <v>0</v>
      </c>
      <c r="AC687" s="174"/>
      <c r="AD687" s="174"/>
      <c r="AE687" s="174"/>
      <c r="AF687" s="174"/>
      <c r="AG687" s="174"/>
      <c r="AH687" s="174">
        <f>BO687</f>
        <v>0</v>
      </c>
      <c r="AI687" s="174"/>
      <c r="AJ687" s="174"/>
      <c r="AK687" s="174"/>
      <c r="AL687" s="174"/>
      <c r="AM687" s="174"/>
      <c r="BH687" s="37" t="s">
        <v>108</v>
      </c>
      <c r="BK687" s="22">
        <v>78</v>
      </c>
      <c r="BL687" s="22">
        <v>20</v>
      </c>
      <c r="BM687" s="22">
        <v>2</v>
      </c>
      <c r="BN687" s="22">
        <v>0</v>
      </c>
      <c r="BO687" s="22">
        <v>0</v>
      </c>
    </row>
    <row r="688" spans="1:96" s="37" customFormat="1" ht="15" customHeight="1">
      <c r="D688" s="26" t="s">
        <v>505</v>
      </c>
    </row>
    <row r="689" spans="2:67" s="37" customFormat="1" ht="9.75" customHeight="1">
      <c r="D689" s="108"/>
      <c r="E689" s="109"/>
      <c r="F689" s="109"/>
      <c r="G689" s="109"/>
      <c r="H689" s="109"/>
      <c r="I689" s="110"/>
      <c r="J689" s="150">
        <v>1</v>
      </c>
      <c r="K689" s="150"/>
      <c r="L689" s="150"/>
      <c r="M689" s="150"/>
      <c r="N689" s="150"/>
      <c r="O689" s="150"/>
      <c r="P689" s="150">
        <v>2</v>
      </c>
      <c r="Q689" s="150"/>
      <c r="R689" s="150"/>
      <c r="S689" s="150"/>
      <c r="T689" s="150"/>
      <c r="U689" s="150"/>
      <c r="V689" s="150">
        <v>3</v>
      </c>
      <c r="W689" s="150"/>
      <c r="X689" s="150"/>
      <c r="Y689" s="150"/>
      <c r="Z689" s="150"/>
      <c r="AA689" s="150"/>
      <c r="AB689" s="150">
        <v>4</v>
      </c>
      <c r="AC689" s="150"/>
      <c r="AD689" s="150"/>
      <c r="AE689" s="150"/>
      <c r="AF689" s="150"/>
      <c r="AG689" s="150"/>
      <c r="AH689" s="150"/>
      <c r="AI689" s="150"/>
      <c r="AJ689" s="150"/>
      <c r="AK689" s="150"/>
      <c r="AL689" s="150"/>
      <c r="AM689" s="150"/>
    </row>
    <row r="690" spans="2:67" s="37" customFormat="1" ht="22.5" customHeight="1">
      <c r="D690" s="111"/>
      <c r="E690" s="112"/>
      <c r="F690" s="112"/>
      <c r="G690" s="112"/>
      <c r="H690" s="112"/>
      <c r="I690" s="113"/>
      <c r="J690" s="171" t="s">
        <v>506</v>
      </c>
      <c r="K690" s="171"/>
      <c r="L690" s="171"/>
      <c r="M690" s="171"/>
      <c r="N690" s="171"/>
      <c r="O690" s="171"/>
      <c r="P690" s="171" t="s">
        <v>507</v>
      </c>
      <c r="Q690" s="171"/>
      <c r="R690" s="171"/>
      <c r="S690" s="171"/>
      <c r="T690" s="171"/>
      <c r="U690" s="171"/>
      <c r="V690" s="171" t="s">
        <v>508</v>
      </c>
      <c r="W690" s="171"/>
      <c r="X690" s="171"/>
      <c r="Y690" s="171"/>
      <c r="Z690" s="171"/>
      <c r="AA690" s="171"/>
      <c r="AB690" s="171" t="s">
        <v>509</v>
      </c>
      <c r="AC690" s="171"/>
      <c r="AD690" s="171"/>
      <c r="AE690" s="171"/>
      <c r="AF690" s="171"/>
      <c r="AG690" s="171"/>
      <c r="AH690" s="171" t="s">
        <v>112</v>
      </c>
      <c r="AI690" s="171"/>
      <c r="AJ690" s="171"/>
      <c r="AK690" s="171"/>
      <c r="AL690" s="171"/>
      <c r="AM690" s="171"/>
      <c r="BK690" s="37">
        <v>1</v>
      </c>
      <c r="BL690" s="37">
        <v>2</v>
      </c>
      <c r="BM690" s="37">
        <v>3</v>
      </c>
      <c r="BN690" s="37">
        <v>4</v>
      </c>
      <c r="BO690" s="37">
        <v>0</v>
      </c>
    </row>
    <row r="691" spans="2:67" s="37" customFormat="1">
      <c r="D691" s="152" t="s">
        <v>48</v>
      </c>
      <c r="E691" s="152"/>
      <c r="F691" s="153" t="s">
        <v>109</v>
      </c>
      <c r="G691" s="153"/>
      <c r="H691" s="153"/>
      <c r="I691" s="153"/>
      <c r="J691" s="173">
        <f>BK691</f>
        <v>84.9728555917481</v>
      </c>
      <c r="K691" s="173"/>
      <c r="L691" s="173"/>
      <c r="M691" s="173"/>
      <c r="N691" s="173"/>
      <c r="O691" s="173"/>
      <c r="P691" s="173">
        <f>BL691</f>
        <v>10.358306188925081</v>
      </c>
      <c r="Q691" s="173"/>
      <c r="R691" s="173"/>
      <c r="S691" s="173"/>
      <c r="T691" s="173"/>
      <c r="U691" s="173"/>
      <c r="V691" s="173">
        <f>BM691</f>
        <v>3.4310532030401735</v>
      </c>
      <c r="W691" s="173"/>
      <c r="X691" s="173"/>
      <c r="Y691" s="173"/>
      <c r="Z691" s="173"/>
      <c r="AA691" s="173"/>
      <c r="AB691" s="173">
        <f>BN691</f>
        <v>1.0640608034744843</v>
      </c>
      <c r="AC691" s="173"/>
      <c r="AD691" s="173"/>
      <c r="AE691" s="173"/>
      <c r="AF691" s="173"/>
      <c r="AG691" s="173"/>
      <c r="AH691" s="173">
        <f>BO691</f>
        <v>0.17372421281216072</v>
      </c>
      <c r="AI691" s="173"/>
      <c r="AJ691" s="173"/>
      <c r="AK691" s="173"/>
      <c r="AL691" s="173"/>
      <c r="AM691" s="173"/>
      <c r="BG691" s="37">
        <v>119</v>
      </c>
      <c r="BH691" s="37" t="s">
        <v>106</v>
      </c>
      <c r="BK691" s="22">
        <v>84.9728555917481</v>
      </c>
      <c r="BL691" s="22">
        <v>10.358306188925081</v>
      </c>
      <c r="BM691" s="22">
        <v>3.4310532030401735</v>
      </c>
      <c r="BN691" s="22">
        <v>1.0640608034744843</v>
      </c>
      <c r="BO691" s="22">
        <v>0.17372421281216072</v>
      </c>
    </row>
    <row r="692" spans="2:67" s="37" customFormat="1">
      <c r="D692" s="152"/>
      <c r="E692" s="152"/>
      <c r="F692" s="154" t="s">
        <v>107</v>
      </c>
      <c r="G692" s="154"/>
      <c r="H692" s="154"/>
      <c r="I692" s="154"/>
      <c r="J692" s="174">
        <f>BK692</f>
        <v>86.274509803921575</v>
      </c>
      <c r="K692" s="174"/>
      <c r="L692" s="174"/>
      <c r="M692" s="174"/>
      <c r="N692" s="174"/>
      <c r="O692" s="174"/>
      <c r="P692" s="174">
        <f>BL692</f>
        <v>11.76470588235294</v>
      </c>
      <c r="Q692" s="174"/>
      <c r="R692" s="174"/>
      <c r="S692" s="174"/>
      <c r="T692" s="174"/>
      <c r="U692" s="174"/>
      <c r="V692" s="174">
        <f>BM692</f>
        <v>0</v>
      </c>
      <c r="W692" s="174"/>
      <c r="X692" s="174"/>
      <c r="Y692" s="174"/>
      <c r="Z692" s="174"/>
      <c r="AA692" s="174"/>
      <c r="AB692" s="174">
        <f>BN692</f>
        <v>0</v>
      </c>
      <c r="AC692" s="174"/>
      <c r="AD692" s="174"/>
      <c r="AE692" s="174"/>
      <c r="AF692" s="174"/>
      <c r="AG692" s="174"/>
      <c r="AH692" s="174">
        <f>BO692</f>
        <v>1.9607843137254901</v>
      </c>
      <c r="AI692" s="174"/>
      <c r="AJ692" s="174"/>
      <c r="AK692" s="174"/>
      <c r="AL692" s="174"/>
      <c r="AM692" s="174"/>
      <c r="BH692" s="37" t="s">
        <v>108</v>
      </c>
      <c r="BK692" s="22">
        <v>86.274509803921575</v>
      </c>
      <c r="BL692" s="22">
        <v>11.76470588235294</v>
      </c>
      <c r="BM692" s="22">
        <v>0</v>
      </c>
      <c r="BN692" s="22">
        <v>0</v>
      </c>
      <c r="BO692" s="22">
        <v>1.9607843137254901</v>
      </c>
    </row>
    <row r="693" spans="2:67" s="37" customFormat="1">
      <c r="D693" s="152" t="s">
        <v>49</v>
      </c>
      <c r="E693" s="152"/>
      <c r="F693" s="153" t="s">
        <v>109</v>
      </c>
      <c r="G693" s="153"/>
      <c r="H693" s="153"/>
      <c r="I693" s="153"/>
      <c r="J693" s="173">
        <f>BK693</f>
        <v>87.565970023221453</v>
      </c>
      <c r="K693" s="173"/>
      <c r="L693" s="173"/>
      <c r="M693" s="173"/>
      <c r="N693" s="173"/>
      <c r="O693" s="173"/>
      <c r="P693" s="173">
        <f>BL693</f>
        <v>8.5919358243614106</v>
      </c>
      <c r="Q693" s="173"/>
      <c r="R693" s="173"/>
      <c r="S693" s="173"/>
      <c r="T693" s="173"/>
      <c r="U693" s="173"/>
      <c r="V693" s="173">
        <f>BM693</f>
        <v>2.8921258180282883</v>
      </c>
      <c r="W693" s="173"/>
      <c r="X693" s="173"/>
      <c r="Y693" s="173"/>
      <c r="Z693" s="173"/>
      <c r="AA693" s="173"/>
      <c r="AB693" s="173">
        <f>BN693</f>
        <v>0.82330588980367314</v>
      </c>
      <c r="AC693" s="173"/>
      <c r="AD693" s="173"/>
      <c r="AE693" s="173"/>
      <c r="AF693" s="173"/>
      <c r="AG693" s="173"/>
      <c r="AH693" s="173">
        <f>BO693</f>
        <v>0.1266624445851805</v>
      </c>
      <c r="AI693" s="173"/>
      <c r="AJ693" s="173"/>
      <c r="AK693" s="173"/>
      <c r="AL693" s="173"/>
      <c r="AM693" s="173"/>
      <c r="BH693" s="37" t="s">
        <v>106</v>
      </c>
      <c r="BK693" s="22">
        <v>87.565970023221453</v>
      </c>
      <c r="BL693" s="22">
        <v>8.5919358243614106</v>
      </c>
      <c r="BM693" s="22">
        <v>2.8921258180282883</v>
      </c>
      <c r="BN693" s="22">
        <v>0.82330588980367314</v>
      </c>
      <c r="BO693" s="22">
        <v>0.1266624445851805</v>
      </c>
    </row>
    <row r="694" spans="2:67" s="37" customFormat="1">
      <c r="D694" s="152"/>
      <c r="E694" s="152"/>
      <c r="F694" s="154" t="s">
        <v>107</v>
      </c>
      <c r="G694" s="154"/>
      <c r="H694" s="154"/>
      <c r="I694" s="154"/>
      <c r="J694" s="174">
        <f>BK694</f>
        <v>94</v>
      </c>
      <c r="K694" s="174"/>
      <c r="L694" s="174"/>
      <c r="M694" s="174"/>
      <c r="N694" s="174"/>
      <c r="O694" s="174"/>
      <c r="P694" s="174">
        <f>BL694</f>
        <v>4</v>
      </c>
      <c r="Q694" s="174"/>
      <c r="R694" s="174"/>
      <c r="S694" s="174"/>
      <c r="T694" s="174"/>
      <c r="U694" s="174"/>
      <c r="V694" s="174">
        <f>BM694</f>
        <v>2</v>
      </c>
      <c r="W694" s="174"/>
      <c r="X694" s="174"/>
      <c r="Y694" s="174"/>
      <c r="Z694" s="174"/>
      <c r="AA694" s="174"/>
      <c r="AB694" s="174">
        <f>BN694</f>
        <v>0</v>
      </c>
      <c r="AC694" s="174"/>
      <c r="AD694" s="174"/>
      <c r="AE694" s="174"/>
      <c r="AF694" s="174"/>
      <c r="AG694" s="174"/>
      <c r="AH694" s="174">
        <f>BO694</f>
        <v>0</v>
      </c>
      <c r="AI694" s="174"/>
      <c r="AJ694" s="174"/>
      <c r="AK694" s="174"/>
      <c r="AL694" s="174"/>
      <c r="AM694" s="174"/>
      <c r="BH694" s="37" t="s">
        <v>108</v>
      </c>
      <c r="BK694" s="22">
        <v>94</v>
      </c>
      <c r="BL694" s="22">
        <v>4</v>
      </c>
      <c r="BM694" s="22">
        <v>2</v>
      </c>
      <c r="BN694" s="22">
        <v>0</v>
      </c>
      <c r="BO694" s="22">
        <v>0</v>
      </c>
    </row>
    <row r="695" spans="2:67" s="37" customFormat="1" ht="15" customHeight="1">
      <c r="D695" s="26" t="s">
        <v>510</v>
      </c>
    </row>
    <row r="696" spans="2:67" s="37" customFormat="1" ht="9.75" customHeight="1">
      <c r="D696" s="108"/>
      <c r="E696" s="109"/>
      <c r="F696" s="109"/>
      <c r="G696" s="109"/>
      <c r="H696" s="109"/>
      <c r="I696" s="110"/>
      <c r="J696" s="150">
        <v>1</v>
      </c>
      <c r="K696" s="150"/>
      <c r="L696" s="150"/>
      <c r="M696" s="150"/>
      <c r="N696" s="150"/>
      <c r="O696" s="150"/>
      <c r="P696" s="150">
        <v>2</v>
      </c>
      <c r="Q696" s="150"/>
      <c r="R696" s="150"/>
      <c r="S696" s="150"/>
      <c r="T696" s="150"/>
      <c r="U696" s="150"/>
      <c r="V696" s="150">
        <v>3</v>
      </c>
      <c r="W696" s="150"/>
      <c r="X696" s="150"/>
      <c r="Y696" s="150"/>
      <c r="Z696" s="150"/>
      <c r="AA696" s="150"/>
      <c r="AB696" s="150">
        <v>4</v>
      </c>
      <c r="AC696" s="150"/>
      <c r="AD696" s="150"/>
      <c r="AE696" s="150"/>
      <c r="AF696" s="150"/>
      <c r="AG696" s="150"/>
      <c r="AH696" s="150"/>
      <c r="AI696" s="150"/>
      <c r="AJ696" s="150"/>
      <c r="AK696" s="150"/>
      <c r="AL696" s="150"/>
      <c r="AM696" s="150"/>
    </row>
    <row r="697" spans="2:67" s="37" customFormat="1" ht="22.5" customHeight="1">
      <c r="D697" s="111"/>
      <c r="E697" s="112"/>
      <c r="F697" s="112"/>
      <c r="G697" s="112"/>
      <c r="H697" s="112"/>
      <c r="I697" s="113"/>
      <c r="J697" s="171" t="s">
        <v>511</v>
      </c>
      <c r="K697" s="171"/>
      <c r="L697" s="171"/>
      <c r="M697" s="171"/>
      <c r="N697" s="171"/>
      <c r="O697" s="171"/>
      <c r="P697" s="171" t="s">
        <v>512</v>
      </c>
      <c r="Q697" s="171"/>
      <c r="R697" s="171"/>
      <c r="S697" s="171"/>
      <c r="T697" s="171"/>
      <c r="U697" s="171"/>
      <c r="V697" s="171" t="s">
        <v>513</v>
      </c>
      <c r="W697" s="171"/>
      <c r="X697" s="171"/>
      <c r="Y697" s="171"/>
      <c r="Z697" s="171"/>
      <c r="AA697" s="171"/>
      <c r="AB697" s="171" t="s">
        <v>514</v>
      </c>
      <c r="AC697" s="171"/>
      <c r="AD697" s="171"/>
      <c r="AE697" s="171"/>
      <c r="AF697" s="171"/>
      <c r="AG697" s="171"/>
      <c r="AH697" s="171" t="s">
        <v>112</v>
      </c>
      <c r="AI697" s="171"/>
      <c r="AJ697" s="171"/>
      <c r="AK697" s="171"/>
      <c r="AL697" s="171"/>
      <c r="AM697" s="171"/>
      <c r="BK697" s="37">
        <v>1</v>
      </c>
      <c r="BL697" s="37">
        <v>2</v>
      </c>
      <c r="BM697" s="37">
        <v>3</v>
      </c>
      <c r="BN697" s="37">
        <v>4</v>
      </c>
      <c r="BO697" s="37">
        <v>0</v>
      </c>
    </row>
    <row r="698" spans="2:67" s="37" customFormat="1">
      <c r="D698" s="152" t="s">
        <v>48</v>
      </c>
      <c r="E698" s="152"/>
      <c r="F698" s="153" t="s">
        <v>109</v>
      </c>
      <c r="G698" s="153"/>
      <c r="H698" s="153"/>
      <c r="I698" s="153"/>
      <c r="J698" s="173">
        <f>BK698</f>
        <v>43.952225841476654</v>
      </c>
      <c r="K698" s="173"/>
      <c r="L698" s="173"/>
      <c r="M698" s="173"/>
      <c r="N698" s="173"/>
      <c r="O698" s="173"/>
      <c r="P698" s="173">
        <f>BL698</f>
        <v>36.286644951140062</v>
      </c>
      <c r="Q698" s="173"/>
      <c r="R698" s="173"/>
      <c r="S698" s="173"/>
      <c r="T698" s="173"/>
      <c r="U698" s="173"/>
      <c r="V698" s="173">
        <f>BM698</f>
        <v>13.311617806731812</v>
      </c>
      <c r="W698" s="173"/>
      <c r="X698" s="173"/>
      <c r="Y698" s="173"/>
      <c r="Z698" s="173"/>
      <c r="AA698" s="173"/>
      <c r="AB698" s="173">
        <f>BN698</f>
        <v>6.3843648208469048</v>
      </c>
      <c r="AC698" s="173"/>
      <c r="AD698" s="173"/>
      <c r="AE698" s="173"/>
      <c r="AF698" s="173"/>
      <c r="AG698" s="173"/>
      <c r="AH698" s="173">
        <f>BO698</f>
        <v>6.5146579804560262E-2</v>
      </c>
      <c r="AI698" s="173"/>
      <c r="AJ698" s="173"/>
      <c r="AK698" s="173"/>
      <c r="AL698" s="173"/>
      <c r="AM698" s="173"/>
      <c r="BG698" s="37">
        <v>120</v>
      </c>
      <c r="BH698" s="37" t="s">
        <v>106</v>
      </c>
      <c r="BK698" s="22">
        <v>43.952225841476654</v>
      </c>
      <c r="BL698" s="22">
        <v>36.286644951140062</v>
      </c>
      <c r="BM698" s="22">
        <v>13.311617806731812</v>
      </c>
      <c r="BN698" s="22">
        <v>6.3843648208469048</v>
      </c>
      <c r="BO698" s="22">
        <v>6.5146579804560262E-2</v>
      </c>
    </row>
    <row r="699" spans="2:67" s="37" customFormat="1">
      <c r="D699" s="152"/>
      <c r="E699" s="152"/>
      <c r="F699" s="154" t="s">
        <v>107</v>
      </c>
      <c r="G699" s="154"/>
      <c r="H699" s="154"/>
      <c r="I699" s="154"/>
      <c r="J699" s="174">
        <f>BK699</f>
        <v>35.294117647058826</v>
      </c>
      <c r="K699" s="174"/>
      <c r="L699" s="174"/>
      <c r="M699" s="174"/>
      <c r="N699" s="174"/>
      <c r="O699" s="174"/>
      <c r="P699" s="174">
        <f>BL699</f>
        <v>45.098039215686278</v>
      </c>
      <c r="Q699" s="174"/>
      <c r="R699" s="174"/>
      <c r="S699" s="174"/>
      <c r="T699" s="174"/>
      <c r="U699" s="174"/>
      <c r="V699" s="174">
        <f>BM699</f>
        <v>13.725490196078432</v>
      </c>
      <c r="W699" s="174"/>
      <c r="X699" s="174"/>
      <c r="Y699" s="174"/>
      <c r="Z699" s="174"/>
      <c r="AA699" s="174"/>
      <c r="AB699" s="174">
        <f>BN699</f>
        <v>5.8823529411764701</v>
      </c>
      <c r="AC699" s="174"/>
      <c r="AD699" s="174"/>
      <c r="AE699" s="174"/>
      <c r="AF699" s="174"/>
      <c r="AG699" s="174"/>
      <c r="AH699" s="174">
        <f>BO699</f>
        <v>0</v>
      </c>
      <c r="AI699" s="174"/>
      <c r="AJ699" s="174"/>
      <c r="AK699" s="174"/>
      <c r="AL699" s="174"/>
      <c r="AM699" s="174"/>
      <c r="BH699" s="37" t="s">
        <v>108</v>
      </c>
      <c r="BK699" s="22">
        <v>35.294117647058826</v>
      </c>
      <c r="BL699" s="22">
        <v>45.098039215686278</v>
      </c>
      <c r="BM699" s="22">
        <v>13.725490196078432</v>
      </c>
      <c r="BN699" s="22">
        <v>5.8823529411764701</v>
      </c>
      <c r="BO699" s="22">
        <v>0</v>
      </c>
    </row>
    <row r="700" spans="2:67" s="37" customFormat="1">
      <c r="D700" s="152" t="s">
        <v>49</v>
      </c>
      <c r="E700" s="152"/>
      <c r="F700" s="153" t="s">
        <v>109</v>
      </c>
      <c r="G700" s="153"/>
      <c r="H700" s="153"/>
      <c r="I700" s="153"/>
      <c r="J700" s="173">
        <f>BK700</f>
        <v>45.99957779185138</v>
      </c>
      <c r="K700" s="173"/>
      <c r="L700" s="173"/>
      <c r="M700" s="173"/>
      <c r="N700" s="173"/>
      <c r="O700" s="173"/>
      <c r="P700" s="173">
        <f>BL700</f>
        <v>34.072197593413549</v>
      </c>
      <c r="Q700" s="173"/>
      <c r="R700" s="173"/>
      <c r="S700" s="173"/>
      <c r="T700" s="173"/>
      <c r="U700" s="173"/>
      <c r="V700" s="173">
        <f>BM700</f>
        <v>13.72176483006122</v>
      </c>
      <c r="W700" s="173"/>
      <c r="X700" s="173"/>
      <c r="Y700" s="173"/>
      <c r="Z700" s="173"/>
      <c r="AA700" s="173"/>
      <c r="AB700" s="173">
        <f>BN700</f>
        <v>6.1853493772429813</v>
      </c>
      <c r="AC700" s="173"/>
      <c r="AD700" s="173"/>
      <c r="AE700" s="173"/>
      <c r="AF700" s="173"/>
      <c r="AG700" s="173"/>
      <c r="AH700" s="173">
        <f>BO700</f>
        <v>2.1110407430863416E-2</v>
      </c>
      <c r="AI700" s="173"/>
      <c r="AJ700" s="173"/>
      <c r="AK700" s="173"/>
      <c r="AL700" s="173"/>
      <c r="AM700" s="173"/>
      <c r="BH700" s="37" t="s">
        <v>106</v>
      </c>
      <c r="BK700" s="22">
        <v>45.99957779185138</v>
      </c>
      <c r="BL700" s="22">
        <v>34.072197593413549</v>
      </c>
      <c r="BM700" s="22">
        <v>13.72176483006122</v>
      </c>
      <c r="BN700" s="22">
        <v>6.1853493772429813</v>
      </c>
      <c r="BO700" s="22">
        <v>2.1110407430863416E-2</v>
      </c>
    </row>
    <row r="701" spans="2:67" s="37" customFormat="1">
      <c r="D701" s="152"/>
      <c r="E701" s="152"/>
      <c r="F701" s="154" t="s">
        <v>107</v>
      </c>
      <c r="G701" s="154"/>
      <c r="H701" s="154"/>
      <c r="I701" s="154"/>
      <c r="J701" s="174">
        <f>BK701</f>
        <v>62</v>
      </c>
      <c r="K701" s="174"/>
      <c r="L701" s="174"/>
      <c r="M701" s="174"/>
      <c r="N701" s="174"/>
      <c r="O701" s="174"/>
      <c r="P701" s="174">
        <f>BL701</f>
        <v>32</v>
      </c>
      <c r="Q701" s="174"/>
      <c r="R701" s="174"/>
      <c r="S701" s="174"/>
      <c r="T701" s="174"/>
      <c r="U701" s="174"/>
      <c r="V701" s="174">
        <f>BM701</f>
        <v>4</v>
      </c>
      <c r="W701" s="174"/>
      <c r="X701" s="174"/>
      <c r="Y701" s="174"/>
      <c r="Z701" s="174"/>
      <c r="AA701" s="174"/>
      <c r="AB701" s="174">
        <f>BN701</f>
        <v>2</v>
      </c>
      <c r="AC701" s="174"/>
      <c r="AD701" s="174"/>
      <c r="AE701" s="174"/>
      <c r="AF701" s="174"/>
      <c r="AG701" s="174"/>
      <c r="AH701" s="174">
        <f>BO701</f>
        <v>0</v>
      </c>
      <c r="AI701" s="174"/>
      <c r="AJ701" s="174"/>
      <c r="AK701" s="174"/>
      <c r="AL701" s="174"/>
      <c r="AM701" s="174"/>
      <c r="BH701" s="37" t="s">
        <v>108</v>
      </c>
      <c r="BK701" s="22">
        <v>62</v>
      </c>
      <c r="BL701" s="22">
        <v>32</v>
      </c>
      <c r="BM701" s="22">
        <v>4</v>
      </c>
      <c r="BN701" s="22">
        <v>2</v>
      </c>
      <c r="BO701" s="22">
        <v>0</v>
      </c>
    </row>
    <row r="702" spans="2:67" s="28" customFormat="1">
      <c r="D702" s="42"/>
      <c r="E702" s="42"/>
      <c r="F702" s="42"/>
      <c r="G702" s="42"/>
      <c r="H702" s="42"/>
      <c r="I702" s="4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BK702" s="43"/>
      <c r="BL702" s="43"/>
      <c r="BM702" s="43"/>
      <c r="BN702" s="43"/>
      <c r="BO702" s="43"/>
    </row>
    <row r="703" spans="2:67" ht="15" customHeight="1">
      <c r="B703" s="28"/>
      <c r="C703" s="28"/>
      <c r="D703" s="26" t="s">
        <v>515</v>
      </c>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K703" s="21"/>
    </row>
    <row r="704" spans="2:67" ht="9.75" customHeight="1">
      <c r="D704" s="72"/>
      <c r="E704" s="73"/>
      <c r="F704" s="73"/>
      <c r="G704" s="73"/>
      <c r="H704" s="73"/>
      <c r="I704" s="74"/>
      <c r="J704" s="78" t="s">
        <v>116</v>
      </c>
      <c r="K704" s="79"/>
      <c r="L704" s="79"/>
      <c r="M704" s="80"/>
      <c r="N704" s="78" t="s">
        <v>117</v>
      </c>
      <c r="O704" s="79"/>
      <c r="P704" s="79"/>
      <c r="Q704" s="80"/>
      <c r="R704" s="65">
        <v>1</v>
      </c>
      <c r="S704" s="66"/>
      <c r="T704" s="66"/>
      <c r="U704" s="67"/>
      <c r="V704" s="65">
        <v>2</v>
      </c>
      <c r="W704" s="66"/>
      <c r="X704" s="66"/>
      <c r="Y704" s="67"/>
      <c r="Z704" s="65">
        <v>3</v>
      </c>
      <c r="AA704" s="66"/>
      <c r="AB704" s="66"/>
      <c r="AC704" s="67"/>
      <c r="AD704" s="65">
        <v>4</v>
      </c>
      <c r="AE704" s="66"/>
      <c r="AF704" s="66"/>
      <c r="AG704" s="67"/>
      <c r="AH704" s="65"/>
      <c r="AI704" s="66"/>
      <c r="AJ704" s="66"/>
      <c r="AK704" s="67"/>
    </row>
    <row r="705" spans="4:67" ht="22.5" customHeight="1">
      <c r="D705" s="75"/>
      <c r="E705" s="76"/>
      <c r="F705" s="76"/>
      <c r="G705" s="76"/>
      <c r="H705" s="76"/>
      <c r="I705" s="77"/>
      <c r="J705" s="81"/>
      <c r="K705" s="82"/>
      <c r="L705" s="82"/>
      <c r="M705" s="83"/>
      <c r="N705" s="81"/>
      <c r="O705" s="82"/>
      <c r="P705" s="82"/>
      <c r="Q705" s="83"/>
      <c r="R705" s="68" t="s">
        <v>118</v>
      </c>
      <c r="S705" s="69"/>
      <c r="T705" s="69"/>
      <c r="U705" s="70"/>
      <c r="V705" s="68" t="s">
        <v>119</v>
      </c>
      <c r="W705" s="69"/>
      <c r="X705" s="69"/>
      <c r="Y705" s="70"/>
      <c r="Z705" s="68" t="s">
        <v>120</v>
      </c>
      <c r="AA705" s="69"/>
      <c r="AB705" s="69"/>
      <c r="AC705" s="70"/>
      <c r="AD705" s="68" t="s">
        <v>121</v>
      </c>
      <c r="AE705" s="69"/>
      <c r="AF705" s="69"/>
      <c r="AG705" s="70"/>
      <c r="AH705" s="68" t="s">
        <v>112</v>
      </c>
      <c r="AI705" s="69"/>
      <c r="AJ705" s="69"/>
      <c r="AK705" s="70"/>
      <c r="BI705" s="5" t="s">
        <v>46</v>
      </c>
      <c r="BJ705" s="2" t="s">
        <v>47</v>
      </c>
      <c r="BK705" s="2">
        <v>1</v>
      </c>
      <c r="BL705" s="2">
        <v>2</v>
      </c>
      <c r="BM705" s="2">
        <v>3</v>
      </c>
      <c r="BN705" s="2">
        <v>4</v>
      </c>
      <c r="BO705" s="2">
        <v>0</v>
      </c>
    </row>
    <row r="706" spans="4:67">
      <c r="D706" s="89" t="s">
        <v>48</v>
      </c>
      <c r="E706" s="90"/>
      <c r="F706" s="90"/>
      <c r="G706" s="90"/>
      <c r="H706" s="90"/>
      <c r="I706" s="91"/>
      <c r="J706" s="84">
        <f>BI706</f>
        <v>76.134636264929426</v>
      </c>
      <c r="K706" s="84"/>
      <c r="L706" s="84"/>
      <c r="M706" s="84"/>
      <c r="N706" s="84">
        <f>BJ706</f>
        <v>84.313725490196077</v>
      </c>
      <c r="O706" s="84"/>
      <c r="P706" s="84"/>
      <c r="Q706" s="84"/>
      <c r="R706" s="84">
        <f>BK706</f>
        <v>66.666666666666657</v>
      </c>
      <c r="S706" s="84"/>
      <c r="T706" s="84"/>
      <c r="U706" s="84"/>
      <c r="V706" s="84">
        <f>BL706</f>
        <v>17.647058823529413</v>
      </c>
      <c r="W706" s="84"/>
      <c r="X706" s="84"/>
      <c r="Y706" s="84"/>
      <c r="Z706" s="84">
        <f>BM706</f>
        <v>9.8039215686274517</v>
      </c>
      <c r="AA706" s="84"/>
      <c r="AB706" s="84"/>
      <c r="AC706" s="84"/>
      <c r="AD706" s="84">
        <f>BN706</f>
        <v>5.8823529411764701</v>
      </c>
      <c r="AE706" s="84"/>
      <c r="AF706" s="84"/>
      <c r="AG706" s="84"/>
      <c r="AH706" s="84">
        <f>BO706</f>
        <v>0</v>
      </c>
      <c r="AI706" s="84"/>
      <c r="AJ706" s="84"/>
      <c r="AK706" s="84"/>
      <c r="BG706" s="2">
        <v>121</v>
      </c>
      <c r="BH706" s="2" t="s">
        <v>16</v>
      </c>
      <c r="BI706" s="22">
        <v>76.134636264929426</v>
      </c>
      <c r="BJ706" s="22">
        <f>BK706+BL706</f>
        <v>84.313725490196077</v>
      </c>
      <c r="BK706" s="22">
        <v>66.666666666666657</v>
      </c>
      <c r="BL706" s="22">
        <v>17.647058823529413</v>
      </c>
      <c r="BM706" s="22">
        <v>9.8039215686274517</v>
      </c>
      <c r="BN706" s="22">
        <v>5.8823529411764701</v>
      </c>
      <c r="BO706" s="22">
        <v>0</v>
      </c>
    </row>
    <row r="707" spans="4:67">
      <c r="D707" s="85" t="s">
        <v>49</v>
      </c>
      <c r="E707" s="86"/>
      <c r="F707" s="86"/>
      <c r="G707" s="86"/>
      <c r="H707" s="86"/>
      <c r="I707" s="87"/>
      <c r="J707" s="88">
        <f>BI707</f>
        <v>77.390753641545288</v>
      </c>
      <c r="K707" s="88"/>
      <c r="L707" s="88"/>
      <c r="M707" s="88"/>
      <c r="N707" s="88">
        <f>BJ707</f>
        <v>66</v>
      </c>
      <c r="O707" s="88"/>
      <c r="P707" s="88"/>
      <c r="Q707" s="88"/>
      <c r="R707" s="88">
        <f>BK707</f>
        <v>54</v>
      </c>
      <c r="S707" s="88"/>
      <c r="T707" s="88"/>
      <c r="U707" s="88"/>
      <c r="V707" s="88">
        <f>BL707</f>
        <v>12</v>
      </c>
      <c r="W707" s="88"/>
      <c r="X707" s="88"/>
      <c r="Y707" s="88"/>
      <c r="Z707" s="88">
        <f>BM707</f>
        <v>12</v>
      </c>
      <c r="AA707" s="88"/>
      <c r="AB707" s="88"/>
      <c r="AC707" s="88"/>
      <c r="AD707" s="88">
        <f>BN707</f>
        <v>22</v>
      </c>
      <c r="AE707" s="88"/>
      <c r="AF707" s="88"/>
      <c r="AG707" s="88"/>
      <c r="AH707" s="88">
        <f>BO707</f>
        <v>0</v>
      </c>
      <c r="AI707" s="88"/>
      <c r="AJ707" s="88"/>
      <c r="AK707" s="88"/>
      <c r="BH707" s="2" t="s">
        <v>18</v>
      </c>
      <c r="BI707" s="22">
        <v>77.390753641545288</v>
      </c>
      <c r="BJ707" s="22">
        <f>BK707+BL707</f>
        <v>66</v>
      </c>
      <c r="BK707" s="22">
        <v>54</v>
      </c>
      <c r="BL707" s="22">
        <v>12</v>
      </c>
      <c r="BM707" s="22">
        <v>12</v>
      </c>
      <c r="BN707" s="22">
        <v>22</v>
      </c>
      <c r="BO707" s="22">
        <v>0</v>
      </c>
    </row>
    <row r="708" spans="4:67" ht="15" customHeight="1">
      <c r="D708" s="26" t="s">
        <v>516</v>
      </c>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BI708" s="5" t="s">
        <v>46</v>
      </c>
      <c r="BJ708" s="2" t="s">
        <v>47</v>
      </c>
      <c r="BK708" s="2">
        <v>1</v>
      </c>
      <c r="BL708" s="2">
        <v>2</v>
      </c>
      <c r="BM708" s="2">
        <v>3</v>
      </c>
      <c r="BN708" s="2">
        <v>4</v>
      </c>
      <c r="BO708" s="2">
        <v>0</v>
      </c>
    </row>
    <row r="709" spans="4:67">
      <c r="D709" s="89" t="s">
        <v>48</v>
      </c>
      <c r="E709" s="90"/>
      <c r="F709" s="90"/>
      <c r="G709" s="90"/>
      <c r="H709" s="90"/>
      <c r="I709" s="91"/>
      <c r="J709" s="84">
        <f>BI709</f>
        <v>94.071661237785023</v>
      </c>
      <c r="K709" s="84"/>
      <c r="L709" s="84"/>
      <c r="M709" s="84"/>
      <c r="N709" s="84">
        <f>BJ709</f>
        <v>96.078431372549019</v>
      </c>
      <c r="O709" s="84"/>
      <c r="P709" s="84"/>
      <c r="Q709" s="84"/>
      <c r="R709" s="84">
        <f>BK709</f>
        <v>84.313725490196077</v>
      </c>
      <c r="S709" s="84"/>
      <c r="T709" s="84"/>
      <c r="U709" s="84"/>
      <c r="V709" s="84">
        <f>BL709</f>
        <v>11.76470588235294</v>
      </c>
      <c r="W709" s="84"/>
      <c r="X709" s="84"/>
      <c r="Y709" s="84"/>
      <c r="Z709" s="84">
        <f>BM709</f>
        <v>3.9215686274509802</v>
      </c>
      <c r="AA709" s="84"/>
      <c r="AB709" s="84"/>
      <c r="AC709" s="84"/>
      <c r="AD709" s="84">
        <f>BN709</f>
        <v>0</v>
      </c>
      <c r="AE709" s="84"/>
      <c r="AF709" s="84"/>
      <c r="AG709" s="84"/>
      <c r="AH709" s="84">
        <f>BO709</f>
        <v>0</v>
      </c>
      <c r="AI709" s="84"/>
      <c r="AJ709" s="84"/>
      <c r="AK709" s="84"/>
      <c r="BG709" s="2">
        <v>122</v>
      </c>
      <c r="BH709" s="2" t="s">
        <v>16</v>
      </c>
      <c r="BI709" s="22">
        <v>94.071661237785023</v>
      </c>
      <c r="BJ709" s="22">
        <f>BK709+BL709</f>
        <v>96.078431372549019</v>
      </c>
      <c r="BK709" s="22">
        <v>84.313725490196077</v>
      </c>
      <c r="BL709" s="22">
        <v>11.76470588235294</v>
      </c>
      <c r="BM709" s="22">
        <v>3.9215686274509802</v>
      </c>
      <c r="BN709" s="22">
        <v>0</v>
      </c>
      <c r="BO709" s="22">
        <v>0</v>
      </c>
    </row>
    <row r="710" spans="4:67">
      <c r="D710" s="85" t="s">
        <v>49</v>
      </c>
      <c r="E710" s="86"/>
      <c r="F710" s="86"/>
      <c r="G710" s="86"/>
      <c r="H710" s="86"/>
      <c r="I710" s="87"/>
      <c r="J710" s="88">
        <f>BI710</f>
        <v>94.15241714165083</v>
      </c>
      <c r="K710" s="88"/>
      <c r="L710" s="88"/>
      <c r="M710" s="88"/>
      <c r="N710" s="88">
        <f>BJ710</f>
        <v>92</v>
      </c>
      <c r="O710" s="88"/>
      <c r="P710" s="88"/>
      <c r="Q710" s="88"/>
      <c r="R710" s="88">
        <f>BK710</f>
        <v>88</v>
      </c>
      <c r="S710" s="88"/>
      <c r="T710" s="88"/>
      <c r="U710" s="88"/>
      <c r="V710" s="88">
        <f>BL710</f>
        <v>4</v>
      </c>
      <c r="W710" s="88"/>
      <c r="X710" s="88"/>
      <c r="Y710" s="88"/>
      <c r="Z710" s="88">
        <f>BM710</f>
        <v>4</v>
      </c>
      <c r="AA710" s="88"/>
      <c r="AB710" s="88"/>
      <c r="AC710" s="88"/>
      <c r="AD710" s="88">
        <f>BN710</f>
        <v>2</v>
      </c>
      <c r="AE710" s="88"/>
      <c r="AF710" s="88"/>
      <c r="AG710" s="88"/>
      <c r="AH710" s="88">
        <f>BO710</f>
        <v>2</v>
      </c>
      <c r="AI710" s="88"/>
      <c r="AJ710" s="88"/>
      <c r="AK710" s="88"/>
      <c r="BH710" s="2" t="s">
        <v>18</v>
      </c>
      <c r="BI710" s="22">
        <v>94.15241714165083</v>
      </c>
      <c r="BJ710" s="22">
        <f>BK710+BL710</f>
        <v>92</v>
      </c>
      <c r="BK710" s="22">
        <v>88</v>
      </c>
      <c r="BL710" s="22">
        <v>4</v>
      </c>
      <c r="BM710" s="22">
        <v>4</v>
      </c>
      <c r="BN710" s="22">
        <v>2</v>
      </c>
      <c r="BO710" s="22">
        <v>2</v>
      </c>
    </row>
    <row r="711" spans="4:67" ht="15" customHeight="1">
      <c r="D711" s="26" t="s">
        <v>517</v>
      </c>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BI711" s="5" t="s">
        <v>518</v>
      </c>
      <c r="BJ711" s="2" t="s">
        <v>519</v>
      </c>
      <c r="BK711" s="2">
        <v>1</v>
      </c>
      <c r="BL711" s="2">
        <v>2</v>
      </c>
      <c r="BM711" s="2">
        <v>3</v>
      </c>
      <c r="BN711" s="2">
        <v>4</v>
      </c>
      <c r="BO711" s="2">
        <v>0</v>
      </c>
    </row>
    <row r="712" spans="4:67">
      <c r="D712" s="89" t="s">
        <v>520</v>
      </c>
      <c r="E712" s="90"/>
      <c r="F712" s="90"/>
      <c r="G712" s="90"/>
      <c r="H712" s="90"/>
      <c r="I712" s="91"/>
      <c r="J712" s="84">
        <f>BI712</f>
        <v>93.919652551574373</v>
      </c>
      <c r="K712" s="84"/>
      <c r="L712" s="84"/>
      <c r="M712" s="84"/>
      <c r="N712" s="84">
        <f>BJ712</f>
        <v>94.117647058823536</v>
      </c>
      <c r="O712" s="84"/>
      <c r="P712" s="84"/>
      <c r="Q712" s="84"/>
      <c r="R712" s="84">
        <f>BK712</f>
        <v>84.313725490196077</v>
      </c>
      <c r="S712" s="84"/>
      <c r="T712" s="84"/>
      <c r="U712" s="84"/>
      <c r="V712" s="84">
        <f>BL712</f>
        <v>9.8039215686274517</v>
      </c>
      <c r="W712" s="84"/>
      <c r="X712" s="84"/>
      <c r="Y712" s="84"/>
      <c r="Z712" s="84">
        <f>BM712</f>
        <v>3.9215686274509802</v>
      </c>
      <c r="AA712" s="84"/>
      <c r="AB712" s="84"/>
      <c r="AC712" s="84"/>
      <c r="AD712" s="84">
        <f>BN712</f>
        <v>1.9607843137254901</v>
      </c>
      <c r="AE712" s="84"/>
      <c r="AF712" s="84"/>
      <c r="AG712" s="84"/>
      <c r="AH712" s="84">
        <f>BO712</f>
        <v>0</v>
      </c>
      <c r="AI712" s="84"/>
      <c r="AJ712" s="84"/>
      <c r="AK712" s="84"/>
      <c r="BG712" s="2">
        <v>123</v>
      </c>
      <c r="BH712" s="2" t="s">
        <v>16</v>
      </c>
      <c r="BI712" s="22">
        <v>93.919652551574373</v>
      </c>
      <c r="BJ712" s="22">
        <f>BK712+BL712</f>
        <v>94.117647058823536</v>
      </c>
      <c r="BK712" s="22">
        <v>84.313725490196077</v>
      </c>
      <c r="BL712" s="22">
        <v>9.8039215686274517</v>
      </c>
      <c r="BM712" s="22">
        <v>3.9215686274509802</v>
      </c>
      <c r="BN712" s="22">
        <v>1.9607843137254901</v>
      </c>
      <c r="BO712" s="22">
        <v>0</v>
      </c>
    </row>
    <row r="713" spans="4:67">
      <c r="D713" s="85" t="s">
        <v>521</v>
      </c>
      <c r="E713" s="86"/>
      <c r="F713" s="86"/>
      <c r="G713" s="86"/>
      <c r="H713" s="86"/>
      <c r="I713" s="87"/>
      <c r="J713" s="88">
        <f>BI713</f>
        <v>94.15241714165083</v>
      </c>
      <c r="K713" s="88"/>
      <c r="L713" s="88"/>
      <c r="M713" s="88"/>
      <c r="N713" s="88">
        <f>BJ713</f>
        <v>96</v>
      </c>
      <c r="O713" s="88"/>
      <c r="P713" s="88"/>
      <c r="Q713" s="88"/>
      <c r="R713" s="88">
        <f>BK713</f>
        <v>88</v>
      </c>
      <c r="S713" s="88"/>
      <c r="T713" s="88"/>
      <c r="U713" s="88"/>
      <c r="V713" s="88">
        <f>BL713</f>
        <v>8</v>
      </c>
      <c r="W713" s="88"/>
      <c r="X713" s="88"/>
      <c r="Y713" s="88"/>
      <c r="Z713" s="88">
        <f>BM713</f>
        <v>4</v>
      </c>
      <c r="AA713" s="88"/>
      <c r="AB713" s="88"/>
      <c r="AC713" s="88"/>
      <c r="AD713" s="88">
        <f>BN713</f>
        <v>0</v>
      </c>
      <c r="AE713" s="88"/>
      <c r="AF713" s="88"/>
      <c r="AG713" s="88"/>
      <c r="AH713" s="88">
        <f>BO713</f>
        <v>0</v>
      </c>
      <c r="AI713" s="88"/>
      <c r="AJ713" s="88"/>
      <c r="AK713" s="88"/>
      <c r="BH713" s="2" t="s">
        <v>18</v>
      </c>
      <c r="BI713" s="22">
        <v>94.15241714165083</v>
      </c>
      <c r="BJ713" s="22">
        <f>BK713+BL713</f>
        <v>96</v>
      </c>
      <c r="BK713" s="22">
        <v>88</v>
      </c>
      <c r="BL713" s="22">
        <v>8</v>
      </c>
      <c r="BM713" s="22">
        <v>4</v>
      </c>
      <c r="BN713" s="22">
        <v>0</v>
      </c>
      <c r="BO713" s="22">
        <v>0</v>
      </c>
    </row>
    <row r="714" spans="4:67" ht="15" customHeight="1">
      <c r="D714" s="26" t="s">
        <v>522</v>
      </c>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BI714" s="5" t="s">
        <v>523</v>
      </c>
      <c r="BJ714" s="2" t="s">
        <v>524</v>
      </c>
      <c r="BK714" s="2">
        <v>1</v>
      </c>
      <c r="BL714" s="2">
        <v>2</v>
      </c>
      <c r="BM714" s="2">
        <v>3</v>
      </c>
      <c r="BN714" s="2">
        <v>4</v>
      </c>
      <c r="BO714" s="2">
        <v>0</v>
      </c>
    </row>
    <row r="715" spans="4:67">
      <c r="D715" s="89" t="s">
        <v>525</v>
      </c>
      <c r="E715" s="90"/>
      <c r="F715" s="90"/>
      <c r="G715" s="90"/>
      <c r="H715" s="90"/>
      <c r="I715" s="91"/>
      <c r="J715" s="84">
        <f>BI715</f>
        <v>84.560260586319217</v>
      </c>
      <c r="K715" s="84"/>
      <c r="L715" s="84"/>
      <c r="M715" s="84"/>
      <c r="N715" s="84">
        <f>BJ715</f>
        <v>78.431372549019613</v>
      </c>
      <c r="O715" s="84"/>
      <c r="P715" s="84"/>
      <c r="Q715" s="84"/>
      <c r="R715" s="84">
        <f>BK715</f>
        <v>39.215686274509807</v>
      </c>
      <c r="S715" s="84"/>
      <c r="T715" s="84"/>
      <c r="U715" s="84"/>
      <c r="V715" s="84">
        <f>BL715</f>
        <v>39.215686274509807</v>
      </c>
      <c r="W715" s="84"/>
      <c r="X715" s="84"/>
      <c r="Y715" s="84"/>
      <c r="Z715" s="84">
        <f>BM715</f>
        <v>13.725490196078432</v>
      </c>
      <c r="AA715" s="84"/>
      <c r="AB715" s="84"/>
      <c r="AC715" s="84"/>
      <c r="AD715" s="84">
        <f>BN715</f>
        <v>7.8431372549019605</v>
      </c>
      <c r="AE715" s="84"/>
      <c r="AF715" s="84"/>
      <c r="AG715" s="84"/>
      <c r="AH715" s="84">
        <f>BO715</f>
        <v>0</v>
      </c>
      <c r="AI715" s="84"/>
      <c r="AJ715" s="84"/>
      <c r="AK715" s="84"/>
      <c r="BG715" s="2">
        <v>124</v>
      </c>
      <c r="BH715" s="2" t="s">
        <v>16</v>
      </c>
      <c r="BI715" s="22">
        <v>84.560260586319217</v>
      </c>
      <c r="BJ715" s="22">
        <f>BK715+BL715</f>
        <v>78.431372549019613</v>
      </c>
      <c r="BK715" s="22">
        <v>39.215686274509807</v>
      </c>
      <c r="BL715" s="22">
        <v>39.215686274509807</v>
      </c>
      <c r="BM715" s="22">
        <v>13.725490196078432</v>
      </c>
      <c r="BN715" s="22">
        <v>7.8431372549019605</v>
      </c>
      <c r="BO715" s="22">
        <v>0</v>
      </c>
    </row>
    <row r="716" spans="4:67">
      <c r="D716" s="85" t="s">
        <v>526</v>
      </c>
      <c r="E716" s="86"/>
      <c r="F716" s="86"/>
      <c r="G716" s="86"/>
      <c r="H716" s="86"/>
      <c r="I716" s="87"/>
      <c r="J716" s="88">
        <f>BI716</f>
        <v>85.834916613890641</v>
      </c>
      <c r="K716" s="88"/>
      <c r="L716" s="88"/>
      <c r="M716" s="88"/>
      <c r="N716" s="88">
        <f>BJ716</f>
        <v>92</v>
      </c>
      <c r="O716" s="88"/>
      <c r="P716" s="88"/>
      <c r="Q716" s="88"/>
      <c r="R716" s="88">
        <f>BK716</f>
        <v>64</v>
      </c>
      <c r="S716" s="88"/>
      <c r="T716" s="88"/>
      <c r="U716" s="88"/>
      <c r="V716" s="88">
        <f>BL716</f>
        <v>28.000000000000004</v>
      </c>
      <c r="W716" s="88"/>
      <c r="X716" s="88"/>
      <c r="Y716" s="88"/>
      <c r="Z716" s="88">
        <f>BM716</f>
        <v>8</v>
      </c>
      <c r="AA716" s="88"/>
      <c r="AB716" s="88"/>
      <c r="AC716" s="88"/>
      <c r="AD716" s="88">
        <f>BN716</f>
        <v>0</v>
      </c>
      <c r="AE716" s="88"/>
      <c r="AF716" s="88"/>
      <c r="AG716" s="88"/>
      <c r="AH716" s="88">
        <f>BO716</f>
        <v>0</v>
      </c>
      <c r="AI716" s="88"/>
      <c r="AJ716" s="88"/>
      <c r="AK716" s="88"/>
      <c r="BH716" s="2" t="s">
        <v>18</v>
      </c>
      <c r="BI716" s="22">
        <v>85.834916613890641</v>
      </c>
      <c r="BJ716" s="22">
        <f>BK716+BL716</f>
        <v>92</v>
      </c>
      <c r="BK716" s="22">
        <v>64</v>
      </c>
      <c r="BL716" s="22">
        <v>28.000000000000004</v>
      </c>
      <c r="BM716" s="22">
        <v>8</v>
      </c>
      <c r="BN716" s="22">
        <v>0</v>
      </c>
      <c r="BO716" s="22">
        <v>0</v>
      </c>
    </row>
    <row r="717" spans="4:67" ht="15" customHeight="1">
      <c r="D717" s="26" t="s">
        <v>527</v>
      </c>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BI717" s="5" t="s">
        <v>46</v>
      </c>
      <c r="BJ717" s="2" t="s">
        <v>47</v>
      </c>
      <c r="BK717" s="2">
        <v>1</v>
      </c>
      <c r="BL717" s="2">
        <v>2</v>
      </c>
      <c r="BM717" s="2">
        <v>3</v>
      </c>
      <c r="BN717" s="2">
        <v>4</v>
      </c>
      <c r="BO717" s="2">
        <v>0</v>
      </c>
    </row>
    <row r="718" spans="4:67">
      <c r="D718" s="89" t="s">
        <v>48</v>
      </c>
      <c r="E718" s="90"/>
      <c r="F718" s="90"/>
      <c r="G718" s="90"/>
      <c r="H718" s="90"/>
      <c r="I718" s="91"/>
      <c r="J718" s="84">
        <f>BI718</f>
        <v>86.948968512486431</v>
      </c>
      <c r="K718" s="84"/>
      <c r="L718" s="84"/>
      <c r="M718" s="84"/>
      <c r="N718" s="84">
        <f>BJ718</f>
        <v>90.196078431372541</v>
      </c>
      <c r="O718" s="84"/>
      <c r="P718" s="84"/>
      <c r="Q718" s="84"/>
      <c r="R718" s="84">
        <f>BK718</f>
        <v>64.705882352941174</v>
      </c>
      <c r="S718" s="84"/>
      <c r="T718" s="84"/>
      <c r="U718" s="84"/>
      <c r="V718" s="84">
        <f>BL718</f>
        <v>25.490196078431371</v>
      </c>
      <c r="W718" s="84"/>
      <c r="X718" s="84"/>
      <c r="Y718" s="84"/>
      <c r="Z718" s="84">
        <f>BM718</f>
        <v>5.8823529411764701</v>
      </c>
      <c r="AA718" s="84"/>
      <c r="AB718" s="84"/>
      <c r="AC718" s="84"/>
      <c r="AD718" s="84">
        <f>BN718</f>
        <v>3.9215686274509802</v>
      </c>
      <c r="AE718" s="84"/>
      <c r="AF718" s="84"/>
      <c r="AG718" s="84"/>
      <c r="AH718" s="84">
        <f>BO718</f>
        <v>0</v>
      </c>
      <c r="AI718" s="84"/>
      <c r="AJ718" s="84"/>
      <c r="AK718" s="84"/>
      <c r="BG718" s="2">
        <v>125</v>
      </c>
      <c r="BH718" s="2" t="s">
        <v>16</v>
      </c>
      <c r="BI718" s="22">
        <v>86.948968512486431</v>
      </c>
      <c r="BJ718" s="22">
        <f>BK718+BL718</f>
        <v>90.196078431372541</v>
      </c>
      <c r="BK718" s="22">
        <v>64.705882352941174</v>
      </c>
      <c r="BL718" s="22">
        <v>25.490196078431371</v>
      </c>
      <c r="BM718" s="22">
        <v>5.8823529411764701</v>
      </c>
      <c r="BN718" s="22">
        <v>3.9215686274509802</v>
      </c>
      <c r="BO718" s="22">
        <v>0</v>
      </c>
    </row>
    <row r="719" spans="4:67">
      <c r="D719" s="85" t="s">
        <v>49</v>
      </c>
      <c r="E719" s="86"/>
      <c r="F719" s="86"/>
      <c r="G719" s="86"/>
      <c r="H719" s="86"/>
      <c r="I719" s="87"/>
      <c r="J719" s="88">
        <f>BI719</f>
        <v>86.805995355710365</v>
      </c>
      <c r="K719" s="88"/>
      <c r="L719" s="88"/>
      <c r="M719" s="88"/>
      <c r="N719" s="88">
        <f>BJ719</f>
        <v>96</v>
      </c>
      <c r="O719" s="88"/>
      <c r="P719" s="88"/>
      <c r="Q719" s="88"/>
      <c r="R719" s="88">
        <f>BK719</f>
        <v>74</v>
      </c>
      <c r="S719" s="88"/>
      <c r="T719" s="88"/>
      <c r="U719" s="88"/>
      <c r="V719" s="88">
        <f>BL719</f>
        <v>22</v>
      </c>
      <c r="W719" s="88"/>
      <c r="X719" s="88"/>
      <c r="Y719" s="88"/>
      <c r="Z719" s="88">
        <f>BM719</f>
        <v>4</v>
      </c>
      <c r="AA719" s="88"/>
      <c r="AB719" s="88"/>
      <c r="AC719" s="88"/>
      <c r="AD719" s="88">
        <f>BN719</f>
        <v>0</v>
      </c>
      <c r="AE719" s="88"/>
      <c r="AF719" s="88"/>
      <c r="AG719" s="88"/>
      <c r="AH719" s="88">
        <f>BO719</f>
        <v>0</v>
      </c>
      <c r="AI719" s="88"/>
      <c r="AJ719" s="88"/>
      <c r="AK719" s="88"/>
      <c r="BH719" s="2" t="s">
        <v>18</v>
      </c>
      <c r="BI719" s="22">
        <v>86.805995355710365</v>
      </c>
      <c r="BJ719" s="22">
        <f>BK719+BL719</f>
        <v>96</v>
      </c>
      <c r="BK719" s="22">
        <v>74</v>
      </c>
      <c r="BL719" s="22">
        <v>22</v>
      </c>
      <c r="BM719" s="22">
        <v>4</v>
      </c>
      <c r="BN719" s="22">
        <v>0</v>
      </c>
      <c r="BO719" s="22">
        <v>0</v>
      </c>
    </row>
    <row r="720" spans="4:67" ht="15" customHeight="1">
      <c r="D720" s="26" t="s">
        <v>528</v>
      </c>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BI720" s="5" t="s">
        <v>46</v>
      </c>
      <c r="BJ720" s="2" t="s">
        <v>47</v>
      </c>
      <c r="BK720" s="2">
        <v>1</v>
      </c>
      <c r="BL720" s="2">
        <v>2</v>
      </c>
      <c r="BM720" s="2">
        <v>3</v>
      </c>
      <c r="BN720" s="2">
        <v>4</v>
      </c>
      <c r="BO720" s="2">
        <v>0</v>
      </c>
    </row>
    <row r="721" spans="4:67">
      <c r="D721" s="89" t="s">
        <v>48</v>
      </c>
      <c r="E721" s="90"/>
      <c r="F721" s="90"/>
      <c r="G721" s="90"/>
      <c r="H721" s="90"/>
      <c r="I721" s="91"/>
      <c r="J721" s="84">
        <f>BI721</f>
        <v>87.404994571118351</v>
      </c>
      <c r="K721" s="84"/>
      <c r="L721" s="84"/>
      <c r="M721" s="84"/>
      <c r="N721" s="84">
        <f>BJ721</f>
        <v>86.274509803921575</v>
      </c>
      <c r="O721" s="84"/>
      <c r="P721" s="84"/>
      <c r="Q721" s="84"/>
      <c r="R721" s="84">
        <f>BK721</f>
        <v>52.941176470588239</v>
      </c>
      <c r="S721" s="84"/>
      <c r="T721" s="84"/>
      <c r="U721" s="84"/>
      <c r="V721" s="84">
        <f>BL721</f>
        <v>33.333333333333329</v>
      </c>
      <c r="W721" s="84"/>
      <c r="X721" s="84"/>
      <c r="Y721" s="84"/>
      <c r="Z721" s="84">
        <f>BM721</f>
        <v>5.8823529411764701</v>
      </c>
      <c r="AA721" s="84"/>
      <c r="AB721" s="84"/>
      <c r="AC721" s="84"/>
      <c r="AD721" s="84">
        <f>BN721</f>
        <v>7.8431372549019605</v>
      </c>
      <c r="AE721" s="84"/>
      <c r="AF721" s="84"/>
      <c r="AG721" s="84"/>
      <c r="AH721" s="84">
        <f>BO721</f>
        <v>0</v>
      </c>
      <c r="AI721" s="84"/>
      <c r="AJ721" s="84"/>
      <c r="AK721" s="84"/>
      <c r="BG721" s="2">
        <v>126</v>
      </c>
      <c r="BH721" s="2" t="s">
        <v>16</v>
      </c>
      <c r="BI721" s="22">
        <v>87.404994571118351</v>
      </c>
      <c r="BJ721" s="22">
        <f>BK721+BL721</f>
        <v>86.274509803921575</v>
      </c>
      <c r="BK721" s="22">
        <v>52.941176470588239</v>
      </c>
      <c r="BL721" s="22">
        <v>33.333333333333329</v>
      </c>
      <c r="BM721" s="22">
        <v>5.8823529411764701</v>
      </c>
      <c r="BN721" s="22">
        <v>7.8431372549019605</v>
      </c>
      <c r="BO721" s="22">
        <v>0</v>
      </c>
    </row>
    <row r="722" spans="4:67">
      <c r="D722" s="85" t="s">
        <v>529</v>
      </c>
      <c r="E722" s="86"/>
      <c r="F722" s="86"/>
      <c r="G722" s="86"/>
      <c r="H722" s="86"/>
      <c r="I722" s="87"/>
      <c r="J722" s="88">
        <f>BI722</f>
        <v>88.431496727886852</v>
      </c>
      <c r="K722" s="88"/>
      <c r="L722" s="88"/>
      <c r="M722" s="88"/>
      <c r="N722" s="88">
        <f>BJ722</f>
        <v>96</v>
      </c>
      <c r="O722" s="88"/>
      <c r="P722" s="88"/>
      <c r="Q722" s="88"/>
      <c r="R722" s="88">
        <f>BK722</f>
        <v>70</v>
      </c>
      <c r="S722" s="88"/>
      <c r="T722" s="88"/>
      <c r="U722" s="88"/>
      <c r="V722" s="88">
        <f>BL722</f>
        <v>26</v>
      </c>
      <c r="W722" s="88"/>
      <c r="X722" s="88"/>
      <c r="Y722" s="88"/>
      <c r="Z722" s="88">
        <f>BM722</f>
        <v>2</v>
      </c>
      <c r="AA722" s="88"/>
      <c r="AB722" s="88"/>
      <c r="AC722" s="88"/>
      <c r="AD722" s="88">
        <f>BN722</f>
        <v>2</v>
      </c>
      <c r="AE722" s="88"/>
      <c r="AF722" s="88"/>
      <c r="AG722" s="88"/>
      <c r="AH722" s="88">
        <f>BO722</f>
        <v>0</v>
      </c>
      <c r="AI722" s="88"/>
      <c r="AJ722" s="88"/>
      <c r="AK722" s="88"/>
      <c r="BH722" s="2" t="s">
        <v>18</v>
      </c>
      <c r="BI722" s="22">
        <v>88.431496727886852</v>
      </c>
      <c r="BJ722" s="22">
        <f>BK722+BL722</f>
        <v>96</v>
      </c>
      <c r="BK722" s="22">
        <v>70</v>
      </c>
      <c r="BL722" s="22">
        <v>26</v>
      </c>
      <c r="BM722" s="22">
        <v>2</v>
      </c>
      <c r="BN722" s="22">
        <v>2</v>
      </c>
      <c r="BO722" s="22">
        <v>0</v>
      </c>
    </row>
    <row r="723" spans="4:67" ht="15" customHeight="1">
      <c r="D723" s="26" t="s">
        <v>530</v>
      </c>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BI723" s="5" t="s">
        <v>531</v>
      </c>
      <c r="BJ723" s="2" t="s">
        <v>532</v>
      </c>
      <c r="BK723" s="2">
        <v>1</v>
      </c>
      <c r="BL723" s="2">
        <v>2</v>
      </c>
      <c r="BM723" s="2">
        <v>3</v>
      </c>
      <c r="BN723" s="2">
        <v>4</v>
      </c>
      <c r="BO723" s="2">
        <v>0</v>
      </c>
    </row>
    <row r="724" spans="4:67">
      <c r="D724" s="89" t="s">
        <v>533</v>
      </c>
      <c r="E724" s="90"/>
      <c r="F724" s="90"/>
      <c r="G724" s="90"/>
      <c r="H724" s="90"/>
      <c r="I724" s="91"/>
      <c r="J724" s="84">
        <f>BI724</f>
        <v>95.722041259500543</v>
      </c>
      <c r="K724" s="84"/>
      <c r="L724" s="84"/>
      <c r="M724" s="84"/>
      <c r="N724" s="84">
        <f>BJ724</f>
        <v>92.156862745098039</v>
      </c>
      <c r="O724" s="84"/>
      <c r="P724" s="84"/>
      <c r="Q724" s="84"/>
      <c r="R724" s="84">
        <f>BK724</f>
        <v>90.196078431372555</v>
      </c>
      <c r="S724" s="84"/>
      <c r="T724" s="84"/>
      <c r="U724" s="84"/>
      <c r="V724" s="84">
        <f>BL724</f>
        <v>1.9607843137254901</v>
      </c>
      <c r="W724" s="84"/>
      <c r="X724" s="84"/>
      <c r="Y724" s="84"/>
      <c r="Z724" s="84">
        <f>BM724</f>
        <v>3.9215686274509802</v>
      </c>
      <c r="AA724" s="84"/>
      <c r="AB724" s="84"/>
      <c r="AC724" s="84"/>
      <c r="AD724" s="84">
        <f>BN724</f>
        <v>3.9215686274509802</v>
      </c>
      <c r="AE724" s="84"/>
      <c r="AF724" s="84"/>
      <c r="AG724" s="84"/>
      <c r="AH724" s="84">
        <f>BO724</f>
        <v>0</v>
      </c>
      <c r="AI724" s="84"/>
      <c r="AJ724" s="84"/>
      <c r="AK724" s="84"/>
      <c r="BG724" s="2">
        <v>127</v>
      </c>
      <c r="BH724" s="2" t="s">
        <v>16</v>
      </c>
      <c r="BI724" s="22">
        <v>95.722041259500543</v>
      </c>
      <c r="BJ724" s="22">
        <f>BK724+BL724</f>
        <v>92.156862745098039</v>
      </c>
      <c r="BK724" s="22">
        <v>90.196078431372555</v>
      </c>
      <c r="BL724" s="22">
        <v>1.9607843137254901</v>
      </c>
      <c r="BM724" s="22">
        <v>3.9215686274509802</v>
      </c>
      <c r="BN724" s="22">
        <v>3.9215686274509802</v>
      </c>
      <c r="BO724" s="22">
        <v>0</v>
      </c>
    </row>
    <row r="725" spans="4:67">
      <c r="D725" s="85" t="s">
        <v>534</v>
      </c>
      <c r="E725" s="86"/>
      <c r="F725" s="86"/>
      <c r="G725" s="86"/>
      <c r="H725" s="86"/>
      <c r="I725" s="87"/>
      <c r="J725" s="88">
        <f>BI725</f>
        <v>96.833438885370498</v>
      </c>
      <c r="K725" s="88"/>
      <c r="L725" s="88"/>
      <c r="M725" s="88"/>
      <c r="N725" s="88">
        <f>BJ725</f>
        <v>96</v>
      </c>
      <c r="O725" s="88"/>
      <c r="P725" s="88"/>
      <c r="Q725" s="88"/>
      <c r="R725" s="88">
        <f>BK725</f>
        <v>94</v>
      </c>
      <c r="S725" s="88"/>
      <c r="T725" s="88"/>
      <c r="U725" s="88"/>
      <c r="V725" s="88">
        <f>BL725</f>
        <v>2</v>
      </c>
      <c r="W725" s="88"/>
      <c r="X725" s="88"/>
      <c r="Y725" s="88"/>
      <c r="Z725" s="88">
        <f>BM725</f>
        <v>2</v>
      </c>
      <c r="AA725" s="88"/>
      <c r="AB725" s="88"/>
      <c r="AC725" s="88"/>
      <c r="AD725" s="88">
        <f>BN725</f>
        <v>2</v>
      </c>
      <c r="AE725" s="88"/>
      <c r="AF725" s="88"/>
      <c r="AG725" s="88"/>
      <c r="AH725" s="88">
        <f>BO725</f>
        <v>0</v>
      </c>
      <c r="AI725" s="88"/>
      <c r="AJ725" s="88"/>
      <c r="AK725" s="88"/>
      <c r="BH725" s="2" t="s">
        <v>18</v>
      </c>
      <c r="BI725" s="22">
        <v>96.833438885370498</v>
      </c>
      <c r="BJ725" s="22">
        <f>BK725+BL725</f>
        <v>96</v>
      </c>
      <c r="BK725" s="22">
        <v>94</v>
      </c>
      <c r="BL725" s="22">
        <v>2</v>
      </c>
      <c r="BM725" s="22">
        <v>2</v>
      </c>
      <c r="BN725" s="22">
        <v>2</v>
      </c>
      <c r="BO725" s="22">
        <v>0</v>
      </c>
    </row>
    <row r="726" spans="4:67" ht="15" customHeight="1">
      <c r="D726" s="26" t="s">
        <v>535</v>
      </c>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BI726" s="5" t="s">
        <v>536</v>
      </c>
      <c r="BJ726" s="2" t="s">
        <v>537</v>
      </c>
      <c r="BK726" s="2">
        <v>1</v>
      </c>
      <c r="BL726" s="2">
        <v>2</v>
      </c>
      <c r="BM726" s="2">
        <v>3</v>
      </c>
      <c r="BN726" s="2">
        <v>4</v>
      </c>
      <c r="BO726" s="2">
        <v>0</v>
      </c>
    </row>
    <row r="727" spans="4:67">
      <c r="D727" s="89" t="s">
        <v>538</v>
      </c>
      <c r="E727" s="90"/>
      <c r="F727" s="90"/>
      <c r="G727" s="90"/>
      <c r="H727" s="90"/>
      <c r="I727" s="91"/>
      <c r="J727" s="84">
        <f>BI727</f>
        <v>96.286644951140062</v>
      </c>
      <c r="K727" s="84"/>
      <c r="L727" s="84"/>
      <c r="M727" s="84"/>
      <c r="N727" s="84">
        <f>BJ727</f>
        <v>94.117647058823536</v>
      </c>
      <c r="O727" s="84"/>
      <c r="P727" s="84"/>
      <c r="Q727" s="84"/>
      <c r="R727" s="84">
        <f>BK727</f>
        <v>84.313725490196077</v>
      </c>
      <c r="S727" s="84"/>
      <c r="T727" s="84"/>
      <c r="U727" s="84"/>
      <c r="V727" s="84">
        <f>BL727</f>
        <v>9.8039215686274517</v>
      </c>
      <c r="W727" s="84"/>
      <c r="X727" s="84"/>
      <c r="Y727" s="84"/>
      <c r="Z727" s="84">
        <f>BM727</f>
        <v>1.9607843137254901</v>
      </c>
      <c r="AA727" s="84"/>
      <c r="AB727" s="84"/>
      <c r="AC727" s="84"/>
      <c r="AD727" s="84">
        <f>BN727</f>
        <v>3.9215686274509802</v>
      </c>
      <c r="AE727" s="84"/>
      <c r="AF727" s="84"/>
      <c r="AG727" s="84"/>
      <c r="AH727" s="84">
        <f>BO727</f>
        <v>0</v>
      </c>
      <c r="AI727" s="84"/>
      <c r="AJ727" s="84"/>
      <c r="AK727" s="84"/>
      <c r="BG727" s="2">
        <v>128</v>
      </c>
      <c r="BH727" s="2" t="s">
        <v>16</v>
      </c>
      <c r="BI727" s="22">
        <v>96.286644951140062</v>
      </c>
      <c r="BJ727" s="22">
        <f>BK727+BL727</f>
        <v>94.117647058823536</v>
      </c>
      <c r="BK727" s="22">
        <v>84.313725490196077</v>
      </c>
      <c r="BL727" s="22">
        <v>9.8039215686274517</v>
      </c>
      <c r="BM727" s="22">
        <v>1.9607843137254901</v>
      </c>
      <c r="BN727" s="22">
        <v>3.9215686274509802</v>
      </c>
      <c r="BO727" s="22">
        <v>0</v>
      </c>
    </row>
    <row r="728" spans="4:67">
      <c r="D728" s="85" t="s">
        <v>539</v>
      </c>
      <c r="E728" s="86"/>
      <c r="F728" s="86"/>
      <c r="G728" s="86"/>
      <c r="H728" s="86"/>
      <c r="I728" s="87"/>
      <c r="J728" s="88">
        <f>BI728</f>
        <v>96.706776440785305</v>
      </c>
      <c r="K728" s="88"/>
      <c r="L728" s="88"/>
      <c r="M728" s="88"/>
      <c r="N728" s="88">
        <f>BJ728</f>
        <v>96</v>
      </c>
      <c r="O728" s="88"/>
      <c r="P728" s="88"/>
      <c r="Q728" s="88"/>
      <c r="R728" s="88">
        <f>BK728</f>
        <v>94</v>
      </c>
      <c r="S728" s="88"/>
      <c r="T728" s="88"/>
      <c r="U728" s="88"/>
      <c r="V728" s="88">
        <f>BL728</f>
        <v>2</v>
      </c>
      <c r="W728" s="88"/>
      <c r="X728" s="88"/>
      <c r="Y728" s="88"/>
      <c r="Z728" s="88">
        <f>BM728</f>
        <v>2</v>
      </c>
      <c r="AA728" s="88"/>
      <c r="AB728" s="88"/>
      <c r="AC728" s="88"/>
      <c r="AD728" s="88">
        <f>BN728</f>
        <v>2</v>
      </c>
      <c r="AE728" s="88"/>
      <c r="AF728" s="88"/>
      <c r="AG728" s="88"/>
      <c r="AH728" s="88">
        <f>BO728</f>
        <v>0</v>
      </c>
      <c r="AI728" s="88"/>
      <c r="AJ728" s="88"/>
      <c r="AK728" s="88"/>
      <c r="BH728" s="2" t="s">
        <v>18</v>
      </c>
      <c r="BI728" s="22">
        <v>96.706776440785305</v>
      </c>
      <c r="BJ728" s="22">
        <f>BK728+BL728</f>
        <v>96</v>
      </c>
      <c r="BK728" s="22">
        <v>94</v>
      </c>
      <c r="BL728" s="22">
        <v>2</v>
      </c>
      <c r="BM728" s="22">
        <v>2</v>
      </c>
      <c r="BN728" s="22">
        <v>2</v>
      </c>
      <c r="BO728" s="22">
        <v>0</v>
      </c>
    </row>
    <row r="729" spans="4:67" ht="15" customHeight="1">
      <c r="D729" s="26" t="s">
        <v>540</v>
      </c>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BI729" s="5" t="s">
        <v>541</v>
      </c>
      <c r="BJ729" s="2" t="s">
        <v>542</v>
      </c>
      <c r="BK729" s="2">
        <v>1</v>
      </c>
      <c r="BL729" s="2">
        <v>2</v>
      </c>
      <c r="BM729" s="2">
        <v>3</v>
      </c>
      <c r="BN729" s="2">
        <v>4</v>
      </c>
      <c r="BO729" s="2">
        <v>0</v>
      </c>
    </row>
    <row r="730" spans="4:67">
      <c r="D730" s="89" t="s">
        <v>543</v>
      </c>
      <c r="E730" s="90"/>
      <c r="F730" s="90"/>
      <c r="G730" s="90"/>
      <c r="H730" s="90"/>
      <c r="I730" s="91"/>
      <c r="J730" s="84">
        <f>BI730</f>
        <v>85.428881650380021</v>
      </c>
      <c r="K730" s="84"/>
      <c r="L730" s="84"/>
      <c r="M730" s="84"/>
      <c r="N730" s="84">
        <f>BJ730</f>
        <v>82.352941176470594</v>
      </c>
      <c r="O730" s="84"/>
      <c r="P730" s="84"/>
      <c r="Q730" s="84"/>
      <c r="R730" s="84">
        <f>BK730</f>
        <v>52.941176470588239</v>
      </c>
      <c r="S730" s="84"/>
      <c r="T730" s="84"/>
      <c r="U730" s="84"/>
      <c r="V730" s="84">
        <f>BL730</f>
        <v>29.411764705882355</v>
      </c>
      <c r="W730" s="84"/>
      <c r="X730" s="84"/>
      <c r="Y730" s="84"/>
      <c r="Z730" s="84">
        <f>BM730</f>
        <v>13.725490196078432</v>
      </c>
      <c r="AA730" s="84"/>
      <c r="AB730" s="84"/>
      <c r="AC730" s="84"/>
      <c r="AD730" s="84">
        <f>BN730</f>
        <v>3.9215686274509802</v>
      </c>
      <c r="AE730" s="84"/>
      <c r="AF730" s="84"/>
      <c r="AG730" s="84"/>
      <c r="AH730" s="84">
        <f>BO730</f>
        <v>0</v>
      </c>
      <c r="AI730" s="84"/>
      <c r="AJ730" s="84"/>
      <c r="AK730" s="84"/>
      <c r="BG730" s="2">
        <v>129</v>
      </c>
      <c r="BH730" s="2" t="s">
        <v>16</v>
      </c>
      <c r="BI730" s="22">
        <v>85.428881650380021</v>
      </c>
      <c r="BJ730" s="22">
        <f>BK730+BL730</f>
        <v>82.352941176470594</v>
      </c>
      <c r="BK730" s="22">
        <v>52.941176470588239</v>
      </c>
      <c r="BL730" s="22">
        <v>29.411764705882355</v>
      </c>
      <c r="BM730" s="22">
        <v>13.725490196078432</v>
      </c>
      <c r="BN730" s="22">
        <v>3.9215686274509802</v>
      </c>
      <c r="BO730" s="22">
        <v>0</v>
      </c>
    </row>
    <row r="731" spans="4:67">
      <c r="D731" s="85" t="s">
        <v>544</v>
      </c>
      <c r="E731" s="86"/>
      <c r="F731" s="86"/>
      <c r="G731" s="86"/>
      <c r="H731" s="86"/>
      <c r="I731" s="87"/>
      <c r="J731" s="88">
        <f>BI731</f>
        <v>88.431496727886852</v>
      </c>
      <c r="K731" s="88"/>
      <c r="L731" s="88"/>
      <c r="M731" s="88"/>
      <c r="N731" s="88">
        <f>BJ731</f>
        <v>96</v>
      </c>
      <c r="O731" s="88"/>
      <c r="P731" s="88"/>
      <c r="Q731" s="88"/>
      <c r="R731" s="88">
        <f>BK731</f>
        <v>80</v>
      </c>
      <c r="S731" s="88"/>
      <c r="T731" s="88"/>
      <c r="U731" s="88"/>
      <c r="V731" s="88">
        <f>BL731</f>
        <v>16</v>
      </c>
      <c r="W731" s="88"/>
      <c r="X731" s="88"/>
      <c r="Y731" s="88"/>
      <c r="Z731" s="88">
        <f>BM731</f>
        <v>2</v>
      </c>
      <c r="AA731" s="88"/>
      <c r="AB731" s="88"/>
      <c r="AC731" s="88"/>
      <c r="AD731" s="88">
        <f>BN731</f>
        <v>2</v>
      </c>
      <c r="AE731" s="88"/>
      <c r="AF731" s="88"/>
      <c r="AG731" s="88"/>
      <c r="AH731" s="88">
        <f>BO731</f>
        <v>0</v>
      </c>
      <c r="AI731" s="88"/>
      <c r="AJ731" s="88"/>
      <c r="AK731" s="88"/>
      <c r="BH731" s="2" t="s">
        <v>18</v>
      </c>
      <c r="BI731" s="22">
        <v>88.431496727886852</v>
      </c>
      <c r="BJ731" s="22">
        <f>BK731+BL731</f>
        <v>96</v>
      </c>
      <c r="BK731" s="22">
        <v>80</v>
      </c>
      <c r="BL731" s="22">
        <v>16</v>
      </c>
      <c r="BM731" s="22">
        <v>2</v>
      </c>
      <c r="BN731" s="22">
        <v>2</v>
      </c>
      <c r="BO731" s="22">
        <v>0</v>
      </c>
    </row>
    <row r="732" spans="4:67" ht="15" customHeight="1">
      <c r="D732" s="26" t="s">
        <v>545</v>
      </c>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BI732" s="5" t="s">
        <v>546</v>
      </c>
      <c r="BJ732" s="2" t="s">
        <v>547</v>
      </c>
      <c r="BK732" s="2">
        <v>1</v>
      </c>
      <c r="BL732" s="2">
        <v>2</v>
      </c>
      <c r="BM732" s="2">
        <v>3</v>
      </c>
      <c r="BN732" s="2">
        <v>4</v>
      </c>
      <c r="BO732" s="2">
        <v>0</v>
      </c>
    </row>
    <row r="733" spans="4:67">
      <c r="D733" s="89" t="s">
        <v>548</v>
      </c>
      <c r="E733" s="90"/>
      <c r="F733" s="90"/>
      <c r="G733" s="90"/>
      <c r="H733" s="90"/>
      <c r="I733" s="91"/>
      <c r="J733" s="84">
        <f>BI733</f>
        <v>95.352877307274696</v>
      </c>
      <c r="K733" s="84"/>
      <c r="L733" s="84"/>
      <c r="M733" s="84"/>
      <c r="N733" s="84">
        <f>BJ733</f>
        <v>96.078431372549019</v>
      </c>
      <c r="O733" s="84"/>
      <c r="P733" s="84"/>
      <c r="Q733" s="84"/>
      <c r="R733" s="84">
        <f>BK733</f>
        <v>84.313725490196077</v>
      </c>
      <c r="S733" s="84"/>
      <c r="T733" s="84"/>
      <c r="U733" s="84"/>
      <c r="V733" s="84">
        <f>BL733</f>
        <v>11.76470588235294</v>
      </c>
      <c r="W733" s="84"/>
      <c r="X733" s="84"/>
      <c r="Y733" s="84"/>
      <c r="Z733" s="84">
        <f>BM733</f>
        <v>3.9215686274509802</v>
      </c>
      <c r="AA733" s="84"/>
      <c r="AB733" s="84"/>
      <c r="AC733" s="84"/>
      <c r="AD733" s="84">
        <f>BN733</f>
        <v>0</v>
      </c>
      <c r="AE733" s="84"/>
      <c r="AF733" s="84"/>
      <c r="AG733" s="84"/>
      <c r="AH733" s="84">
        <f>BO733</f>
        <v>0</v>
      </c>
      <c r="AI733" s="84"/>
      <c r="AJ733" s="84"/>
      <c r="AK733" s="84"/>
      <c r="BG733" s="2">
        <v>130</v>
      </c>
      <c r="BH733" s="2" t="s">
        <v>16</v>
      </c>
      <c r="BI733" s="22">
        <v>95.352877307274696</v>
      </c>
      <c r="BJ733" s="22">
        <f>BK733+BL733</f>
        <v>96.078431372549019</v>
      </c>
      <c r="BK733" s="22">
        <v>84.313725490196077</v>
      </c>
      <c r="BL733" s="22">
        <v>11.76470588235294</v>
      </c>
      <c r="BM733" s="22">
        <v>3.9215686274509802</v>
      </c>
      <c r="BN733" s="22">
        <v>0</v>
      </c>
      <c r="BO733" s="22">
        <v>0</v>
      </c>
    </row>
    <row r="734" spans="4:67">
      <c r="D734" s="85" t="s">
        <v>549</v>
      </c>
      <c r="E734" s="86"/>
      <c r="F734" s="86"/>
      <c r="G734" s="86"/>
      <c r="H734" s="86"/>
      <c r="I734" s="87"/>
      <c r="J734" s="88">
        <f>BI734</f>
        <v>95.440151994933501</v>
      </c>
      <c r="K734" s="88"/>
      <c r="L734" s="88"/>
      <c r="M734" s="88"/>
      <c r="N734" s="88">
        <f>BJ734</f>
        <v>98</v>
      </c>
      <c r="O734" s="88"/>
      <c r="P734" s="88"/>
      <c r="Q734" s="88"/>
      <c r="R734" s="88">
        <f>BK734</f>
        <v>94</v>
      </c>
      <c r="S734" s="88"/>
      <c r="T734" s="88"/>
      <c r="U734" s="88"/>
      <c r="V734" s="88">
        <f>BL734</f>
        <v>4</v>
      </c>
      <c r="W734" s="88"/>
      <c r="X734" s="88"/>
      <c r="Y734" s="88"/>
      <c r="Z734" s="88">
        <f>BM734</f>
        <v>0</v>
      </c>
      <c r="AA734" s="88"/>
      <c r="AB734" s="88"/>
      <c r="AC734" s="88"/>
      <c r="AD734" s="88">
        <f>BN734</f>
        <v>2</v>
      </c>
      <c r="AE734" s="88"/>
      <c r="AF734" s="88"/>
      <c r="AG734" s="88"/>
      <c r="AH734" s="88">
        <f>BO734</f>
        <v>0</v>
      </c>
      <c r="AI734" s="88"/>
      <c r="AJ734" s="88"/>
      <c r="AK734" s="88"/>
      <c r="BH734" s="2" t="s">
        <v>18</v>
      </c>
      <c r="BI734" s="22">
        <v>95.440151994933501</v>
      </c>
      <c r="BJ734" s="22">
        <f>BK734+BL734</f>
        <v>98</v>
      </c>
      <c r="BK734" s="22">
        <v>94</v>
      </c>
      <c r="BL734" s="22">
        <v>4</v>
      </c>
      <c r="BM734" s="22">
        <v>0</v>
      </c>
      <c r="BN734" s="22">
        <v>2</v>
      </c>
      <c r="BO734" s="22">
        <v>0</v>
      </c>
    </row>
    <row r="735" spans="4:67" ht="15" customHeight="1">
      <c r="D735" s="26" t="s">
        <v>550</v>
      </c>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BI735" s="5" t="s">
        <v>541</v>
      </c>
      <c r="BJ735" s="2" t="s">
        <v>542</v>
      </c>
      <c r="BK735" s="2">
        <v>1</v>
      </c>
      <c r="BL735" s="2">
        <v>2</v>
      </c>
      <c r="BM735" s="2">
        <v>3</v>
      </c>
      <c r="BN735" s="2">
        <v>4</v>
      </c>
      <c r="BO735" s="2">
        <v>0</v>
      </c>
    </row>
    <row r="736" spans="4:67">
      <c r="D736" s="89" t="s">
        <v>543</v>
      </c>
      <c r="E736" s="90"/>
      <c r="F736" s="90"/>
      <c r="G736" s="90"/>
      <c r="H736" s="90"/>
      <c r="I736" s="91"/>
      <c r="J736" s="84">
        <f>BI736</f>
        <v>95.743756786102068</v>
      </c>
      <c r="K736" s="84"/>
      <c r="L736" s="84"/>
      <c r="M736" s="84"/>
      <c r="N736" s="84">
        <f>BJ736</f>
        <v>96.078431372549019</v>
      </c>
      <c r="O736" s="84"/>
      <c r="P736" s="84"/>
      <c r="Q736" s="84"/>
      <c r="R736" s="84">
        <f>BK736</f>
        <v>88.235294117647058</v>
      </c>
      <c r="S736" s="84"/>
      <c r="T736" s="84"/>
      <c r="U736" s="84"/>
      <c r="V736" s="84">
        <f>BL736</f>
        <v>7.8431372549019605</v>
      </c>
      <c r="W736" s="84"/>
      <c r="X736" s="84"/>
      <c r="Y736" s="84"/>
      <c r="Z736" s="84">
        <f>BM736</f>
        <v>1.9607843137254901</v>
      </c>
      <c r="AA736" s="84"/>
      <c r="AB736" s="84"/>
      <c r="AC736" s="84"/>
      <c r="AD736" s="84">
        <f>BN736</f>
        <v>1.9607843137254901</v>
      </c>
      <c r="AE736" s="84"/>
      <c r="AF736" s="84"/>
      <c r="AG736" s="84"/>
      <c r="AH736" s="84">
        <f>BO736</f>
        <v>0</v>
      </c>
      <c r="AI736" s="84"/>
      <c r="AJ736" s="84"/>
      <c r="AK736" s="84"/>
      <c r="BG736" s="2">
        <v>131</v>
      </c>
      <c r="BH736" s="2" t="s">
        <v>16</v>
      </c>
      <c r="BI736" s="22">
        <v>95.743756786102068</v>
      </c>
      <c r="BJ736" s="22">
        <f>BK736+BL736</f>
        <v>96.078431372549019</v>
      </c>
      <c r="BK736" s="22">
        <v>88.235294117647058</v>
      </c>
      <c r="BL736" s="22">
        <v>7.8431372549019605</v>
      </c>
      <c r="BM736" s="22">
        <v>1.9607843137254901</v>
      </c>
      <c r="BN736" s="22">
        <v>1.9607843137254901</v>
      </c>
      <c r="BO736" s="22">
        <v>0</v>
      </c>
    </row>
    <row r="737" spans="1:96">
      <c r="D737" s="85" t="s">
        <v>551</v>
      </c>
      <c r="E737" s="86"/>
      <c r="F737" s="86"/>
      <c r="G737" s="86"/>
      <c r="H737" s="86"/>
      <c r="I737" s="87"/>
      <c r="J737" s="88">
        <f>BI737</f>
        <v>95.820139328689052</v>
      </c>
      <c r="K737" s="88"/>
      <c r="L737" s="88"/>
      <c r="M737" s="88"/>
      <c r="N737" s="88">
        <f>BJ737</f>
        <v>100</v>
      </c>
      <c r="O737" s="88"/>
      <c r="P737" s="88"/>
      <c r="Q737" s="88"/>
      <c r="R737" s="88">
        <f>BK737</f>
        <v>98</v>
      </c>
      <c r="S737" s="88"/>
      <c r="T737" s="88"/>
      <c r="U737" s="88"/>
      <c r="V737" s="88">
        <f>BL737</f>
        <v>2</v>
      </c>
      <c r="W737" s="88"/>
      <c r="X737" s="88"/>
      <c r="Y737" s="88"/>
      <c r="Z737" s="88">
        <f>BM737</f>
        <v>0</v>
      </c>
      <c r="AA737" s="88"/>
      <c r="AB737" s="88"/>
      <c r="AC737" s="88"/>
      <c r="AD737" s="88">
        <f>BN737</f>
        <v>0</v>
      </c>
      <c r="AE737" s="88"/>
      <c r="AF737" s="88"/>
      <c r="AG737" s="88"/>
      <c r="AH737" s="88">
        <f>BO737</f>
        <v>0</v>
      </c>
      <c r="AI737" s="88"/>
      <c r="AJ737" s="88"/>
      <c r="AK737" s="88"/>
      <c r="BH737" s="2" t="s">
        <v>18</v>
      </c>
      <c r="BI737" s="22">
        <v>95.820139328689052</v>
      </c>
      <c r="BJ737" s="22">
        <f>BK737+BL737</f>
        <v>100</v>
      </c>
      <c r="BK737" s="22">
        <v>98</v>
      </c>
      <c r="BL737" s="22">
        <v>2</v>
      </c>
      <c r="BM737" s="22">
        <v>0</v>
      </c>
      <c r="BN737" s="22">
        <v>0</v>
      </c>
      <c r="BO737" s="22">
        <v>0</v>
      </c>
    </row>
    <row r="738" spans="1:96" ht="15" customHeight="1">
      <c r="D738" s="26" t="s">
        <v>552</v>
      </c>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BI738" s="5" t="s">
        <v>546</v>
      </c>
      <c r="BJ738" s="2" t="s">
        <v>547</v>
      </c>
      <c r="BK738" s="2">
        <v>1</v>
      </c>
      <c r="BL738" s="2">
        <v>2</v>
      </c>
      <c r="BM738" s="2">
        <v>3</v>
      </c>
      <c r="BN738" s="2">
        <v>4</v>
      </c>
      <c r="BO738" s="2">
        <v>0</v>
      </c>
    </row>
    <row r="739" spans="1:96">
      <c r="D739" s="89" t="s">
        <v>548</v>
      </c>
      <c r="E739" s="90"/>
      <c r="F739" s="90"/>
      <c r="G739" s="90"/>
      <c r="H739" s="90"/>
      <c r="I739" s="91"/>
      <c r="J739" s="84">
        <f>BI739</f>
        <v>87.318132464712278</v>
      </c>
      <c r="K739" s="84"/>
      <c r="L739" s="84"/>
      <c r="M739" s="84"/>
      <c r="N739" s="84">
        <f>BJ739</f>
        <v>86.274509803921575</v>
      </c>
      <c r="O739" s="84"/>
      <c r="P739" s="84"/>
      <c r="Q739" s="84"/>
      <c r="R739" s="84">
        <f>BK739</f>
        <v>52.941176470588239</v>
      </c>
      <c r="S739" s="84"/>
      <c r="T739" s="84"/>
      <c r="U739" s="84"/>
      <c r="V739" s="84">
        <f>BL739</f>
        <v>33.333333333333329</v>
      </c>
      <c r="W739" s="84"/>
      <c r="X739" s="84"/>
      <c r="Y739" s="84"/>
      <c r="Z739" s="84">
        <f>BM739</f>
        <v>1.9607843137254901</v>
      </c>
      <c r="AA739" s="84"/>
      <c r="AB739" s="84"/>
      <c r="AC739" s="84"/>
      <c r="AD739" s="84">
        <f>BN739</f>
        <v>11.76470588235294</v>
      </c>
      <c r="AE739" s="84"/>
      <c r="AF739" s="84"/>
      <c r="AG739" s="84"/>
      <c r="AH739" s="84">
        <f>BO739</f>
        <v>0</v>
      </c>
      <c r="AI739" s="84"/>
      <c r="AJ739" s="84"/>
      <c r="AK739" s="84"/>
      <c r="BG739" s="2">
        <v>132</v>
      </c>
      <c r="BH739" s="2" t="s">
        <v>16</v>
      </c>
      <c r="BI739" s="22">
        <v>87.318132464712278</v>
      </c>
      <c r="BJ739" s="22">
        <f>BK739+BL739</f>
        <v>86.274509803921575</v>
      </c>
      <c r="BK739" s="22">
        <v>52.941176470588239</v>
      </c>
      <c r="BL739" s="22">
        <v>33.333333333333329</v>
      </c>
      <c r="BM739" s="22">
        <v>1.9607843137254901</v>
      </c>
      <c r="BN739" s="22">
        <v>11.76470588235294</v>
      </c>
      <c r="BO739" s="22">
        <v>0</v>
      </c>
    </row>
    <row r="740" spans="1:96">
      <c r="D740" s="85" t="s">
        <v>553</v>
      </c>
      <c r="E740" s="86"/>
      <c r="F740" s="86"/>
      <c r="G740" s="86"/>
      <c r="H740" s="86"/>
      <c r="I740" s="87"/>
      <c r="J740" s="88">
        <f>BI740</f>
        <v>87.565970023221453</v>
      </c>
      <c r="K740" s="88"/>
      <c r="L740" s="88"/>
      <c r="M740" s="88"/>
      <c r="N740" s="88">
        <f>BJ740</f>
        <v>82</v>
      </c>
      <c r="O740" s="88"/>
      <c r="P740" s="88"/>
      <c r="Q740" s="88"/>
      <c r="R740" s="88">
        <f>BK740</f>
        <v>54</v>
      </c>
      <c r="S740" s="88"/>
      <c r="T740" s="88"/>
      <c r="U740" s="88"/>
      <c r="V740" s="88">
        <f>BL740</f>
        <v>28.000000000000004</v>
      </c>
      <c r="W740" s="88"/>
      <c r="X740" s="88"/>
      <c r="Y740" s="88"/>
      <c r="Z740" s="88">
        <f>BM740</f>
        <v>8</v>
      </c>
      <c r="AA740" s="88"/>
      <c r="AB740" s="88"/>
      <c r="AC740" s="88"/>
      <c r="AD740" s="88">
        <f>BN740</f>
        <v>10</v>
      </c>
      <c r="AE740" s="88"/>
      <c r="AF740" s="88"/>
      <c r="AG740" s="88"/>
      <c r="AH740" s="88">
        <f>BO740</f>
        <v>0</v>
      </c>
      <c r="AI740" s="88"/>
      <c r="AJ740" s="88"/>
      <c r="AK740" s="88"/>
      <c r="BH740" s="2" t="s">
        <v>18</v>
      </c>
      <c r="BI740" s="22">
        <v>87.565970023221453</v>
      </c>
      <c r="BJ740" s="22">
        <f>BK740+BL740</f>
        <v>82</v>
      </c>
      <c r="BK740" s="22">
        <v>54</v>
      </c>
      <c r="BL740" s="22">
        <v>28.000000000000004</v>
      </c>
      <c r="BM740" s="22">
        <v>8</v>
      </c>
      <c r="BN740" s="22">
        <v>10</v>
      </c>
      <c r="BO740" s="22">
        <v>0</v>
      </c>
    </row>
    <row r="742" spans="1:96" s="18" customFormat="1" ht="11.25" customHeight="1">
      <c r="A742" s="2"/>
      <c r="B742" s="156" t="s">
        <v>554</v>
      </c>
      <c r="C742" s="156"/>
      <c r="D742" s="14" t="s">
        <v>555</v>
      </c>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6"/>
      <c r="AI742" s="16"/>
      <c r="AJ742" s="14"/>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2"/>
      <c r="BX742" s="2"/>
      <c r="CR742" s="19"/>
    </row>
    <row r="743" spans="1:96" ht="15" customHeight="1">
      <c r="B743" s="156"/>
      <c r="C743" s="156"/>
      <c r="D743" s="26" t="s">
        <v>556</v>
      </c>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63"/>
      <c r="AI743" s="63"/>
      <c r="AJ743" s="63"/>
      <c r="AK743" s="63"/>
      <c r="BI743" s="5"/>
    </row>
    <row r="744" spans="1:96" ht="9.75" customHeight="1">
      <c r="D744" s="72"/>
      <c r="E744" s="73"/>
      <c r="F744" s="73"/>
      <c r="G744" s="73"/>
      <c r="H744" s="73"/>
      <c r="I744" s="74"/>
      <c r="J744" s="78" t="s">
        <v>557</v>
      </c>
      <c r="K744" s="79"/>
      <c r="L744" s="79"/>
      <c r="M744" s="80"/>
      <c r="N744" s="78" t="s">
        <v>558</v>
      </c>
      <c r="O744" s="79"/>
      <c r="P744" s="79"/>
      <c r="Q744" s="80"/>
      <c r="R744" s="65">
        <v>1</v>
      </c>
      <c r="S744" s="66"/>
      <c r="T744" s="66"/>
      <c r="U744" s="67"/>
      <c r="V744" s="65">
        <v>2</v>
      </c>
      <c r="W744" s="66"/>
      <c r="X744" s="66"/>
      <c r="Y744" s="67"/>
      <c r="Z744" s="65">
        <v>3</v>
      </c>
      <c r="AA744" s="66"/>
      <c r="AB744" s="66"/>
      <c r="AC744" s="67"/>
      <c r="AD744" s="65">
        <v>4</v>
      </c>
      <c r="AE744" s="66"/>
      <c r="AF744" s="66"/>
      <c r="AG744" s="67"/>
      <c r="AH744" s="65"/>
      <c r="AI744" s="66"/>
      <c r="AJ744" s="66"/>
      <c r="AK744" s="67"/>
    </row>
    <row r="745" spans="1:96" ht="22.5" customHeight="1">
      <c r="D745" s="75"/>
      <c r="E745" s="76"/>
      <c r="F745" s="76"/>
      <c r="G745" s="76"/>
      <c r="H745" s="76"/>
      <c r="I745" s="77"/>
      <c r="J745" s="81"/>
      <c r="K745" s="82"/>
      <c r="L745" s="82"/>
      <c r="M745" s="83"/>
      <c r="N745" s="81"/>
      <c r="O745" s="82"/>
      <c r="P745" s="82"/>
      <c r="Q745" s="83"/>
      <c r="R745" s="68" t="s">
        <v>118</v>
      </c>
      <c r="S745" s="69"/>
      <c r="T745" s="69"/>
      <c r="U745" s="70"/>
      <c r="V745" s="68" t="s">
        <v>119</v>
      </c>
      <c r="W745" s="69"/>
      <c r="X745" s="69"/>
      <c r="Y745" s="70"/>
      <c r="Z745" s="68" t="s">
        <v>120</v>
      </c>
      <c r="AA745" s="69"/>
      <c r="AB745" s="69"/>
      <c r="AC745" s="70"/>
      <c r="AD745" s="68" t="s">
        <v>121</v>
      </c>
      <c r="AE745" s="69"/>
      <c r="AF745" s="69"/>
      <c r="AG745" s="70"/>
      <c r="AH745" s="68" t="s">
        <v>559</v>
      </c>
      <c r="AI745" s="69"/>
      <c r="AJ745" s="69"/>
      <c r="AK745" s="70"/>
      <c r="BI745" s="5" t="s">
        <v>541</v>
      </c>
      <c r="BJ745" s="2" t="s">
        <v>542</v>
      </c>
      <c r="BK745" s="2">
        <v>1</v>
      </c>
      <c r="BL745" s="2">
        <v>2</v>
      </c>
      <c r="BM745" s="2">
        <v>3</v>
      </c>
      <c r="BN745" s="2">
        <v>4</v>
      </c>
      <c r="BO745" s="2">
        <v>0</v>
      </c>
    </row>
    <row r="746" spans="1:96">
      <c r="D746" s="89" t="s">
        <v>543</v>
      </c>
      <c r="E746" s="90"/>
      <c r="F746" s="90"/>
      <c r="G746" s="90"/>
      <c r="H746" s="90"/>
      <c r="I746" s="91"/>
      <c r="J746" s="84">
        <f>BI746</f>
        <v>97.89359391965256</v>
      </c>
      <c r="K746" s="84"/>
      <c r="L746" s="84"/>
      <c r="M746" s="84"/>
      <c r="N746" s="84">
        <f>BJ746</f>
        <v>98.039215686274503</v>
      </c>
      <c r="O746" s="84"/>
      <c r="P746" s="84"/>
      <c r="Q746" s="84"/>
      <c r="R746" s="84">
        <f>BK746</f>
        <v>82.35294117647058</v>
      </c>
      <c r="S746" s="84"/>
      <c r="T746" s="84"/>
      <c r="U746" s="84"/>
      <c r="V746" s="84">
        <f>BL746</f>
        <v>15.686274509803921</v>
      </c>
      <c r="W746" s="84"/>
      <c r="X746" s="84"/>
      <c r="Y746" s="84"/>
      <c r="Z746" s="84">
        <f>BM746</f>
        <v>1.9607843137254901</v>
      </c>
      <c r="AA746" s="84"/>
      <c r="AB746" s="84"/>
      <c r="AC746" s="84"/>
      <c r="AD746" s="84">
        <f>BN746</f>
        <v>0</v>
      </c>
      <c r="AE746" s="84"/>
      <c r="AF746" s="84"/>
      <c r="AG746" s="84"/>
      <c r="AH746" s="84">
        <f>BO746</f>
        <v>0</v>
      </c>
      <c r="AI746" s="84"/>
      <c r="AJ746" s="84"/>
      <c r="AK746" s="84"/>
      <c r="BG746" s="2">
        <v>133</v>
      </c>
      <c r="BH746" s="2" t="s">
        <v>16</v>
      </c>
      <c r="BI746" s="22">
        <v>97.89359391965256</v>
      </c>
      <c r="BJ746" s="22">
        <f>BK746+BL746</f>
        <v>98.039215686274503</v>
      </c>
      <c r="BK746" s="22">
        <v>82.35294117647058</v>
      </c>
      <c r="BL746" s="22">
        <v>15.686274509803921</v>
      </c>
      <c r="BM746" s="22">
        <v>1.9607843137254901</v>
      </c>
      <c r="BN746" s="22">
        <v>0</v>
      </c>
      <c r="BO746" s="22">
        <v>0</v>
      </c>
    </row>
    <row r="747" spans="1:96">
      <c r="D747" s="85" t="s">
        <v>544</v>
      </c>
      <c r="E747" s="86"/>
      <c r="F747" s="86"/>
      <c r="G747" s="86"/>
      <c r="H747" s="86"/>
      <c r="I747" s="87"/>
      <c r="J747" s="88">
        <f>BI747</f>
        <v>97.698965590035897</v>
      </c>
      <c r="K747" s="88"/>
      <c r="L747" s="88"/>
      <c r="M747" s="88"/>
      <c r="N747" s="88">
        <f>BJ747</f>
        <v>98</v>
      </c>
      <c r="O747" s="88"/>
      <c r="P747" s="88"/>
      <c r="Q747" s="88"/>
      <c r="R747" s="88">
        <f>BK747</f>
        <v>96</v>
      </c>
      <c r="S747" s="88"/>
      <c r="T747" s="88"/>
      <c r="U747" s="88"/>
      <c r="V747" s="88">
        <f>BL747</f>
        <v>2</v>
      </c>
      <c r="W747" s="88"/>
      <c r="X747" s="88"/>
      <c r="Y747" s="88"/>
      <c r="Z747" s="88">
        <f>BM747</f>
        <v>2</v>
      </c>
      <c r="AA747" s="88"/>
      <c r="AB747" s="88"/>
      <c r="AC747" s="88"/>
      <c r="AD747" s="88">
        <f>BN747</f>
        <v>0</v>
      </c>
      <c r="AE747" s="88"/>
      <c r="AF747" s="88"/>
      <c r="AG747" s="88"/>
      <c r="AH747" s="88">
        <f>BO747</f>
        <v>0</v>
      </c>
      <c r="AI747" s="88"/>
      <c r="AJ747" s="88"/>
      <c r="AK747" s="88"/>
      <c r="BH747" s="2" t="s">
        <v>18</v>
      </c>
      <c r="BI747" s="22">
        <v>97.698965590035897</v>
      </c>
      <c r="BJ747" s="22">
        <f>BK747+BL747</f>
        <v>98</v>
      </c>
      <c r="BK747" s="22">
        <v>96</v>
      </c>
      <c r="BL747" s="22">
        <v>2</v>
      </c>
      <c r="BM747" s="22">
        <v>2</v>
      </c>
      <c r="BN747" s="22">
        <v>0</v>
      </c>
      <c r="BO747" s="22">
        <v>0</v>
      </c>
    </row>
    <row r="748" spans="1:96" ht="15" customHeight="1">
      <c r="D748" s="26" t="s">
        <v>560</v>
      </c>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BI748" s="5" t="s">
        <v>546</v>
      </c>
      <c r="BJ748" s="2" t="s">
        <v>547</v>
      </c>
      <c r="BK748" s="2">
        <v>1</v>
      </c>
      <c r="BL748" s="2">
        <v>2</v>
      </c>
      <c r="BM748" s="2">
        <v>3</v>
      </c>
      <c r="BN748" s="2">
        <v>4</v>
      </c>
      <c r="BO748" s="2">
        <v>0</v>
      </c>
    </row>
    <row r="749" spans="1:96">
      <c r="D749" s="89" t="s">
        <v>548</v>
      </c>
      <c r="E749" s="90"/>
      <c r="F749" s="90"/>
      <c r="G749" s="90"/>
      <c r="H749" s="90"/>
      <c r="I749" s="91"/>
      <c r="J749" s="84">
        <f>BI749</f>
        <v>96.2214983713355</v>
      </c>
      <c r="K749" s="84"/>
      <c r="L749" s="84"/>
      <c r="M749" s="84"/>
      <c r="N749" s="84">
        <f>BJ749</f>
        <v>96.078431372549005</v>
      </c>
      <c r="O749" s="84"/>
      <c r="P749" s="84"/>
      <c r="Q749" s="84"/>
      <c r="R749" s="84">
        <f>BK749</f>
        <v>82.35294117647058</v>
      </c>
      <c r="S749" s="84"/>
      <c r="T749" s="84"/>
      <c r="U749" s="84"/>
      <c r="V749" s="84">
        <f>BL749</f>
        <v>13.725490196078432</v>
      </c>
      <c r="W749" s="84"/>
      <c r="X749" s="84"/>
      <c r="Y749" s="84"/>
      <c r="Z749" s="84">
        <f>BM749</f>
        <v>1.9607843137254901</v>
      </c>
      <c r="AA749" s="84"/>
      <c r="AB749" s="84"/>
      <c r="AC749" s="84"/>
      <c r="AD749" s="84">
        <f>BN749</f>
        <v>1.9607843137254901</v>
      </c>
      <c r="AE749" s="84"/>
      <c r="AF749" s="84"/>
      <c r="AG749" s="84"/>
      <c r="AH749" s="84">
        <f>BO749</f>
        <v>0</v>
      </c>
      <c r="AI749" s="84"/>
      <c r="AJ749" s="84"/>
      <c r="AK749" s="84"/>
      <c r="BG749" s="2">
        <v>134</v>
      </c>
      <c r="BH749" s="2" t="s">
        <v>16</v>
      </c>
      <c r="BI749" s="22">
        <v>96.2214983713355</v>
      </c>
      <c r="BJ749" s="22">
        <f>BK749+BL749</f>
        <v>96.078431372549005</v>
      </c>
      <c r="BK749" s="22">
        <v>82.35294117647058</v>
      </c>
      <c r="BL749" s="22">
        <v>13.725490196078432</v>
      </c>
      <c r="BM749" s="22">
        <v>1.9607843137254901</v>
      </c>
      <c r="BN749" s="22">
        <v>1.9607843137254901</v>
      </c>
      <c r="BO749" s="22">
        <v>0</v>
      </c>
    </row>
    <row r="750" spans="1:96">
      <c r="D750" s="85" t="s">
        <v>549</v>
      </c>
      <c r="E750" s="86"/>
      <c r="F750" s="86"/>
      <c r="G750" s="86"/>
      <c r="H750" s="86"/>
      <c r="I750" s="87"/>
      <c r="J750" s="88">
        <f>BI750</f>
        <v>97.192315811695167</v>
      </c>
      <c r="K750" s="88"/>
      <c r="L750" s="88"/>
      <c r="M750" s="88"/>
      <c r="N750" s="88">
        <f>BJ750</f>
        <v>100</v>
      </c>
      <c r="O750" s="88"/>
      <c r="P750" s="88"/>
      <c r="Q750" s="88"/>
      <c r="R750" s="88">
        <f>BK750</f>
        <v>92</v>
      </c>
      <c r="S750" s="88"/>
      <c r="T750" s="88"/>
      <c r="U750" s="88"/>
      <c r="V750" s="88">
        <f>BL750</f>
        <v>8</v>
      </c>
      <c r="W750" s="88"/>
      <c r="X750" s="88"/>
      <c r="Y750" s="88"/>
      <c r="Z750" s="88">
        <f>BM750</f>
        <v>0</v>
      </c>
      <c r="AA750" s="88"/>
      <c r="AB750" s="88"/>
      <c r="AC750" s="88"/>
      <c r="AD750" s="88">
        <f>BN750</f>
        <v>0</v>
      </c>
      <c r="AE750" s="88"/>
      <c r="AF750" s="88"/>
      <c r="AG750" s="88"/>
      <c r="AH750" s="88">
        <f>BO750</f>
        <v>0</v>
      </c>
      <c r="AI750" s="88"/>
      <c r="AJ750" s="88"/>
      <c r="AK750" s="88"/>
      <c r="BH750" s="2" t="s">
        <v>18</v>
      </c>
      <c r="BI750" s="22">
        <v>97.192315811695167</v>
      </c>
      <c r="BJ750" s="22">
        <f>BK750+BL750</f>
        <v>100</v>
      </c>
      <c r="BK750" s="22">
        <v>92</v>
      </c>
      <c r="BL750" s="22">
        <v>8</v>
      </c>
      <c r="BM750" s="22">
        <v>0</v>
      </c>
      <c r="BN750" s="22">
        <v>0</v>
      </c>
      <c r="BO750" s="22">
        <v>0</v>
      </c>
    </row>
    <row r="751" spans="1:96" ht="15" customHeight="1">
      <c r="D751" s="26" t="s">
        <v>561</v>
      </c>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BI751" s="5" t="s">
        <v>541</v>
      </c>
      <c r="BJ751" s="2" t="s">
        <v>542</v>
      </c>
      <c r="BK751" s="2">
        <v>1</v>
      </c>
      <c r="BL751" s="2">
        <v>2</v>
      </c>
      <c r="BM751" s="2">
        <v>3</v>
      </c>
      <c r="BN751" s="2">
        <v>4</v>
      </c>
      <c r="BO751" s="2">
        <v>0</v>
      </c>
    </row>
    <row r="752" spans="1:96">
      <c r="D752" s="89" t="s">
        <v>543</v>
      </c>
      <c r="E752" s="90"/>
      <c r="F752" s="90"/>
      <c r="G752" s="90"/>
      <c r="H752" s="90"/>
      <c r="I752" s="91"/>
      <c r="J752" s="84">
        <f>BI752</f>
        <v>94.592833876221491</v>
      </c>
      <c r="K752" s="84"/>
      <c r="L752" s="84"/>
      <c r="M752" s="84"/>
      <c r="N752" s="84">
        <f>BJ752</f>
        <v>96.078431372549019</v>
      </c>
      <c r="O752" s="84"/>
      <c r="P752" s="84"/>
      <c r="Q752" s="84"/>
      <c r="R752" s="84">
        <f>BK752</f>
        <v>68.627450980392155</v>
      </c>
      <c r="S752" s="84"/>
      <c r="T752" s="84"/>
      <c r="U752" s="84"/>
      <c r="V752" s="84">
        <f>BL752</f>
        <v>27.450980392156865</v>
      </c>
      <c r="W752" s="84"/>
      <c r="X752" s="84"/>
      <c r="Y752" s="84"/>
      <c r="Z752" s="84">
        <f>BM752</f>
        <v>0</v>
      </c>
      <c r="AA752" s="84"/>
      <c r="AB752" s="84"/>
      <c r="AC752" s="84"/>
      <c r="AD752" s="84">
        <f>BN752</f>
        <v>1.9607843137254901</v>
      </c>
      <c r="AE752" s="84"/>
      <c r="AF752" s="84"/>
      <c r="AG752" s="84"/>
      <c r="AH752" s="84">
        <f>BO752</f>
        <v>1.9607843137254901</v>
      </c>
      <c r="AI752" s="84"/>
      <c r="AJ752" s="84"/>
      <c r="AK752" s="84"/>
      <c r="BG752" s="2">
        <v>135</v>
      </c>
      <c r="BH752" s="2" t="s">
        <v>16</v>
      </c>
      <c r="BI752" s="22">
        <v>94.592833876221491</v>
      </c>
      <c r="BJ752" s="22">
        <f>BK752+BL752</f>
        <v>96.078431372549019</v>
      </c>
      <c r="BK752" s="22">
        <v>68.627450980392155</v>
      </c>
      <c r="BL752" s="22">
        <v>27.450980392156865</v>
      </c>
      <c r="BM752" s="22">
        <v>0</v>
      </c>
      <c r="BN752" s="22">
        <v>1.9607843137254901</v>
      </c>
      <c r="BO752" s="22">
        <v>1.9607843137254901</v>
      </c>
    </row>
    <row r="753" spans="1:98">
      <c r="D753" s="85" t="s">
        <v>551</v>
      </c>
      <c r="E753" s="86"/>
      <c r="F753" s="86"/>
      <c r="G753" s="86"/>
      <c r="H753" s="86"/>
      <c r="I753" s="87"/>
      <c r="J753" s="88">
        <f>BI753</f>
        <v>94.849060586869328</v>
      </c>
      <c r="K753" s="88"/>
      <c r="L753" s="88"/>
      <c r="M753" s="88"/>
      <c r="N753" s="88">
        <f>BJ753</f>
        <v>96</v>
      </c>
      <c r="O753" s="88"/>
      <c r="P753" s="88"/>
      <c r="Q753" s="88"/>
      <c r="R753" s="88">
        <f>BK753</f>
        <v>84</v>
      </c>
      <c r="S753" s="88"/>
      <c r="T753" s="88"/>
      <c r="U753" s="88"/>
      <c r="V753" s="88">
        <f>BL753</f>
        <v>12</v>
      </c>
      <c r="W753" s="88"/>
      <c r="X753" s="88"/>
      <c r="Y753" s="88"/>
      <c r="Z753" s="88">
        <f>BM753</f>
        <v>2</v>
      </c>
      <c r="AA753" s="88"/>
      <c r="AB753" s="88"/>
      <c r="AC753" s="88"/>
      <c r="AD753" s="88">
        <f>BN753</f>
        <v>0</v>
      </c>
      <c r="AE753" s="88"/>
      <c r="AF753" s="88"/>
      <c r="AG753" s="88"/>
      <c r="AH753" s="88">
        <f>BO753</f>
        <v>2</v>
      </c>
      <c r="AI753" s="88"/>
      <c r="AJ753" s="88"/>
      <c r="AK753" s="88"/>
      <c r="BH753" s="2" t="s">
        <v>18</v>
      </c>
      <c r="BI753" s="22">
        <v>94.849060586869328</v>
      </c>
      <c r="BJ753" s="22">
        <f>BK753+BL753</f>
        <v>96</v>
      </c>
      <c r="BK753" s="22">
        <v>84</v>
      </c>
      <c r="BL753" s="22">
        <v>12</v>
      </c>
      <c r="BM753" s="22">
        <v>2</v>
      </c>
      <c r="BN753" s="22">
        <v>0</v>
      </c>
      <c r="BO753" s="22">
        <v>2</v>
      </c>
    </row>
    <row r="754" spans="1:98" hidden="1">
      <c r="D754" s="32"/>
      <c r="E754" s="32"/>
      <c r="F754" s="32"/>
      <c r="G754" s="32"/>
      <c r="H754" s="32"/>
      <c r="I754" s="32"/>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BI754" s="22"/>
      <c r="BJ754" s="22"/>
      <c r="BK754" s="22"/>
      <c r="BL754" s="22"/>
      <c r="BM754" s="22"/>
      <c r="BN754" s="22"/>
      <c r="BO754" s="22"/>
    </row>
    <row r="755" spans="1:98" hidden="1">
      <c r="D755" s="32"/>
      <c r="E755" s="32"/>
      <c r="F755" s="32"/>
      <c r="G755" s="32"/>
      <c r="H755" s="32"/>
      <c r="I755" s="32"/>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BI755" s="22"/>
      <c r="BJ755" s="22"/>
      <c r="BK755" s="22"/>
      <c r="BL755" s="22"/>
      <c r="BM755" s="22"/>
      <c r="BN755" s="22"/>
      <c r="BO755" s="22"/>
    </row>
    <row r="756" spans="1:98" hidden="1">
      <c r="D756" s="32"/>
      <c r="E756" s="32"/>
      <c r="F756" s="32"/>
      <c r="G756" s="32"/>
      <c r="H756" s="32"/>
      <c r="I756" s="32"/>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BI756" s="22"/>
      <c r="BJ756" s="22"/>
      <c r="BK756" s="22"/>
      <c r="BL756" s="22"/>
      <c r="BM756" s="22"/>
      <c r="BN756" s="22"/>
      <c r="BO756" s="22"/>
    </row>
    <row r="757" spans="1:98">
      <c r="D757" s="32"/>
      <c r="E757" s="32"/>
      <c r="F757" s="32"/>
      <c r="G757" s="32"/>
      <c r="H757" s="32"/>
      <c r="I757" s="32"/>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BI757" s="22"/>
      <c r="BJ757" s="22"/>
      <c r="BK757" s="22"/>
      <c r="BL757" s="22"/>
      <c r="BM757" s="22"/>
      <c r="BN757" s="22"/>
      <c r="BO757" s="22"/>
    </row>
    <row r="763" spans="1:98" ht="14.25" thickBot="1">
      <c r="A763" s="64"/>
      <c r="B763" s="47"/>
      <c r="C763" s="48" t="s">
        <v>562</v>
      </c>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c r="AF763" s="47"/>
      <c r="AG763" s="47"/>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c r="BE763" s="47"/>
      <c r="BF763" s="47"/>
      <c r="BG763" s="47"/>
      <c r="BH763" s="47"/>
      <c r="BI763" s="47"/>
      <c r="BJ763" s="47"/>
      <c r="BK763" s="47"/>
      <c r="BL763" s="47"/>
      <c r="BM763" s="47"/>
      <c r="BN763" s="47"/>
      <c r="BO763" s="47"/>
      <c r="BP763" s="64"/>
      <c r="BQ763" s="64"/>
      <c r="BR763" s="64"/>
      <c r="BS763" s="64"/>
      <c r="BT763" s="64"/>
      <c r="BU763" s="64"/>
      <c r="BV763" s="64"/>
      <c r="BW763" s="64"/>
      <c r="BX763" s="64"/>
      <c r="BY763" s="64"/>
      <c r="BZ763" s="64"/>
      <c r="CA763" s="64"/>
      <c r="CB763" s="64"/>
      <c r="CC763" s="64"/>
      <c r="CD763" s="64"/>
      <c r="CE763" s="64"/>
      <c r="CF763" s="64"/>
      <c r="CG763" s="64"/>
      <c r="CH763" s="64"/>
      <c r="CI763" s="64"/>
      <c r="CJ763" s="64"/>
      <c r="CK763" s="64"/>
      <c r="CL763" s="64"/>
      <c r="CM763" s="64"/>
      <c r="CN763" s="64"/>
      <c r="CO763" s="64"/>
      <c r="CP763" s="64"/>
      <c r="CQ763" s="64"/>
      <c r="CR763" s="64"/>
      <c r="CS763" s="64"/>
      <c r="CT763" s="64"/>
    </row>
    <row r="764" spans="1:98">
      <c r="A764" s="64"/>
      <c r="B764" s="49"/>
      <c r="C764" s="141" t="s">
        <v>569</v>
      </c>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8"/>
      <c r="AG764" s="128"/>
      <c r="AH764" s="128"/>
      <c r="AI764" s="128"/>
      <c r="AJ764" s="128"/>
      <c r="AK764" s="128"/>
      <c r="AL764" s="128"/>
      <c r="AM764" s="128"/>
      <c r="AN764" s="128"/>
      <c r="AO764" s="128"/>
      <c r="AP764" s="128"/>
      <c r="AQ764" s="129"/>
      <c r="AR764" s="47"/>
      <c r="AS764" s="47"/>
      <c r="AT764" s="47"/>
      <c r="AU764" s="47"/>
      <c r="AV764" s="47"/>
      <c r="AW764" s="47"/>
      <c r="AX764" s="47"/>
      <c r="AY764" s="47"/>
      <c r="AZ764" s="47"/>
      <c r="BA764" s="47"/>
      <c r="BB764" s="47"/>
      <c r="BC764" s="47"/>
      <c r="BD764" s="47"/>
      <c r="BE764" s="47"/>
      <c r="BF764" s="47"/>
      <c r="BG764" s="47"/>
      <c r="BH764" s="47"/>
      <c r="BI764" s="47"/>
      <c r="BJ764" s="47"/>
      <c r="BK764" s="47"/>
      <c r="BL764" s="47"/>
      <c r="BM764" s="47"/>
      <c r="BN764" s="47"/>
      <c r="BO764" s="47"/>
      <c r="BP764" s="64"/>
      <c r="BQ764" s="64"/>
      <c r="BR764" s="64"/>
      <c r="BS764" s="64"/>
      <c r="BT764" s="64"/>
      <c r="BU764" s="64"/>
      <c r="BV764" s="64"/>
      <c r="BW764" s="64"/>
      <c r="BX764" s="64"/>
      <c r="BY764" s="64"/>
      <c r="BZ764" s="64"/>
      <c r="CA764" s="64"/>
      <c r="CB764" s="64"/>
      <c r="CC764" s="64"/>
      <c r="CD764" s="64"/>
      <c r="CE764" s="64"/>
      <c r="CF764" s="64"/>
      <c r="CG764" s="64"/>
      <c r="CH764" s="64"/>
      <c r="CI764" s="64"/>
      <c r="CJ764" s="64"/>
      <c r="CK764" s="64"/>
      <c r="CL764" s="64"/>
      <c r="CM764" s="64"/>
      <c r="CN764" s="64"/>
      <c r="CO764" s="64"/>
      <c r="CP764" s="64"/>
      <c r="CQ764" s="64"/>
      <c r="CR764" s="64"/>
      <c r="CS764" s="64"/>
      <c r="CT764" s="64"/>
    </row>
    <row r="765" spans="1:98">
      <c r="A765" s="64"/>
      <c r="B765" s="49"/>
      <c r="C765" s="130"/>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c r="Z765" s="131"/>
      <c r="AA765" s="131"/>
      <c r="AB765" s="131"/>
      <c r="AC765" s="131"/>
      <c r="AD765" s="131"/>
      <c r="AE765" s="131"/>
      <c r="AF765" s="131"/>
      <c r="AG765" s="131"/>
      <c r="AH765" s="131"/>
      <c r="AI765" s="131"/>
      <c r="AJ765" s="131"/>
      <c r="AK765" s="131"/>
      <c r="AL765" s="131"/>
      <c r="AM765" s="131"/>
      <c r="AN765" s="131"/>
      <c r="AO765" s="131"/>
      <c r="AP765" s="131"/>
      <c r="AQ765" s="132"/>
      <c r="AR765" s="47"/>
      <c r="AS765" s="47"/>
      <c r="AT765" s="47"/>
      <c r="AU765" s="47"/>
      <c r="AV765" s="47"/>
      <c r="AW765" s="47"/>
      <c r="AX765" s="47"/>
      <c r="AY765" s="47"/>
      <c r="AZ765" s="47"/>
      <c r="BA765" s="47"/>
      <c r="BB765" s="47"/>
      <c r="BC765" s="47"/>
      <c r="BD765" s="47"/>
      <c r="BE765" s="47"/>
      <c r="BF765" s="47"/>
      <c r="BG765" s="47"/>
      <c r="BH765" s="47"/>
      <c r="BI765" s="47"/>
      <c r="BJ765" s="47"/>
      <c r="BK765" s="47"/>
      <c r="BL765" s="47"/>
      <c r="BM765" s="47"/>
      <c r="BN765" s="47"/>
      <c r="BO765" s="47"/>
      <c r="BP765" s="64"/>
      <c r="BQ765" s="64"/>
      <c r="BR765" s="64"/>
      <c r="BS765" s="64"/>
      <c r="BT765" s="64"/>
      <c r="BU765" s="64"/>
      <c r="BV765" s="64"/>
      <c r="BW765" s="64"/>
      <c r="BX765" s="64"/>
      <c r="BY765" s="64"/>
      <c r="BZ765" s="64"/>
      <c r="CA765" s="64"/>
      <c r="CB765" s="64"/>
      <c r="CC765" s="64"/>
      <c r="CD765" s="64"/>
      <c r="CE765" s="64"/>
      <c r="CF765" s="64"/>
      <c r="CG765" s="64"/>
      <c r="CH765" s="64"/>
      <c r="CI765" s="64"/>
      <c r="CJ765" s="64"/>
      <c r="CK765" s="64"/>
      <c r="CL765" s="64"/>
      <c r="CM765" s="64"/>
      <c r="CN765" s="64"/>
      <c r="CO765" s="64"/>
      <c r="CP765" s="64"/>
      <c r="CQ765" s="64"/>
      <c r="CR765" s="64"/>
      <c r="CS765" s="64"/>
      <c r="CT765" s="64"/>
    </row>
    <row r="766" spans="1:98">
      <c r="A766" s="64"/>
      <c r="B766" s="47"/>
      <c r="C766" s="130"/>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c r="AA766" s="131"/>
      <c r="AB766" s="131"/>
      <c r="AC766" s="131"/>
      <c r="AD766" s="131"/>
      <c r="AE766" s="131"/>
      <c r="AF766" s="131"/>
      <c r="AG766" s="131"/>
      <c r="AH766" s="131"/>
      <c r="AI766" s="131"/>
      <c r="AJ766" s="131"/>
      <c r="AK766" s="131"/>
      <c r="AL766" s="131"/>
      <c r="AM766" s="131"/>
      <c r="AN766" s="131"/>
      <c r="AO766" s="131"/>
      <c r="AP766" s="131"/>
      <c r="AQ766" s="132"/>
      <c r="AR766" s="47"/>
      <c r="AS766" s="47"/>
      <c r="AT766" s="47"/>
      <c r="AU766" s="47"/>
      <c r="AV766" s="47"/>
      <c r="AW766" s="47"/>
      <c r="AX766" s="47"/>
      <c r="AY766" s="47"/>
      <c r="AZ766" s="47"/>
      <c r="BA766" s="47"/>
      <c r="BB766" s="47"/>
      <c r="BC766" s="47"/>
      <c r="BD766" s="47"/>
      <c r="BE766" s="47"/>
      <c r="BF766" s="47"/>
      <c r="BG766" s="47"/>
      <c r="BH766" s="47"/>
      <c r="BI766" s="47"/>
      <c r="BJ766" s="47"/>
      <c r="BK766" s="47"/>
      <c r="BL766" s="47"/>
      <c r="BM766" s="47"/>
      <c r="BN766" s="47"/>
      <c r="BO766" s="47"/>
      <c r="BP766" s="64"/>
      <c r="BQ766" s="64"/>
      <c r="BR766" s="64"/>
      <c r="BS766" s="64"/>
      <c r="BT766" s="64"/>
      <c r="BU766" s="64"/>
      <c r="BV766" s="64"/>
      <c r="BW766" s="64"/>
      <c r="BX766" s="64"/>
      <c r="BY766" s="64"/>
      <c r="BZ766" s="64"/>
      <c r="CA766" s="64"/>
      <c r="CB766" s="64"/>
      <c r="CC766" s="64"/>
      <c r="CD766" s="64"/>
      <c r="CE766" s="64"/>
      <c r="CF766" s="64"/>
      <c r="CG766" s="64"/>
      <c r="CH766" s="64"/>
      <c r="CI766" s="64"/>
      <c r="CJ766" s="64"/>
      <c r="CK766" s="64"/>
      <c r="CL766" s="64"/>
      <c r="CM766" s="64"/>
      <c r="CN766" s="64"/>
      <c r="CO766" s="64"/>
      <c r="CP766" s="64"/>
      <c r="CQ766" s="64"/>
      <c r="CR766" s="64"/>
      <c r="CS766" s="64"/>
      <c r="CT766" s="64"/>
    </row>
    <row r="767" spans="1:98" ht="13.5" customHeight="1">
      <c r="A767" s="64"/>
      <c r="B767" s="47"/>
      <c r="C767" s="130"/>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c r="Z767" s="131"/>
      <c r="AA767" s="131"/>
      <c r="AB767" s="131"/>
      <c r="AC767" s="131"/>
      <c r="AD767" s="131"/>
      <c r="AE767" s="131"/>
      <c r="AF767" s="131"/>
      <c r="AG767" s="131"/>
      <c r="AH767" s="131"/>
      <c r="AI767" s="131"/>
      <c r="AJ767" s="131"/>
      <c r="AK767" s="131"/>
      <c r="AL767" s="131"/>
      <c r="AM767" s="131"/>
      <c r="AN767" s="131"/>
      <c r="AO767" s="131"/>
      <c r="AP767" s="131"/>
      <c r="AQ767" s="132"/>
      <c r="AR767" s="47"/>
      <c r="AS767" s="47"/>
      <c r="AT767" s="47"/>
      <c r="AU767" s="47"/>
      <c r="AV767" s="47"/>
      <c r="AW767" s="47"/>
      <c r="AX767" s="47"/>
      <c r="AY767" s="47"/>
      <c r="AZ767" s="47"/>
      <c r="BA767" s="47"/>
      <c r="BB767" s="47"/>
      <c r="BC767" s="47"/>
      <c r="BD767" s="47"/>
      <c r="BE767" s="47"/>
      <c r="BF767" s="47"/>
      <c r="BG767" s="47"/>
      <c r="BH767" s="47"/>
      <c r="BI767" s="47"/>
      <c r="BJ767" s="47"/>
      <c r="BK767" s="47"/>
      <c r="BL767" s="47"/>
      <c r="BM767" s="47"/>
      <c r="BN767" s="47"/>
      <c r="BO767" s="47"/>
      <c r="BP767" s="64"/>
      <c r="BQ767" s="64"/>
      <c r="BR767" s="64"/>
      <c r="BS767" s="64"/>
      <c r="BT767" s="64"/>
      <c r="BU767" s="64"/>
      <c r="BV767" s="64"/>
      <c r="BW767" s="64"/>
      <c r="BX767" s="64"/>
      <c r="BY767" s="64"/>
      <c r="BZ767" s="64"/>
      <c r="CA767" s="64"/>
      <c r="CB767" s="64"/>
      <c r="CC767" s="64"/>
      <c r="CD767" s="64"/>
      <c r="CE767" s="64"/>
      <c r="CF767" s="64"/>
      <c r="CG767" s="64"/>
      <c r="CH767" s="64"/>
      <c r="CI767" s="64"/>
      <c r="CJ767" s="64"/>
      <c r="CK767" s="64"/>
      <c r="CL767" s="64"/>
      <c r="CM767" s="64"/>
      <c r="CN767" s="64"/>
      <c r="CO767" s="64"/>
      <c r="CP767" s="64"/>
      <c r="CQ767" s="64"/>
      <c r="CR767" s="64"/>
      <c r="CS767" s="64"/>
      <c r="CT767" s="64"/>
    </row>
    <row r="768" spans="1:98" ht="13.5" customHeight="1">
      <c r="A768" s="64"/>
      <c r="B768" s="47"/>
      <c r="C768" s="130"/>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c r="Z768" s="131"/>
      <c r="AA768" s="131"/>
      <c r="AB768" s="131"/>
      <c r="AC768" s="131"/>
      <c r="AD768" s="131"/>
      <c r="AE768" s="131"/>
      <c r="AF768" s="131"/>
      <c r="AG768" s="131"/>
      <c r="AH768" s="131"/>
      <c r="AI768" s="131"/>
      <c r="AJ768" s="131"/>
      <c r="AK768" s="131"/>
      <c r="AL768" s="131"/>
      <c r="AM768" s="131"/>
      <c r="AN768" s="131"/>
      <c r="AO768" s="131"/>
      <c r="AP768" s="131"/>
      <c r="AQ768" s="132"/>
      <c r="AR768" s="47"/>
      <c r="AS768" s="47"/>
      <c r="AT768" s="47"/>
      <c r="AU768" s="47"/>
      <c r="AV768" s="47"/>
      <c r="AW768" s="47"/>
      <c r="AX768" s="47"/>
      <c r="AY768" s="47"/>
      <c r="AZ768" s="47"/>
      <c r="BA768" s="47"/>
      <c r="BB768" s="47"/>
      <c r="BC768" s="47"/>
      <c r="BD768" s="47"/>
      <c r="BE768" s="47"/>
      <c r="BF768" s="47"/>
      <c r="BG768" s="47"/>
      <c r="BH768" s="47"/>
      <c r="BI768" s="47"/>
      <c r="BJ768" s="47"/>
      <c r="BK768" s="47"/>
      <c r="BL768" s="47"/>
      <c r="BM768" s="47"/>
      <c r="BN768" s="47"/>
      <c r="BO768" s="47"/>
      <c r="BP768" s="64"/>
      <c r="BQ768" s="64"/>
      <c r="BR768" s="64"/>
      <c r="BS768" s="64"/>
      <c r="BT768" s="64"/>
      <c r="BU768" s="64"/>
      <c r="BV768" s="64"/>
      <c r="BW768" s="64"/>
      <c r="BX768" s="64"/>
      <c r="BY768" s="64"/>
      <c r="BZ768" s="64"/>
      <c r="CA768" s="64"/>
      <c r="CB768" s="64"/>
      <c r="CC768" s="64"/>
      <c r="CD768" s="64"/>
      <c r="CE768" s="64"/>
      <c r="CF768" s="64"/>
      <c r="CG768" s="64"/>
      <c r="CH768" s="64"/>
      <c r="CI768" s="64"/>
      <c r="CJ768" s="64"/>
      <c r="CK768" s="64"/>
      <c r="CL768" s="64"/>
      <c r="CM768" s="64"/>
      <c r="CN768" s="64"/>
      <c r="CO768" s="64"/>
      <c r="CP768" s="64"/>
      <c r="CQ768" s="64"/>
      <c r="CR768" s="64"/>
      <c r="CS768" s="64"/>
      <c r="CT768" s="64"/>
    </row>
    <row r="769" spans="1:98">
      <c r="A769" s="64"/>
      <c r="B769" s="47"/>
      <c r="C769" s="130"/>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c r="AA769" s="131"/>
      <c r="AB769" s="131"/>
      <c r="AC769" s="131"/>
      <c r="AD769" s="131"/>
      <c r="AE769" s="131"/>
      <c r="AF769" s="131"/>
      <c r="AG769" s="131"/>
      <c r="AH769" s="131"/>
      <c r="AI769" s="131"/>
      <c r="AJ769" s="131"/>
      <c r="AK769" s="131"/>
      <c r="AL769" s="131"/>
      <c r="AM769" s="131"/>
      <c r="AN769" s="131"/>
      <c r="AO769" s="131"/>
      <c r="AP769" s="131"/>
      <c r="AQ769" s="132"/>
      <c r="AR769" s="47"/>
      <c r="AS769" s="47"/>
      <c r="AT769" s="47"/>
      <c r="AU769" s="47"/>
      <c r="AV769" s="47"/>
      <c r="AW769" s="47"/>
      <c r="AX769" s="47"/>
      <c r="AY769" s="47"/>
      <c r="AZ769" s="47"/>
      <c r="BA769" s="47"/>
      <c r="BB769" s="47"/>
      <c r="BC769" s="47"/>
      <c r="BD769" s="47"/>
      <c r="BE769" s="47"/>
      <c r="BF769" s="47"/>
      <c r="BG769" s="47"/>
      <c r="BH769" s="47"/>
      <c r="BI769" s="47"/>
      <c r="BJ769" s="47"/>
      <c r="BK769" s="47"/>
      <c r="BL769" s="47"/>
      <c r="BM769" s="47"/>
      <c r="BN769" s="47"/>
      <c r="BO769" s="47"/>
      <c r="BP769" s="64"/>
      <c r="BQ769" s="64"/>
      <c r="BR769" s="64"/>
      <c r="BS769" s="64"/>
      <c r="BT769" s="64"/>
      <c r="BU769" s="64"/>
      <c r="BV769" s="64"/>
      <c r="BW769" s="64"/>
      <c r="BX769" s="64"/>
      <c r="BY769" s="64"/>
      <c r="BZ769" s="64"/>
      <c r="CA769" s="64"/>
      <c r="CB769" s="64"/>
      <c r="CC769" s="64"/>
      <c r="CD769" s="64"/>
      <c r="CE769" s="64"/>
      <c r="CF769" s="64"/>
      <c r="CG769" s="64"/>
      <c r="CH769" s="64"/>
      <c r="CI769" s="64"/>
      <c r="CJ769" s="64"/>
      <c r="CK769" s="64"/>
      <c r="CL769" s="64"/>
      <c r="CM769" s="64"/>
      <c r="CN769" s="64"/>
      <c r="CO769" s="64"/>
      <c r="CP769" s="64"/>
      <c r="CQ769" s="64"/>
      <c r="CR769" s="64"/>
      <c r="CS769" s="64"/>
      <c r="CT769" s="64"/>
    </row>
    <row r="770" spans="1:98" ht="13.5" customHeight="1">
      <c r="A770" s="64"/>
      <c r="B770" s="47"/>
      <c r="C770" s="130"/>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c r="Z770" s="131"/>
      <c r="AA770" s="131"/>
      <c r="AB770" s="131"/>
      <c r="AC770" s="131"/>
      <c r="AD770" s="131"/>
      <c r="AE770" s="131"/>
      <c r="AF770" s="131"/>
      <c r="AG770" s="131"/>
      <c r="AH770" s="131"/>
      <c r="AI770" s="131"/>
      <c r="AJ770" s="131"/>
      <c r="AK770" s="131"/>
      <c r="AL770" s="131"/>
      <c r="AM770" s="131"/>
      <c r="AN770" s="131"/>
      <c r="AO770" s="131"/>
      <c r="AP770" s="131"/>
      <c r="AQ770" s="132"/>
      <c r="AR770" s="47"/>
      <c r="AS770" s="47"/>
      <c r="AT770" s="47"/>
      <c r="AU770" s="47"/>
      <c r="AV770" s="47"/>
      <c r="AW770" s="47"/>
      <c r="AX770" s="47"/>
      <c r="AY770" s="47"/>
      <c r="AZ770" s="47"/>
      <c r="BA770" s="47"/>
      <c r="BB770" s="47"/>
      <c r="BC770" s="47"/>
      <c r="BD770" s="47"/>
      <c r="BE770" s="47"/>
      <c r="BF770" s="47"/>
      <c r="BG770" s="47"/>
      <c r="BH770" s="47"/>
      <c r="BI770" s="47"/>
      <c r="BJ770" s="47"/>
      <c r="BK770" s="47"/>
      <c r="BL770" s="47"/>
      <c r="BM770" s="47"/>
      <c r="BN770" s="47"/>
      <c r="BO770" s="47"/>
      <c r="BP770" s="64"/>
      <c r="BQ770" s="64"/>
      <c r="BR770" s="64"/>
      <c r="BS770" s="64"/>
      <c r="BT770" s="64"/>
      <c r="BU770" s="64"/>
      <c r="BV770" s="64"/>
      <c r="BW770" s="64"/>
      <c r="BX770" s="64"/>
      <c r="BY770" s="64"/>
      <c r="BZ770" s="64"/>
      <c r="CA770" s="64"/>
      <c r="CB770" s="64"/>
      <c r="CC770" s="64"/>
      <c r="CD770" s="64"/>
      <c r="CE770" s="64"/>
      <c r="CF770" s="64"/>
      <c r="CG770" s="64"/>
      <c r="CH770" s="64"/>
      <c r="CI770" s="64"/>
      <c r="CJ770" s="64"/>
      <c r="CK770" s="64"/>
      <c r="CL770" s="64"/>
      <c r="CM770" s="64"/>
      <c r="CN770" s="64"/>
      <c r="CO770" s="64"/>
      <c r="CP770" s="64"/>
      <c r="CQ770" s="64"/>
      <c r="CR770" s="64"/>
      <c r="CS770" s="64"/>
      <c r="CT770" s="64"/>
    </row>
    <row r="771" spans="1:98" ht="13.5" customHeight="1">
      <c r="A771" s="64"/>
      <c r="B771" s="47"/>
      <c r="C771" s="130"/>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c r="Z771" s="131"/>
      <c r="AA771" s="131"/>
      <c r="AB771" s="131"/>
      <c r="AC771" s="131"/>
      <c r="AD771" s="131"/>
      <c r="AE771" s="131"/>
      <c r="AF771" s="131"/>
      <c r="AG771" s="131"/>
      <c r="AH771" s="131"/>
      <c r="AI771" s="131"/>
      <c r="AJ771" s="131"/>
      <c r="AK771" s="131"/>
      <c r="AL771" s="131"/>
      <c r="AM771" s="131"/>
      <c r="AN771" s="131"/>
      <c r="AO771" s="131"/>
      <c r="AP771" s="131"/>
      <c r="AQ771" s="132"/>
      <c r="AR771" s="47"/>
      <c r="AS771" s="47"/>
      <c r="AT771" s="47"/>
      <c r="AU771" s="47"/>
      <c r="AV771" s="47"/>
      <c r="AW771" s="47"/>
      <c r="AX771" s="47"/>
      <c r="AY771" s="47"/>
      <c r="AZ771" s="47"/>
      <c r="BA771" s="47"/>
      <c r="BB771" s="47"/>
      <c r="BC771" s="47"/>
      <c r="BD771" s="47"/>
      <c r="BE771" s="47"/>
      <c r="BF771" s="47"/>
      <c r="BG771" s="47"/>
      <c r="BH771" s="47"/>
      <c r="BI771" s="47"/>
      <c r="BJ771" s="47"/>
      <c r="BK771" s="47"/>
      <c r="BL771" s="47"/>
      <c r="BM771" s="47"/>
      <c r="BN771" s="47"/>
      <c r="BO771" s="47"/>
      <c r="BP771" s="64"/>
      <c r="BQ771" s="64"/>
      <c r="BR771" s="64"/>
      <c r="BS771" s="64"/>
      <c r="BT771" s="64"/>
      <c r="BU771" s="64"/>
      <c r="BV771" s="64"/>
      <c r="BW771" s="64"/>
      <c r="BX771" s="64"/>
      <c r="BY771" s="64"/>
      <c r="BZ771" s="64"/>
      <c r="CA771" s="64"/>
      <c r="CB771" s="64"/>
      <c r="CC771" s="64"/>
      <c r="CD771" s="64"/>
      <c r="CE771" s="64"/>
      <c r="CF771" s="64"/>
      <c r="CG771" s="64"/>
      <c r="CH771" s="64"/>
      <c r="CI771" s="64"/>
      <c r="CJ771" s="64"/>
      <c r="CK771" s="64"/>
      <c r="CL771" s="64"/>
      <c r="CM771" s="64"/>
      <c r="CN771" s="64"/>
      <c r="CO771" s="64"/>
      <c r="CP771" s="64"/>
      <c r="CQ771" s="64"/>
      <c r="CR771" s="64"/>
      <c r="CS771" s="64"/>
      <c r="CT771" s="64"/>
    </row>
    <row r="772" spans="1:98">
      <c r="A772" s="64"/>
      <c r="B772" s="47"/>
      <c r="C772" s="130"/>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c r="Z772" s="131"/>
      <c r="AA772" s="131"/>
      <c r="AB772" s="131"/>
      <c r="AC772" s="131"/>
      <c r="AD772" s="131"/>
      <c r="AE772" s="131"/>
      <c r="AF772" s="131"/>
      <c r="AG772" s="131"/>
      <c r="AH772" s="131"/>
      <c r="AI772" s="131"/>
      <c r="AJ772" s="131"/>
      <c r="AK772" s="131"/>
      <c r="AL772" s="131"/>
      <c r="AM772" s="131"/>
      <c r="AN772" s="131"/>
      <c r="AO772" s="131"/>
      <c r="AP772" s="131"/>
      <c r="AQ772" s="132"/>
      <c r="AR772" s="47"/>
      <c r="AS772" s="47"/>
      <c r="AT772" s="47"/>
      <c r="AU772" s="47"/>
      <c r="AV772" s="47"/>
      <c r="AW772" s="47"/>
      <c r="AX772" s="47"/>
      <c r="AY772" s="47"/>
      <c r="AZ772" s="47"/>
      <c r="BA772" s="47"/>
      <c r="BB772" s="47"/>
      <c r="BC772" s="47"/>
      <c r="BD772" s="47"/>
      <c r="BE772" s="47"/>
      <c r="BF772" s="47"/>
      <c r="BG772" s="47"/>
      <c r="BH772" s="47"/>
      <c r="BI772" s="47"/>
      <c r="BJ772" s="47"/>
      <c r="BK772" s="47"/>
      <c r="BL772" s="47"/>
      <c r="BM772" s="47"/>
      <c r="BN772" s="47"/>
      <c r="BO772" s="47"/>
      <c r="BP772" s="64"/>
      <c r="BQ772" s="64"/>
      <c r="BR772" s="64"/>
      <c r="BS772" s="64"/>
      <c r="BT772" s="64"/>
      <c r="BU772" s="64"/>
      <c r="BV772" s="64"/>
      <c r="BW772" s="64"/>
      <c r="BX772" s="64"/>
      <c r="BY772" s="64"/>
      <c r="BZ772" s="64"/>
      <c r="CA772" s="64"/>
      <c r="CB772" s="64"/>
      <c r="CC772" s="64"/>
      <c r="CD772" s="64"/>
      <c r="CE772" s="64"/>
      <c r="CF772" s="64"/>
      <c r="CG772" s="64"/>
      <c r="CH772" s="64"/>
      <c r="CI772" s="64"/>
      <c r="CJ772" s="64"/>
      <c r="CK772" s="64"/>
      <c r="CL772" s="64"/>
      <c r="CM772" s="64"/>
      <c r="CN772" s="64"/>
      <c r="CO772" s="64"/>
      <c r="CP772" s="64"/>
      <c r="CQ772" s="64"/>
      <c r="CR772" s="64"/>
      <c r="CS772" s="64"/>
      <c r="CT772" s="64"/>
    </row>
    <row r="773" spans="1:98">
      <c r="A773" s="64"/>
      <c r="B773" s="47"/>
      <c r="C773" s="130"/>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c r="Z773" s="131"/>
      <c r="AA773" s="131"/>
      <c r="AB773" s="131"/>
      <c r="AC773" s="131"/>
      <c r="AD773" s="131"/>
      <c r="AE773" s="131"/>
      <c r="AF773" s="131"/>
      <c r="AG773" s="131"/>
      <c r="AH773" s="131"/>
      <c r="AI773" s="131"/>
      <c r="AJ773" s="131"/>
      <c r="AK773" s="131"/>
      <c r="AL773" s="131"/>
      <c r="AM773" s="131"/>
      <c r="AN773" s="131"/>
      <c r="AO773" s="131"/>
      <c r="AP773" s="131"/>
      <c r="AQ773" s="132"/>
      <c r="AR773" s="47"/>
      <c r="AS773" s="47"/>
      <c r="AT773" s="47"/>
      <c r="AU773" s="47"/>
      <c r="AV773" s="47"/>
      <c r="AW773" s="47"/>
      <c r="AX773" s="47"/>
      <c r="AY773" s="47"/>
      <c r="AZ773" s="47"/>
      <c r="BA773" s="47"/>
      <c r="BB773" s="47"/>
      <c r="BC773" s="47"/>
      <c r="BD773" s="47"/>
      <c r="BE773" s="47"/>
      <c r="BF773" s="47"/>
      <c r="BG773" s="47"/>
      <c r="BH773" s="47"/>
      <c r="BI773" s="47"/>
      <c r="BJ773" s="47"/>
      <c r="BK773" s="47"/>
      <c r="BL773" s="47"/>
      <c r="BM773" s="47"/>
      <c r="BN773" s="47"/>
      <c r="BO773" s="47"/>
      <c r="BP773" s="64"/>
      <c r="BQ773" s="64"/>
      <c r="BR773" s="64"/>
      <c r="BS773" s="64"/>
      <c r="BT773" s="64"/>
      <c r="BU773" s="64"/>
      <c r="BV773" s="64"/>
      <c r="BW773" s="64"/>
      <c r="BX773" s="64"/>
      <c r="BY773" s="64"/>
      <c r="BZ773" s="64"/>
      <c r="CA773" s="64"/>
      <c r="CB773" s="64"/>
      <c r="CC773" s="64"/>
      <c r="CD773" s="64"/>
      <c r="CE773" s="64"/>
      <c r="CF773" s="64"/>
      <c r="CG773" s="64"/>
      <c r="CH773" s="64"/>
      <c r="CI773" s="64"/>
      <c r="CJ773" s="64"/>
      <c r="CK773" s="64"/>
      <c r="CL773" s="64"/>
      <c r="CM773" s="64"/>
      <c r="CN773" s="64"/>
      <c r="CO773" s="64"/>
      <c r="CP773" s="64"/>
      <c r="CQ773" s="64"/>
      <c r="CR773" s="64"/>
      <c r="CS773" s="64"/>
      <c r="CT773" s="64"/>
    </row>
    <row r="774" spans="1:98">
      <c r="A774" s="64"/>
      <c r="B774" s="64"/>
      <c r="C774" s="130"/>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c r="Z774" s="131"/>
      <c r="AA774" s="131"/>
      <c r="AB774" s="131"/>
      <c r="AC774" s="131"/>
      <c r="AD774" s="131"/>
      <c r="AE774" s="131"/>
      <c r="AF774" s="131"/>
      <c r="AG774" s="131"/>
      <c r="AH774" s="131"/>
      <c r="AI774" s="131"/>
      <c r="AJ774" s="131"/>
      <c r="AK774" s="131"/>
      <c r="AL774" s="131"/>
      <c r="AM774" s="131"/>
      <c r="AN774" s="131"/>
      <c r="AO774" s="131"/>
      <c r="AP774" s="131"/>
      <c r="AQ774" s="132"/>
      <c r="AR774" s="64"/>
      <c r="AS774" s="64"/>
      <c r="AT774" s="64"/>
      <c r="AU774" s="64"/>
      <c r="AV774" s="64"/>
      <c r="AW774" s="64"/>
      <c r="AX774" s="64"/>
      <c r="AY774" s="64"/>
      <c r="AZ774" s="64"/>
      <c r="BA774" s="64"/>
      <c r="BB774" s="64"/>
      <c r="BC774" s="64"/>
      <c r="BD774" s="64"/>
      <c r="BE774" s="64"/>
      <c r="BF774" s="64"/>
      <c r="BG774" s="64"/>
      <c r="BH774" s="64"/>
      <c r="BI774" s="64"/>
      <c r="BJ774" s="64"/>
      <c r="BK774" s="64"/>
      <c r="BL774" s="64"/>
      <c r="BM774" s="64"/>
      <c r="BN774" s="64"/>
      <c r="BO774" s="64"/>
      <c r="BP774" s="64"/>
      <c r="BQ774" s="64"/>
      <c r="BR774" s="64"/>
      <c r="BS774" s="64"/>
      <c r="BT774" s="64"/>
      <c r="BU774" s="64"/>
      <c r="BV774" s="64"/>
      <c r="BW774" s="64"/>
      <c r="BX774" s="64"/>
      <c r="BY774" s="64"/>
      <c r="BZ774" s="64"/>
      <c r="CA774" s="64"/>
      <c r="CB774" s="64"/>
      <c r="CC774" s="64"/>
      <c r="CD774" s="64"/>
      <c r="CE774" s="64"/>
      <c r="CF774" s="64"/>
      <c r="CG774" s="64"/>
      <c r="CH774" s="64"/>
      <c r="CI774" s="64"/>
      <c r="CJ774" s="64"/>
      <c r="CK774" s="64"/>
      <c r="CL774" s="64"/>
      <c r="CM774" s="64"/>
      <c r="CN774" s="64"/>
      <c r="CO774" s="64"/>
      <c r="CP774" s="64"/>
      <c r="CQ774" s="64"/>
      <c r="CR774" s="64"/>
      <c r="CS774" s="64"/>
      <c r="CT774" s="64"/>
    </row>
    <row r="775" spans="1:98">
      <c r="A775" s="64"/>
      <c r="B775" s="64"/>
      <c r="C775" s="130"/>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c r="Z775" s="131"/>
      <c r="AA775" s="131"/>
      <c r="AB775" s="131"/>
      <c r="AC775" s="131"/>
      <c r="AD775" s="131"/>
      <c r="AE775" s="131"/>
      <c r="AF775" s="131"/>
      <c r="AG775" s="131"/>
      <c r="AH775" s="131"/>
      <c r="AI775" s="131"/>
      <c r="AJ775" s="131"/>
      <c r="AK775" s="131"/>
      <c r="AL775" s="131"/>
      <c r="AM775" s="131"/>
      <c r="AN775" s="131"/>
      <c r="AO775" s="131"/>
      <c r="AP775" s="131"/>
      <c r="AQ775" s="132"/>
      <c r="AR775" s="64"/>
      <c r="AS775" s="64"/>
      <c r="AT775" s="64"/>
      <c r="AU775" s="64"/>
      <c r="AV775" s="64"/>
      <c r="AW775" s="64"/>
      <c r="AX775" s="64"/>
      <c r="AY775" s="64"/>
      <c r="AZ775" s="64"/>
      <c r="BA775" s="64"/>
      <c r="BB775" s="64"/>
      <c r="BC775" s="64"/>
      <c r="BD775" s="64"/>
      <c r="BE775" s="64"/>
      <c r="BF775" s="64"/>
      <c r="BG775" s="64"/>
      <c r="BH775" s="64"/>
      <c r="BI775" s="64"/>
      <c r="BJ775" s="64"/>
      <c r="BK775" s="64"/>
      <c r="BL775" s="64"/>
      <c r="BM775" s="64"/>
      <c r="BN775" s="64"/>
      <c r="BO775" s="64"/>
      <c r="BP775" s="64"/>
      <c r="BQ775" s="64"/>
      <c r="BR775" s="64"/>
      <c r="BS775" s="64"/>
      <c r="BT775" s="64"/>
      <c r="BU775" s="64"/>
      <c r="BV775" s="64"/>
      <c r="BW775" s="64"/>
      <c r="BX775" s="64"/>
      <c r="BY775" s="64"/>
      <c r="BZ775" s="64"/>
      <c r="CA775" s="64"/>
      <c r="CB775" s="64"/>
      <c r="CC775" s="64"/>
      <c r="CD775" s="64"/>
      <c r="CE775" s="64"/>
      <c r="CF775" s="64"/>
      <c r="CG775" s="64"/>
      <c r="CH775" s="64"/>
      <c r="CI775" s="64"/>
      <c r="CJ775" s="64"/>
      <c r="CK775" s="64"/>
      <c r="CL775" s="64"/>
      <c r="CM775" s="64"/>
      <c r="CN775" s="64"/>
      <c r="CO775" s="64"/>
      <c r="CP775" s="64"/>
      <c r="CQ775" s="64"/>
      <c r="CR775" s="64"/>
      <c r="CS775" s="64"/>
      <c r="CT775" s="64"/>
    </row>
    <row r="776" spans="1:98">
      <c r="A776" s="64"/>
      <c r="B776" s="64"/>
      <c r="C776" s="130"/>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c r="Z776" s="131"/>
      <c r="AA776" s="131"/>
      <c r="AB776" s="131"/>
      <c r="AC776" s="131"/>
      <c r="AD776" s="131"/>
      <c r="AE776" s="131"/>
      <c r="AF776" s="131"/>
      <c r="AG776" s="131"/>
      <c r="AH776" s="131"/>
      <c r="AI776" s="131"/>
      <c r="AJ776" s="131"/>
      <c r="AK776" s="131"/>
      <c r="AL776" s="131"/>
      <c r="AM776" s="131"/>
      <c r="AN776" s="131"/>
      <c r="AO776" s="131"/>
      <c r="AP776" s="131"/>
      <c r="AQ776" s="132"/>
      <c r="AR776" s="64"/>
      <c r="AS776" s="64"/>
      <c r="AT776" s="64"/>
      <c r="AU776" s="64"/>
      <c r="AV776" s="64"/>
      <c r="AW776" s="64"/>
      <c r="AX776" s="64"/>
      <c r="AY776" s="64"/>
      <c r="AZ776" s="64"/>
      <c r="BA776" s="64"/>
      <c r="BB776" s="64"/>
      <c r="BC776" s="64"/>
      <c r="BD776" s="64"/>
      <c r="BE776" s="64"/>
      <c r="BF776" s="64"/>
      <c r="BG776" s="64"/>
      <c r="BH776" s="64"/>
      <c r="BI776" s="64"/>
      <c r="BJ776" s="64"/>
      <c r="BK776" s="64"/>
      <c r="BL776" s="64"/>
      <c r="BM776" s="64"/>
      <c r="BN776" s="64"/>
      <c r="BO776" s="64"/>
      <c r="BP776" s="64"/>
      <c r="BQ776" s="64"/>
      <c r="BR776" s="64"/>
      <c r="BS776" s="64"/>
      <c r="BT776" s="64"/>
      <c r="BU776" s="64"/>
      <c r="BV776" s="64"/>
      <c r="BW776" s="64"/>
      <c r="BX776" s="64"/>
      <c r="BY776" s="64"/>
      <c r="BZ776" s="64"/>
      <c r="CA776" s="64"/>
      <c r="CB776" s="64"/>
      <c r="CC776" s="64"/>
      <c r="CD776" s="64"/>
      <c r="CE776" s="64"/>
      <c r="CF776" s="64"/>
      <c r="CG776" s="64"/>
      <c r="CH776" s="64"/>
      <c r="CI776" s="64"/>
      <c r="CJ776" s="64"/>
      <c r="CK776" s="64"/>
      <c r="CL776" s="64"/>
      <c r="CM776" s="64"/>
      <c r="CN776" s="64"/>
      <c r="CO776" s="64"/>
      <c r="CP776" s="64"/>
      <c r="CQ776" s="64"/>
      <c r="CR776" s="64"/>
      <c r="CS776" s="64"/>
      <c r="CT776" s="64"/>
    </row>
    <row r="777" spans="1:98">
      <c r="A777" s="64"/>
      <c r="B777" s="64"/>
      <c r="C777" s="130"/>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c r="AA777" s="131"/>
      <c r="AB777" s="131"/>
      <c r="AC777" s="131"/>
      <c r="AD777" s="131"/>
      <c r="AE777" s="131"/>
      <c r="AF777" s="131"/>
      <c r="AG777" s="131"/>
      <c r="AH777" s="131"/>
      <c r="AI777" s="131"/>
      <c r="AJ777" s="131"/>
      <c r="AK777" s="131"/>
      <c r="AL777" s="131"/>
      <c r="AM777" s="131"/>
      <c r="AN777" s="131"/>
      <c r="AO777" s="131"/>
      <c r="AP777" s="131"/>
      <c r="AQ777" s="132"/>
      <c r="AR777" s="64"/>
      <c r="AS777" s="64"/>
      <c r="AT777" s="64"/>
      <c r="AU777" s="64"/>
      <c r="AV777" s="64"/>
      <c r="AW777" s="64"/>
      <c r="AX777" s="64"/>
      <c r="AY777" s="64"/>
      <c r="AZ777" s="64"/>
      <c r="BA777" s="64"/>
      <c r="BB777" s="64"/>
      <c r="BC777" s="64"/>
      <c r="BD777" s="64"/>
      <c r="BE777" s="64"/>
      <c r="BF777" s="64"/>
      <c r="BG777" s="64"/>
      <c r="BH777" s="64"/>
      <c r="BI777" s="64"/>
      <c r="BJ777" s="64"/>
      <c r="BK777" s="64"/>
      <c r="BL777" s="64"/>
      <c r="BM777" s="64"/>
      <c r="BN777" s="64"/>
      <c r="BO777" s="64"/>
      <c r="BP777" s="64"/>
      <c r="BQ777" s="64"/>
      <c r="BR777" s="64"/>
      <c r="BS777" s="64"/>
      <c r="BT777" s="64"/>
      <c r="BU777" s="64"/>
      <c r="BV777" s="64"/>
      <c r="BW777" s="64"/>
      <c r="BX777" s="64"/>
      <c r="BY777" s="64"/>
      <c r="BZ777" s="64"/>
      <c r="CA777" s="64"/>
      <c r="CB777" s="64"/>
      <c r="CC777" s="64"/>
      <c r="CD777" s="64"/>
      <c r="CE777" s="64"/>
      <c r="CF777" s="64"/>
      <c r="CG777" s="64"/>
      <c r="CH777" s="64"/>
      <c r="CI777" s="64"/>
      <c r="CJ777" s="64"/>
      <c r="CK777" s="64"/>
      <c r="CL777" s="64"/>
      <c r="CM777" s="64"/>
      <c r="CN777" s="64"/>
      <c r="CO777" s="64"/>
      <c r="CP777" s="64"/>
      <c r="CQ777" s="64"/>
      <c r="CR777" s="64"/>
      <c r="CS777" s="64"/>
      <c r="CT777" s="64"/>
    </row>
    <row r="778" spans="1:98">
      <c r="A778" s="64"/>
      <c r="B778" s="64"/>
      <c r="C778" s="130"/>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c r="Z778" s="131"/>
      <c r="AA778" s="131"/>
      <c r="AB778" s="131"/>
      <c r="AC778" s="131"/>
      <c r="AD778" s="131"/>
      <c r="AE778" s="131"/>
      <c r="AF778" s="131"/>
      <c r="AG778" s="131"/>
      <c r="AH778" s="131"/>
      <c r="AI778" s="131"/>
      <c r="AJ778" s="131"/>
      <c r="AK778" s="131"/>
      <c r="AL778" s="131"/>
      <c r="AM778" s="131"/>
      <c r="AN778" s="131"/>
      <c r="AO778" s="131"/>
      <c r="AP778" s="131"/>
      <c r="AQ778" s="132"/>
      <c r="AR778" s="64"/>
      <c r="AS778" s="64"/>
      <c r="AT778" s="64"/>
      <c r="AU778" s="64"/>
      <c r="AV778" s="64"/>
      <c r="AW778" s="64"/>
      <c r="AX778" s="64"/>
      <c r="AY778" s="64"/>
      <c r="AZ778" s="64"/>
      <c r="BA778" s="64"/>
      <c r="BB778" s="64"/>
      <c r="BC778" s="64"/>
      <c r="BD778" s="64"/>
      <c r="BE778" s="64"/>
      <c r="BF778" s="64"/>
      <c r="BG778" s="64"/>
      <c r="BH778" s="64"/>
      <c r="BI778" s="64"/>
      <c r="BJ778" s="64"/>
      <c r="BK778" s="64"/>
      <c r="BL778" s="64"/>
      <c r="BM778" s="64"/>
      <c r="BN778" s="64"/>
      <c r="BO778" s="64"/>
      <c r="BP778" s="64"/>
      <c r="BQ778" s="64"/>
      <c r="BR778" s="64"/>
      <c r="BS778" s="64"/>
      <c r="BT778" s="64"/>
      <c r="BU778" s="64"/>
      <c r="BV778" s="64"/>
      <c r="BW778" s="64"/>
      <c r="BX778" s="64"/>
      <c r="BY778" s="64"/>
      <c r="BZ778" s="64"/>
      <c r="CA778" s="64"/>
      <c r="CB778" s="64"/>
      <c r="CC778" s="64"/>
      <c r="CD778" s="64"/>
      <c r="CE778" s="64"/>
      <c r="CF778" s="64"/>
      <c r="CG778" s="64"/>
      <c r="CH778" s="64"/>
      <c r="CI778" s="64"/>
      <c r="CJ778" s="64"/>
      <c r="CK778" s="64"/>
      <c r="CL778" s="64"/>
      <c r="CM778" s="64"/>
      <c r="CN778" s="64"/>
      <c r="CO778" s="64"/>
      <c r="CP778" s="64"/>
      <c r="CQ778" s="64"/>
      <c r="CR778" s="64"/>
      <c r="CS778" s="64"/>
      <c r="CT778" s="64"/>
    </row>
    <row r="779" spans="1:98">
      <c r="A779" s="64"/>
      <c r="B779" s="64"/>
      <c r="C779" s="130"/>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c r="AA779" s="131"/>
      <c r="AB779" s="131"/>
      <c r="AC779" s="131"/>
      <c r="AD779" s="131"/>
      <c r="AE779" s="131"/>
      <c r="AF779" s="131"/>
      <c r="AG779" s="131"/>
      <c r="AH779" s="131"/>
      <c r="AI779" s="131"/>
      <c r="AJ779" s="131"/>
      <c r="AK779" s="131"/>
      <c r="AL779" s="131"/>
      <c r="AM779" s="131"/>
      <c r="AN779" s="131"/>
      <c r="AO779" s="131"/>
      <c r="AP779" s="131"/>
      <c r="AQ779" s="132"/>
      <c r="AR779" s="64"/>
      <c r="AS779" s="64"/>
      <c r="AT779" s="64"/>
      <c r="AU779" s="64"/>
      <c r="AV779" s="64"/>
      <c r="AW779" s="64"/>
      <c r="AX779" s="64"/>
      <c r="AY779" s="64"/>
      <c r="AZ779" s="64"/>
      <c r="BA779" s="64"/>
      <c r="BB779" s="64"/>
      <c r="BC779" s="64"/>
      <c r="BD779" s="64"/>
      <c r="BE779" s="64"/>
      <c r="BF779" s="64"/>
      <c r="BG779" s="64"/>
      <c r="BH779" s="64"/>
      <c r="BI779" s="64"/>
      <c r="BJ779" s="64"/>
      <c r="BK779" s="64"/>
      <c r="BL779" s="64"/>
      <c r="BM779" s="64"/>
      <c r="BN779" s="64"/>
      <c r="BO779" s="64"/>
      <c r="BP779" s="64"/>
      <c r="BQ779" s="64"/>
      <c r="BR779" s="64"/>
      <c r="BS779" s="64"/>
      <c r="BT779" s="64"/>
      <c r="BU779" s="64"/>
      <c r="BV779" s="64"/>
      <c r="BW779" s="64"/>
      <c r="BX779" s="64"/>
      <c r="BY779" s="64"/>
      <c r="BZ779" s="64"/>
      <c r="CA779" s="64"/>
      <c r="CB779" s="64"/>
      <c r="CC779" s="64"/>
      <c r="CD779" s="64"/>
      <c r="CE779" s="64"/>
      <c r="CF779" s="64"/>
      <c r="CG779" s="64"/>
      <c r="CH779" s="64"/>
      <c r="CI779" s="64"/>
      <c r="CJ779" s="64"/>
      <c r="CK779" s="64"/>
      <c r="CL779" s="64"/>
      <c r="CM779" s="64"/>
      <c r="CN779" s="64"/>
      <c r="CO779" s="64"/>
      <c r="CP779" s="64"/>
      <c r="CQ779" s="64"/>
      <c r="CR779" s="64"/>
      <c r="CS779" s="64"/>
      <c r="CT779" s="64"/>
    </row>
    <row r="780" spans="1:98">
      <c r="A780" s="64"/>
      <c r="B780" s="64"/>
      <c r="C780" s="130"/>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c r="AA780" s="131"/>
      <c r="AB780" s="131"/>
      <c r="AC780" s="131"/>
      <c r="AD780" s="131"/>
      <c r="AE780" s="131"/>
      <c r="AF780" s="131"/>
      <c r="AG780" s="131"/>
      <c r="AH780" s="131"/>
      <c r="AI780" s="131"/>
      <c r="AJ780" s="131"/>
      <c r="AK780" s="131"/>
      <c r="AL780" s="131"/>
      <c r="AM780" s="131"/>
      <c r="AN780" s="131"/>
      <c r="AO780" s="131"/>
      <c r="AP780" s="131"/>
      <c r="AQ780" s="132"/>
      <c r="AR780" s="64"/>
      <c r="AS780" s="64"/>
      <c r="AT780" s="64"/>
      <c r="AU780" s="64"/>
      <c r="AV780" s="64"/>
      <c r="AW780" s="64"/>
      <c r="AX780" s="64"/>
      <c r="AY780" s="64"/>
      <c r="AZ780" s="64"/>
      <c r="BA780" s="64"/>
      <c r="BB780" s="64"/>
      <c r="BC780" s="64"/>
      <c r="BD780" s="64"/>
      <c r="BE780" s="64"/>
      <c r="BF780" s="64"/>
      <c r="BG780" s="64"/>
      <c r="BH780" s="64"/>
      <c r="BI780" s="64"/>
      <c r="BJ780" s="64"/>
      <c r="BK780" s="64"/>
      <c r="BL780" s="64"/>
      <c r="BM780" s="64"/>
      <c r="BN780" s="64"/>
      <c r="BO780" s="64"/>
      <c r="BP780" s="64"/>
      <c r="BQ780" s="64"/>
      <c r="BR780" s="64"/>
      <c r="BS780" s="64"/>
      <c r="BT780" s="64"/>
      <c r="BU780" s="64"/>
      <c r="BV780" s="64"/>
      <c r="BW780" s="64"/>
      <c r="BX780" s="64"/>
      <c r="BY780" s="64"/>
      <c r="BZ780" s="64"/>
      <c r="CA780" s="64"/>
      <c r="CB780" s="64"/>
      <c r="CC780" s="64"/>
      <c r="CD780" s="64"/>
      <c r="CE780" s="64"/>
      <c r="CF780" s="64"/>
      <c r="CG780" s="64"/>
      <c r="CH780" s="64"/>
      <c r="CI780" s="64"/>
      <c r="CJ780" s="64"/>
      <c r="CK780" s="64"/>
      <c r="CL780" s="64"/>
      <c r="CM780" s="64"/>
      <c r="CN780" s="64"/>
      <c r="CO780" s="64"/>
      <c r="CP780" s="64"/>
      <c r="CQ780" s="64"/>
      <c r="CR780" s="64"/>
      <c r="CS780" s="64"/>
      <c r="CT780" s="64"/>
    </row>
    <row r="781" spans="1:98">
      <c r="A781" s="64"/>
      <c r="B781" s="64"/>
      <c r="C781" s="130"/>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c r="AA781" s="131"/>
      <c r="AB781" s="131"/>
      <c r="AC781" s="131"/>
      <c r="AD781" s="131"/>
      <c r="AE781" s="131"/>
      <c r="AF781" s="131"/>
      <c r="AG781" s="131"/>
      <c r="AH781" s="131"/>
      <c r="AI781" s="131"/>
      <c r="AJ781" s="131"/>
      <c r="AK781" s="131"/>
      <c r="AL781" s="131"/>
      <c r="AM781" s="131"/>
      <c r="AN781" s="131"/>
      <c r="AO781" s="131"/>
      <c r="AP781" s="131"/>
      <c r="AQ781" s="132"/>
      <c r="AR781" s="64"/>
      <c r="AS781" s="64"/>
      <c r="AT781" s="64"/>
      <c r="AU781" s="64"/>
      <c r="AV781" s="64"/>
      <c r="AW781" s="64"/>
      <c r="AX781" s="64"/>
      <c r="AY781" s="64"/>
      <c r="AZ781" s="64"/>
      <c r="BA781" s="64"/>
      <c r="BB781" s="64"/>
      <c r="BC781" s="64"/>
      <c r="BD781" s="64"/>
      <c r="BE781" s="64"/>
      <c r="BF781" s="64"/>
      <c r="BG781" s="64"/>
      <c r="BH781" s="64"/>
      <c r="BI781" s="64"/>
      <c r="BJ781" s="64"/>
      <c r="BK781" s="64"/>
      <c r="BL781" s="64"/>
      <c r="BM781" s="64"/>
      <c r="BN781" s="64"/>
      <c r="BO781" s="64"/>
      <c r="BP781" s="64"/>
      <c r="BQ781" s="64"/>
      <c r="BR781" s="64"/>
      <c r="BS781" s="64"/>
      <c r="BT781" s="64"/>
      <c r="BU781" s="64"/>
      <c r="BV781" s="64"/>
      <c r="BW781" s="64"/>
      <c r="BX781" s="64"/>
      <c r="BY781" s="64"/>
      <c r="BZ781" s="64"/>
      <c r="CA781" s="64"/>
      <c r="CB781" s="64"/>
      <c r="CC781" s="64"/>
      <c r="CD781" s="64"/>
      <c r="CE781" s="64"/>
      <c r="CF781" s="64"/>
      <c r="CG781" s="64"/>
      <c r="CH781" s="64"/>
      <c r="CI781" s="64"/>
      <c r="CJ781" s="64"/>
      <c r="CK781" s="64"/>
      <c r="CL781" s="64"/>
      <c r="CM781" s="64"/>
      <c r="CN781" s="64"/>
      <c r="CO781" s="64"/>
      <c r="CP781" s="64"/>
      <c r="CQ781" s="64"/>
      <c r="CR781" s="64"/>
      <c r="CS781" s="64"/>
      <c r="CT781" s="64"/>
    </row>
    <row r="782" spans="1:98">
      <c r="A782" s="64"/>
      <c r="B782" s="64"/>
      <c r="C782" s="130"/>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c r="AA782" s="131"/>
      <c r="AB782" s="131"/>
      <c r="AC782" s="131"/>
      <c r="AD782" s="131"/>
      <c r="AE782" s="131"/>
      <c r="AF782" s="131"/>
      <c r="AG782" s="131"/>
      <c r="AH782" s="131"/>
      <c r="AI782" s="131"/>
      <c r="AJ782" s="131"/>
      <c r="AK782" s="131"/>
      <c r="AL782" s="131"/>
      <c r="AM782" s="131"/>
      <c r="AN782" s="131"/>
      <c r="AO782" s="131"/>
      <c r="AP782" s="131"/>
      <c r="AQ782" s="132"/>
      <c r="AR782" s="64"/>
      <c r="AS782" s="64"/>
      <c r="AT782" s="64"/>
      <c r="AU782" s="64"/>
      <c r="AV782" s="64"/>
      <c r="AW782" s="64"/>
      <c r="AX782" s="64"/>
      <c r="AY782" s="64"/>
      <c r="AZ782" s="64"/>
      <c r="BA782" s="64"/>
      <c r="BB782" s="64"/>
      <c r="BC782" s="64"/>
      <c r="BD782" s="64"/>
      <c r="BE782" s="64"/>
      <c r="BF782" s="64"/>
      <c r="BG782" s="64"/>
      <c r="BH782" s="64"/>
      <c r="BI782" s="64"/>
      <c r="BJ782" s="64"/>
      <c r="BK782" s="64"/>
      <c r="BL782" s="64"/>
      <c r="BM782" s="64"/>
      <c r="BN782" s="64"/>
      <c r="BO782" s="64"/>
      <c r="BP782" s="64"/>
      <c r="BQ782" s="64"/>
      <c r="BR782" s="64"/>
      <c r="BS782" s="64"/>
      <c r="BT782" s="64"/>
      <c r="BU782" s="64"/>
      <c r="BV782" s="64"/>
      <c r="BW782" s="64"/>
      <c r="BX782" s="64"/>
      <c r="BY782" s="64"/>
      <c r="BZ782" s="64"/>
      <c r="CA782" s="64"/>
      <c r="CB782" s="64"/>
      <c r="CC782" s="64"/>
      <c r="CD782" s="64"/>
      <c r="CE782" s="64"/>
      <c r="CF782" s="64"/>
      <c r="CG782" s="64"/>
      <c r="CH782" s="64"/>
      <c r="CI782" s="64"/>
      <c r="CJ782" s="64"/>
      <c r="CK782" s="64"/>
      <c r="CL782" s="64"/>
      <c r="CM782" s="64"/>
      <c r="CN782" s="64"/>
      <c r="CO782" s="64"/>
      <c r="CP782" s="64"/>
      <c r="CQ782" s="64"/>
      <c r="CR782" s="64"/>
      <c r="CS782" s="64"/>
      <c r="CT782" s="64"/>
    </row>
    <row r="783" spans="1:98">
      <c r="A783" s="64"/>
      <c r="B783" s="64"/>
      <c r="C783" s="130"/>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c r="AC783" s="131"/>
      <c r="AD783" s="131"/>
      <c r="AE783" s="131"/>
      <c r="AF783" s="131"/>
      <c r="AG783" s="131"/>
      <c r="AH783" s="131"/>
      <c r="AI783" s="131"/>
      <c r="AJ783" s="131"/>
      <c r="AK783" s="131"/>
      <c r="AL783" s="131"/>
      <c r="AM783" s="131"/>
      <c r="AN783" s="131"/>
      <c r="AO783" s="131"/>
      <c r="AP783" s="131"/>
      <c r="AQ783" s="132"/>
      <c r="AR783" s="64"/>
      <c r="AS783" s="64"/>
      <c r="AT783" s="64"/>
      <c r="AU783" s="64"/>
      <c r="AV783" s="64"/>
      <c r="AW783" s="64"/>
      <c r="AX783" s="64"/>
      <c r="AY783" s="64"/>
      <c r="AZ783" s="64"/>
      <c r="BA783" s="64"/>
      <c r="BB783" s="64"/>
      <c r="BC783" s="64"/>
      <c r="BD783" s="64"/>
      <c r="BE783" s="64"/>
      <c r="BF783" s="64"/>
      <c r="BG783" s="64"/>
      <c r="BH783" s="64"/>
      <c r="BI783" s="64"/>
      <c r="BJ783" s="64"/>
      <c r="BK783" s="64"/>
      <c r="BL783" s="64"/>
      <c r="BM783" s="64"/>
      <c r="BN783" s="64"/>
      <c r="BO783" s="64"/>
      <c r="BP783" s="64"/>
      <c r="BQ783" s="64"/>
      <c r="BR783" s="64"/>
      <c r="BS783" s="64"/>
      <c r="BT783" s="64"/>
      <c r="BU783" s="64"/>
      <c r="BV783" s="64"/>
      <c r="BW783" s="64"/>
      <c r="BX783" s="64"/>
      <c r="BY783" s="64"/>
      <c r="BZ783" s="64"/>
      <c r="CA783" s="64"/>
      <c r="CB783" s="64"/>
      <c r="CC783" s="64"/>
      <c r="CD783" s="64"/>
      <c r="CE783" s="64"/>
      <c r="CF783" s="64"/>
      <c r="CG783" s="64"/>
      <c r="CH783" s="64"/>
      <c r="CI783" s="64"/>
      <c r="CJ783" s="64"/>
      <c r="CK783" s="64"/>
      <c r="CL783" s="64"/>
      <c r="CM783" s="64"/>
      <c r="CN783" s="64"/>
      <c r="CO783" s="64"/>
      <c r="CP783" s="64"/>
      <c r="CQ783" s="64"/>
      <c r="CR783" s="64"/>
      <c r="CS783" s="64"/>
      <c r="CT783" s="64"/>
    </row>
    <row r="784" spans="1:98">
      <c r="A784" s="64"/>
      <c r="B784" s="64"/>
      <c r="C784" s="130"/>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c r="AA784" s="131"/>
      <c r="AB784" s="131"/>
      <c r="AC784" s="131"/>
      <c r="AD784" s="131"/>
      <c r="AE784" s="131"/>
      <c r="AF784" s="131"/>
      <c r="AG784" s="131"/>
      <c r="AH784" s="131"/>
      <c r="AI784" s="131"/>
      <c r="AJ784" s="131"/>
      <c r="AK784" s="131"/>
      <c r="AL784" s="131"/>
      <c r="AM784" s="131"/>
      <c r="AN784" s="131"/>
      <c r="AO784" s="131"/>
      <c r="AP784" s="131"/>
      <c r="AQ784" s="132"/>
      <c r="AR784" s="64"/>
      <c r="AS784" s="64"/>
      <c r="AT784" s="64"/>
      <c r="AU784" s="64"/>
      <c r="AV784" s="64"/>
      <c r="AW784" s="64"/>
      <c r="AX784" s="64"/>
      <c r="AY784" s="64"/>
      <c r="AZ784" s="64"/>
      <c r="BA784" s="64"/>
      <c r="BB784" s="64"/>
      <c r="BC784" s="64"/>
      <c r="BD784" s="64"/>
      <c r="BE784" s="64"/>
      <c r="BF784" s="64"/>
      <c r="BG784" s="64"/>
      <c r="BH784" s="64"/>
      <c r="BI784" s="64"/>
      <c r="BJ784" s="64"/>
      <c r="BK784" s="64"/>
      <c r="BL784" s="64"/>
      <c r="BM784" s="64"/>
      <c r="BN784" s="64"/>
      <c r="BO784" s="64"/>
      <c r="BP784" s="64"/>
      <c r="BQ784" s="64"/>
      <c r="BR784" s="64"/>
      <c r="BS784" s="64"/>
      <c r="BT784" s="64"/>
      <c r="BU784" s="64"/>
      <c r="BV784" s="64"/>
      <c r="BW784" s="64"/>
      <c r="BX784" s="64"/>
      <c r="BY784" s="64"/>
      <c r="BZ784" s="64"/>
      <c r="CA784" s="64"/>
      <c r="CB784" s="64"/>
      <c r="CC784" s="64"/>
      <c r="CD784" s="64"/>
      <c r="CE784" s="64"/>
      <c r="CF784" s="64"/>
      <c r="CG784" s="64"/>
      <c r="CH784" s="64"/>
      <c r="CI784" s="64"/>
      <c r="CJ784" s="64"/>
      <c r="CK784" s="64"/>
      <c r="CL784" s="64"/>
      <c r="CM784" s="64"/>
      <c r="CN784" s="64"/>
      <c r="CO784" s="64"/>
      <c r="CP784" s="64"/>
      <c r="CQ784" s="64"/>
      <c r="CR784" s="64"/>
      <c r="CS784" s="64"/>
      <c r="CT784" s="64"/>
    </row>
    <row r="785" spans="1:98">
      <c r="A785" s="64"/>
      <c r="B785" s="64"/>
      <c r="C785" s="130"/>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c r="AA785" s="131"/>
      <c r="AB785" s="131"/>
      <c r="AC785" s="131"/>
      <c r="AD785" s="131"/>
      <c r="AE785" s="131"/>
      <c r="AF785" s="131"/>
      <c r="AG785" s="131"/>
      <c r="AH785" s="131"/>
      <c r="AI785" s="131"/>
      <c r="AJ785" s="131"/>
      <c r="AK785" s="131"/>
      <c r="AL785" s="131"/>
      <c r="AM785" s="131"/>
      <c r="AN785" s="131"/>
      <c r="AO785" s="131"/>
      <c r="AP785" s="131"/>
      <c r="AQ785" s="132"/>
      <c r="AR785" s="64"/>
      <c r="AS785" s="64"/>
      <c r="AT785" s="64"/>
      <c r="AU785" s="64"/>
      <c r="AV785" s="64"/>
      <c r="AW785" s="64"/>
      <c r="AX785" s="64"/>
      <c r="AY785" s="64"/>
      <c r="AZ785" s="64"/>
      <c r="BA785" s="64"/>
      <c r="BB785" s="64"/>
      <c r="BC785" s="64"/>
      <c r="BD785" s="64"/>
      <c r="BE785" s="64"/>
      <c r="BF785" s="64"/>
      <c r="BG785" s="64"/>
      <c r="BH785" s="64"/>
      <c r="BI785" s="64"/>
      <c r="BJ785" s="64"/>
      <c r="BK785" s="64"/>
      <c r="BL785" s="64"/>
      <c r="BM785" s="64"/>
      <c r="BN785" s="64"/>
      <c r="BO785" s="64"/>
      <c r="BP785" s="64"/>
      <c r="BQ785" s="64"/>
      <c r="BR785" s="64"/>
      <c r="BS785" s="64"/>
      <c r="BT785" s="64"/>
      <c r="BU785" s="64"/>
      <c r="BV785" s="64"/>
      <c r="BW785" s="64"/>
      <c r="BX785" s="64"/>
      <c r="BY785" s="64"/>
      <c r="BZ785" s="64"/>
      <c r="CA785" s="64"/>
      <c r="CB785" s="64"/>
      <c r="CC785" s="64"/>
      <c r="CD785" s="64"/>
      <c r="CE785" s="64"/>
      <c r="CF785" s="64"/>
      <c r="CG785" s="64"/>
      <c r="CH785" s="64"/>
      <c r="CI785" s="64"/>
      <c r="CJ785" s="64"/>
      <c r="CK785" s="64"/>
      <c r="CL785" s="64"/>
      <c r="CM785" s="64"/>
      <c r="CN785" s="64"/>
      <c r="CO785" s="64"/>
      <c r="CP785" s="64"/>
      <c r="CQ785" s="64"/>
      <c r="CR785" s="64"/>
      <c r="CS785" s="64"/>
      <c r="CT785" s="64"/>
    </row>
    <row r="786" spans="1:98">
      <c r="A786" s="64"/>
      <c r="B786" s="64"/>
      <c r="C786" s="130"/>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c r="AA786" s="131"/>
      <c r="AB786" s="131"/>
      <c r="AC786" s="131"/>
      <c r="AD786" s="131"/>
      <c r="AE786" s="131"/>
      <c r="AF786" s="131"/>
      <c r="AG786" s="131"/>
      <c r="AH786" s="131"/>
      <c r="AI786" s="131"/>
      <c r="AJ786" s="131"/>
      <c r="AK786" s="131"/>
      <c r="AL786" s="131"/>
      <c r="AM786" s="131"/>
      <c r="AN786" s="131"/>
      <c r="AO786" s="131"/>
      <c r="AP786" s="131"/>
      <c r="AQ786" s="132"/>
      <c r="AR786" s="64"/>
      <c r="AS786" s="64"/>
      <c r="AT786" s="64"/>
      <c r="AU786" s="64"/>
      <c r="AV786" s="64"/>
      <c r="AW786" s="64"/>
      <c r="AX786" s="64"/>
      <c r="AY786" s="64"/>
      <c r="AZ786" s="64"/>
      <c r="BA786" s="64"/>
      <c r="BB786" s="64"/>
      <c r="BC786" s="64"/>
      <c r="BD786" s="64"/>
      <c r="BE786" s="64"/>
      <c r="BF786" s="64"/>
      <c r="BG786" s="64"/>
      <c r="BH786" s="64"/>
      <c r="BI786" s="64"/>
      <c r="BJ786" s="64"/>
      <c r="BK786" s="64"/>
      <c r="BL786" s="64"/>
      <c r="BM786" s="64"/>
      <c r="BN786" s="64"/>
      <c r="BO786" s="64"/>
      <c r="BP786" s="64"/>
      <c r="BQ786" s="64"/>
      <c r="BR786" s="64"/>
      <c r="BS786" s="64"/>
      <c r="BT786" s="64"/>
      <c r="BU786" s="64"/>
      <c r="BV786" s="64"/>
      <c r="BW786" s="64"/>
      <c r="BX786" s="64"/>
      <c r="BY786" s="64"/>
      <c r="BZ786" s="64"/>
      <c r="CA786" s="64"/>
      <c r="CB786" s="64"/>
      <c r="CC786" s="64"/>
      <c r="CD786" s="64"/>
      <c r="CE786" s="64"/>
      <c r="CF786" s="64"/>
      <c r="CG786" s="64"/>
      <c r="CH786" s="64"/>
      <c r="CI786" s="64"/>
      <c r="CJ786" s="64"/>
      <c r="CK786" s="64"/>
      <c r="CL786" s="64"/>
      <c r="CM786" s="64"/>
      <c r="CN786" s="64"/>
      <c r="CO786" s="64"/>
      <c r="CP786" s="64"/>
      <c r="CQ786" s="64"/>
      <c r="CR786" s="64"/>
      <c r="CS786" s="64"/>
      <c r="CT786" s="64"/>
    </row>
    <row r="787" spans="1:98">
      <c r="A787" s="64"/>
      <c r="B787" s="64"/>
      <c r="C787" s="130"/>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c r="AA787" s="131"/>
      <c r="AB787" s="131"/>
      <c r="AC787" s="131"/>
      <c r="AD787" s="131"/>
      <c r="AE787" s="131"/>
      <c r="AF787" s="131"/>
      <c r="AG787" s="131"/>
      <c r="AH787" s="131"/>
      <c r="AI787" s="131"/>
      <c r="AJ787" s="131"/>
      <c r="AK787" s="131"/>
      <c r="AL787" s="131"/>
      <c r="AM787" s="131"/>
      <c r="AN787" s="131"/>
      <c r="AO787" s="131"/>
      <c r="AP787" s="131"/>
      <c r="AQ787" s="132"/>
      <c r="AR787" s="64"/>
      <c r="AS787" s="64"/>
      <c r="AT787" s="64"/>
      <c r="AU787" s="64"/>
      <c r="AV787" s="64"/>
      <c r="AW787" s="64"/>
      <c r="AX787" s="64"/>
      <c r="AY787" s="64"/>
      <c r="AZ787" s="64"/>
      <c r="BA787" s="64"/>
      <c r="BB787" s="64"/>
      <c r="BC787" s="64"/>
      <c r="BD787" s="64"/>
      <c r="BE787" s="64"/>
      <c r="BF787" s="64"/>
      <c r="BG787" s="64"/>
      <c r="BH787" s="64"/>
      <c r="BI787" s="64"/>
      <c r="BJ787" s="64"/>
      <c r="BK787" s="64"/>
      <c r="BL787" s="64"/>
      <c r="BM787" s="64"/>
      <c r="BN787" s="64"/>
      <c r="BO787" s="64"/>
      <c r="BP787" s="64"/>
      <c r="BQ787" s="64"/>
      <c r="BR787" s="64"/>
      <c r="BS787" s="64"/>
      <c r="BT787" s="64"/>
      <c r="BU787" s="64"/>
      <c r="BV787" s="64"/>
      <c r="BW787" s="64"/>
      <c r="BX787" s="64"/>
      <c r="BY787" s="64"/>
      <c r="BZ787" s="64"/>
      <c r="CA787" s="64"/>
      <c r="CB787" s="64"/>
      <c r="CC787" s="64"/>
      <c r="CD787" s="64"/>
      <c r="CE787" s="64"/>
      <c r="CF787" s="64"/>
      <c r="CG787" s="64"/>
      <c r="CH787" s="64"/>
      <c r="CI787" s="64"/>
      <c r="CJ787" s="64"/>
      <c r="CK787" s="64"/>
      <c r="CL787" s="64"/>
      <c r="CM787" s="64"/>
      <c r="CN787" s="64"/>
      <c r="CO787" s="64"/>
      <c r="CP787" s="64"/>
      <c r="CQ787" s="64"/>
      <c r="CR787" s="64"/>
      <c r="CS787" s="64"/>
      <c r="CT787" s="64"/>
    </row>
    <row r="788" spans="1:98">
      <c r="A788" s="64"/>
      <c r="B788" s="64"/>
      <c r="C788" s="130"/>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c r="AA788" s="131"/>
      <c r="AB788" s="131"/>
      <c r="AC788" s="131"/>
      <c r="AD788" s="131"/>
      <c r="AE788" s="131"/>
      <c r="AF788" s="131"/>
      <c r="AG788" s="131"/>
      <c r="AH788" s="131"/>
      <c r="AI788" s="131"/>
      <c r="AJ788" s="131"/>
      <c r="AK788" s="131"/>
      <c r="AL788" s="131"/>
      <c r="AM788" s="131"/>
      <c r="AN788" s="131"/>
      <c r="AO788" s="131"/>
      <c r="AP788" s="131"/>
      <c r="AQ788" s="132"/>
      <c r="AR788" s="64"/>
      <c r="AS788" s="64"/>
      <c r="AT788" s="64"/>
      <c r="AU788" s="64"/>
      <c r="AV788" s="64"/>
      <c r="AW788" s="64"/>
      <c r="AX788" s="64"/>
      <c r="AY788" s="64"/>
      <c r="AZ788" s="64"/>
      <c r="BA788" s="64"/>
      <c r="BB788" s="64"/>
      <c r="BC788" s="64"/>
      <c r="BD788" s="64"/>
      <c r="BE788" s="64"/>
      <c r="BF788" s="64"/>
      <c r="BG788" s="64"/>
      <c r="BH788" s="64"/>
      <c r="BI788" s="64"/>
      <c r="BJ788" s="64"/>
      <c r="BK788" s="64"/>
      <c r="BL788" s="64"/>
      <c r="BM788" s="64"/>
      <c r="BN788" s="64"/>
      <c r="BO788" s="64"/>
      <c r="BP788" s="64"/>
      <c r="BQ788" s="64"/>
      <c r="BR788" s="64"/>
      <c r="BS788" s="64"/>
      <c r="BT788" s="64"/>
      <c r="BU788" s="64"/>
      <c r="BV788" s="64"/>
      <c r="BW788" s="64"/>
      <c r="BX788" s="64"/>
      <c r="BY788" s="64"/>
      <c r="BZ788" s="64"/>
      <c r="CA788" s="64"/>
      <c r="CB788" s="64"/>
      <c r="CC788" s="64"/>
      <c r="CD788" s="64"/>
      <c r="CE788" s="64"/>
      <c r="CF788" s="64"/>
      <c r="CG788" s="64"/>
      <c r="CH788" s="64"/>
      <c r="CI788" s="64"/>
      <c r="CJ788" s="64"/>
      <c r="CK788" s="64"/>
      <c r="CL788" s="64"/>
      <c r="CM788" s="64"/>
      <c r="CN788" s="64"/>
      <c r="CO788" s="64"/>
      <c r="CP788" s="64"/>
      <c r="CQ788" s="64"/>
      <c r="CR788" s="64"/>
      <c r="CS788" s="64"/>
      <c r="CT788" s="64"/>
    </row>
    <row r="789" spans="1:98">
      <c r="A789" s="64"/>
      <c r="B789" s="64"/>
      <c r="C789" s="130"/>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2"/>
      <c r="AR789" s="64"/>
      <c r="AS789" s="64"/>
      <c r="AT789" s="64"/>
      <c r="AU789" s="64"/>
      <c r="AV789" s="64"/>
      <c r="AW789" s="64"/>
      <c r="AX789" s="64"/>
      <c r="AY789" s="64"/>
      <c r="AZ789" s="64"/>
      <c r="BA789" s="64"/>
      <c r="BB789" s="64"/>
      <c r="BC789" s="64"/>
      <c r="BD789" s="64"/>
      <c r="BE789" s="64"/>
      <c r="BF789" s="64"/>
      <c r="BG789" s="64"/>
      <c r="BH789" s="64"/>
      <c r="BI789" s="64"/>
      <c r="BJ789" s="64"/>
      <c r="BK789" s="64"/>
      <c r="BL789" s="64"/>
      <c r="BM789" s="64"/>
      <c r="BN789" s="64"/>
      <c r="BO789" s="64"/>
      <c r="BP789" s="64"/>
      <c r="BQ789" s="64"/>
      <c r="BR789" s="64"/>
      <c r="BS789" s="64"/>
      <c r="BT789" s="64"/>
      <c r="BU789" s="64"/>
      <c r="BV789" s="64"/>
      <c r="BW789" s="64"/>
      <c r="BX789" s="64"/>
      <c r="BY789" s="64"/>
      <c r="BZ789" s="64"/>
      <c r="CA789" s="64"/>
      <c r="CB789" s="64"/>
      <c r="CC789" s="64"/>
      <c r="CD789" s="64"/>
      <c r="CE789" s="64"/>
      <c r="CF789" s="64"/>
      <c r="CG789" s="64"/>
      <c r="CH789" s="64"/>
      <c r="CI789" s="64"/>
      <c r="CJ789" s="64"/>
      <c r="CK789" s="64"/>
      <c r="CL789" s="64"/>
      <c r="CM789" s="64"/>
      <c r="CN789" s="64"/>
      <c r="CO789" s="64"/>
      <c r="CP789" s="64"/>
      <c r="CQ789" s="64"/>
      <c r="CR789" s="64"/>
      <c r="CS789" s="64"/>
      <c r="CT789" s="64"/>
    </row>
    <row r="790" spans="1:98">
      <c r="A790" s="64"/>
      <c r="B790" s="64"/>
      <c r="C790" s="130"/>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c r="AA790" s="131"/>
      <c r="AB790" s="131"/>
      <c r="AC790" s="131"/>
      <c r="AD790" s="131"/>
      <c r="AE790" s="131"/>
      <c r="AF790" s="131"/>
      <c r="AG790" s="131"/>
      <c r="AH790" s="131"/>
      <c r="AI790" s="131"/>
      <c r="AJ790" s="131"/>
      <c r="AK790" s="131"/>
      <c r="AL790" s="131"/>
      <c r="AM790" s="131"/>
      <c r="AN790" s="131"/>
      <c r="AO790" s="131"/>
      <c r="AP790" s="131"/>
      <c r="AQ790" s="132"/>
      <c r="AR790" s="64"/>
      <c r="AS790" s="64"/>
      <c r="AT790" s="64"/>
      <c r="AU790" s="64"/>
      <c r="AV790" s="64"/>
      <c r="AW790" s="64"/>
      <c r="AX790" s="64"/>
      <c r="AY790" s="64"/>
      <c r="AZ790" s="64"/>
      <c r="BA790" s="64"/>
      <c r="BB790" s="64"/>
      <c r="BC790" s="64"/>
      <c r="BD790" s="64"/>
      <c r="BE790" s="64"/>
      <c r="BF790" s="64"/>
      <c r="BG790" s="64"/>
      <c r="BH790" s="64"/>
      <c r="BI790" s="64"/>
      <c r="BJ790" s="64"/>
      <c r="BK790" s="64"/>
      <c r="BL790" s="64"/>
      <c r="BM790" s="64"/>
      <c r="BN790" s="64"/>
      <c r="BO790" s="64"/>
      <c r="BP790" s="64"/>
      <c r="BQ790" s="64"/>
      <c r="BR790" s="64"/>
      <c r="BS790" s="64"/>
      <c r="BT790" s="64"/>
      <c r="BU790" s="64"/>
      <c r="BV790" s="64"/>
      <c r="BW790" s="64"/>
      <c r="BX790" s="64"/>
      <c r="BY790" s="64"/>
      <c r="BZ790" s="64"/>
      <c r="CA790" s="64"/>
      <c r="CB790" s="64"/>
      <c r="CC790" s="64"/>
      <c r="CD790" s="64"/>
      <c r="CE790" s="64"/>
      <c r="CF790" s="64"/>
      <c r="CG790" s="64"/>
      <c r="CH790" s="64"/>
      <c r="CI790" s="64"/>
      <c r="CJ790" s="64"/>
      <c r="CK790" s="64"/>
      <c r="CL790" s="64"/>
      <c r="CM790" s="64"/>
      <c r="CN790" s="64"/>
      <c r="CO790" s="64"/>
      <c r="CP790" s="64"/>
      <c r="CQ790" s="64"/>
      <c r="CR790" s="64"/>
      <c r="CS790" s="64"/>
      <c r="CT790" s="64"/>
    </row>
    <row r="791" spans="1:98">
      <c r="A791" s="64"/>
      <c r="B791" s="64"/>
      <c r="C791" s="130"/>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c r="AA791" s="131"/>
      <c r="AB791" s="131"/>
      <c r="AC791" s="131"/>
      <c r="AD791" s="131"/>
      <c r="AE791" s="131"/>
      <c r="AF791" s="131"/>
      <c r="AG791" s="131"/>
      <c r="AH791" s="131"/>
      <c r="AI791" s="131"/>
      <c r="AJ791" s="131"/>
      <c r="AK791" s="131"/>
      <c r="AL791" s="131"/>
      <c r="AM791" s="131"/>
      <c r="AN791" s="131"/>
      <c r="AO791" s="131"/>
      <c r="AP791" s="131"/>
      <c r="AQ791" s="132"/>
      <c r="AR791" s="64"/>
      <c r="AS791" s="64"/>
      <c r="AT791" s="64"/>
      <c r="AU791" s="64"/>
      <c r="AV791" s="64"/>
      <c r="AW791" s="64"/>
      <c r="AX791" s="64"/>
      <c r="AY791" s="64"/>
      <c r="AZ791" s="64"/>
      <c r="BA791" s="64"/>
      <c r="BB791" s="64"/>
      <c r="BC791" s="64"/>
      <c r="BD791" s="64"/>
      <c r="BE791" s="64"/>
      <c r="BF791" s="64"/>
      <c r="BG791" s="64"/>
      <c r="BH791" s="64"/>
      <c r="BI791" s="64"/>
      <c r="BJ791" s="64"/>
      <c r="BK791" s="64"/>
      <c r="BL791" s="64"/>
      <c r="BM791" s="64"/>
      <c r="BN791" s="64"/>
      <c r="BO791" s="64"/>
      <c r="BP791" s="64"/>
      <c r="BQ791" s="64"/>
      <c r="BR791" s="64"/>
      <c r="BS791" s="64"/>
      <c r="BT791" s="64"/>
      <c r="BU791" s="64"/>
      <c r="BV791" s="64"/>
      <c r="BW791" s="64"/>
      <c r="BX791" s="64"/>
      <c r="BY791" s="64"/>
      <c r="BZ791" s="64"/>
      <c r="CA791" s="64"/>
      <c r="CB791" s="64"/>
      <c r="CC791" s="64"/>
      <c r="CD791" s="64"/>
      <c r="CE791" s="64"/>
      <c r="CF791" s="64"/>
      <c r="CG791" s="64"/>
      <c r="CH791" s="64"/>
      <c r="CI791" s="64"/>
      <c r="CJ791" s="64"/>
      <c r="CK791" s="64"/>
      <c r="CL791" s="64"/>
      <c r="CM791" s="64"/>
      <c r="CN791" s="64"/>
      <c r="CO791" s="64"/>
      <c r="CP791" s="64"/>
      <c r="CQ791" s="64"/>
      <c r="CR791" s="64"/>
      <c r="CS791" s="64"/>
      <c r="CT791" s="64"/>
    </row>
    <row r="792" spans="1:98">
      <c r="A792" s="64"/>
      <c r="B792" s="64"/>
      <c r="C792" s="130"/>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c r="AA792" s="131"/>
      <c r="AB792" s="131"/>
      <c r="AC792" s="131"/>
      <c r="AD792" s="131"/>
      <c r="AE792" s="131"/>
      <c r="AF792" s="131"/>
      <c r="AG792" s="131"/>
      <c r="AH792" s="131"/>
      <c r="AI792" s="131"/>
      <c r="AJ792" s="131"/>
      <c r="AK792" s="131"/>
      <c r="AL792" s="131"/>
      <c r="AM792" s="131"/>
      <c r="AN792" s="131"/>
      <c r="AO792" s="131"/>
      <c r="AP792" s="131"/>
      <c r="AQ792" s="132"/>
      <c r="AR792" s="64"/>
      <c r="AS792" s="64"/>
      <c r="AT792" s="64"/>
      <c r="AU792" s="64"/>
      <c r="AV792" s="64"/>
      <c r="AW792" s="64"/>
      <c r="AX792" s="64"/>
      <c r="AY792" s="64"/>
      <c r="AZ792" s="64"/>
      <c r="BA792" s="64"/>
      <c r="BB792" s="64"/>
      <c r="BC792" s="64"/>
      <c r="BD792" s="64"/>
      <c r="BE792" s="64"/>
      <c r="BF792" s="64"/>
      <c r="BG792" s="64"/>
      <c r="BH792" s="64"/>
      <c r="BI792" s="64"/>
      <c r="BJ792" s="64"/>
      <c r="BK792" s="64"/>
      <c r="BL792" s="64"/>
      <c r="BM792" s="64"/>
      <c r="BN792" s="64"/>
      <c r="BO792" s="64"/>
      <c r="BP792" s="64"/>
      <c r="BQ792" s="64"/>
      <c r="BR792" s="64"/>
      <c r="BS792" s="64"/>
      <c r="BT792" s="64"/>
      <c r="BU792" s="64"/>
      <c r="BV792" s="64"/>
      <c r="BW792" s="64"/>
      <c r="BX792" s="64"/>
      <c r="BY792" s="64"/>
      <c r="BZ792" s="64"/>
      <c r="CA792" s="64"/>
      <c r="CB792" s="64"/>
      <c r="CC792" s="64"/>
      <c r="CD792" s="64"/>
      <c r="CE792" s="64"/>
      <c r="CF792" s="64"/>
      <c r="CG792" s="64"/>
      <c r="CH792" s="64"/>
      <c r="CI792" s="64"/>
      <c r="CJ792" s="64"/>
      <c r="CK792" s="64"/>
      <c r="CL792" s="64"/>
      <c r="CM792" s="64"/>
      <c r="CN792" s="64"/>
      <c r="CO792" s="64"/>
      <c r="CP792" s="64"/>
      <c r="CQ792" s="64"/>
      <c r="CR792" s="64"/>
      <c r="CS792" s="64"/>
      <c r="CT792" s="64"/>
    </row>
    <row r="793" spans="1:98">
      <c r="A793" s="64"/>
      <c r="B793" s="64"/>
      <c r="C793" s="130"/>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c r="AA793" s="131"/>
      <c r="AB793" s="131"/>
      <c r="AC793" s="131"/>
      <c r="AD793" s="131"/>
      <c r="AE793" s="131"/>
      <c r="AF793" s="131"/>
      <c r="AG793" s="131"/>
      <c r="AH793" s="131"/>
      <c r="AI793" s="131"/>
      <c r="AJ793" s="131"/>
      <c r="AK793" s="131"/>
      <c r="AL793" s="131"/>
      <c r="AM793" s="131"/>
      <c r="AN793" s="131"/>
      <c r="AO793" s="131"/>
      <c r="AP793" s="131"/>
      <c r="AQ793" s="132"/>
      <c r="AR793" s="64"/>
      <c r="AS793" s="64"/>
      <c r="AT793" s="64"/>
      <c r="AU793" s="64"/>
      <c r="AV793" s="64"/>
      <c r="AW793" s="64"/>
      <c r="AX793" s="64"/>
      <c r="AY793" s="64"/>
      <c r="AZ793" s="64"/>
      <c r="BA793" s="64"/>
      <c r="BB793" s="64"/>
      <c r="BC793" s="64"/>
      <c r="BD793" s="64"/>
      <c r="BE793" s="64"/>
      <c r="BF793" s="64"/>
      <c r="BG793" s="64"/>
      <c r="BH793" s="64"/>
      <c r="BI793" s="64"/>
      <c r="BJ793" s="64"/>
      <c r="BK793" s="64"/>
      <c r="BL793" s="64"/>
      <c r="BM793" s="64"/>
      <c r="BN793" s="64"/>
      <c r="BO793" s="64"/>
      <c r="BP793" s="64"/>
      <c r="BQ793" s="64"/>
      <c r="BR793" s="64"/>
      <c r="BS793" s="64"/>
      <c r="BT793" s="64"/>
      <c r="BU793" s="64"/>
      <c r="BV793" s="64"/>
      <c r="BW793" s="64"/>
      <c r="BX793" s="64"/>
      <c r="BY793" s="64"/>
      <c r="BZ793" s="64"/>
      <c r="CA793" s="64"/>
      <c r="CB793" s="64"/>
      <c r="CC793" s="64"/>
      <c r="CD793" s="64"/>
      <c r="CE793" s="64"/>
      <c r="CF793" s="64"/>
      <c r="CG793" s="64"/>
      <c r="CH793" s="64"/>
      <c r="CI793" s="64"/>
      <c r="CJ793" s="64"/>
      <c r="CK793" s="64"/>
      <c r="CL793" s="64"/>
      <c r="CM793" s="64"/>
      <c r="CN793" s="64"/>
      <c r="CO793" s="64"/>
      <c r="CP793" s="64"/>
      <c r="CQ793" s="64"/>
      <c r="CR793" s="64"/>
      <c r="CS793" s="64"/>
      <c r="CT793" s="64"/>
    </row>
    <row r="794" spans="1:98">
      <c r="A794" s="64"/>
      <c r="B794" s="64"/>
      <c r="C794" s="130"/>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c r="AA794" s="131"/>
      <c r="AB794" s="131"/>
      <c r="AC794" s="131"/>
      <c r="AD794" s="131"/>
      <c r="AE794" s="131"/>
      <c r="AF794" s="131"/>
      <c r="AG794" s="131"/>
      <c r="AH794" s="131"/>
      <c r="AI794" s="131"/>
      <c r="AJ794" s="131"/>
      <c r="AK794" s="131"/>
      <c r="AL794" s="131"/>
      <c r="AM794" s="131"/>
      <c r="AN794" s="131"/>
      <c r="AO794" s="131"/>
      <c r="AP794" s="131"/>
      <c r="AQ794" s="132"/>
      <c r="AR794" s="64"/>
      <c r="AS794" s="64"/>
      <c r="AT794" s="64"/>
      <c r="AU794" s="64"/>
      <c r="AV794" s="64"/>
      <c r="AW794" s="64"/>
      <c r="AX794" s="64"/>
      <c r="AY794" s="64"/>
      <c r="AZ794" s="64"/>
      <c r="BA794" s="64"/>
      <c r="BB794" s="64"/>
      <c r="BC794" s="64"/>
      <c r="BD794" s="64"/>
      <c r="BE794" s="64"/>
      <c r="BF794" s="64"/>
      <c r="BG794" s="64"/>
      <c r="BH794" s="64"/>
      <c r="BI794" s="64"/>
      <c r="BJ794" s="64"/>
      <c r="BK794" s="64"/>
      <c r="BL794" s="64"/>
      <c r="BM794" s="64"/>
      <c r="BN794" s="64"/>
      <c r="BO794" s="64"/>
      <c r="BP794" s="64"/>
      <c r="BQ794" s="64"/>
      <c r="BR794" s="64"/>
      <c r="BS794" s="64"/>
      <c r="BT794" s="64"/>
      <c r="BU794" s="64"/>
      <c r="BV794" s="64"/>
      <c r="BW794" s="64"/>
      <c r="BX794" s="64"/>
      <c r="BY794" s="64"/>
      <c r="BZ794" s="64"/>
      <c r="CA794" s="64"/>
      <c r="CB794" s="64"/>
      <c r="CC794" s="64"/>
      <c r="CD794" s="64"/>
      <c r="CE794" s="64"/>
      <c r="CF794" s="64"/>
      <c r="CG794" s="64"/>
      <c r="CH794" s="64"/>
      <c r="CI794" s="64"/>
      <c r="CJ794" s="64"/>
      <c r="CK794" s="64"/>
      <c r="CL794" s="64"/>
      <c r="CM794" s="64"/>
      <c r="CN794" s="64"/>
      <c r="CO794" s="64"/>
      <c r="CP794" s="64"/>
      <c r="CQ794" s="64"/>
      <c r="CR794" s="64"/>
      <c r="CS794" s="64"/>
      <c r="CT794" s="64"/>
    </row>
    <row r="795" spans="1:98">
      <c r="A795" s="64"/>
      <c r="B795" s="64"/>
      <c r="C795" s="130"/>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c r="AA795" s="131"/>
      <c r="AB795" s="131"/>
      <c r="AC795" s="131"/>
      <c r="AD795" s="131"/>
      <c r="AE795" s="131"/>
      <c r="AF795" s="131"/>
      <c r="AG795" s="131"/>
      <c r="AH795" s="131"/>
      <c r="AI795" s="131"/>
      <c r="AJ795" s="131"/>
      <c r="AK795" s="131"/>
      <c r="AL795" s="131"/>
      <c r="AM795" s="131"/>
      <c r="AN795" s="131"/>
      <c r="AO795" s="131"/>
      <c r="AP795" s="131"/>
      <c r="AQ795" s="132"/>
      <c r="AR795" s="64"/>
      <c r="AS795" s="64"/>
      <c r="AT795" s="64"/>
      <c r="AU795" s="64"/>
      <c r="AV795" s="64"/>
      <c r="AW795" s="64"/>
      <c r="AX795" s="64"/>
      <c r="AY795" s="64"/>
      <c r="AZ795" s="64"/>
      <c r="BA795" s="64"/>
      <c r="BB795" s="64"/>
      <c r="BC795" s="64"/>
      <c r="BD795" s="64"/>
      <c r="BE795" s="64"/>
      <c r="BF795" s="64"/>
      <c r="BG795" s="64"/>
      <c r="BH795" s="64"/>
      <c r="BI795" s="64"/>
      <c r="BJ795" s="64"/>
      <c r="BK795" s="64"/>
      <c r="BL795" s="64"/>
      <c r="BM795" s="64"/>
      <c r="BN795" s="64"/>
      <c r="BO795" s="64"/>
      <c r="BP795" s="64"/>
      <c r="BQ795" s="64"/>
      <c r="BR795" s="64"/>
      <c r="BS795" s="64"/>
      <c r="BT795" s="64"/>
      <c r="BU795" s="64"/>
      <c r="BV795" s="64"/>
      <c r="BW795" s="64"/>
      <c r="BX795" s="64"/>
      <c r="BY795" s="64"/>
      <c r="BZ795" s="64"/>
      <c r="CA795" s="64"/>
      <c r="CB795" s="64"/>
      <c r="CC795" s="64"/>
      <c r="CD795" s="64"/>
      <c r="CE795" s="64"/>
      <c r="CF795" s="64"/>
      <c r="CG795" s="64"/>
      <c r="CH795" s="64"/>
      <c r="CI795" s="64"/>
      <c r="CJ795" s="64"/>
      <c r="CK795" s="64"/>
      <c r="CL795" s="64"/>
      <c r="CM795" s="64"/>
      <c r="CN795" s="64"/>
      <c r="CO795" s="64"/>
      <c r="CP795" s="64"/>
      <c r="CQ795" s="64"/>
      <c r="CR795" s="64"/>
      <c r="CS795" s="64"/>
      <c r="CT795" s="64"/>
    </row>
    <row r="796" spans="1:98">
      <c r="A796" s="64"/>
      <c r="B796" s="64"/>
      <c r="C796" s="130"/>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c r="AC796" s="131"/>
      <c r="AD796" s="131"/>
      <c r="AE796" s="131"/>
      <c r="AF796" s="131"/>
      <c r="AG796" s="131"/>
      <c r="AH796" s="131"/>
      <c r="AI796" s="131"/>
      <c r="AJ796" s="131"/>
      <c r="AK796" s="131"/>
      <c r="AL796" s="131"/>
      <c r="AM796" s="131"/>
      <c r="AN796" s="131"/>
      <c r="AO796" s="131"/>
      <c r="AP796" s="131"/>
      <c r="AQ796" s="132"/>
      <c r="AR796" s="64"/>
      <c r="AS796" s="64"/>
      <c r="AT796" s="64"/>
      <c r="AU796" s="64"/>
      <c r="AV796" s="64"/>
      <c r="AW796" s="64"/>
      <c r="AX796" s="64"/>
      <c r="AY796" s="64"/>
      <c r="AZ796" s="64"/>
      <c r="BA796" s="64"/>
      <c r="BB796" s="64"/>
      <c r="BC796" s="64"/>
      <c r="BD796" s="64"/>
      <c r="BE796" s="64"/>
      <c r="BF796" s="64"/>
      <c r="BG796" s="64"/>
      <c r="BH796" s="64"/>
      <c r="BI796" s="64"/>
      <c r="BJ796" s="64"/>
      <c r="BK796" s="64"/>
      <c r="BL796" s="64"/>
      <c r="BM796" s="64"/>
      <c r="BN796" s="64"/>
      <c r="BO796" s="64"/>
      <c r="BP796" s="64"/>
      <c r="BQ796" s="64"/>
      <c r="BR796" s="64"/>
      <c r="BS796" s="64"/>
      <c r="BT796" s="64"/>
      <c r="BU796" s="64"/>
      <c r="BV796" s="64"/>
      <c r="BW796" s="64"/>
      <c r="BX796" s="64"/>
      <c r="BY796" s="64"/>
      <c r="BZ796" s="64"/>
      <c r="CA796" s="64"/>
      <c r="CB796" s="64"/>
      <c r="CC796" s="64"/>
      <c r="CD796" s="64"/>
      <c r="CE796" s="64"/>
      <c r="CF796" s="64"/>
      <c r="CG796" s="64"/>
      <c r="CH796" s="64"/>
      <c r="CI796" s="64"/>
      <c r="CJ796" s="64"/>
      <c r="CK796" s="64"/>
      <c r="CL796" s="64"/>
      <c r="CM796" s="64"/>
      <c r="CN796" s="64"/>
      <c r="CO796" s="64"/>
      <c r="CP796" s="64"/>
      <c r="CQ796" s="64"/>
      <c r="CR796" s="64"/>
      <c r="CS796" s="64"/>
      <c r="CT796" s="64"/>
    </row>
    <row r="797" spans="1:98">
      <c r="A797" s="64"/>
      <c r="B797" s="64"/>
      <c r="C797" s="130"/>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c r="AA797" s="131"/>
      <c r="AB797" s="131"/>
      <c r="AC797" s="131"/>
      <c r="AD797" s="131"/>
      <c r="AE797" s="131"/>
      <c r="AF797" s="131"/>
      <c r="AG797" s="131"/>
      <c r="AH797" s="131"/>
      <c r="AI797" s="131"/>
      <c r="AJ797" s="131"/>
      <c r="AK797" s="131"/>
      <c r="AL797" s="131"/>
      <c r="AM797" s="131"/>
      <c r="AN797" s="131"/>
      <c r="AO797" s="131"/>
      <c r="AP797" s="131"/>
      <c r="AQ797" s="132"/>
      <c r="AR797" s="64"/>
      <c r="AS797" s="64"/>
      <c r="AT797" s="64"/>
      <c r="AU797" s="64"/>
      <c r="AV797" s="64"/>
      <c r="AW797" s="64"/>
      <c r="AX797" s="64"/>
      <c r="AY797" s="64"/>
      <c r="AZ797" s="64"/>
      <c r="BA797" s="64"/>
      <c r="BB797" s="64"/>
      <c r="BC797" s="64"/>
      <c r="BD797" s="64"/>
      <c r="BE797" s="64"/>
      <c r="BF797" s="64"/>
      <c r="BG797" s="64"/>
      <c r="BH797" s="64"/>
      <c r="BI797" s="64"/>
      <c r="BJ797" s="64"/>
      <c r="BK797" s="64"/>
      <c r="BL797" s="64"/>
      <c r="BM797" s="64"/>
      <c r="BN797" s="64"/>
      <c r="BO797" s="64"/>
      <c r="BP797" s="64"/>
      <c r="BQ797" s="64"/>
      <c r="BR797" s="64"/>
      <c r="BS797" s="64"/>
      <c r="BT797" s="64"/>
      <c r="BU797" s="64"/>
      <c r="BV797" s="64"/>
      <c r="BW797" s="64"/>
      <c r="BX797" s="64"/>
      <c r="BY797" s="64"/>
      <c r="BZ797" s="64"/>
      <c r="CA797" s="64"/>
      <c r="CB797" s="64"/>
      <c r="CC797" s="64"/>
      <c r="CD797" s="64"/>
      <c r="CE797" s="64"/>
      <c r="CF797" s="64"/>
      <c r="CG797" s="64"/>
      <c r="CH797" s="64"/>
      <c r="CI797" s="64"/>
      <c r="CJ797" s="64"/>
      <c r="CK797" s="64"/>
      <c r="CL797" s="64"/>
      <c r="CM797" s="64"/>
      <c r="CN797" s="64"/>
      <c r="CO797" s="64"/>
      <c r="CP797" s="64"/>
      <c r="CQ797" s="64"/>
      <c r="CR797" s="64"/>
      <c r="CS797" s="64"/>
      <c r="CT797" s="64"/>
    </row>
    <row r="798" spans="1:98">
      <c r="A798" s="64"/>
      <c r="B798" s="64"/>
      <c r="C798" s="130"/>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c r="AA798" s="131"/>
      <c r="AB798" s="131"/>
      <c r="AC798" s="131"/>
      <c r="AD798" s="131"/>
      <c r="AE798" s="131"/>
      <c r="AF798" s="131"/>
      <c r="AG798" s="131"/>
      <c r="AH798" s="131"/>
      <c r="AI798" s="131"/>
      <c r="AJ798" s="131"/>
      <c r="AK798" s="131"/>
      <c r="AL798" s="131"/>
      <c r="AM798" s="131"/>
      <c r="AN798" s="131"/>
      <c r="AO798" s="131"/>
      <c r="AP798" s="131"/>
      <c r="AQ798" s="132"/>
      <c r="AR798" s="64"/>
      <c r="AS798" s="64"/>
      <c r="AT798" s="64"/>
      <c r="AU798" s="64"/>
      <c r="AV798" s="64"/>
      <c r="AW798" s="64"/>
      <c r="AX798" s="64"/>
      <c r="AY798" s="64"/>
      <c r="AZ798" s="64"/>
      <c r="BA798" s="64"/>
      <c r="BB798" s="64"/>
      <c r="BC798" s="64"/>
      <c r="BD798" s="64"/>
      <c r="BE798" s="64"/>
      <c r="BF798" s="64"/>
      <c r="BG798" s="64"/>
      <c r="BH798" s="64"/>
      <c r="BI798" s="64"/>
      <c r="BJ798" s="64"/>
      <c r="BK798" s="64"/>
      <c r="BL798" s="64"/>
      <c r="BM798" s="64"/>
      <c r="BN798" s="64"/>
      <c r="BO798" s="64"/>
      <c r="BP798" s="64"/>
      <c r="BQ798" s="64"/>
      <c r="BR798" s="64"/>
      <c r="BS798" s="64"/>
      <c r="BT798" s="64"/>
      <c r="BU798" s="64"/>
      <c r="BV798" s="64"/>
      <c r="BW798" s="64"/>
      <c r="BX798" s="64"/>
      <c r="BY798" s="64"/>
      <c r="BZ798" s="64"/>
      <c r="CA798" s="64"/>
      <c r="CB798" s="64"/>
      <c r="CC798" s="64"/>
      <c r="CD798" s="64"/>
      <c r="CE798" s="64"/>
      <c r="CF798" s="64"/>
      <c r="CG798" s="64"/>
      <c r="CH798" s="64"/>
      <c r="CI798" s="64"/>
      <c r="CJ798" s="64"/>
      <c r="CK798" s="64"/>
      <c r="CL798" s="64"/>
      <c r="CM798" s="64"/>
      <c r="CN798" s="64"/>
      <c r="CO798" s="64"/>
      <c r="CP798" s="64"/>
      <c r="CQ798" s="64"/>
      <c r="CR798" s="64"/>
      <c r="CS798" s="64"/>
      <c r="CT798" s="64"/>
    </row>
    <row r="799" spans="1:98">
      <c r="A799" s="64"/>
      <c r="B799" s="64"/>
      <c r="C799" s="130"/>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c r="AA799" s="131"/>
      <c r="AB799" s="131"/>
      <c r="AC799" s="131"/>
      <c r="AD799" s="131"/>
      <c r="AE799" s="131"/>
      <c r="AF799" s="131"/>
      <c r="AG799" s="131"/>
      <c r="AH799" s="131"/>
      <c r="AI799" s="131"/>
      <c r="AJ799" s="131"/>
      <c r="AK799" s="131"/>
      <c r="AL799" s="131"/>
      <c r="AM799" s="131"/>
      <c r="AN799" s="131"/>
      <c r="AO799" s="131"/>
      <c r="AP799" s="131"/>
      <c r="AQ799" s="132"/>
      <c r="AR799" s="64"/>
      <c r="AS799" s="64"/>
      <c r="AT799" s="64"/>
      <c r="AU799" s="64"/>
      <c r="AV799" s="64"/>
      <c r="AW799" s="64"/>
      <c r="AX799" s="64"/>
      <c r="AY799" s="64"/>
      <c r="AZ799" s="64"/>
      <c r="BA799" s="64"/>
      <c r="BB799" s="64"/>
      <c r="BC799" s="64"/>
      <c r="BD799" s="64"/>
      <c r="BE799" s="64"/>
      <c r="BF799" s="64"/>
      <c r="BG799" s="64"/>
      <c r="BH799" s="64"/>
      <c r="BI799" s="64"/>
      <c r="BJ799" s="64"/>
      <c r="BK799" s="64"/>
      <c r="BL799" s="64"/>
      <c r="BM799" s="64"/>
      <c r="BN799" s="64"/>
      <c r="BO799" s="64"/>
      <c r="BP799" s="64"/>
      <c r="BQ799" s="64"/>
      <c r="BR799" s="64"/>
      <c r="BS799" s="64"/>
      <c r="BT799" s="64"/>
      <c r="BU799" s="64"/>
      <c r="BV799" s="64"/>
      <c r="BW799" s="64"/>
      <c r="BX799" s="64"/>
      <c r="BY799" s="64"/>
      <c r="BZ799" s="64"/>
      <c r="CA799" s="64"/>
      <c r="CB799" s="64"/>
      <c r="CC799" s="64"/>
      <c r="CD799" s="64"/>
      <c r="CE799" s="64"/>
      <c r="CF799" s="64"/>
      <c r="CG799" s="64"/>
      <c r="CH799" s="64"/>
      <c r="CI799" s="64"/>
      <c r="CJ799" s="64"/>
      <c r="CK799" s="64"/>
      <c r="CL799" s="64"/>
      <c r="CM799" s="64"/>
      <c r="CN799" s="64"/>
      <c r="CO799" s="64"/>
      <c r="CP799" s="64"/>
      <c r="CQ799" s="64"/>
      <c r="CR799" s="64"/>
      <c r="CS799" s="64"/>
      <c r="CT799" s="64"/>
    </row>
    <row r="800" spans="1:98">
      <c r="A800" s="64"/>
      <c r="B800" s="64"/>
      <c r="C800" s="130"/>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c r="AC800" s="131"/>
      <c r="AD800" s="131"/>
      <c r="AE800" s="131"/>
      <c r="AF800" s="131"/>
      <c r="AG800" s="131"/>
      <c r="AH800" s="131"/>
      <c r="AI800" s="131"/>
      <c r="AJ800" s="131"/>
      <c r="AK800" s="131"/>
      <c r="AL800" s="131"/>
      <c r="AM800" s="131"/>
      <c r="AN800" s="131"/>
      <c r="AO800" s="131"/>
      <c r="AP800" s="131"/>
      <c r="AQ800" s="132"/>
      <c r="AR800" s="64"/>
      <c r="AS800" s="64"/>
      <c r="AT800" s="64"/>
      <c r="AU800" s="64"/>
      <c r="AV800" s="64"/>
      <c r="AW800" s="64"/>
      <c r="AX800" s="64"/>
      <c r="AY800" s="64"/>
      <c r="AZ800" s="64"/>
      <c r="BA800" s="64"/>
      <c r="BB800" s="64"/>
      <c r="BC800" s="64"/>
      <c r="BD800" s="64"/>
      <c r="BE800" s="64"/>
      <c r="BF800" s="64"/>
      <c r="BG800" s="64"/>
      <c r="BH800" s="64"/>
      <c r="BI800" s="64"/>
      <c r="BJ800" s="64"/>
      <c r="BK800" s="64"/>
      <c r="BL800" s="64"/>
      <c r="BM800" s="64"/>
      <c r="BN800" s="64"/>
      <c r="BO800" s="64"/>
      <c r="BP800" s="64"/>
      <c r="BQ800" s="64"/>
      <c r="BR800" s="64"/>
      <c r="BS800" s="64"/>
      <c r="BT800" s="64"/>
      <c r="BU800" s="64"/>
      <c r="BV800" s="64"/>
      <c r="BW800" s="64"/>
      <c r="BX800" s="64"/>
      <c r="BY800" s="64"/>
      <c r="BZ800" s="64"/>
      <c r="CA800" s="64"/>
      <c r="CB800" s="64"/>
      <c r="CC800" s="64"/>
      <c r="CD800" s="64"/>
      <c r="CE800" s="64"/>
      <c r="CF800" s="64"/>
      <c r="CG800" s="64"/>
      <c r="CH800" s="64"/>
      <c r="CI800" s="64"/>
      <c r="CJ800" s="64"/>
      <c r="CK800" s="64"/>
      <c r="CL800" s="64"/>
      <c r="CM800" s="64"/>
      <c r="CN800" s="64"/>
      <c r="CO800" s="64"/>
      <c r="CP800" s="64"/>
      <c r="CQ800" s="64"/>
      <c r="CR800" s="64"/>
      <c r="CS800" s="64"/>
      <c r="CT800" s="64"/>
    </row>
    <row r="801" spans="1:98">
      <c r="A801" s="64"/>
      <c r="B801" s="64"/>
      <c r="C801" s="130"/>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c r="AA801" s="131"/>
      <c r="AB801" s="131"/>
      <c r="AC801" s="131"/>
      <c r="AD801" s="131"/>
      <c r="AE801" s="131"/>
      <c r="AF801" s="131"/>
      <c r="AG801" s="131"/>
      <c r="AH801" s="131"/>
      <c r="AI801" s="131"/>
      <c r="AJ801" s="131"/>
      <c r="AK801" s="131"/>
      <c r="AL801" s="131"/>
      <c r="AM801" s="131"/>
      <c r="AN801" s="131"/>
      <c r="AO801" s="131"/>
      <c r="AP801" s="131"/>
      <c r="AQ801" s="132"/>
      <c r="AR801" s="64"/>
      <c r="AS801" s="64"/>
      <c r="AT801" s="64"/>
      <c r="AU801" s="64"/>
      <c r="AV801" s="64"/>
      <c r="AW801" s="64"/>
      <c r="AX801" s="64"/>
      <c r="AY801" s="64"/>
      <c r="AZ801" s="64"/>
      <c r="BA801" s="64"/>
      <c r="BB801" s="64"/>
      <c r="BC801" s="64"/>
      <c r="BD801" s="64"/>
      <c r="BE801" s="64"/>
      <c r="BF801" s="64"/>
      <c r="BG801" s="64"/>
      <c r="BH801" s="64"/>
      <c r="BI801" s="64"/>
      <c r="BJ801" s="64"/>
      <c r="BK801" s="64"/>
      <c r="BL801" s="64"/>
      <c r="BM801" s="64"/>
      <c r="BN801" s="64"/>
      <c r="BO801" s="64"/>
      <c r="BP801" s="64"/>
      <c r="BQ801" s="64"/>
      <c r="BR801" s="64"/>
      <c r="BS801" s="64"/>
      <c r="BT801" s="64"/>
      <c r="BU801" s="64"/>
      <c r="BV801" s="64"/>
      <c r="BW801" s="64"/>
      <c r="BX801" s="64"/>
      <c r="BY801" s="64"/>
      <c r="BZ801" s="64"/>
      <c r="CA801" s="64"/>
      <c r="CB801" s="64"/>
      <c r="CC801" s="64"/>
      <c r="CD801" s="64"/>
      <c r="CE801" s="64"/>
      <c r="CF801" s="64"/>
      <c r="CG801" s="64"/>
      <c r="CH801" s="64"/>
      <c r="CI801" s="64"/>
      <c r="CJ801" s="64"/>
      <c r="CK801" s="64"/>
      <c r="CL801" s="64"/>
      <c r="CM801" s="64"/>
      <c r="CN801" s="64"/>
      <c r="CO801" s="64"/>
      <c r="CP801" s="64"/>
      <c r="CQ801" s="64"/>
      <c r="CR801" s="64"/>
      <c r="CS801" s="64"/>
      <c r="CT801" s="64"/>
    </row>
    <row r="802" spans="1:98">
      <c r="A802" s="64"/>
      <c r="B802" s="64"/>
      <c r="C802" s="130"/>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c r="AA802" s="131"/>
      <c r="AB802" s="131"/>
      <c r="AC802" s="131"/>
      <c r="AD802" s="131"/>
      <c r="AE802" s="131"/>
      <c r="AF802" s="131"/>
      <c r="AG802" s="131"/>
      <c r="AH802" s="131"/>
      <c r="AI802" s="131"/>
      <c r="AJ802" s="131"/>
      <c r="AK802" s="131"/>
      <c r="AL802" s="131"/>
      <c r="AM802" s="131"/>
      <c r="AN802" s="131"/>
      <c r="AO802" s="131"/>
      <c r="AP802" s="131"/>
      <c r="AQ802" s="132"/>
      <c r="AR802" s="64"/>
      <c r="AS802" s="64"/>
      <c r="AT802" s="64"/>
      <c r="AU802" s="64"/>
      <c r="AV802" s="64"/>
      <c r="AW802" s="64"/>
      <c r="AX802" s="64"/>
      <c r="AY802" s="64"/>
      <c r="AZ802" s="64"/>
      <c r="BA802" s="64"/>
      <c r="BB802" s="64"/>
      <c r="BC802" s="64"/>
      <c r="BD802" s="64"/>
      <c r="BE802" s="64"/>
      <c r="BF802" s="64"/>
      <c r="BG802" s="64"/>
      <c r="BH802" s="64"/>
      <c r="BI802" s="64"/>
      <c r="BJ802" s="64"/>
      <c r="BK802" s="64"/>
      <c r="BL802" s="64"/>
      <c r="BM802" s="64"/>
      <c r="BN802" s="64"/>
      <c r="BO802" s="64"/>
      <c r="BP802" s="64"/>
      <c r="BQ802" s="64"/>
      <c r="BR802" s="64"/>
      <c r="BS802" s="64"/>
      <c r="BT802" s="64"/>
      <c r="BU802" s="64"/>
      <c r="BV802" s="64"/>
      <c r="BW802" s="64"/>
      <c r="BX802" s="64"/>
      <c r="BY802" s="64"/>
      <c r="BZ802" s="64"/>
      <c r="CA802" s="64"/>
      <c r="CB802" s="64"/>
      <c r="CC802" s="64"/>
      <c r="CD802" s="64"/>
      <c r="CE802" s="64"/>
      <c r="CF802" s="64"/>
      <c r="CG802" s="64"/>
      <c r="CH802" s="64"/>
      <c r="CI802" s="64"/>
      <c r="CJ802" s="64"/>
      <c r="CK802" s="64"/>
      <c r="CL802" s="64"/>
      <c r="CM802" s="64"/>
      <c r="CN802" s="64"/>
      <c r="CO802" s="64"/>
      <c r="CP802" s="64"/>
      <c r="CQ802" s="64"/>
      <c r="CR802" s="64"/>
      <c r="CS802" s="64"/>
      <c r="CT802" s="64"/>
    </row>
    <row r="803" spans="1:98">
      <c r="A803" s="64"/>
      <c r="B803" s="64"/>
      <c r="C803" s="130"/>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c r="AA803" s="131"/>
      <c r="AB803" s="131"/>
      <c r="AC803" s="131"/>
      <c r="AD803" s="131"/>
      <c r="AE803" s="131"/>
      <c r="AF803" s="131"/>
      <c r="AG803" s="131"/>
      <c r="AH803" s="131"/>
      <c r="AI803" s="131"/>
      <c r="AJ803" s="131"/>
      <c r="AK803" s="131"/>
      <c r="AL803" s="131"/>
      <c r="AM803" s="131"/>
      <c r="AN803" s="131"/>
      <c r="AO803" s="131"/>
      <c r="AP803" s="131"/>
      <c r="AQ803" s="132"/>
      <c r="AR803" s="64"/>
      <c r="AS803" s="64"/>
      <c r="AT803" s="64"/>
      <c r="AU803" s="64"/>
      <c r="AV803" s="64"/>
      <c r="AW803" s="64"/>
      <c r="AX803" s="64"/>
      <c r="AY803" s="64"/>
      <c r="AZ803" s="64"/>
      <c r="BA803" s="64"/>
      <c r="BB803" s="64"/>
      <c r="BC803" s="64"/>
      <c r="BD803" s="64"/>
      <c r="BE803" s="64"/>
      <c r="BF803" s="64"/>
      <c r="BG803" s="64"/>
      <c r="BH803" s="64"/>
      <c r="BI803" s="64"/>
      <c r="BJ803" s="64"/>
      <c r="BK803" s="64"/>
      <c r="BL803" s="64"/>
      <c r="BM803" s="64"/>
      <c r="BN803" s="64"/>
      <c r="BO803" s="64"/>
      <c r="BP803" s="64"/>
      <c r="BQ803" s="64"/>
      <c r="BR803" s="64"/>
      <c r="BS803" s="64"/>
      <c r="BT803" s="64"/>
      <c r="BU803" s="64"/>
      <c r="BV803" s="64"/>
      <c r="BW803" s="64"/>
      <c r="BX803" s="64"/>
      <c r="BY803" s="64"/>
      <c r="BZ803" s="64"/>
      <c r="CA803" s="64"/>
      <c r="CB803" s="64"/>
      <c r="CC803" s="64"/>
      <c r="CD803" s="64"/>
      <c r="CE803" s="64"/>
      <c r="CF803" s="64"/>
      <c r="CG803" s="64"/>
      <c r="CH803" s="64"/>
      <c r="CI803" s="64"/>
      <c r="CJ803" s="64"/>
      <c r="CK803" s="64"/>
      <c r="CL803" s="64"/>
      <c r="CM803" s="64"/>
      <c r="CN803" s="64"/>
      <c r="CO803" s="64"/>
      <c r="CP803" s="64"/>
      <c r="CQ803" s="64"/>
      <c r="CR803" s="64"/>
      <c r="CS803" s="64"/>
      <c r="CT803" s="64"/>
    </row>
    <row r="804" spans="1:98" ht="14.25" thickBot="1">
      <c r="A804" s="64"/>
      <c r="B804" s="64"/>
      <c r="C804" s="175"/>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c r="AA804" s="176"/>
      <c r="AB804" s="176"/>
      <c r="AC804" s="176"/>
      <c r="AD804" s="176"/>
      <c r="AE804" s="176"/>
      <c r="AF804" s="176"/>
      <c r="AG804" s="176"/>
      <c r="AH804" s="176"/>
      <c r="AI804" s="176"/>
      <c r="AJ804" s="176"/>
      <c r="AK804" s="176"/>
      <c r="AL804" s="176"/>
      <c r="AM804" s="176"/>
      <c r="AN804" s="176"/>
      <c r="AO804" s="176"/>
      <c r="AP804" s="176"/>
      <c r="AQ804" s="177"/>
      <c r="AR804" s="64"/>
      <c r="AS804" s="64"/>
      <c r="AT804" s="64"/>
      <c r="AU804" s="64"/>
      <c r="AV804" s="64"/>
      <c r="AW804" s="64"/>
      <c r="AX804" s="64"/>
      <c r="AY804" s="64"/>
      <c r="AZ804" s="64"/>
      <c r="BA804" s="64"/>
      <c r="BB804" s="64"/>
      <c r="BC804" s="64"/>
      <c r="BD804" s="64"/>
      <c r="BE804" s="64"/>
      <c r="BF804" s="64"/>
      <c r="BG804" s="64"/>
      <c r="BH804" s="64"/>
      <c r="BI804" s="64"/>
      <c r="BJ804" s="64"/>
      <c r="BK804" s="64"/>
      <c r="BL804" s="64"/>
      <c r="BM804" s="64"/>
      <c r="BN804" s="64"/>
      <c r="BO804" s="64"/>
      <c r="BP804" s="64"/>
      <c r="BQ804" s="64"/>
      <c r="BR804" s="64"/>
      <c r="BS804" s="64"/>
      <c r="BT804" s="64"/>
      <c r="BU804" s="64"/>
      <c r="BV804" s="64"/>
      <c r="BW804" s="64"/>
      <c r="BX804" s="64"/>
      <c r="BY804" s="64"/>
      <c r="BZ804" s="64"/>
      <c r="CA804" s="64"/>
      <c r="CB804" s="64"/>
      <c r="CC804" s="64"/>
      <c r="CD804" s="64"/>
      <c r="CE804" s="64"/>
      <c r="CF804" s="64"/>
      <c r="CG804" s="64"/>
      <c r="CH804" s="64"/>
      <c r="CI804" s="64"/>
      <c r="CJ804" s="64"/>
      <c r="CK804" s="64"/>
      <c r="CL804" s="64"/>
      <c r="CM804" s="64"/>
      <c r="CN804" s="64"/>
      <c r="CO804" s="64"/>
      <c r="CP804" s="64"/>
      <c r="CQ804" s="64"/>
      <c r="CR804" s="64"/>
      <c r="CS804" s="64"/>
      <c r="CT804" s="64"/>
    </row>
  </sheetData>
  <mergeCells count="3172">
    <mergeCell ref="C764:AQ804"/>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Z744:AC744"/>
    <mergeCell ref="AD744:AG744"/>
    <mergeCell ref="AH744:AK744"/>
    <mergeCell ref="R745:U745"/>
    <mergeCell ref="V745:Y745"/>
    <mergeCell ref="Z745:AC745"/>
    <mergeCell ref="AD745:AG745"/>
    <mergeCell ref="AH745:AK745"/>
    <mergeCell ref="B742:C743"/>
    <mergeCell ref="D744:I745"/>
    <mergeCell ref="J744:M745"/>
    <mergeCell ref="N744:Q745"/>
    <mergeCell ref="R744:U744"/>
    <mergeCell ref="V744:Y744"/>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09:AG709"/>
    <mergeCell ref="AH709:AK709"/>
    <mergeCell ref="D710:I710"/>
    <mergeCell ref="J710:M710"/>
    <mergeCell ref="N710:Q710"/>
    <mergeCell ref="R710:U710"/>
    <mergeCell ref="V710:Y710"/>
    <mergeCell ref="Z710:AC710"/>
    <mergeCell ref="AD710:AG710"/>
    <mergeCell ref="AH710:AK710"/>
    <mergeCell ref="D709:I709"/>
    <mergeCell ref="J709:M709"/>
    <mergeCell ref="N709:Q709"/>
    <mergeCell ref="R709:U709"/>
    <mergeCell ref="V709:Y709"/>
    <mergeCell ref="Z709:AC709"/>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04:AG704"/>
    <mergeCell ref="AH704:AK704"/>
    <mergeCell ref="R705:U705"/>
    <mergeCell ref="V705:Y705"/>
    <mergeCell ref="Z705:AC705"/>
    <mergeCell ref="AD705:AG705"/>
    <mergeCell ref="AH705:AK705"/>
    <mergeCell ref="D704:I705"/>
    <mergeCell ref="J704:M705"/>
    <mergeCell ref="N704:Q705"/>
    <mergeCell ref="R704:U704"/>
    <mergeCell ref="V704:Y704"/>
    <mergeCell ref="Z704:AC704"/>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H693:AM693"/>
    <mergeCell ref="F694:I694"/>
    <mergeCell ref="J694:O694"/>
    <mergeCell ref="P694:U694"/>
    <mergeCell ref="V694:AA694"/>
    <mergeCell ref="AB694:AG694"/>
    <mergeCell ref="AH694:AM694"/>
    <mergeCell ref="P692:U692"/>
    <mergeCell ref="V692:AA692"/>
    <mergeCell ref="AB692:AG692"/>
    <mergeCell ref="AH692:AM692"/>
    <mergeCell ref="D693:E694"/>
    <mergeCell ref="F693:I693"/>
    <mergeCell ref="J693:O693"/>
    <mergeCell ref="P693:U693"/>
    <mergeCell ref="V693:AA693"/>
    <mergeCell ref="AB693:AG693"/>
    <mergeCell ref="AH690:AM690"/>
    <mergeCell ref="D691:E692"/>
    <mergeCell ref="F691:I691"/>
    <mergeCell ref="J691:O691"/>
    <mergeCell ref="P691:U691"/>
    <mergeCell ref="V691:AA691"/>
    <mergeCell ref="AB691:AG691"/>
    <mergeCell ref="AH691:AM691"/>
    <mergeCell ref="F692:I692"/>
    <mergeCell ref="J692:O692"/>
    <mergeCell ref="D689:I690"/>
    <mergeCell ref="J689:O689"/>
    <mergeCell ref="P689:U689"/>
    <mergeCell ref="V689:AA689"/>
    <mergeCell ref="AB689:AG689"/>
    <mergeCell ref="AH689:AM689"/>
    <mergeCell ref="J690:O690"/>
    <mergeCell ref="P690:U690"/>
    <mergeCell ref="V690:AA690"/>
    <mergeCell ref="AB690:AG690"/>
    <mergeCell ref="AH686:AM686"/>
    <mergeCell ref="F687:I687"/>
    <mergeCell ref="J687:O687"/>
    <mergeCell ref="P687:U687"/>
    <mergeCell ref="V687:AA687"/>
    <mergeCell ref="AB687:AG687"/>
    <mergeCell ref="AH687:AM687"/>
    <mergeCell ref="D686:E687"/>
    <mergeCell ref="F686:I686"/>
    <mergeCell ref="J686:O686"/>
    <mergeCell ref="P686:U686"/>
    <mergeCell ref="V686:AA686"/>
    <mergeCell ref="AB686:AG686"/>
    <mergeCell ref="AH684:AM684"/>
    <mergeCell ref="F685:I685"/>
    <mergeCell ref="J685:O685"/>
    <mergeCell ref="P685:U685"/>
    <mergeCell ref="V685:AA685"/>
    <mergeCell ref="AB685:AG685"/>
    <mergeCell ref="AH685:AM685"/>
    <mergeCell ref="D684:E685"/>
    <mergeCell ref="F684:I684"/>
    <mergeCell ref="J684:O684"/>
    <mergeCell ref="P684:U684"/>
    <mergeCell ref="V684:AA684"/>
    <mergeCell ref="AB684:AG684"/>
    <mergeCell ref="AH682:AM682"/>
    <mergeCell ref="J683:O683"/>
    <mergeCell ref="P683:U683"/>
    <mergeCell ref="V683:AA683"/>
    <mergeCell ref="AB683:AG683"/>
    <mergeCell ref="AH683:AM683"/>
    <mergeCell ref="B681:C681"/>
    <mergeCell ref="D682:I683"/>
    <mergeCell ref="J682:O682"/>
    <mergeCell ref="P682:U682"/>
    <mergeCell ref="V682:AA682"/>
    <mergeCell ref="AB682:AG682"/>
    <mergeCell ref="AD679:AG679"/>
    <mergeCell ref="AH679:AK679"/>
    <mergeCell ref="D680:I680"/>
    <mergeCell ref="J680:M680"/>
    <mergeCell ref="N680:Q680"/>
    <mergeCell ref="R680:U680"/>
    <mergeCell ref="V680:Y680"/>
    <mergeCell ref="Z680:AC680"/>
    <mergeCell ref="AD680:AG680"/>
    <mergeCell ref="AH680:AK680"/>
    <mergeCell ref="D679:I679"/>
    <mergeCell ref="J679:M679"/>
    <mergeCell ref="N679:Q679"/>
    <mergeCell ref="R679:U679"/>
    <mergeCell ref="V679:Y679"/>
    <mergeCell ref="Z679:AC679"/>
    <mergeCell ref="AH677:AK677"/>
    <mergeCell ref="R678:U678"/>
    <mergeCell ref="V678:Y678"/>
    <mergeCell ref="Z678:AC678"/>
    <mergeCell ref="AD678:AG678"/>
    <mergeCell ref="AH678:AK678"/>
    <mergeCell ref="AD673:AG673"/>
    <mergeCell ref="AH673:AK673"/>
    <mergeCell ref="B675:C676"/>
    <mergeCell ref="D677:I678"/>
    <mergeCell ref="J677:M678"/>
    <mergeCell ref="N677:Q678"/>
    <mergeCell ref="R677:U677"/>
    <mergeCell ref="V677:Y677"/>
    <mergeCell ref="Z677:AC677"/>
    <mergeCell ref="AD677:AG677"/>
    <mergeCell ref="D673:I673"/>
    <mergeCell ref="J673:M673"/>
    <mergeCell ref="N673:Q673"/>
    <mergeCell ref="R673:U673"/>
    <mergeCell ref="V673:Y673"/>
    <mergeCell ref="Z673:AC673"/>
    <mergeCell ref="AD670:AG670"/>
    <mergeCell ref="AH670:AK670"/>
    <mergeCell ref="D672:I672"/>
    <mergeCell ref="J672:M672"/>
    <mergeCell ref="N672:Q672"/>
    <mergeCell ref="R672:U672"/>
    <mergeCell ref="V672:Y672"/>
    <mergeCell ref="Z672:AC672"/>
    <mergeCell ref="AD672:AG672"/>
    <mergeCell ref="AH672:AK672"/>
    <mergeCell ref="D670:I670"/>
    <mergeCell ref="J670:M670"/>
    <mergeCell ref="N670:Q670"/>
    <mergeCell ref="R670:U670"/>
    <mergeCell ref="V670:Y670"/>
    <mergeCell ref="Z670:AC670"/>
    <mergeCell ref="AH667:AK667"/>
    <mergeCell ref="D669:I669"/>
    <mergeCell ref="J669:M669"/>
    <mergeCell ref="N669:Q669"/>
    <mergeCell ref="R669:U669"/>
    <mergeCell ref="V669:Y669"/>
    <mergeCell ref="Z669:AC669"/>
    <mergeCell ref="AD669:AG669"/>
    <mergeCell ref="AH669:AK669"/>
    <mergeCell ref="Z666:AC666"/>
    <mergeCell ref="AD666:AG666"/>
    <mergeCell ref="AH666:AK666"/>
    <mergeCell ref="D667:I667"/>
    <mergeCell ref="J667:M667"/>
    <mergeCell ref="N667:Q667"/>
    <mergeCell ref="R667:U667"/>
    <mergeCell ref="V667:Y667"/>
    <mergeCell ref="Z667:AC667"/>
    <mergeCell ref="AD667:AG667"/>
    <mergeCell ref="R665:U665"/>
    <mergeCell ref="V665:Y665"/>
    <mergeCell ref="Z665:AC665"/>
    <mergeCell ref="AD665:AG665"/>
    <mergeCell ref="AH665:AK665"/>
    <mergeCell ref="D666:I666"/>
    <mergeCell ref="J666:M666"/>
    <mergeCell ref="N666:Q666"/>
    <mergeCell ref="R666:U666"/>
    <mergeCell ref="V666:Y666"/>
    <mergeCell ref="BJ661:BN661"/>
    <mergeCell ref="B662:C663"/>
    <mergeCell ref="D664:I665"/>
    <mergeCell ref="J664:M665"/>
    <mergeCell ref="N664:Q665"/>
    <mergeCell ref="R664:U664"/>
    <mergeCell ref="V664:Y664"/>
    <mergeCell ref="Z664:AC664"/>
    <mergeCell ref="AD664:AG664"/>
    <mergeCell ref="AH664:AK664"/>
    <mergeCell ref="C644:AQ659"/>
    <mergeCell ref="AD641:AG641"/>
    <mergeCell ref="AH641:AK641"/>
    <mergeCell ref="F641:I641"/>
    <mergeCell ref="J641:M641"/>
    <mergeCell ref="N641:Q641"/>
    <mergeCell ref="R641:U641"/>
    <mergeCell ref="V641:Y641"/>
    <mergeCell ref="Z641:AC641"/>
    <mergeCell ref="AH639:AK639"/>
    <mergeCell ref="D640:E641"/>
    <mergeCell ref="F640:I640"/>
    <mergeCell ref="J640:M640"/>
    <mergeCell ref="N640:Q640"/>
    <mergeCell ref="R640:U640"/>
    <mergeCell ref="V640:Y640"/>
    <mergeCell ref="Z640:AC640"/>
    <mergeCell ref="AD640:AG640"/>
    <mergeCell ref="AH640:AK640"/>
    <mergeCell ref="Z638:AC638"/>
    <mergeCell ref="AD638:AG638"/>
    <mergeCell ref="AH638:AK638"/>
    <mergeCell ref="F639:I639"/>
    <mergeCell ref="J639:M639"/>
    <mergeCell ref="N639:Q639"/>
    <mergeCell ref="R639:U639"/>
    <mergeCell ref="V639:Y639"/>
    <mergeCell ref="Z639:AC639"/>
    <mergeCell ref="AD639:AG639"/>
    <mergeCell ref="D638:E639"/>
    <mergeCell ref="F638:I638"/>
    <mergeCell ref="J638:M638"/>
    <mergeCell ref="N638:Q638"/>
    <mergeCell ref="R638:U638"/>
    <mergeCell ref="V638:Y638"/>
    <mergeCell ref="AD636:AG636"/>
    <mergeCell ref="AH636:AK636"/>
    <mergeCell ref="J637:M637"/>
    <mergeCell ref="N637:Q637"/>
    <mergeCell ref="R637:U637"/>
    <mergeCell ref="V637:Y637"/>
    <mergeCell ref="Z637:AC637"/>
    <mergeCell ref="AD637:AG637"/>
    <mergeCell ref="AH637:AK637"/>
    <mergeCell ref="D636:I637"/>
    <mergeCell ref="J636:M636"/>
    <mergeCell ref="N636:Q636"/>
    <mergeCell ref="R636:U636"/>
    <mergeCell ref="V636:Y636"/>
    <mergeCell ref="Z636:AC636"/>
    <mergeCell ref="AH633:AK633"/>
    <mergeCell ref="F634:I634"/>
    <mergeCell ref="J634:M634"/>
    <mergeCell ref="N634:Q634"/>
    <mergeCell ref="R634:U634"/>
    <mergeCell ref="V634:Y634"/>
    <mergeCell ref="Z634:AC634"/>
    <mergeCell ref="AD634:AG634"/>
    <mergeCell ref="AH634:AK634"/>
    <mergeCell ref="AD632:AG632"/>
    <mergeCell ref="AH632:AK632"/>
    <mergeCell ref="D633:E634"/>
    <mergeCell ref="F633:I633"/>
    <mergeCell ref="J633:M633"/>
    <mergeCell ref="N633:Q633"/>
    <mergeCell ref="R633:U633"/>
    <mergeCell ref="V633:Y633"/>
    <mergeCell ref="Z633:AC633"/>
    <mergeCell ref="AD633:AG633"/>
    <mergeCell ref="F632:I632"/>
    <mergeCell ref="J632:M632"/>
    <mergeCell ref="N632:Q632"/>
    <mergeCell ref="R632:U632"/>
    <mergeCell ref="V632:Y632"/>
    <mergeCell ref="Z632:AC632"/>
    <mergeCell ref="AH630:AK630"/>
    <mergeCell ref="D631:E632"/>
    <mergeCell ref="F631:I631"/>
    <mergeCell ref="J631:M631"/>
    <mergeCell ref="N631:Q631"/>
    <mergeCell ref="R631:U631"/>
    <mergeCell ref="V631:Y631"/>
    <mergeCell ref="Z631:AC631"/>
    <mergeCell ref="AD631:AG631"/>
    <mergeCell ref="AH631:AK631"/>
    <mergeCell ref="J630:M630"/>
    <mergeCell ref="N630:Q630"/>
    <mergeCell ref="R630:U630"/>
    <mergeCell ref="V630:Y630"/>
    <mergeCell ref="Z630:AC630"/>
    <mergeCell ref="AD630:AG630"/>
    <mergeCell ref="B626:C628"/>
    <mergeCell ref="D626:AM627"/>
    <mergeCell ref="D629:I630"/>
    <mergeCell ref="J629:M629"/>
    <mergeCell ref="N629:Q629"/>
    <mergeCell ref="R629:U629"/>
    <mergeCell ref="V629:Y629"/>
    <mergeCell ref="Z629:AC629"/>
    <mergeCell ref="AD629:AG629"/>
    <mergeCell ref="AH629:AK629"/>
    <mergeCell ref="D624:I624"/>
    <mergeCell ref="J624:M624"/>
    <mergeCell ref="N624:Q624"/>
    <mergeCell ref="R624:U624"/>
    <mergeCell ref="V624:Y624"/>
    <mergeCell ref="Z624:AC624"/>
    <mergeCell ref="D623:I623"/>
    <mergeCell ref="J623:M623"/>
    <mergeCell ref="N623:Q623"/>
    <mergeCell ref="R623:U623"/>
    <mergeCell ref="V623:Y623"/>
    <mergeCell ref="Z623:AC623"/>
    <mergeCell ref="D621:I622"/>
    <mergeCell ref="J621:M622"/>
    <mergeCell ref="N621:Q622"/>
    <mergeCell ref="R621:U621"/>
    <mergeCell ref="V621:Y621"/>
    <mergeCell ref="Z621:AC621"/>
    <mergeCell ref="R622:U622"/>
    <mergeCell ref="V622:Y622"/>
    <mergeCell ref="Z622:AC622"/>
    <mergeCell ref="D619:I619"/>
    <mergeCell ref="J619:M619"/>
    <mergeCell ref="N619:Q619"/>
    <mergeCell ref="R619:U619"/>
    <mergeCell ref="V619:Y619"/>
    <mergeCell ref="Z619:AC619"/>
    <mergeCell ref="D618:I618"/>
    <mergeCell ref="J618:M618"/>
    <mergeCell ref="N618:Q618"/>
    <mergeCell ref="R618:U618"/>
    <mergeCell ref="V618:Y618"/>
    <mergeCell ref="Z618:AC618"/>
    <mergeCell ref="D616:I617"/>
    <mergeCell ref="J616:M617"/>
    <mergeCell ref="N616:Q617"/>
    <mergeCell ref="R616:U616"/>
    <mergeCell ref="V616:Y616"/>
    <mergeCell ref="Z616:AC616"/>
    <mergeCell ref="R617:U617"/>
    <mergeCell ref="V617:Y617"/>
    <mergeCell ref="Z617:AC617"/>
    <mergeCell ref="D614:I614"/>
    <mergeCell ref="J614:M614"/>
    <mergeCell ref="N614:Q614"/>
    <mergeCell ref="R614:U614"/>
    <mergeCell ref="V614:Y614"/>
    <mergeCell ref="Z614:AC614"/>
    <mergeCell ref="Z611:AC611"/>
    <mergeCell ref="R612:U612"/>
    <mergeCell ref="V612:Y612"/>
    <mergeCell ref="Z612:AC612"/>
    <mergeCell ref="D613:I613"/>
    <mergeCell ref="J613:M613"/>
    <mergeCell ref="N613:Q613"/>
    <mergeCell ref="R613:U613"/>
    <mergeCell ref="V613:Y613"/>
    <mergeCell ref="Z613:AC613"/>
    <mergeCell ref="N607:Q607"/>
    <mergeCell ref="R607:U607"/>
    <mergeCell ref="V607:Y607"/>
    <mergeCell ref="B608:C608"/>
    <mergeCell ref="D611:I612"/>
    <mergeCell ref="J611:M612"/>
    <mergeCell ref="N611:Q612"/>
    <mergeCell ref="R611:U611"/>
    <mergeCell ref="V611:Y611"/>
    <mergeCell ref="R605:U605"/>
    <mergeCell ref="V605:Y605"/>
    <mergeCell ref="D606:E607"/>
    <mergeCell ref="F606:I606"/>
    <mergeCell ref="J606:M606"/>
    <mergeCell ref="N606:Q606"/>
    <mergeCell ref="R606:U606"/>
    <mergeCell ref="V606:Y606"/>
    <mergeCell ref="F607:I607"/>
    <mergeCell ref="J607:M607"/>
    <mergeCell ref="V603:Y603"/>
    <mergeCell ref="D604:E605"/>
    <mergeCell ref="F604:I604"/>
    <mergeCell ref="J604:M604"/>
    <mergeCell ref="N604:Q604"/>
    <mergeCell ref="R604:U604"/>
    <mergeCell ref="V604:Y604"/>
    <mergeCell ref="F605:I605"/>
    <mergeCell ref="J605:M605"/>
    <mergeCell ref="N605:Q605"/>
    <mergeCell ref="B600:C601"/>
    <mergeCell ref="D602:I603"/>
    <mergeCell ref="J602:M602"/>
    <mergeCell ref="N602:Q602"/>
    <mergeCell ref="R602:U602"/>
    <mergeCell ref="V602:Y602"/>
    <mergeCell ref="J603:M603"/>
    <mergeCell ref="N603:Q603"/>
    <mergeCell ref="R603:U603"/>
    <mergeCell ref="C560:AQ59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Z539:AC539"/>
    <mergeCell ref="AD539:AG539"/>
    <mergeCell ref="AH539:AK539"/>
    <mergeCell ref="R540:U540"/>
    <mergeCell ref="V540:Y540"/>
    <mergeCell ref="Z540:AC540"/>
    <mergeCell ref="AD540:AG540"/>
    <mergeCell ref="AH540:AK540"/>
    <mergeCell ref="B537:C538"/>
    <mergeCell ref="D539:I540"/>
    <mergeCell ref="J539:M540"/>
    <mergeCell ref="N539:Q540"/>
    <mergeCell ref="R539:U539"/>
    <mergeCell ref="V539:Y539"/>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Z511:AC511"/>
    <mergeCell ref="AD511:AG511"/>
    <mergeCell ref="AH511:AK511"/>
    <mergeCell ref="R512:U512"/>
    <mergeCell ref="V512:Y512"/>
    <mergeCell ref="Z512:AC512"/>
    <mergeCell ref="AD512:AG512"/>
    <mergeCell ref="AH512:AK512"/>
    <mergeCell ref="B509:C510"/>
    <mergeCell ref="D511:I512"/>
    <mergeCell ref="J511:M512"/>
    <mergeCell ref="N511:Q512"/>
    <mergeCell ref="R511:U511"/>
    <mergeCell ref="V511:Y511"/>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R481:U481"/>
    <mergeCell ref="V481:Y481"/>
    <mergeCell ref="Z481:AC481"/>
    <mergeCell ref="AD492:AG492"/>
    <mergeCell ref="AH492:AK492"/>
    <mergeCell ref="R493:U493"/>
    <mergeCell ref="V493:Y493"/>
    <mergeCell ref="Z493:AC493"/>
    <mergeCell ref="AD493:AG493"/>
    <mergeCell ref="AH493:AK493"/>
    <mergeCell ref="D492:I493"/>
    <mergeCell ref="J492:M493"/>
    <mergeCell ref="N492:Q493"/>
    <mergeCell ref="R492:U492"/>
    <mergeCell ref="V492:Y492"/>
    <mergeCell ref="Z492:AC492"/>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R475:U475"/>
    <mergeCell ref="V475:Y475"/>
    <mergeCell ref="Z475:AC475"/>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69:U469"/>
    <mergeCell ref="V469:Y469"/>
    <mergeCell ref="Z469:AC469"/>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63:U463"/>
    <mergeCell ref="V463:Y463"/>
    <mergeCell ref="Z463:AC463"/>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57:U457"/>
    <mergeCell ref="V457:Y457"/>
    <mergeCell ref="Z457:AC457"/>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51:U451"/>
    <mergeCell ref="V451:Y451"/>
    <mergeCell ref="Z451:AC451"/>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45:U445"/>
    <mergeCell ref="V445:Y445"/>
    <mergeCell ref="Z445:AC445"/>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39:U439"/>
    <mergeCell ref="V439:Y439"/>
    <mergeCell ref="Z439:AC439"/>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AB428:AD428"/>
    <mergeCell ref="AE428:AG428"/>
    <mergeCell ref="AH428:AJ428"/>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AB426:AD426"/>
    <mergeCell ref="AE426:AG426"/>
    <mergeCell ref="AH426:AJ426"/>
    <mergeCell ref="AK426:AM426"/>
    <mergeCell ref="AH437:AK437"/>
    <mergeCell ref="R438:U438"/>
    <mergeCell ref="V438:Y438"/>
    <mergeCell ref="Z438:AC438"/>
    <mergeCell ref="AD438:AG438"/>
    <mergeCell ref="AH438:AK438"/>
    <mergeCell ref="AH429:AJ429"/>
    <mergeCell ref="AK429:AM429"/>
    <mergeCell ref="B435:C436"/>
    <mergeCell ref="D437:I438"/>
    <mergeCell ref="J437:M438"/>
    <mergeCell ref="N437:Q438"/>
    <mergeCell ref="R437:U437"/>
    <mergeCell ref="V437:Y437"/>
    <mergeCell ref="Z437:AC437"/>
    <mergeCell ref="AD437:AG437"/>
    <mergeCell ref="AK428:AM428"/>
    <mergeCell ref="F429:I429"/>
    <mergeCell ref="J429:L429"/>
    <mergeCell ref="M429:O429"/>
    <mergeCell ref="P429:R429"/>
    <mergeCell ref="S429:U429"/>
    <mergeCell ref="V429:X429"/>
    <mergeCell ref="Y429:AA429"/>
    <mergeCell ref="AB429:AD429"/>
    <mergeCell ref="AE429:AG429"/>
    <mergeCell ref="S428:U428"/>
    <mergeCell ref="V428:X428"/>
    <mergeCell ref="J424:L424"/>
    <mergeCell ref="M424:O424"/>
    <mergeCell ref="P424:R424"/>
    <mergeCell ref="S424:U424"/>
    <mergeCell ref="D428:E429"/>
    <mergeCell ref="F428:I428"/>
    <mergeCell ref="J428:L428"/>
    <mergeCell ref="M428:O428"/>
    <mergeCell ref="P428:R428"/>
    <mergeCell ref="F427:I427"/>
    <mergeCell ref="J427:L427"/>
    <mergeCell ref="M427:O427"/>
    <mergeCell ref="P427:R427"/>
    <mergeCell ref="S427:U427"/>
    <mergeCell ref="V427:X427"/>
    <mergeCell ref="V426:X426"/>
    <mergeCell ref="Y426:AA426"/>
    <mergeCell ref="Y428:AA428"/>
    <mergeCell ref="AB425:AD425"/>
    <mergeCell ref="AE425:AG425"/>
    <mergeCell ref="AH425:AJ425"/>
    <mergeCell ref="Y420:AA420"/>
    <mergeCell ref="AB420:AD420"/>
    <mergeCell ref="AE420:AG420"/>
    <mergeCell ref="AH420:AJ420"/>
    <mergeCell ref="AK425:AM425"/>
    <mergeCell ref="D426:E427"/>
    <mergeCell ref="F426:I426"/>
    <mergeCell ref="J426:L426"/>
    <mergeCell ref="M426:O426"/>
    <mergeCell ref="P426:R426"/>
    <mergeCell ref="S426:U426"/>
    <mergeCell ref="J425:L425"/>
    <mergeCell ref="M425:O425"/>
    <mergeCell ref="P425:R425"/>
    <mergeCell ref="S425:U425"/>
    <mergeCell ref="V425:X425"/>
    <mergeCell ref="Y425:AA425"/>
    <mergeCell ref="V424:X424"/>
    <mergeCell ref="Y424:AA424"/>
    <mergeCell ref="AB424:AD424"/>
    <mergeCell ref="AE424:AG424"/>
    <mergeCell ref="AH424:AJ424"/>
    <mergeCell ref="AK424:AM424"/>
    <mergeCell ref="Y427:AA427"/>
    <mergeCell ref="AB427:AD427"/>
    <mergeCell ref="AE427:AG427"/>
    <mergeCell ref="AH427:AJ427"/>
    <mergeCell ref="AK427:AM427"/>
    <mergeCell ref="D424:I425"/>
    <mergeCell ref="D421:E422"/>
    <mergeCell ref="F421:I421"/>
    <mergeCell ref="J421:L421"/>
    <mergeCell ref="M421:O421"/>
    <mergeCell ref="P421:R421"/>
    <mergeCell ref="S421:U421"/>
    <mergeCell ref="Y419:AA419"/>
    <mergeCell ref="AB419:AD419"/>
    <mergeCell ref="AE419:AG419"/>
    <mergeCell ref="AH419:AJ419"/>
    <mergeCell ref="F420:I420"/>
    <mergeCell ref="J420:L420"/>
    <mergeCell ref="M420:O420"/>
    <mergeCell ref="P420:R420"/>
    <mergeCell ref="S420:U420"/>
    <mergeCell ref="V420:X420"/>
    <mergeCell ref="V422:X422"/>
    <mergeCell ref="Y422:AA422"/>
    <mergeCell ref="AB422:AD422"/>
    <mergeCell ref="AE422:AG422"/>
    <mergeCell ref="AH422:AJ422"/>
    <mergeCell ref="V421:X421"/>
    <mergeCell ref="Y421:AA421"/>
    <mergeCell ref="AB421:AD421"/>
    <mergeCell ref="AE421:AG421"/>
    <mergeCell ref="AH421:AJ421"/>
    <mergeCell ref="F422:I422"/>
    <mergeCell ref="J422:L422"/>
    <mergeCell ref="M422:O422"/>
    <mergeCell ref="P422:R422"/>
    <mergeCell ref="S422:U422"/>
    <mergeCell ref="V408:X408"/>
    <mergeCell ref="Y408:AA408"/>
    <mergeCell ref="AB408:AD408"/>
    <mergeCell ref="AE408:AG408"/>
    <mergeCell ref="AH408:AJ408"/>
    <mergeCell ref="AK408:AM408"/>
    <mergeCell ref="D408:E409"/>
    <mergeCell ref="F408:I408"/>
    <mergeCell ref="J408:L408"/>
    <mergeCell ref="M408:O408"/>
    <mergeCell ref="P408:R408"/>
    <mergeCell ref="S408:U408"/>
    <mergeCell ref="AB418:AD418"/>
    <mergeCell ref="AE418:AG418"/>
    <mergeCell ref="AH418:AJ418"/>
    <mergeCell ref="D419:E420"/>
    <mergeCell ref="F419:I419"/>
    <mergeCell ref="J419:L419"/>
    <mergeCell ref="M419:O419"/>
    <mergeCell ref="P419:R419"/>
    <mergeCell ref="S419:U419"/>
    <mergeCell ref="V419:X419"/>
    <mergeCell ref="Y417:AA417"/>
    <mergeCell ref="AB417:AD417"/>
    <mergeCell ref="AE417:AG417"/>
    <mergeCell ref="AH417:AJ417"/>
    <mergeCell ref="J418:L418"/>
    <mergeCell ref="M418:O418"/>
    <mergeCell ref="P418:R418"/>
    <mergeCell ref="S418:U418"/>
    <mergeCell ref="V418:X418"/>
    <mergeCell ref="Y418:AA418"/>
    <mergeCell ref="AN407:AP407"/>
    <mergeCell ref="AE406:AG406"/>
    <mergeCell ref="AH406:AJ406"/>
    <mergeCell ref="AK406:AM406"/>
    <mergeCell ref="AN406:AP406"/>
    <mergeCell ref="F407:I407"/>
    <mergeCell ref="J407:L407"/>
    <mergeCell ref="M407:O407"/>
    <mergeCell ref="P407:R407"/>
    <mergeCell ref="S407:U407"/>
    <mergeCell ref="V407:X407"/>
    <mergeCell ref="AN405:AP405"/>
    <mergeCell ref="AH409:AJ409"/>
    <mergeCell ref="AK409:AM409"/>
    <mergeCell ref="AN409:AP409"/>
    <mergeCell ref="B415:C416"/>
    <mergeCell ref="D417:I418"/>
    <mergeCell ref="J417:L417"/>
    <mergeCell ref="M417:O417"/>
    <mergeCell ref="P417:R417"/>
    <mergeCell ref="S417:U417"/>
    <mergeCell ref="V417:X417"/>
    <mergeCell ref="AN408:AP408"/>
    <mergeCell ref="F409:I409"/>
    <mergeCell ref="J409:L409"/>
    <mergeCell ref="M409:O409"/>
    <mergeCell ref="P409:R409"/>
    <mergeCell ref="S409:U409"/>
    <mergeCell ref="V409:X409"/>
    <mergeCell ref="Y409:AA409"/>
    <mergeCell ref="AB409:AD409"/>
    <mergeCell ref="AE409:AG409"/>
    <mergeCell ref="D406:E407"/>
    <mergeCell ref="F406:I406"/>
    <mergeCell ref="J406:L406"/>
    <mergeCell ref="M406:O406"/>
    <mergeCell ref="P406:R406"/>
    <mergeCell ref="S406:U406"/>
    <mergeCell ref="V406:X406"/>
    <mergeCell ref="Y406:AA406"/>
    <mergeCell ref="AB406:AD406"/>
    <mergeCell ref="V405:X405"/>
    <mergeCell ref="Y405:AA405"/>
    <mergeCell ref="AB405:AD405"/>
    <mergeCell ref="AE405:AG405"/>
    <mergeCell ref="AH405:AJ405"/>
    <mergeCell ref="AK405:AM405"/>
    <mergeCell ref="Y404:AA404"/>
    <mergeCell ref="AB404:AD404"/>
    <mergeCell ref="AE404:AG404"/>
    <mergeCell ref="AH404:AJ404"/>
    <mergeCell ref="AK404:AM404"/>
    <mergeCell ref="Y407:AA407"/>
    <mergeCell ref="AB407:AD407"/>
    <mergeCell ref="AE407:AG407"/>
    <mergeCell ref="AH407:AJ407"/>
    <mergeCell ref="AK407:AM407"/>
    <mergeCell ref="AN404:AP404"/>
    <mergeCell ref="D404:I405"/>
    <mergeCell ref="J404:L404"/>
    <mergeCell ref="M404:O404"/>
    <mergeCell ref="P404:R404"/>
    <mergeCell ref="S404:U404"/>
    <mergeCell ref="V404:X404"/>
    <mergeCell ref="J405:L405"/>
    <mergeCell ref="M405:O405"/>
    <mergeCell ref="P405:R405"/>
    <mergeCell ref="S405:U405"/>
    <mergeCell ref="Y402:AA402"/>
    <mergeCell ref="AB402:AD402"/>
    <mergeCell ref="AE402:AG402"/>
    <mergeCell ref="AH402:AJ402"/>
    <mergeCell ref="AK402:AM402"/>
    <mergeCell ref="AN402:AP402"/>
    <mergeCell ref="F402:I402"/>
    <mergeCell ref="J402:L402"/>
    <mergeCell ref="M402:O402"/>
    <mergeCell ref="P402:R402"/>
    <mergeCell ref="S402:U402"/>
    <mergeCell ref="V402:X402"/>
    <mergeCell ref="Y401:AA401"/>
    <mergeCell ref="AB401:AD401"/>
    <mergeCell ref="AE401:AG401"/>
    <mergeCell ref="AH401:AJ401"/>
    <mergeCell ref="AK401:AM401"/>
    <mergeCell ref="AN401:AP401"/>
    <mergeCell ref="AH400:AJ400"/>
    <mergeCell ref="AK400:AM400"/>
    <mergeCell ref="AN400:AP400"/>
    <mergeCell ref="D401:E402"/>
    <mergeCell ref="F401:I401"/>
    <mergeCell ref="J401:L401"/>
    <mergeCell ref="M401:O401"/>
    <mergeCell ref="P401:R401"/>
    <mergeCell ref="S401:U401"/>
    <mergeCell ref="V401:X401"/>
    <mergeCell ref="AN399:AP399"/>
    <mergeCell ref="F400:I400"/>
    <mergeCell ref="J400:L400"/>
    <mergeCell ref="M400:O400"/>
    <mergeCell ref="P400:R400"/>
    <mergeCell ref="S400:U400"/>
    <mergeCell ref="V400:X400"/>
    <mergeCell ref="Y400:AA400"/>
    <mergeCell ref="AB400:AD400"/>
    <mergeCell ref="AE400:AG400"/>
    <mergeCell ref="V399:X399"/>
    <mergeCell ref="Y399:AA399"/>
    <mergeCell ref="AB399:AD399"/>
    <mergeCell ref="AE399:AG399"/>
    <mergeCell ref="AH399:AJ399"/>
    <mergeCell ref="AK399:AM399"/>
    <mergeCell ref="AH387:AJ387"/>
    <mergeCell ref="D399:E400"/>
    <mergeCell ref="F399:I399"/>
    <mergeCell ref="J399:L399"/>
    <mergeCell ref="M399:O399"/>
    <mergeCell ref="P399:R399"/>
    <mergeCell ref="S399:U399"/>
    <mergeCell ref="Y398:AA398"/>
    <mergeCell ref="AB398:AD398"/>
    <mergeCell ref="AE398:AG398"/>
    <mergeCell ref="AH398:AJ398"/>
    <mergeCell ref="AK398:AM398"/>
    <mergeCell ref="AN398:AP398"/>
    <mergeCell ref="AB397:AD397"/>
    <mergeCell ref="AE397:AG397"/>
    <mergeCell ref="AH397:AJ397"/>
    <mergeCell ref="AK397:AM397"/>
    <mergeCell ref="AN397:AP397"/>
    <mergeCell ref="J398:L398"/>
    <mergeCell ref="M398:O398"/>
    <mergeCell ref="P398:R398"/>
    <mergeCell ref="S398:U398"/>
    <mergeCell ref="V398:X398"/>
    <mergeCell ref="B395:C396"/>
    <mergeCell ref="D397:I398"/>
    <mergeCell ref="J397:L397"/>
    <mergeCell ref="M397:O397"/>
    <mergeCell ref="P397:R397"/>
    <mergeCell ref="S397:U397"/>
    <mergeCell ref="V397:X397"/>
    <mergeCell ref="Y397:AA397"/>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M384:O384"/>
    <mergeCell ref="P384:R384"/>
    <mergeCell ref="S384:U384"/>
    <mergeCell ref="AK387:AM387"/>
    <mergeCell ref="D388:E389"/>
    <mergeCell ref="F388:I388"/>
    <mergeCell ref="J388:L388"/>
    <mergeCell ref="M388:O388"/>
    <mergeCell ref="P388:R388"/>
    <mergeCell ref="F387:I387"/>
    <mergeCell ref="J387:L387"/>
    <mergeCell ref="M387:O387"/>
    <mergeCell ref="P387:R387"/>
    <mergeCell ref="S387:U387"/>
    <mergeCell ref="V387:X387"/>
    <mergeCell ref="V386:X386"/>
    <mergeCell ref="Y386:AA386"/>
    <mergeCell ref="AB386:AD386"/>
    <mergeCell ref="AE386:AG386"/>
    <mergeCell ref="AH386:AJ386"/>
    <mergeCell ref="AK386:AM386"/>
    <mergeCell ref="AH389:AJ389"/>
    <mergeCell ref="AK389:AM389"/>
    <mergeCell ref="D386:E387"/>
    <mergeCell ref="F386:I386"/>
    <mergeCell ref="J386:L386"/>
    <mergeCell ref="M386:O386"/>
    <mergeCell ref="P386:R386"/>
    <mergeCell ref="S386:U386"/>
    <mergeCell ref="Y387:AA387"/>
    <mergeCell ref="AB387:AD387"/>
    <mergeCell ref="AE387:AG387"/>
    <mergeCell ref="F382:I382"/>
    <mergeCell ref="J382:L382"/>
    <mergeCell ref="M382:O382"/>
    <mergeCell ref="P382:R382"/>
    <mergeCell ref="S382:U382"/>
    <mergeCell ref="V382:X382"/>
    <mergeCell ref="AB385:AD385"/>
    <mergeCell ref="AE385:AG385"/>
    <mergeCell ref="AH385:AJ385"/>
    <mergeCell ref="AK385:AM385"/>
    <mergeCell ref="AK384:AM384"/>
    <mergeCell ref="D381:E382"/>
    <mergeCell ref="F381:I381"/>
    <mergeCell ref="J381:L381"/>
    <mergeCell ref="M381:O381"/>
    <mergeCell ref="P381:R381"/>
    <mergeCell ref="S381:U381"/>
    <mergeCell ref="V381:X381"/>
    <mergeCell ref="Y381:AA381"/>
    <mergeCell ref="J385:L385"/>
    <mergeCell ref="M385:O385"/>
    <mergeCell ref="P385:R385"/>
    <mergeCell ref="S385:U385"/>
    <mergeCell ref="V385:X385"/>
    <mergeCell ref="Y385:AA385"/>
    <mergeCell ref="V384:X384"/>
    <mergeCell ref="Y384:AA384"/>
    <mergeCell ref="AB384:AD384"/>
    <mergeCell ref="AE384:AG384"/>
    <mergeCell ref="AH384:AJ384"/>
    <mergeCell ref="D384:I385"/>
    <mergeCell ref="J384:L384"/>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82:AA382"/>
    <mergeCell ref="AB382:AD382"/>
    <mergeCell ref="AE382:AG382"/>
    <mergeCell ref="AH382:AJ382"/>
    <mergeCell ref="AK382:AM382"/>
    <mergeCell ref="AB381:AD381"/>
    <mergeCell ref="AE381:AG381"/>
    <mergeCell ref="AH381:AJ381"/>
    <mergeCell ref="AK381:AM381"/>
    <mergeCell ref="Y378:AA378"/>
    <mergeCell ref="AB378:AD378"/>
    <mergeCell ref="AE378:AG378"/>
    <mergeCell ref="AH378:AJ378"/>
    <mergeCell ref="AK378:AM378"/>
    <mergeCell ref="D379:E380"/>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D377:I378"/>
    <mergeCell ref="J377:L377"/>
    <mergeCell ref="M377:O377"/>
    <mergeCell ref="P377:R377"/>
    <mergeCell ref="S377:U377"/>
    <mergeCell ref="V377:X377"/>
    <mergeCell ref="AH380:AJ380"/>
    <mergeCell ref="AK380:AM380"/>
    <mergeCell ref="AK379:AM379"/>
    <mergeCell ref="F380:I380"/>
    <mergeCell ref="J380:L380"/>
    <mergeCell ref="M380:O380"/>
    <mergeCell ref="Y369:AA369"/>
    <mergeCell ref="AB369:AD369"/>
    <mergeCell ref="AE369:AG369"/>
    <mergeCell ref="AH369:AJ369"/>
    <mergeCell ref="AK369:AM369"/>
    <mergeCell ref="B375:C376"/>
    <mergeCell ref="AB368:AD368"/>
    <mergeCell ref="AE368:AG368"/>
    <mergeCell ref="AH368:AJ368"/>
    <mergeCell ref="AK368:AM368"/>
    <mergeCell ref="F369:I369"/>
    <mergeCell ref="J369:L369"/>
    <mergeCell ref="M369:O369"/>
    <mergeCell ref="P369:R369"/>
    <mergeCell ref="S369:U369"/>
    <mergeCell ref="V369:X369"/>
    <mergeCell ref="AH367:AJ367"/>
    <mergeCell ref="AK367:AM367"/>
    <mergeCell ref="D368:E369"/>
    <mergeCell ref="F368:I368"/>
    <mergeCell ref="J368:L368"/>
    <mergeCell ref="M368:O368"/>
    <mergeCell ref="P368:R368"/>
    <mergeCell ref="S368:U368"/>
    <mergeCell ref="V368:X368"/>
    <mergeCell ref="Y368:AA368"/>
    <mergeCell ref="D366:E367"/>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Y365:AA365"/>
    <mergeCell ref="AB365:AD365"/>
    <mergeCell ref="AE365:AG365"/>
    <mergeCell ref="AH365:AJ365"/>
    <mergeCell ref="AK365:AM365"/>
    <mergeCell ref="F366:I366"/>
    <mergeCell ref="J366:L366"/>
    <mergeCell ref="M366:O366"/>
    <mergeCell ref="P366:R366"/>
    <mergeCell ref="Y364:AA364"/>
    <mergeCell ref="AB364:AD364"/>
    <mergeCell ref="AE364:AG364"/>
    <mergeCell ref="AH364:AJ364"/>
    <mergeCell ref="AK364:AM364"/>
    <mergeCell ref="J365:L365"/>
    <mergeCell ref="M365:O365"/>
    <mergeCell ref="P365:R365"/>
    <mergeCell ref="S365:U365"/>
    <mergeCell ref="V365:X365"/>
    <mergeCell ref="AB362:AD362"/>
    <mergeCell ref="AE362:AG362"/>
    <mergeCell ref="AH362:AJ362"/>
    <mergeCell ref="AK362:AM362"/>
    <mergeCell ref="D364:I365"/>
    <mergeCell ref="J364:L364"/>
    <mergeCell ref="M364:O364"/>
    <mergeCell ref="P364:R364"/>
    <mergeCell ref="S364:U364"/>
    <mergeCell ref="V364:X364"/>
    <mergeCell ref="AE361:AG361"/>
    <mergeCell ref="AH361:AJ361"/>
    <mergeCell ref="AK361:AM361"/>
    <mergeCell ref="F362:I362"/>
    <mergeCell ref="J362:L362"/>
    <mergeCell ref="M362:O362"/>
    <mergeCell ref="P362:R362"/>
    <mergeCell ref="S362:U362"/>
    <mergeCell ref="V362:X362"/>
    <mergeCell ref="Y362:AA362"/>
    <mergeCell ref="AK360:AM360"/>
    <mergeCell ref="D361:E362"/>
    <mergeCell ref="F361:I361"/>
    <mergeCell ref="J361:L361"/>
    <mergeCell ref="M361:O361"/>
    <mergeCell ref="P361:R361"/>
    <mergeCell ref="S361:U361"/>
    <mergeCell ref="V361:X361"/>
    <mergeCell ref="Y361:AA361"/>
    <mergeCell ref="AB361:AD361"/>
    <mergeCell ref="S360:U360"/>
    <mergeCell ref="V360:X360"/>
    <mergeCell ref="Y360:AA360"/>
    <mergeCell ref="AB360:AD360"/>
    <mergeCell ref="AE360:AG360"/>
    <mergeCell ref="AH360:AJ360"/>
    <mergeCell ref="V359:X359"/>
    <mergeCell ref="Y359:AA359"/>
    <mergeCell ref="AB359:AD359"/>
    <mergeCell ref="AE359:AG359"/>
    <mergeCell ref="AH359:AJ359"/>
    <mergeCell ref="AK359:AM359"/>
    <mergeCell ref="D359:E360"/>
    <mergeCell ref="F359:I359"/>
    <mergeCell ref="J359:L359"/>
    <mergeCell ref="M359:O359"/>
    <mergeCell ref="P359:R359"/>
    <mergeCell ref="S359:U359"/>
    <mergeCell ref="F360:I360"/>
    <mergeCell ref="J360:L360"/>
    <mergeCell ref="M360:O360"/>
    <mergeCell ref="P360:R360"/>
    <mergeCell ref="V358:X358"/>
    <mergeCell ref="Y358:AA358"/>
    <mergeCell ref="AB358:AD358"/>
    <mergeCell ref="AE358:AG358"/>
    <mergeCell ref="AH358:AJ358"/>
    <mergeCell ref="AK358:AM358"/>
    <mergeCell ref="V357:X357"/>
    <mergeCell ref="Y357:AA357"/>
    <mergeCell ref="AB357:AD357"/>
    <mergeCell ref="AE357:AG357"/>
    <mergeCell ref="AH357:AJ357"/>
    <mergeCell ref="AK357:AM357"/>
    <mergeCell ref="B355:C356"/>
    <mergeCell ref="D357:I358"/>
    <mergeCell ref="J357:L357"/>
    <mergeCell ref="M357:O357"/>
    <mergeCell ref="P357:R357"/>
    <mergeCell ref="S357:U357"/>
    <mergeCell ref="J358:L358"/>
    <mergeCell ref="M358:O358"/>
    <mergeCell ref="P358:R358"/>
    <mergeCell ref="S358:U358"/>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Z291:AC291"/>
    <mergeCell ref="AD291:AG291"/>
    <mergeCell ref="AH291:AK291"/>
    <mergeCell ref="R292:U292"/>
    <mergeCell ref="V292:Y292"/>
    <mergeCell ref="Z292:AC292"/>
    <mergeCell ref="AD292:AG292"/>
    <mergeCell ref="AH292:AK292"/>
    <mergeCell ref="B289:C290"/>
    <mergeCell ref="D291:I292"/>
    <mergeCell ref="J291:M292"/>
    <mergeCell ref="N291:Q292"/>
    <mergeCell ref="R291:U291"/>
    <mergeCell ref="V291:Y291"/>
    <mergeCell ref="C271:AQ286"/>
    <mergeCell ref="BL288:BP288"/>
    <mergeCell ref="C252:AQ270"/>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Z231:AC231"/>
    <mergeCell ref="AD231:AG231"/>
    <mergeCell ref="AH231:AK231"/>
    <mergeCell ref="R232:U232"/>
    <mergeCell ref="V232:Y232"/>
    <mergeCell ref="Z232:AC232"/>
    <mergeCell ref="AD232:AG232"/>
    <mergeCell ref="AH232:AK232"/>
    <mergeCell ref="B229:C230"/>
    <mergeCell ref="D231:I232"/>
    <mergeCell ref="J231:M232"/>
    <mergeCell ref="N231:Q232"/>
    <mergeCell ref="R231:U231"/>
    <mergeCell ref="V231:Y231"/>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06:AC206"/>
    <mergeCell ref="AD206:AG206"/>
    <mergeCell ref="AH206:AK206"/>
    <mergeCell ref="R207:U207"/>
    <mergeCell ref="V207:Y207"/>
    <mergeCell ref="Z207:AC207"/>
    <mergeCell ref="AD207:AG207"/>
    <mergeCell ref="AH207:AK207"/>
    <mergeCell ref="B204:C205"/>
    <mergeCell ref="D206:I207"/>
    <mergeCell ref="J206:M207"/>
    <mergeCell ref="N206:Q207"/>
    <mergeCell ref="R206:U206"/>
    <mergeCell ref="V206:Y206"/>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0:AK11 R23:AK24 R36:AK37 R39:AK40 R42:AK43 R45:AK46 R48:AK49 R51:AK52 R54:AK55 R57:AK58 R60:AK61 R63:AK64 R66:AK67 R69:AK70">
    <cfRule type="expression" dxfId="25" priority="26" stopIfTrue="1">
      <formula>(R10&gt;0)*(MAX($BK10:$BO10)=R10)</formula>
    </cfRule>
  </conditionalFormatting>
  <conditionalFormatting sqref="R80:AK81 R83:AK84 R86:AK87 R89:AK90 R92:AK93 R95:AK96 R98:AK99 R101:AK102 R104:AK105 R107:AK108 R110:AK111 R113:AK115">
    <cfRule type="expression" dxfId="24" priority="24" stopIfTrue="1">
      <formula>(R80&gt;0)*(MAX($BK80:$BO80)=R80)</formula>
    </cfRule>
  </conditionalFormatting>
  <conditionalFormatting sqref="J121:AM124 J135:AM138">
    <cfRule type="expression" dxfId="23" priority="25" stopIfTrue="1">
      <formula>(J121&gt;0)*(MAX($BK121:$BT121)=J121)</formula>
    </cfRule>
  </conditionalFormatting>
  <conditionalFormatting sqref="R187:AK187">
    <cfRule type="expression" dxfId="22" priority="23" stopIfTrue="1">
      <formula>(R187&gt;0)*(MAX($BK187:$BO187)=R187)</formula>
    </cfRule>
  </conditionalFormatting>
  <conditionalFormatting sqref="R145:AK146 R148:AK149 R151:AK152 R154:AK155 R166:AK167 R157:AK158 R160:AK161 R163:AK164">
    <cfRule type="expression" dxfId="21" priority="22" stopIfTrue="1">
      <formula>(R145&gt;0)*(MAX($BK145:$BO145)=R145)</formula>
    </cfRule>
  </conditionalFormatting>
  <conditionalFormatting sqref="R173:AK174 R176:AK177">
    <cfRule type="expression" dxfId="20" priority="21" stopIfTrue="1">
      <formula>(R173&gt;0)*(MAX($BK173:$BO173)=R173)</formula>
    </cfRule>
  </conditionalFormatting>
  <conditionalFormatting sqref="R179:AK180">
    <cfRule type="expression" dxfId="19" priority="20" stopIfTrue="1">
      <formula>(R179&gt;0)*(MAX($BK179:$BO179)=R179)</formula>
    </cfRule>
  </conditionalFormatting>
  <conditionalFormatting sqref="R182:AK183 R185:AK186">
    <cfRule type="expression" dxfId="18" priority="19" stopIfTrue="1">
      <formula>(R182&gt;0)*(MAX($BK182:$BO182)=R182)</formula>
    </cfRule>
  </conditionalFormatting>
  <conditionalFormatting sqref="R192:AK193 R195:AK196 R198:AK199 R201:AK202 R208:AK209 R211:AK212 R214:AK215 R217:AK217 R220:AK221 R223:AK224 R226:AK227">
    <cfRule type="expression" dxfId="17" priority="18" stopIfTrue="1">
      <formula>(R192&gt;0)*(MAX($BK192:$BO192)=R192)</formula>
    </cfRule>
  </conditionalFormatting>
  <conditionalFormatting sqref="R233:AK234 R236:AK237 R248:AK249 R245:AK246 R239:AK240 R242:AK243">
    <cfRule type="expression" dxfId="16" priority="17" stopIfTrue="1">
      <formula>(R233&gt;0)*(MAX($BK233:$BO233)=R233)</formula>
    </cfRule>
  </conditionalFormatting>
  <conditionalFormatting sqref="R293:AK294 R304:AK305 R315:AK316 R326:AK327 R337:AK338 R348:AK349">
    <cfRule type="expression" dxfId="15" priority="16" stopIfTrue="1">
      <formula>(R293&gt;0)*(MAX($BK293:$BO293)=R293)</formula>
    </cfRule>
  </conditionalFormatting>
  <conditionalFormatting sqref="J359:AM362 J366:AM369 J379:AM382 J386:AM389">
    <cfRule type="expression" dxfId="14" priority="14" stopIfTrue="1">
      <formula>(J359&gt;0)*(MAX($BK359:$BT359)=J359)</formula>
    </cfRule>
  </conditionalFormatting>
  <conditionalFormatting sqref="J399:AP402 J406:AP409">
    <cfRule type="expression" dxfId="13" priority="15" stopIfTrue="1">
      <formula>(J399&gt;0)*(MAX($BK399:$BU399)=J399)</formula>
    </cfRule>
  </conditionalFormatting>
  <conditionalFormatting sqref="J419:AJ422">
    <cfRule type="expression" dxfId="12" priority="12" stopIfTrue="1">
      <formula>(J419&gt;0)*(MAX($BK419:$BS419)=J419)</formula>
    </cfRule>
  </conditionalFormatting>
  <conditionalFormatting sqref="J426:AM429">
    <cfRule type="expression" dxfId="11" priority="13" stopIfTrue="1">
      <formula>(J426&gt;0)*(MAX($BK426:$BT426)=J426)</formula>
    </cfRule>
  </conditionalFormatting>
  <conditionalFormatting sqref="R454:AK455 R457:AK458 R460:AK461 R463:AK464 R466:AK467 R472:AK473 R475:AK476 R451:AK452 R484:AK485 R487:AK488 R442:AK443 R439:AK440 R448:AK449 R445:AK446 R469:AK470 R478:AK479 R481:AK482">
    <cfRule type="expression" dxfId="10" priority="11" stopIfTrue="1">
      <formula>(R439&gt;0)*(MAX($BK439:$BO439)=R439)</formula>
    </cfRule>
  </conditionalFormatting>
  <conditionalFormatting sqref="R513:AK514 R516:AK517 R519:AK520 R522:AK523 R525:AK525 R531:AK532 R534:AK535 R528:AK528 R506:AK508 R494:AK495 R497:AK498 R500:AK501 R503:AK504">
    <cfRule type="expression" dxfId="9" priority="10" stopIfTrue="1">
      <formula>(R494&gt;0)*(MAX($BK494:$BO494)=R494)</formula>
    </cfRule>
  </conditionalFormatting>
  <conditionalFormatting sqref="R550:AK551 R553:AK557 R541:AK542 R544:AK545 R547:AK548">
    <cfRule type="expression" dxfId="8" priority="9" stopIfTrue="1">
      <formula>(R541&gt;0)*(MAX($BK541:$BO541)=R541)</formula>
    </cfRule>
  </conditionalFormatting>
  <conditionalFormatting sqref="R623:AG624 R613:AG614 R618:AG619">
    <cfRule type="expression" dxfId="7" priority="7" stopIfTrue="1">
      <formula>(R613&gt;0)*(MAX($BK613:$BM613)=R613)</formula>
    </cfRule>
  </conditionalFormatting>
  <conditionalFormatting sqref="AD631:AD634 J631:J634 N631:N634 R631:R634 V631:V634 Z631:Z634 AH631:AH634 AD638:AD641 J638:J641 N638:N641 R638:R641 V638:V641 Z638:Z641 AH638:AH641 AD604:AD607 J604:J607 N604:N607 R604:R607 AH604:AH607 Z604:Z607 V604:V607">
    <cfRule type="expression" dxfId="6" priority="8" stopIfTrue="1">
      <formula>(J604&gt;0)*(MAX($BK604:$BQ604)=J604)</formula>
    </cfRule>
  </conditionalFormatting>
  <conditionalFormatting sqref="R666:AK667 J702 P702 V702 AB702 AH702">
    <cfRule type="expression" dxfId="5" priority="6" stopIfTrue="1">
      <formula>(J666&gt;0)*(MAX($BK666:$BO666)=J666)</formula>
    </cfRule>
  </conditionalFormatting>
  <conditionalFormatting sqref="R669:AK670 R672:AK673 R679:AK680 AH684:AH687 J684:J687 P684:P687 V684:V687 AB684:AB687 AH691:AH694 J691:J694 P691:P694 V691:V694 AB691:AB694 J698:J701 P698:P701 V698:V701 AB698:AB701 AH698:AH701">
    <cfRule type="expression" dxfId="4" priority="5" stopIfTrue="1">
      <formula>(J669&gt;0)*(MAX($BK669:$BO669)=J669)</formula>
    </cfRule>
  </conditionalFormatting>
  <conditionalFormatting sqref="R715:AK716 R718:AK719 R721:AK722 R724:AK725 R727:AK728 R736:AK737 R712:AK713 R709:AK710 R730:AK731 R733:AK734 R739:AK740 R706:AK707 R746:AK747 R749:AK750 R752:AK757">
    <cfRule type="expression" dxfId="3" priority="4" stopIfTrue="1">
      <formula>(R706&gt;0)*(MAX($BK706:$BO706)=R706)</formula>
    </cfRule>
  </conditionalFormatting>
  <conditionalFormatting sqref="R218:AK218">
    <cfRule type="expression" dxfId="2" priority="3" stopIfTrue="1">
      <formula>(R218&gt;0)*(MAX($BK218:$BO218)=R218)</formula>
    </cfRule>
  </conditionalFormatting>
  <conditionalFormatting sqref="R526:AK526">
    <cfRule type="expression" dxfId="1" priority="2" stopIfTrue="1">
      <formula>(R526&gt;0)*(MAX($BK526:$BO526)=R526)</formula>
    </cfRule>
  </conditionalFormatting>
  <conditionalFormatting sqref="R529:AK529">
    <cfRule type="expression" dxfId="0" priority="1" stopIfTrue="1">
      <formula>(R529&gt;0)*(MAX($BK529:$BO529)=R529)</formula>
    </cfRule>
  </conditionalFormatting>
  <printOptions horizontalCentered="1"/>
  <pageMargins left="0.74803149606299213" right="0" top="0" bottom="0" header="0" footer="0"/>
  <pageSetup paperSize="9" orientation="portrait" r:id="rId1"/>
  <headerFooter alignWithMargins="0"/>
  <rowBreaks count="13" manualBreakCount="13">
    <brk id="71" max="46" man="1"/>
    <brk id="140" max="46" man="1"/>
    <brk id="187" max="46" man="1"/>
    <brk id="228" max="46" man="1"/>
    <brk id="287" max="46" man="1"/>
    <brk id="373" max="46" man="1"/>
    <brk id="434" max="46" man="1"/>
    <brk id="489" max="46" man="1"/>
    <brk id="536" max="46" man="1"/>
    <brk id="597" max="46" man="1"/>
    <brk id="660" max="46" man="1"/>
    <brk id="702" max="46" man="1"/>
    <brk id="7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Administrator</cp:lastModifiedBy>
  <cp:lastPrinted>2017-02-15T03:12:22Z</cp:lastPrinted>
  <dcterms:created xsi:type="dcterms:W3CDTF">2017-01-18T08:58:35Z</dcterms:created>
  <dcterms:modified xsi:type="dcterms:W3CDTF">2017-02-27T02:13:39Z</dcterms:modified>
</cp:coreProperties>
</file>