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西が岡ポータル\全体フォルダ\B教務部\04調査統計\02一般\02国・県・市学力調査\03学習内容定着度調査\H30\2018 宇都宮市立西が岡小学校 調査結果\②ホームページ用資料\アンケート\"/>
    </mc:Choice>
  </mc:AlternateContent>
  <bookViews>
    <workbookView xWindow="480" yWindow="75" windowWidth="18315" windowHeight="11205"/>
  </bookViews>
  <sheets>
    <sheet name="意識4-1" sheetId="2" r:id="rId1"/>
  </sheets>
  <definedNames>
    <definedName name="_xlnm.Print_Area" localSheetId="0">'意識4-1'!$A$1:$AU$814</definedName>
    <definedName name="_xlnm.Print_Titles" localSheetId="0">'意識4-1'!$1:$3</definedName>
  </definedNames>
  <calcPr calcId="162913"/>
</workbook>
</file>

<file path=xl/calcChain.xml><?xml version="1.0" encoding="utf-8"?>
<calcChain xmlns="http://schemas.openxmlformats.org/spreadsheetml/2006/main">
  <c r="BJ762" i="2" l="1"/>
  <c r="N762" i="2" s="1"/>
  <c r="AH762" i="2"/>
  <c r="AD762" i="2"/>
  <c r="Z762" i="2"/>
  <c r="V762" i="2"/>
  <c r="R762" i="2"/>
  <c r="J762" i="2"/>
  <c r="BJ761" i="2"/>
  <c r="N761" i="2" s="1"/>
  <c r="AH761" i="2"/>
  <c r="AD761" i="2"/>
  <c r="Z761" i="2"/>
  <c r="V761" i="2"/>
  <c r="R761" i="2"/>
  <c r="J761" i="2"/>
  <c r="BJ759" i="2"/>
  <c r="N759" i="2" s="1"/>
  <c r="AH759" i="2"/>
  <c r="AD759" i="2"/>
  <c r="Z759" i="2"/>
  <c r="V759" i="2"/>
  <c r="R759" i="2"/>
  <c r="J759" i="2"/>
  <c r="BJ758" i="2"/>
  <c r="N758" i="2" s="1"/>
  <c r="AH758" i="2"/>
  <c r="AD758" i="2"/>
  <c r="Z758" i="2"/>
  <c r="V758" i="2"/>
  <c r="R758" i="2"/>
  <c r="J758" i="2"/>
  <c r="BJ756" i="2"/>
  <c r="N756" i="2" s="1"/>
  <c r="AH756" i="2"/>
  <c r="AD756" i="2"/>
  <c r="Z756" i="2"/>
  <c r="V756" i="2"/>
  <c r="R756" i="2"/>
  <c r="J756" i="2"/>
  <c r="BJ755" i="2"/>
  <c r="N755" i="2" s="1"/>
  <c r="AH755" i="2"/>
  <c r="AD755" i="2"/>
  <c r="Z755" i="2"/>
  <c r="V755" i="2"/>
  <c r="R755" i="2"/>
  <c r="J755" i="2"/>
  <c r="BJ746" i="2"/>
  <c r="N746" i="2" s="1"/>
  <c r="AH746" i="2"/>
  <c r="AD746" i="2"/>
  <c r="Z746" i="2"/>
  <c r="V746" i="2"/>
  <c r="R746" i="2"/>
  <c r="J746" i="2"/>
  <c r="BJ745" i="2"/>
  <c r="N745" i="2" s="1"/>
  <c r="AH745" i="2"/>
  <c r="AD745" i="2"/>
  <c r="Z745" i="2"/>
  <c r="V745" i="2"/>
  <c r="R745" i="2"/>
  <c r="J745" i="2"/>
  <c r="BJ743" i="2"/>
  <c r="N743" i="2" s="1"/>
  <c r="AH743" i="2"/>
  <c r="AD743" i="2"/>
  <c r="Z743" i="2"/>
  <c r="V743" i="2"/>
  <c r="R743" i="2"/>
  <c r="J743" i="2"/>
  <c r="BJ742" i="2"/>
  <c r="N742" i="2" s="1"/>
  <c r="AH742" i="2"/>
  <c r="AD742" i="2"/>
  <c r="Z742" i="2"/>
  <c r="V742" i="2"/>
  <c r="R742" i="2"/>
  <c r="J742" i="2"/>
  <c r="BJ740" i="2"/>
  <c r="N740" i="2" s="1"/>
  <c r="AH740" i="2"/>
  <c r="AD740" i="2"/>
  <c r="Z740" i="2"/>
  <c r="V740" i="2"/>
  <c r="R740" i="2"/>
  <c r="J740" i="2"/>
  <c r="BJ739" i="2"/>
  <c r="N739" i="2" s="1"/>
  <c r="AH739" i="2"/>
  <c r="AD739" i="2"/>
  <c r="Z739" i="2"/>
  <c r="V739" i="2"/>
  <c r="R739" i="2"/>
  <c r="J739" i="2"/>
  <c r="BJ737" i="2"/>
  <c r="N737" i="2" s="1"/>
  <c r="AH737" i="2"/>
  <c r="AD737" i="2"/>
  <c r="Z737" i="2"/>
  <c r="V737" i="2"/>
  <c r="R737" i="2"/>
  <c r="J737" i="2"/>
  <c r="BJ736" i="2"/>
  <c r="N736" i="2" s="1"/>
  <c r="AH736" i="2"/>
  <c r="AD736" i="2"/>
  <c r="Z736" i="2"/>
  <c r="V736" i="2"/>
  <c r="R736" i="2"/>
  <c r="J736" i="2"/>
  <c r="BJ734" i="2"/>
  <c r="N734" i="2" s="1"/>
  <c r="AH734" i="2"/>
  <c r="AD734" i="2"/>
  <c r="Z734" i="2"/>
  <c r="V734" i="2"/>
  <c r="R734" i="2"/>
  <c r="J734" i="2"/>
  <c r="BJ733" i="2"/>
  <c r="N733" i="2" s="1"/>
  <c r="AH733" i="2"/>
  <c r="AD733" i="2"/>
  <c r="Z733" i="2"/>
  <c r="V733" i="2"/>
  <c r="R733" i="2"/>
  <c r="J733" i="2"/>
  <c r="BJ731" i="2"/>
  <c r="N731" i="2" s="1"/>
  <c r="AH731" i="2"/>
  <c r="AD731" i="2"/>
  <c r="Z731" i="2"/>
  <c r="V731" i="2"/>
  <c r="R731" i="2"/>
  <c r="J731" i="2"/>
  <c r="BJ730" i="2"/>
  <c r="N730" i="2" s="1"/>
  <c r="AH730" i="2"/>
  <c r="AD730" i="2"/>
  <c r="Z730" i="2"/>
  <c r="V730" i="2"/>
  <c r="R730" i="2"/>
  <c r="J730" i="2"/>
  <c r="BJ728" i="2"/>
  <c r="N728" i="2" s="1"/>
  <c r="AH728" i="2"/>
  <c r="AD728" i="2"/>
  <c r="Z728" i="2"/>
  <c r="V728" i="2"/>
  <c r="R728" i="2"/>
  <c r="J728" i="2"/>
  <c r="BJ727" i="2"/>
  <c r="N727" i="2" s="1"/>
  <c r="AH727" i="2"/>
  <c r="AD727" i="2"/>
  <c r="Z727" i="2"/>
  <c r="V727" i="2"/>
  <c r="R727" i="2"/>
  <c r="J727" i="2"/>
  <c r="BJ725" i="2"/>
  <c r="N725" i="2" s="1"/>
  <c r="AH725" i="2"/>
  <c r="AD725" i="2"/>
  <c r="Z725" i="2"/>
  <c r="V725" i="2"/>
  <c r="R725" i="2"/>
  <c r="J725" i="2"/>
  <c r="BJ724" i="2"/>
  <c r="N724" i="2" s="1"/>
  <c r="AH724" i="2"/>
  <c r="AD724" i="2"/>
  <c r="Z724" i="2"/>
  <c r="V724" i="2"/>
  <c r="R724" i="2"/>
  <c r="J724" i="2"/>
  <c r="BJ722" i="2"/>
  <c r="N722" i="2" s="1"/>
  <c r="AH722" i="2"/>
  <c r="AD722" i="2"/>
  <c r="Z722" i="2"/>
  <c r="V722" i="2"/>
  <c r="R722" i="2"/>
  <c r="J722" i="2"/>
  <c r="BJ721" i="2"/>
  <c r="N721" i="2" s="1"/>
  <c r="AH721" i="2"/>
  <c r="AD721" i="2"/>
  <c r="Z721" i="2"/>
  <c r="V721" i="2"/>
  <c r="R721" i="2"/>
  <c r="J721" i="2"/>
  <c r="BJ719" i="2"/>
  <c r="N719" i="2" s="1"/>
  <c r="AH719" i="2"/>
  <c r="AD719" i="2"/>
  <c r="Z719" i="2"/>
  <c r="V719" i="2"/>
  <c r="R719" i="2"/>
  <c r="J719" i="2"/>
  <c r="BJ718" i="2"/>
  <c r="N718" i="2" s="1"/>
  <c r="AH718" i="2"/>
  <c r="AD718" i="2"/>
  <c r="Z718" i="2"/>
  <c r="V718" i="2"/>
  <c r="R718" i="2"/>
  <c r="J718" i="2"/>
  <c r="BJ716" i="2"/>
  <c r="N716" i="2" s="1"/>
  <c r="AH716" i="2"/>
  <c r="AD716" i="2"/>
  <c r="Z716" i="2"/>
  <c r="V716" i="2"/>
  <c r="R716" i="2"/>
  <c r="J716" i="2"/>
  <c r="BJ715" i="2"/>
  <c r="N715" i="2" s="1"/>
  <c r="AH715" i="2"/>
  <c r="AD715" i="2"/>
  <c r="Z715" i="2"/>
  <c r="V715" i="2"/>
  <c r="R715" i="2"/>
  <c r="J715" i="2"/>
  <c r="AH710" i="2"/>
  <c r="AB710" i="2"/>
  <c r="V710" i="2"/>
  <c r="P710" i="2"/>
  <c r="J710" i="2"/>
  <c r="AH709" i="2"/>
  <c r="AB709" i="2"/>
  <c r="V709" i="2"/>
  <c r="P709" i="2"/>
  <c r="J709" i="2"/>
  <c r="AH708" i="2"/>
  <c r="AB708" i="2"/>
  <c r="V708" i="2"/>
  <c r="P708" i="2"/>
  <c r="J708" i="2"/>
  <c r="AH707" i="2"/>
  <c r="AB707" i="2"/>
  <c r="V707" i="2"/>
  <c r="P707" i="2"/>
  <c r="J707" i="2"/>
  <c r="AH703" i="2"/>
  <c r="AB703" i="2"/>
  <c r="V703" i="2"/>
  <c r="P703" i="2"/>
  <c r="J703" i="2"/>
  <c r="AH702" i="2"/>
  <c r="AB702" i="2"/>
  <c r="V702" i="2"/>
  <c r="P702" i="2"/>
  <c r="J702" i="2"/>
  <c r="AH701" i="2"/>
  <c r="AB701" i="2"/>
  <c r="V701" i="2"/>
  <c r="P701" i="2"/>
  <c r="J701" i="2"/>
  <c r="AH700" i="2"/>
  <c r="AB700" i="2"/>
  <c r="V700" i="2"/>
  <c r="P700" i="2"/>
  <c r="J700" i="2"/>
  <c r="AH696" i="2"/>
  <c r="AB696" i="2"/>
  <c r="V696" i="2"/>
  <c r="P696" i="2"/>
  <c r="J696" i="2"/>
  <c r="AH695" i="2"/>
  <c r="AB695" i="2"/>
  <c r="V695" i="2"/>
  <c r="P695" i="2"/>
  <c r="J695" i="2"/>
  <c r="AH694" i="2"/>
  <c r="AB694" i="2"/>
  <c r="V694" i="2"/>
  <c r="P694" i="2"/>
  <c r="J694" i="2"/>
  <c r="AH693" i="2"/>
  <c r="AB693" i="2"/>
  <c r="V693" i="2"/>
  <c r="P693" i="2"/>
  <c r="J693" i="2"/>
  <c r="BJ689" i="2"/>
  <c r="N689" i="2" s="1"/>
  <c r="AH689" i="2"/>
  <c r="AD689" i="2"/>
  <c r="Z689" i="2"/>
  <c r="V689" i="2"/>
  <c r="R689" i="2"/>
  <c r="J689" i="2"/>
  <c r="BJ688" i="2"/>
  <c r="N688" i="2" s="1"/>
  <c r="AH688" i="2"/>
  <c r="AD688" i="2"/>
  <c r="Z688" i="2"/>
  <c r="V688" i="2"/>
  <c r="R688" i="2"/>
  <c r="J688" i="2"/>
  <c r="BJ682" i="2"/>
  <c r="N682" i="2" s="1"/>
  <c r="AH682" i="2"/>
  <c r="AD682" i="2"/>
  <c r="Z682" i="2"/>
  <c r="V682" i="2"/>
  <c r="R682" i="2"/>
  <c r="J682" i="2"/>
  <c r="BJ681" i="2"/>
  <c r="N681" i="2" s="1"/>
  <c r="AH681" i="2"/>
  <c r="AD681" i="2"/>
  <c r="Z681" i="2"/>
  <c r="V681" i="2"/>
  <c r="R681" i="2"/>
  <c r="J681" i="2"/>
  <c r="BJ679" i="2"/>
  <c r="N679" i="2" s="1"/>
  <c r="AH679" i="2"/>
  <c r="AD679" i="2"/>
  <c r="Z679" i="2"/>
  <c r="V679" i="2"/>
  <c r="R679" i="2"/>
  <c r="J679" i="2"/>
  <c r="BJ678" i="2"/>
  <c r="N678" i="2" s="1"/>
  <c r="AH678" i="2"/>
  <c r="AD678" i="2"/>
  <c r="Z678" i="2"/>
  <c r="V678" i="2"/>
  <c r="R678" i="2"/>
  <c r="J678" i="2"/>
  <c r="BJ676" i="2"/>
  <c r="N676" i="2" s="1"/>
  <c r="AH676" i="2"/>
  <c r="AD676" i="2"/>
  <c r="Z676" i="2"/>
  <c r="V676" i="2"/>
  <c r="R676" i="2"/>
  <c r="J676" i="2"/>
  <c r="BJ675" i="2"/>
  <c r="N675" i="2" s="1"/>
  <c r="AH675" i="2"/>
  <c r="AD675" i="2"/>
  <c r="Z675" i="2"/>
  <c r="V675" i="2"/>
  <c r="R675" i="2"/>
  <c r="J675" i="2"/>
  <c r="AH650" i="2"/>
  <c r="AD650" i="2"/>
  <c r="Z650" i="2"/>
  <c r="V650" i="2"/>
  <c r="R650" i="2"/>
  <c r="N650" i="2"/>
  <c r="J650" i="2"/>
  <c r="AH649" i="2"/>
  <c r="AD649" i="2"/>
  <c r="Z649" i="2"/>
  <c r="V649" i="2"/>
  <c r="R649" i="2"/>
  <c r="N649" i="2"/>
  <c r="J649" i="2"/>
  <c r="AH648" i="2"/>
  <c r="AD648" i="2"/>
  <c r="Z648" i="2"/>
  <c r="V648" i="2"/>
  <c r="R648" i="2"/>
  <c r="N648" i="2"/>
  <c r="J648" i="2"/>
  <c r="AH647" i="2"/>
  <c r="AD647" i="2"/>
  <c r="Z647" i="2"/>
  <c r="V647" i="2"/>
  <c r="R647" i="2"/>
  <c r="N647" i="2"/>
  <c r="J647" i="2"/>
  <c r="AH643" i="2"/>
  <c r="AD643" i="2"/>
  <c r="Z643" i="2"/>
  <c r="V643" i="2"/>
  <c r="R643" i="2"/>
  <c r="N643" i="2"/>
  <c r="J643" i="2"/>
  <c r="AH642" i="2"/>
  <c r="AD642" i="2"/>
  <c r="Z642" i="2"/>
  <c r="V642" i="2"/>
  <c r="R642" i="2"/>
  <c r="N642" i="2"/>
  <c r="J642" i="2"/>
  <c r="AH641" i="2"/>
  <c r="AD641" i="2"/>
  <c r="Z641" i="2"/>
  <c r="V641" i="2"/>
  <c r="R641" i="2"/>
  <c r="N641" i="2"/>
  <c r="J641" i="2"/>
  <c r="AH640" i="2"/>
  <c r="AD640" i="2"/>
  <c r="Z640" i="2"/>
  <c r="V640" i="2"/>
  <c r="R640" i="2"/>
  <c r="N640" i="2"/>
  <c r="J640" i="2"/>
  <c r="BJ633" i="2"/>
  <c r="N633" i="2" s="1"/>
  <c r="Z633" i="2"/>
  <c r="V633" i="2"/>
  <c r="R633" i="2"/>
  <c r="J633" i="2"/>
  <c r="BJ632" i="2"/>
  <c r="Z632" i="2"/>
  <c r="V632" i="2"/>
  <c r="R632" i="2"/>
  <c r="N632" i="2"/>
  <c r="J632" i="2"/>
  <c r="BJ628" i="2"/>
  <c r="Z628" i="2"/>
  <c r="V628" i="2"/>
  <c r="R628" i="2"/>
  <c r="N628" i="2"/>
  <c r="J628" i="2"/>
  <c r="BJ627" i="2"/>
  <c r="N627" i="2" s="1"/>
  <c r="Z627" i="2"/>
  <c r="V627" i="2"/>
  <c r="R627" i="2"/>
  <c r="J627" i="2"/>
  <c r="BJ623" i="2"/>
  <c r="N623" i="2" s="1"/>
  <c r="Z623" i="2"/>
  <c r="V623" i="2"/>
  <c r="R623" i="2"/>
  <c r="J623" i="2"/>
  <c r="BJ622" i="2"/>
  <c r="N622" i="2" s="1"/>
  <c r="Z622" i="2"/>
  <c r="V622" i="2"/>
  <c r="R622" i="2"/>
  <c r="J622" i="2"/>
  <c r="Z616" i="2"/>
  <c r="V616" i="2"/>
  <c r="R616" i="2"/>
  <c r="N616" i="2"/>
  <c r="J616" i="2"/>
  <c r="Z615" i="2"/>
  <c r="V615" i="2"/>
  <c r="R615" i="2"/>
  <c r="N615" i="2"/>
  <c r="J615" i="2"/>
  <c r="Z614" i="2"/>
  <c r="V614" i="2"/>
  <c r="R614" i="2"/>
  <c r="N614" i="2"/>
  <c r="J614" i="2"/>
  <c r="Z613" i="2"/>
  <c r="V613" i="2"/>
  <c r="R613" i="2"/>
  <c r="N613" i="2"/>
  <c r="J613" i="2"/>
  <c r="BJ565" i="2"/>
  <c r="N565" i="2" s="1"/>
  <c r="AH565" i="2"/>
  <c r="AD565" i="2"/>
  <c r="Z565" i="2"/>
  <c r="V565" i="2"/>
  <c r="R565" i="2"/>
  <c r="J565" i="2"/>
  <c r="BJ564" i="2"/>
  <c r="N564" i="2" s="1"/>
  <c r="AH564" i="2"/>
  <c r="AD564" i="2"/>
  <c r="Z564" i="2"/>
  <c r="V564" i="2"/>
  <c r="R564" i="2"/>
  <c r="J564" i="2"/>
  <c r="BJ562" i="2"/>
  <c r="N562" i="2" s="1"/>
  <c r="AH562" i="2"/>
  <c r="AD562" i="2"/>
  <c r="Z562" i="2"/>
  <c r="V562" i="2"/>
  <c r="R562" i="2"/>
  <c r="J562" i="2"/>
  <c r="BJ561" i="2"/>
  <c r="N561" i="2" s="1"/>
  <c r="AH561" i="2"/>
  <c r="AD561" i="2"/>
  <c r="Z561" i="2"/>
  <c r="V561" i="2"/>
  <c r="R561" i="2"/>
  <c r="J561" i="2"/>
  <c r="BJ559" i="2"/>
  <c r="N559" i="2" s="1"/>
  <c r="AH559" i="2"/>
  <c r="AD559" i="2"/>
  <c r="Z559" i="2"/>
  <c r="V559" i="2"/>
  <c r="R559" i="2"/>
  <c r="J559" i="2"/>
  <c r="BJ558" i="2"/>
  <c r="N558" i="2" s="1"/>
  <c r="AH558" i="2"/>
  <c r="AD558" i="2"/>
  <c r="Z558" i="2"/>
  <c r="V558" i="2"/>
  <c r="R558" i="2"/>
  <c r="J558" i="2"/>
  <c r="BJ556" i="2"/>
  <c r="N556" i="2" s="1"/>
  <c r="AH556" i="2"/>
  <c r="AD556" i="2"/>
  <c r="Z556" i="2"/>
  <c r="V556" i="2"/>
  <c r="R556" i="2"/>
  <c r="J556" i="2"/>
  <c r="BJ555" i="2"/>
  <c r="N555" i="2" s="1"/>
  <c r="AH555" i="2"/>
  <c r="AD555" i="2"/>
  <c r="Z555" i="2"/>
  <c r="V555" i="2"/>
  <c r="R555" i="2"/>
  <c r="J555" i="2"/>
  <c r="BJ553" i="2"/>
  <c r="N553" i="2" s="1"/>
  <c r="AH553" i="2"/>
  <c r="AD553" i="2"/>
  <c r="Z553" i="2"/>
  <c r="V553" i="2"/>
  <c r="R553" i="2"/>
  <c r="J553" i="2"/>
  <c r="BJ552" i="2"/>
  <c r="N552" i="2" s="1"/>
  <c r="AH552" i="2"/>
  <c r="AD552" i="2"/>
  <c r="Z552" i="2"/>
  <c r="V552" i="2"/>
  <c r="R552" i="2"/>
  <c r="J552" i="2"/>
  <c r="BJ546" i="2"/>
  <c r="N546" i="2" s="1"/>
  <c r="AH546" i="2"/>
  <c r="AD546" i="2"/>
  <c r="Z546" i="2"/>
  <c r="V546" i="2"/>
  <c r="R546" i="2"/>
  <c r="J546" i="2"/>
  <c r="BJ545" i="2"/>
  <c r="N545" i="2" s="1"/>
  <c r="AH545" i="2"/>
  <c r="AD545" i="2"/>
  <c r="Z545" i="2"/>
  <c r="V545" i="2"/>
  <c r="R545" i="2"/>
  <c r="J545" i="2"/>
  <c r="BJ543" i="2"/>
  <c r="N543" i="2" s="1"/>
  <c r="AH543" i="2"/>
  <c r="AD543" i="2"/>
  <c r="Z543" i="2"/>
  <c r="V543" i="2"/>
  <c r="R543" i="2"/>
  <c r="J543" i="2"/>
  <c r="BJ542" i="2"/>
  <c r="N542" i="2" s="1"/>
  <c r="AH542" i="2"/>
  <c r="AD542" i="2"/>
  <c r="Z542" i="2"/>
  <c r="V542" i="2"/>
  <c r="R542" i="2"/>
  <c r="J542" i="2"/>
  <c r="BJ540" i="2"/>
  <c r="N540" i="2" s="1"/>
  <c r="AH540" i="2"/>
  <c r="AD540" i="2"/>
  <c r="Z540" i="2"/>
  <c r="V540" i="2"/>
  <c r="R540" i="2"/>
  <c r="J540" i="2"/>
  <c r="BJ539" i="2"/>
  <c r="N539" i="2" s="1"/>
  <c r="AH539" i="2"/>
  <c r="AD539" i="2"/>
  <c r="Z539" i="2"/>
  <c r="V539" i="2"/>
  <c r="R539" i="2"/>
  <c r="J539" i="2"/>
  <c r="BJ537" i="2"/>
  <c r="N537" i="2" s="1"/>
  <c r="AH537" i="2"/>
  <c r="AD537" i="2"/>
  <c r="Z537" i="2"/>
  <c r="V537" i="2"/>
  <c r="R537" i="2"/>
  <c r="J537" i="2"/>
  <c r="BJ536" i="2"/>
  <c r="N536" i="2" s="1"/>
  <c r="AH536" i="2"/>
  <c r="AD536" i="2"/>
  <c r="Z536" i="2"/>
  <c r="V536" i="2"/>
  <c r="R536" i="2"/>
  <c r="J536" i="2"/>
  <c r="BJ534" i="2"/>
  <c r="N534" i="2" s="1"/>
  <c r="AH534" i="2"/>
  <c r="AD534" i="2"/>
  <c r="Z534" i="2"/>
  <c r="V534" i="2"/>
  <c r="R534" i="2"/>
  <c r="J534" i="2"/>
  <c r="BJ533" i="2"/>
  <c r="N533" i="2" s="1"/>
  <c r="AH533" i="2"/>
  <c r="AD533" i="2"/>
  <c r="Z533" i="2"/>
  <c r="V533" i="2"/>
  <c r="R533" i="2"/>
  <c r="J533" i="2"/>
  <c r="BJ531" i="2"/>
  <c r="N531" i="2" s="1"/>
  <c r="AH531" i="2"/>
  <c r="AD531" i="2"/>
  <c r="Z531" i="2"/>
  <c r="V531" i="2"/>
  <c r="R531" i="2"/>
  <c r="J531" i="2"/>
  <c r="BJ530" i="2"/>
  <c r="N530" i="2" s="1"/>
  <c r="AH530" i="2"/>
  <c r="AD530" i="2"/>
  <c r="Z530" i="2"/>
  <c r="V530" i="2"/>
  <c r="R530" i="2"/>
  <c r="J530" i="2"/>
  <c r="BJ528" i="2"/>
  <c r="N528" i="2" s="1"/>
  <c r="AH528" i="2"/>
  <c r="AD528" i="2"/>
  <c r="Z528" i="2"/>
  <c r="V528" i="2"/>
  <c r="R528" i="2"/>
  <c r="J528" i="2"/>
  <c r="BJ527" i="2"/>
  <c r="N527" i="2" s="1"/>
  <c r="AH527" i="2"/>
  <c r="AD527" i="2"/>
  <c r="Z527" i="2"/>
  <c r="V527" i="2"/>
  <c r="R527" i="2"/>
  <c r="J527" i="2"/>
  <c r="BJ525" i="2"/>
  <c r="N525" i="2" s="1"/>
  <c r="AH525" i="2"/>
  <c r="AD525" i="2"/>
  <c r="Z525" i="2"/>
  <c r="V525" i="2"/>
  <c r="R525" i="2"/>
  <c r="J525" i="2"/>
  <c r="BJ524" i="2"/>
  <c r="N524" i="2" s="1"/>
  <c r="AH524" i="2"/>
  <c r="AD524" i="2"/>
  <c r="Z524" i="2"/>
  <c r="V524" i="2"/>
  <c r="R524" i="2"/>
  <c r="J524" i="2"/>
  <c r="BJ518" i="2"/>
  <c r="N518" i="2" s="1"/>
  <c r="AH518" i="2"/>
  <c r="AD518" i="2"/>
  <c r="Z518" i="2"/>
  <c r="V518" i="2"/>
  <c r="R518" i="2"/>
  <c r="J518" i="2"/>
  <c r="BJ517" i="2"/>
  <c r="N517" i="2" s="1"/>
  <c r="AH517" i="2"/>
  <c r="AD517" i="2"/>
  <c r="Z517" i="2"/>
  <c r="V517" i="2"/>
  <c r="R517" i="2"/>
  <c r="J517" i="2"/>
  <c r="BJ515" i="2"/>
  <c r="N515" i="2" s="1"/>
  <c r="AH515" i="2"/>
  <c r="AD515" i="2"/>
  <c r="Z515" i="2"/>
  <c r="V515" i="2"/>
  <c r="R515" i="2"/>
  <c r="J515" i="2"/>
  <c r="BJ514" i="2"/>
  <c r="N514" i="2" s="1"/>
  <c r="AH514" i="2"/>
  <c r="AD514" i="2"/>
  <c r="Z514" i="2"/>
  <c r="V514" i="2"/>
  <c r="R514" i="2"/>
  <c r="J514" i="2"/>
  <c r="BJ512" i="2"/>
  <c r="N512" i="2" s="1"/>
  <c r="AH512" i="2"/>
  <c r="AD512" i="2"/>
  <c r="Z512" i="2"/>
  <c r="V512" i="2"/>
  <c r="R512" i="2"/>
  <c r="J512" i="2"/>
  <c r="BJ511" i="2"/>
  <c r="N511" i="2" s="1"/>
  <c r="AH511" i="2"/>
  <c r="AD511" i="2"/>
  <c r="Z511" i="2"/>
  <c r="V511" i="2"/>
  <c r="R511" i="2"/>
  <c r="J511" i="2"/>
  <c r="BJ509" i="2"/>
  <c r="N509" i="2" s="1"/>
  <c r="AH509" i="2"/>
  <c r="AD509" i="2"/>
  <c r="Z509" i="2"/>
  <c r="V509" i="2"/>
  <c r="R509" i="2"/>
  <c r="J509" i="2"/>
  <c r="BJ508" i="2"/>
  <c r="N508" i="2" s="1"/>
  <c r="AH508" i="2"/>
  <c r="AD508" i="2"/>
  <c r="Z508" i="2"/>
  <c r="V508" i="2"/>
  <c r="R508" i="2"/>
  <c r="J508" i="2"/>
  <c r="BJ506" i="2"/>
  <c r="N506" i="2" s="1"/>
  <c r="AH506" i="2"/>
  <c r="AD506" i="2"/>
  <c r="Z506" i="2"/>
  <c r="V506" i="2"/>
  <c r="R506" i="2"/>
  <c r="J506" i="2"/>
  <c r="BJ505" i="2"/>
  <c r="N505" i="2" s="1"/>
  <c r="AH505" i="2"/>
  <c r="AD505" i="2"/>
  <c r="Z505" i="2"/>
  <c r="V505" i="2"/>
  <c r="R505" i="2"/>
  <c r="J505" i="2"/>
  <c r="BJ496" i="2"/>
  <c r="N496" i="2" s="1"/>
  <c r="AH496" i="2"/>
  <c r="AD496" i="2"/>
  <c r="Z496" i="2"/>
  <c r="V496" i="2"/>
  <c r="R496" i="2"/>
  <c r="J496" i="2"/>
  <c r="BJ495" i="2"/>
  <c r="N495" i="2" s="1"/>
  <c r="AH495" i="2"/>
  <c r="AD495" i="2"/>
  <c r="Z495" i="2"/>
  <c r="V495" i="2"/>
  <c r="R495" i="2"/>
  <c r="J495" i="2"/>
  <c r="BJ493" i="2"/>
  <c r="N493" i="2" s="1"/>
  <c r="AH493" i="2"/>
  <c r="AD493" i="2"/>
  <c r="Z493" i="2"/>
  <c r="V493" i="2"/>
  <c r="R493" i="2"/>
  <c r="J493" i="2"/>
  <c r="BJ492" i="2"/>
  <c r="N492" i="2" s="1"/>
  <c r="AH492" i="2"/>
  <c r="AD492" i="2"/>
  <c r="Z492" i="2"/>
  <c r="V492" i="2"/>
  <c r="R492" i="2"/>
  <c r="J492" i="2"/>
  <c r="BJ490" i="2"/>
  <c r="N490" i="2" s="1"/>
  <c r="AH490" i="2"/>
  <c r="AD490" i="2"/>
  <c r="Z490" i="2"/>
  <c r="V490" i="2"/>
  <c r="R490" i="2"/>
  <c r="J490" i="2"/>
  <c r="BJ489" i="2"/>
  <c r="N489" i="2" s="1"/>
  <c r="AH489" i="2"/>
  <c r="AD489" i="2"/>
  <c r="Z489" i="2"/>
  <c r="V489" i="2"/>
  <c r="R489" i="2"/>
  <c r="J489" i="2"/>
  <c r="BJ487" i="2"/>
  <c r="N487" i="2" s="1"/>
  <c r="AH487" i="2"/>
  <c r="AD487" i="2"/>
  <c r="Z487" i="2"/>
  <c r="V487" i="2"/>
  <c r="R487" i="2"/>
  <c r="J487" i="2"/>
  <c r="BJ486" i="2"/>
  <c r="N486" i="2" s="1"/>
  <c r="AH486" i="2"/>
  <c r="AD486" i="2"/>
  <c r="Z486" i="2"/>
  <c r="V486" i="2"/>
  <c r="R486" i="2"/>
  <c r="J486" i="2"/>
  <c r="BJ484" i="2"/>
  <c r="N484" i="2" s="1"/>
  <c r="AH484" i="2"/>
  <c r="AD484" i="2"/>
  <c r="Z484" i="2"/>
  <c r="V484" i="2"/>
  <c r="R484" i="2"/>
  <c r="J484" i="2"/>
  <c r="BJ483" i="2"/>
  <c r="N483" i="2" s="1"/>
  <c r="AH483" i="2"/>
  <c r="AD483" i="2"/>
  <c r="Z483" i="2"/>
  <c r="V483" i="2"/>
  <c r="R483" i="2"/>
  <c r="J483" i="2"/>
  <c r="BJ481" i="2"/>
  <c r="N481" i="2" s="1"/>
  <c r="AH481" i="2"/>
  <c r="AD481" i="2"/>
  <c r="Z481" i="2"/>
  <c r="V481" i="2"/>
  <c r="R481" i="2"/>
  <c r="J481" i="2"/>
  <c r="BJ480" i="2"/>
  <c r="N480" i="2" s="1"/>
  <c r="AH480" i="2"/>
  <c r="AD480" i="2"/>
  <c r="Z480" i="2"/>
  <c r="V480" i="2"/>
  <c r="R480" i="2"/>
  <c r="J480" i="2"/>
  <c r="BJ478" i="2"/>
  <c r="N478" i="2" s="1"/>
  <c r="AH478" i="2"/>
  <c r="AD478" i="2"/>
  <c r="Z478" i="2"/>
  <c r="V478" i="2"/>
  <c r="R478" i="2"/>
  <c r="J478" i="2"/>
  <c r="BJ477" i="2"/>
  <c r="N477" i="2" s="1"/>
  <c r="AH477" i="2"/>
  <c r="AD477" i="2"/>
  <c r="Z477" i="2"/>
  <c r="V477" i="2"/>
  <c r="R477" i="2"/>
  <c r="J477" i="2"/>
  <c r="BJ475" i="2"/>
  <c r="N475" i="2" s="1"/>
  <c r="AH475" i="2"/>
  <c r="AD475" i="2"/>
  <c r="Z475" i="2"/>
  <c r="V475" i="2"/>
  <c r="R475" i="2"/>
  <c r="J475" i="2"/>
  <c r="BJ474" i="2"/>
  <c r="N474" i="2" s="1"/>
  <c r="AH474" i="2"/>
  <c r="AD474" i="2"/>
  <c r="Z474" i="2"/>
  <c r="V474" i="2"/>
  <c r="R474" i="2"/>
  <c r="J474" i="2"/>
  <c r="BJ472" i="2"/>
  <c r="N472" i="2" s="1"/>
  <c r="AH472" i="2"/>
  <c r="AD472" i="2"/>
  <c r="Z472" i="2"/>
  <c r="V472" i="2"/>
  <c r="R472" i="2"/>
  <c r="J472" i="2"/>
  <c r="BJ471" i="2"/>
  <c r="N471" i="2" s="1"/>
  <c r="AH471" i="2"/>
  <c r="AD471" i="2"/>
  <c r="Z471" i="2"/>
  <c r="V471" i="2"/>
  <c r="R471" i="2"/>
  <c r="J471" i="2"/>
  <c r="BJ469" i="2"/>
  <c r="N469" i="2" s="1"/>
  <c r="AH469" i="2"/>
  <c r="AD469" i="2"/>
  <c r="Z469" i="2"/>
  <c r="V469" i="2"/>
  <c r="R469" i="2"/>
  <c r="J469" i="2"/>
  <c r="BJ468" i="2"/>
  <c r="N468" i="2" s="1"/>
  <c r="AH468" i="2"/>
  <c r="AD468" i="2"/>
  <c r="Z468" i="2"/>
  <c r="V468" i="2"/>
  <c r="R468" i="2"/>
  <c r="J468" i="2"/>
  <c r="BJ466" i="2"/>
  <c r="N466" i="2" s="1"/>
  <c r="AH466" i="2"/>
  <c r="AD466" i="2"/>
  <c r="Z466" i="2"/>
  <c r="V466" i="2"/>
  <c r="R466" i="2"/>
  <c r="J466" i="2"/>
  <c r="BJ465" i="2"/>
  <c r="N465" i="2" s="1"/>
  <c r="AH465" i="2"/>
  <c r="AD465" i="2"/>
  <c r="Z465" i="2"/>
  <c r="V465" i="2"/>
  <c r="R465" i="2"/>
  <c r="J465" i="2"/>
  <c r="BJ463" i="2"/>
  <c r="N463" i="2" s="1"/>
  <c r="AH463" i="2"/>
  <c r="AD463" i="2"/>
  <c r="Z463" i="2"/>
  <c r="V463" i="2"/>
  <c r="R463" i="2"/>
  <c r="J463" i="2"/>
  <c r="BJ462" i="2"/>
  <c r="N462" i="2" s="1"/>
  <c r="AH462" i="2"/>
  <c r="AD462" i="2"/>
  <c r="Z462" i="2"/>
  <c r="V462" i="2"/>
  <c r="R462" i="2"/>
  <c r="J462" i="2"/>
  <c r="BJ460" i="2"/>
  <c r="N460" i="2" s="1"/>
  <c r="AH460" i="2"/>
  <c r="AD460" i="2"/>
  <c r="Z460" i="2"/>
  <c r="V460" i="2"/>
  <c r="R460" i="2"/>
  <c r="J460" i="2"/>
  <c r="BJ459" i="2"/>
  <c r="N459" i="2" s="1"/>
  <c r="AH459" i="2"/>
  <c r="AD459" i="2"/>
  <c r="Z459" i="2"/>
  <c r="V459" i="2"/>
  <c r="R459" i="2"/>
  <c r="J459" i="2"/>
  <c r="BJ457" i="2"/>
  <c r="N457" i="2" s="1"/>
  <c r="AH457" i="2"/>
  <c r="AD457" i="2"/>
  <c r="Z457" i="2"/>
  <c r="V457" i="2"/>
  <c r="R457" i="2"/>
  <c r="J457" i="2"/>
  <c r="BJ456" i="2"/>
  <c r="N456" i="2" s="1"/>
  <c r="AH456" i="2"/>
  <c r="AD456" i="2"/>
  <c r="Z456" i="2"/>
  <c r="V456" i="2"/>
  <c r="R456" i="2"/>
  <c r="J456" i="2"/>
  <c r="BJ454" i="2"/>
  <c r="N454" i="2" s="1"/>
  <c r="AH454" i="2"/>
  <c r="AD454" i="2"/>
  <c r="Z454" i="2"/>
  <c r="V454" i="2"/>
  <c r="R454" i="2"/>
  <c r="J454" i="2"/>
  <c r="BJ453" i="2"/>
  <c r="N453" i="2" s="1"/>
  <c r="AH453" i="2"/>
  <c r="AD453" i="2"/>
  <c r="Z453" i="2"/>
  <c r="V453" i="2"/>
  <c r="R453" i="2"/>
  <c r="J453" i="2"/>
  <c r="BJ451" i="2"/>
  <c r="N451" i="2" s="1"/>
  <c r="AH451" i="2"/>
  <c r="AD451" i="2"/>
  <c r="Z451" i="2"/>
  <c r="V451" i="2"/>
  <c r="R451" i="2"/>
  <c r="J451" i="2"/>
  <c r="BJ450" i="2"/>
  <c r="N450" i="2" s="1"/>
  <c r="AH450" i="2"/>
  <c r="AD450" i="2"/>
  <c r="Z450" i="2"/>
  <c r="V450" i="2"/>
  <c r="R450" i="2"/>
  <c r="J450" i="2"/>
  <c r="BJ448" i="2"/>
  <c r="N448" i="2" s="1"/>
  <c r="AH448" i="2"/>
  <c r="AD448" i="2"/>
  <c r="Z448" i="2"/>
  <c r="V448" i="2"/>
  <c r="R448" i="2"/>
  <c r="J448" i="2"/>
  <c r="BJ447" i="2"/>
  <c r="N447" i="2" s="1"/>
  <c r="AH447" i="2"/>
  <c r="AD447" i="2"/>
  <c r="Z447" i="2"/>
  <c r="V447" i="2"/>
  <c r="R447" i="2"/>
  <c r="J447" i="2"/>
  <c r="BJ445" i="2"/>
  <c r="N445" i="2" s="1"/>
  <c r="AH445" i="2"/>
  <c r="AD445" i="2"/>
  <c r="Z445" i="2"/>
  <c r="V445" i="2"/>
  <c r="R445" i="2"/>
  <c r="J445" i="2"/>
  <c r="BJ444" i="2"/>
  <c r="N444" i="2" s="1"/>
  <c r="AH444" i="2"/>
  <c r="AD444" i="2"/>
  <c r="Z444" i="2"/>
  <c r="V444" i="2"/>
  <c r="R444" i="2"/>
  <c r="J444" i="2"/>
  <c r="AK434" i="2"/>
  <c r="AH434" i="2"/>
  <c r="AE434" i="2"/>
  <c r="AB434" i="2"/>
  <c r="Y434" i="2"/>
  <c r="V434" i="2"/>
  <c r="S434" i="2"/>
  <c r="P434" i="2"/>
  <c r="M434" i="2"/>
  <c r="J434" i="2"/>
  <c r="AK433" i="2"/>
  <c r="AH433" i="2"/>
  <c r="AE433" i="2"/>
  <c r="AB433" i="2"/>
  <c r="Y433" i="2"/>
  <c r="V433" i="2"/>
  <c r="S433" i="2"/>
  <c r="P433" i="2"/>
  <c r="M433" i="2"/>
  <c r="J433" i="2"/>
  <c r="AK432" i="2"/>
  <c r="AH432" i="2"/>
  <c r="AE432" i="2"/>
  <c r="AB432" i="2"/>
  <c r="Y432" i="2"/>
  <c r="V432" i="2"/>
  <c r="S432" i="2"/>
  <c r="P432" i="2"/>
  <c r="M432" i="2"/>
  <c r="J432" i="2"/>
  <c r="AK431" i="2"/>
  <c r="AH431" i="2"/>
  <c r="AE431" i="2"/>
  <c r="AB431" i="2"/>
  <c r="Y431" i="2"/>
  <c r="V431" i="2"/>
  <c r="S431" i="2"/>
  <c r="P431" i="2"/>
  <c r="M431" i="2"/>
  <c r="J431" i="2"/>
  <c r="AH427" i="2"/>
  <c r="AE427" i="2"/>
  <c r="AB427" i="2"/>
  <c r="Y427" i="2"/>
  <c r="V427" i="2"/>
  <c r="S427" i="2"/>
  <c r="P427" i="2"/>
  <c r="M427" i="2"/>
  <c r="J427" i="2"/>
  <c r="AH426" i="2"/>
  <c r="AE426" i="2"/>
  <c r="AB426" i="2"/>
  <c r="Y426" i="2"/>
  <c r="V426" i="2"/>
  <c r="S426" i="2"/>
  <c r="P426" i="2"/>
  <c r="M426" i="2"/>
  <c r="J426" i="2"/>
  <c r="AH425" i="2"/>
  <c r="AE425" i="2"/>
  <c r="AB425" i="2"/>
  <c r="Y425" i="2"/>
  <c r="V425" i="2"/>
  <c r="S425" i="2"/>
  <c r="P425" i="2"/>
  <c r="M425" i="2"/>
  <c r="J425" i="2"/>
  <c r="AH424" i="2"/>
  <c r="AE424" i="2"/>
  <c r="AB424" i="2"/>
  <c r="Y424" i="2"/>
  <c r="V424" i="2"/>
  <c r="S424" i="2"/>
  <c r="P424" i="2"/>
  <c r="M424" i="2"/>
  <c r="J424" i="2"/>
  <c r="AN414" i="2"/>
  <c r="AK414" i="2"/>
  <c r="AH414" i="2"/>
  <c r="AE414" i="2"/>
  <c r="AB414" i="2"/>
  <c r="Y414" i="2"/>
  <c r="V414" i="2"/>
  <c r="S414" i="2"/>
  <c r="P414" i="2"/>
  <c r="M414" i="2"/>
  <c r="J414" i="2"/>
  <c r="AN413" i="2"/>
  <c r="AK413" i="2"/>
  <c r="AH413" i="2"/>
  <c r="AE413" i="2"/>
  <c r="AB413" i="2"/>
  <c r="Y413" i="2"/>
  <c r="V413" i="2"/>
  <c r="S413" i="2"/>
  <c r="P413" i="2"/>
  <c r="M413" i="2"/>
  <c r="J413" i="2"/>
  <c r="AN412" i="2"/>
  <c r="AK412" i="2"/>
  <c r="AH412" i="2"/>
  <c r="AE412" i="2"/>
  <c r="AB412" i="2"/>
  <c r="Y412" i="2"/>
  <c r="V412" i="2"/>
  <c r="S412" i="2"/>
  <c r="P412" i="2"/>
  <c r="M412" i="2"/>
  <c r="J412" i="2"/>
  <c r="AN411" i="2"/>
  <c r="AK411" i="2"/>
  <c r="AH411" i="2"/>
  <c r="AE411" i="2"/>
  <c r="AB411" i="2"/>
  <c r="Y411" i="2"/>
  <c r="V411" i="2"/>
  <c r="S411" i="2"/>
  <c r="P411" i="2"/>
  <c r="M411" i="2"/>
  <c r="J411" i="2"/>
  <c r="AN407" i="2"/>
  <c r="AK407" i="2"/>
  <c r="AH407" i="2"/>
  <c r="AE407" i="2"/>
  <c r="AB407" i="2"/>
  <c r="Y407" i="2"/>
  <c r="V407" i="2"/>
  <c r="S407" i="2"/>
  <c r="P407" i="2"/>
  <c r="M407" i="2"/>
  <c r="J407" i="2"/>
  <c r="AN406" i="2"/>
  <c r="AK406" i="2"/>
  <c r="AH406" i="2"/>
  <c r="AE406" i="2"/>
  <c r="AB406" i="2"/>
  <c r="Y406" i="2"/>
  <c r="V406" i="2"/>
  <c r="S406" i="2"/>
  <c r="P406" i="2"/>
  <c r="M406" i="2"/>
  <c r="J406" i="2"/>
  <c r="AN405" i="2"/>
  <c r="AK405" i="2"/>
  <c r="AH405" i="2"/>
  <c r="AE405" i="2"/>
  <c r="AB405" i="2"/>
  <c r="Y405" i="2"/>
  <c r="V405" i="2"/>
  <c r="S405" i="2"/>
  <c r="P405" i="2"/>
  <c r="M405" i="2"/>
  <c r="J405" i="2"/>
  <c r="AN404" i="2"/>
  <c r="AK404" i="2"/>
  <c r="AH404" i="2"/>
  <c r="AE404" i="2"/>
  <c r="AB404" i="2"/>
  <c r="Y404" i="2"/>
  <c r="V404" i="2"/>
  <c r="S404" i="2"/>
  <c r="P404" i="2"/>
  <c r="M404" i="2"/>
  <c r="J404" i="2"/>
  <c r="AK394" i="2"/>
  <c r="AH394" i="2"/>
  <c r="AE394" i="2"/>
  <c r="AB394" i="2"/>
  <c r="Y394" i="2"/>
  <c r="V394" i="2"/>
  <c r="S394" i="2"/>
  <c r="P394" i="2"/>
  <c r="M394" i="2"/>
  <c r="J394" i="2"/>
  <c r="AK393" i="2"/>
  <c r="AH393" i="2"/>
  <c r="AE393" i="2"/>
  <c r="AB393" i="2"/>
  <c r="Y393" i="2"/>
  <c r="V393" i="2"/>
  <c r="S393" i="2"/>
  <c r="P393" i="2"/>
  <c r="M393" i="2"/>
  <c r="J393" i="2"/>
  <c r="AK392" i="2"/>
  <c r="AH392" i="2"/>
  <c r="AE392" i="2"/>
  <c r="AB392" i="2"/>
  <c r="Y392" i="2"/>
  <c r="V392" i="2"/>
  <c r="S392" i="2"/>
  <c r="P392" i="2"/>
  <c r="M392" i="2"/>
  <c r="J392" i="2"/>
  <c r="AK391" i="2"/>
  <c r="AH391" i="2"/>
  <c r="AE391" i="2"/>
  <c r="AB391" i="2"/>
  <c r="Y391" i="2"/>
  <c r="V391" i="2"/>
  <c r="S391" i="2"/>
  <c r="P391" i="2"/>
  <c r="M391" i="2"/>
  <c r="J391" i="2"/>
  <c r="AK387" i="2"/>
  <c r="AH387" i="2"/>
  <c r="AE387" i="2"/>
  <c r="AB387" i="2"/>
  <c r="Y387" i="2"/>
  <c r="V387" i="2"/>
  <c r="S387" i="2"/>
  <c r="P387" i="2"/>
  <c r="M387" i="2"/>
  <c r="J387" i="2"/>
  <c r="AK386" i="2"/>
  <c r="AH386" i="2"/>
  <c r="AE386" i="2"/>
  <c r="AB386" i="2"/>
  <c r="Y386" i="2"/>
  <c r="V386" i="2"/>
  <c r="S386" i="2"/>
  <c r="P386" i="2"/>
  <c r="M386" i="2"/>
  <c r="J386" i="2"/>
  <c r="AK385" i="2"/>
  <c r="AH385" i="2"/>
  <c r="AE385" i="2"/>
  <c r="AB385" i="2"/>
  <c r="Y385" i="2"/>
  <c r="V385" i="2"/>
  <c r="S385" i="2"/>
  <c r="P385" i="2"/>
  <c r="M385" i="2"/>
  <c r="J385" i="2"/>
  <c r="AK384" i="2"/>
  <c r="AH384" i="2"/>
  <c r="AE384" i="2"/>
  <c r="AB384" i="2"/>
  <c r="Y384" i="2"/>
  <c r="V384" i="2"/>
  <c r="S384" i="2"/>
  <c r="P384" i="2"/>
  <c r="M384" i="2"/>
  <c r="J384" i="2"/>
  <c r="AK374" i="2"/>
  <c r="AH374" i="2"/>
  <c r="AE374" i="2"/>
  <c r="AB374" i="2"/>
  <c r="Y374" i="2"/>
  <c r="V374" i="2"/>
  <c r="S374" i="2"/>
  <c r="P374" i="2"/>
  <c r="M374" i="2"/>
  <c r="J374" i="2"/>
  <c r="AK373" i="2"/>
  <c r="AH373" i="2"/>
  <c r="AE373" i="2"/>
  <c r="AB373" i="2"/>
  <c r="Y373" i="2"/>
  <c r="V373" i="2"/>
  <c r="S373" i="2"/>
  <c r="P373" i="2"/>
  <c r="M373" i="2"/>
  <c r="J373" i="2"/>
  <c r="AK372" i="2"/>
  <c r="AH372" i="2"/>
  <c r="AE372" i="2"/>
  <c r="AB372" i="2"/>
  <c r="Y372" i="2"/>
  <c r="V372" i="2"/>
  <c r="S372" i="2"/>
  <c r="P372" i="2"/>
  <c r="M372" i="2"/>
  <c r="J372" i="2"/>
  <c r="AK371" i="2"/>
  <c r="AH371" i="2"/>
  <c r="AE371" i="2"/>
  <c r="AB371" i="2"/>
  <c r="Y371" i="2"/>
  <c r="V371" i="2"/>
  <c r="S371" i="2"/>
  <c r="P371" i="2"/>
  <c r="M371" i="2"/>
  <c r="J371" i="2"/>
  <c r="AK367" i="2"/>
  <c r="AH367" i="2"/>
  <c r="AE367" i="2"/>
  <c r="AB367" i="2"/>
  <c r="Y367" i="2"/>
  <c r="V367" i="2"/>
  <c r="S367" i="2"/>
  <c r="P367" i="2"/>
  <c r="M367" i="2"/>
  <c r="J367" i="2"/>
  <c r="AK366" i="2"/>
  <c r="AH366" i="2"/>
  <c r="AE366" i="2"/>
  <c r="AB366" i="2"/>
  <c r="Y366" i="2"/>
  <c r="V366" i="2"/>
  <c r="S366" i="2"/>
  <c r="P366" i="2"/>
  <c r="M366" i="2"/>
  <c r="J366" i="2"/>
  <c r="AK365" i="2"/>
  <c r="AH365" i="2"/>
  <c r="AE365" i="2"/>
  <c r="AB365" i="2"/>
  <c r="Y365" i="2"/>
  <c r="V365" i="2"/>
  <c r="S365" i="2"/>
  <c r="P365" i="2"/>
  <c r="M365" i="2"/>
  <c r="J365" i="2"/>
  <c r="AK364" i="2"/>
  <c r="AH364" i="2"/>
  <c r="AE364" i="2"/>
  <c r="AB364" i="2"/>
  <c r="Y364" i="2"/>
  <c r="V364" i="2"/>
  <c r="S364" i="2"/>
  <c r="P364" i="2"/>
  <c r="M364" i="2"/>
  <c r="J364" i="2"/>
  <c r="BS357" i="2"/>
  <c r="BS356" i="2"/>
  <c r="BS355" i="2"/>
  <c r="BJ354" i="2"/>
  <c r="N354" i="2" s="1"/>
  <c r="AH354" i="2"/>
  <c r="AD354" i="2"/>
  <c r="Z354" i="2"/>
  <c r="V354" i="2"/>
  <c r="R354" i="2"/>
  <c r="J354" i="2"/>
  <c r="BJ353" i="2"/>
  <c r="N353" i="2" s="1"/>
  <c r="AH353" i="2"/>
  <c r="AD353" i="2"/>
  <c r="Z353" i="2"/>
  <c r="V353" i="2"/>
  <c r="R353" i="2"/>
  <c r="J353" i="2"/>
  <c r="BJ343" i="2"/>
  <c r="N343" i="2" s="1"/>
  <c r="AH343" i="2"/>
  <c r="AD343" i="2"/>
  <c r="Z343" i="2"/>
  <c r="V343" i="2"/>
  <c r="R343" i="2"/>
  <c r="J343" i="2"/>
  <c r="BJ342" i="2"/>
  <c r="N342" i="2" s="1"/>
  <c r="AH342" i="2"/>
  <c r="AD342" i="2"/>
  <c r="Z342" i="2"/>
  <c r="V342" i="2"/>
  <c r="R342" i="2"/>
  <c r="J342" i="2"/>
  <c r="BJ332" i="2"/>
  <c r="N332" i="2" s="1"/>
  <c r="AH332" i="2"/>
  <c r="AD332" i="2"/>
  <c r="Z332" i="2"/>
  <c r="V332" i="2"/>
  <c r="R332" i="2"/>
  <c r="J332" i="2"/>
  <c r="BJ331" i="2"/>
  <c r="N331" i="2" s="1"/>
  <c r="AH331" i="2"/>
  <c r="AD331" i="2"/>
  <c r="Z331" i="2"/>
  <c r="V331" i="2"/>
  <c r="R331" i="2"/>
  <c r="J331" i="2"/>
  <c r="BJ321" i="2"/>
  <c r="N321" i="2" s="1"/>
  <c r="AH321" i="2"/>
  <c r="AD321" i="2"/>
  <c r="Z321" i="2"/>
  <c r="V321" i="2"/>
  <c r="R321" i="2"/>
  <c r="J321" i="2"/>
  <c r="BJ320" i="2"/>
  <c r="N320" i="2" s="1"/>
  <c r="AH320" i="2"/>
  <c r="AD320" i="2"/>
  <c r="Z320" i="2"/>
  <c r="V320" i="2"/>
  <c r="R320" i="2"/>
  <c r="J320" i="2"/>
  <c r="BJ310" i="2"/>
  <c r="N310" i="2" s="1"/>
  <c r="AH310" i="2"/>
  <c r="AD310" i="2"/>
  <c r="Z310" i="2"/>
  <c r="V310" i="2"/>
  <c r="R310" i="2"/>
  <c r="J310" i="2"/>
  <c r="BJ309" i="2"/>
  <c r="N309" i="2" s="1"/>
  <c r="AH309" i="2"/>
  <c r="AD309" i="2"/>
  <c r="Z309" i="2"/>
  <c r="V309" i="2"/>
  <c r="R309" i="2"/>
  <c r="J309" i="2"/>
  <c r="BJ299" i="2"/>
  <c r="N299" i="2" s="1"/>
  <c r="AH299" i="2"/>
  <c r="AD299" i="2"/>
  <c r="Z299" i="2"/>
  <c r="V299" i="2"/>
  <c r="R299" i="2"/>
  <c r="J299" i="2"/>
  <c r="BJ298" i="2"/>
  <c r="N298" i="2" s="1"/>
  <c r="AH298" i="2"/>
  <c r="AD298" i="2"/>
  <c r="Z298" i="2"/>
  <c r="V298" i="2"/>
  <c r="R298" i="2"/>
  <c r="J298" i="2"/>
  <c r="BJ252" i="2"/>
  <c r="N252" i="2" s="1"/>
  <c r="AH252" i="2"/>
  <c r="AD252" i="2"/>
  <c r="Z252" i="2"/>
  <c r="V252" i="2"/>
  <c r="R252" i="2"/>
  <c r="J252" i="2"/>
  <c r="BJ251" i="2"/>
  <c r="N251" i="2" s="1"/>
  <c r="AH251" i="2"/>
  <c r="AD251" i="2"/>
  <c r="Z251" i="2"/>
  <c r="V251" i="2"/>
  <c r="R251" i="2"/>
  <c r="J251" i="2"/>
  <c r="BJ249" i="2"/>
  <c r="N249" i="2" s="1"/>
  <c r="AH249" i="2"/>
  <c r="AD249" i="2"/>
  <c r="Z249" i="2"/>
  <c r="V249" i="2"/>
  <c r="R249" i="2"/>
  <c r="J249" i="2"/>
  <c r="BJ248" i="2"/>
  <c r="N248" i="2" s="1"/>
  <c r="AH248" i="2"/>
  <c r="AD248" i="2"/>
  <c r="Z248" i="2"/>
  <c r="V248" i="2"/>
  <c r="R248" i="2"/>
  <c r="J248" i="2"/>
  <c r="BJ246" i="2"/>
  <c r="N246" i="2" s="1"/>
  <c r="AH246" i="2"/>
  <c r="AD246" i="2"/>
  <c r="Z246" i="2"/>
  <c r="V246" i="2"/>
  <c r="R246" i="2"/>
  <c r="J246" i="2"/>
  <c r="BJ245" i="2"/>
  <c r="N245" i="2" s="1"/>
  <c r="AH245" i="2"/>
  <c r="AD245" i="2"/>
  <c r="Z245" i="2"/>
  <c r="V245" i="2"/>
  <c r="R245" i="2"/>
  <c r="J245" i="2"/>
  <c r="BJ243" i="2"/>
  <c r="N243" i="2" s="1"/>
  <c r="AH243" i="2"/>
  <c r="AD243" i="2"/>
  <c r="Z243" i="2"/>
  <c r="V243" i="2"/>
  <c r="R243" i="2"/>
  <c r="J243" i="2"/>
  <c r="BJ242" i="2"/>
  <c r="N242" i="2" s="1"/>
  <c r="AH242" i="2"/>
  <c r="AD242" i="2"/>
  <c r="Z242" i="2"/>
  <c r="V242" i="2"/>
  <c r="R242" i="2"/>
  <c r="J242" i="2"/>
  <c r="BJ240" i="2"/>
  <c r="N240" i="2" s="1"/>
  <c r="AH240" i="2"/>
  <c r="AD240" i="2"/>
  <c r="Z240" i="2"/>
  <c r="V240" i="2"/>
  <c r="R240" i="2"/>
  <c r="J240" i="2"/>
  <c r="BJ239" i="2"/>
  <c r="N239" i="2" s="1"/>
  <c r="AH239" i="2"/>
  <c r="AD239" i="2"/>
  <c r="Z239" i="2"/>
  <c r="V239" i="2"/>
  <c r="R239" i="2"/>
  <c r="J239" i="2"/>
  <c r="BJ237" i="2"/>
  <c r="N237" i="2" s="1"/>
  <c r="AH237" i="2"/>
  <c r="AD237" i="2"/>
  <c r="Z237" i="2"/>
  <c r="V237" i="2"/>
  <c r="R237" i="2"/>
  <c r="J237" i="2"/>
  <c r="BJ236" i="2"/>
  <c r="N236" i="2" s="1"/>
  <c r="AH236" i="2"/>
  <c r="AD236" i="2"/>
  <c r="Z236" i="2"/>
  <c r="V236" i="2"/>
  <c r="R236" i="2"/>
  <c r="J236" i="2"/>
  <c r="BJ230" i="2"/>
  <c r="N230" i="2" s="1"/>
  <c r="AH230" i="2"/>
  <c r="AD230" i="2"/>
  <c r="Z230" i="2"/>
  <c r="V230" i="2"/>
  <c r="R230" i="2"/>
  <c r="J230" i="2"/>
  <c r="BJ229" i="2"/>
  <c r="N229" i="2" s="1"/>
  <c r="AH229" i="2"/>
  <c r="AD229" i="2"/>
  <c r="Z229" i="2"/>
  <c r="V229" i="2"/>
  <c r="R229" i="2"/>
  <c r="J229" i="2"/>
  <c r="BJ227" i="2"/>
  <c r="N227" i="2" s="1"/>
  <c r="AH227" i="2"/>
  <c r="AD227" i="2"/>
  <c r="Z227" i="2"/>
  <c r="V227" i="2"/>
  <c r="R227" i="2"/>
  <c r="J227" i="2"/>
  <c r="BJ226" i="2"/>
  <c r="N226" i="2" s="1"/>
  <c r="AH226" i="2"/>
  <c r="AD226" i="2"/>
  <c r="Z226" i="2"/>
  <c r="V226" i="2"/>
  <c r="R226" i="2"/>
  <c r="J226" i="2"/>
  <c r="BJ224" i="2"/>
  <c r="N224" i="2" s="1"/>
  <c r="AH224" i="2"/>
  <c r="AD224" i="2"/>
  <c r="Z224" i="2"/>
  <c r="V224" i="2"/>
  <c r="R224" i="2"/>
  <c r="J224" i="2"/>
  <c r="BJ223" i="2"/>
  <c r="N223" i="2" s="1"/>
  <c r="AH223" i="2"/>
  <c r="AD223" i="2"/>
  <c r="Z223" i="2"/>
  <c r="V223" i="2"/>
  <c r="R223" i="2"/>
  <c r="J223" i="2"/>
  <c r="BJ221" i="2"/>
  <c r="N221" i="2" s="1"/>
  <c r="AH221" i="2"/>
  <c r="AD221" i="2"/>
  <c r="Z221" i="2"/>
  <c r="V221" i="2"/>
  <c r="R221" i="2"/>
  <c r="J221" i="2"/>
  <c r="BJ220" i="2"/>
  <c r="N220" i="2" s="1"/>
  <c r="AH220" i="2"/>
  <c r="AD220" i="2"/>
  <c r="Z220" i="2"/>
  <c r="V220" i="2"/>
  <c r="R220" i="2"/>
  <c r="J220" i="2"/>
  <c r="BJ218" i="2"/>
  <c r="N218" i="2" s="1"/>
  <c r="AH218" i="2"/>
  <c r="AD218" i="2"/>
  <c r="Z218" i="2"/>
  <c r="V218" i="2"/>
  <c r="R218" i="2"/>
  <c r="J218" i="2"/>
  <c r="BJ217" i="2"/>
  <c r="N217" i="2" s="1"/>
  <c r="AH217" i="2"/>
  <c r="AD217" i="2"/>
  <c r="Z217" i="2"/>
  <c r="V217" i="2"/>
  <c r="R217" i="2"/>
  <c r="J217" i="2"/>
  <c r="BJ215" i="2"/>
  <c r="N215" i="2" s="1"/>
  <c r="AH215" i="2"/>
  <c r="AD215" i="2"/>
  <c r="Z215" i="2"/>
  <c r="V215" i="2"/>
  <c r="R215" i="2"/>
  <c r="J215" i="2"/>
  <c r="BJ214" i="2"/>
  <c r="N214" i="2" s="1"/>
  <c r="AH214" i="2"/>
  <c r="AD214" i="2"/>
  <c r="Z214" i="2"/>
  <c r="V214" i="2"/>
  <c r="R214" i="2"/>
  <c r="J214" i="2"/>
  <c r="BJ212" i="2"/>
  <c r="N212" i="2" s="1"/>
  <c r="AH212" i="2"/>
  <c r="AD212" i="2"/>
  <c r="Z212" i="2"/>
  <c r="V212" i="2"/>
  <c r="R212" i="2"/>
  <c r="J212" i="2"/>
  <c r="BJ211" i="2"/>
  <c r="N211" i="2" s="1"/>
  <c r="AH211" i="2"/>
  <c r="AD211" i="2"/>
  <c r="Z211" i="2"/>
  <c r="V211" i="2"/>
  <c r="R211" i="2"/>
  <c r="J211" i="2"/>
  <c r="BJ205" i="2"/>
  <c r="N205" i="2" s="1"/>
  <c r="AH205" i="2"/>
  <c r="AD205" i="2"/>
  <c r="Z205" i="2"/>
  <c r="V205" i="2"/>
  <c r="R205" i="2"/>
  <c r="J205" i="2"/>
  <c r="BJ204" i="2"/>
  <c r="N204" i="2" s="1"/>
  <c r="AH204" i="2"/>
  <c r="AD204" i="2"/>
  <c r="Z204" i="2"/>
  <c r="V204" i="2"/>
  <c r="R204" i="2"/>
  <c r="J204" i="2"/>
  <c r="BJ202" i="2"/>
  <c r="N202" i="2" s="1"/>
  <c r="AH202" i="2"/>
  <c r="AD202" i="2"/>
  <c r="Z202" i="2"/>
  <c r="V202" i="2"/>
  <c r="R202" i="2"/>
  <c r="J202" i="2"/>
  <c r="BJ201" i="2"/>
  <c r="N201" i="2" s="1"/>
  <c r="AH201" i="2"/>
  <c r="AD201" i="2"/>
  <c r="Z201" i="2"/>
  <c r="V201" i="2"/>
  <c r="R201" i="2"/>
  <c r="J201" i="2"/>
  <c r="BJ199" i="2"/>
  <c r="N199" i="2" s="1"/>
  <c r="AH199" i="2"/>
  <c r="AD199" i="2"/>
  <c r="Z199" i="2"/>
  <c r="V199" i="2"/>
  <c r="R199" i="2"/>
  <c r="J199" i="2"/>
  <c r="BJ198" i="2"/>
  <c r="N198" i="2" s="1"/>
  <c r="AH198" i="2"/>
  <c r="AD198" i="2"/>
  <c r="Z198" i="2"/>
  <c r="V198" i="2"/>
  <c r="R198" i="2"/>
  <c r="J198" i="2"/>
  <c r="BJ196" i="2"/>
  <c r="N196" i="2" s="1"/>
  <c r="AH196" i="2"/>
  <c r="AD196" i="2"/>
  <c r="Z196" i="2"/>
  <c r="V196" i="2"/>
  <c r="R196" i="2"/>
  <c r="J196" i="2"/>
  <c r="BJ195" i="2"/>
  <c r="N195" i="2" s="1"/>
  <c r="AH195" i="2"/>
  <c r="AD195" i="2"/>
  <c r="Z195" i="2"/>
  <c r="V195" i="2"/>
  <c r="R195" i="2"/>
  <c r="J195" i="2"/>
  <c r="BJ193" i="2"/>
  <c r="N193" i="2" s="1"/>
  <c r="AH193" i="2"/>
  <c r="AD193" i="2"/>
  <c r="Z193" i="2"/>
  <c r="V193" i="2"/>
  <c r="R193" i="2"/>
  <c r="J193" i="2"/>
  <c r="BJ192" i="2"/>
  <c r="N192" i="2" s="1"/>
  <c r="AH192" i="2"/>
  <c r="AD192" i="2"/>
  <c r="Z192" i="2"/>
  <c r="V192" i="2"/>
  <c r="R192" i="2"/>
  <c r="J192" i="2"/>
  <c r="BJ186" i="2"/>
  <c r="N186" i="2" s="1"/>
  <c r="AH186" i="2"/>
  <c r="AD186" i="2"/>
  <c r="Z186" i="2"/>
  <c r="V186" i="2"/>
  <c r="R186" i="2"/>
  <c r="J186" i="2"/>
  <c r="BJ185" i="2"/>
  <c r="N185" i="2" s="1"/>
  <c r="AH185" i="2"/>
  <c r="AD185" i="2"/>
  <c r="Z185" i="2"/>
  <c r="V185" i="2"/>
  <c r="R185" i="2"/>
  <c r="J185" i="2"/>
  <c r="BJ183" i="2"/>
  <c r="N183" i="2" s="1"/>
  <c r="AH183" i="2"/>
  <c r="AD183" i="2"/>
  <c r="Z183" i="2"/>
  <c r="V183" i="2"/>
  <c r="R183" i="2"/>
  <c r="J183" i="2"/>
  <c r="BJ182" i="2"/>
  <c r="N182" i="2" s="1"/>
  <c r="AH182" i="2"/>
  <c r="AD182" i="2"/>
  <c r="Z182" i="2"/>
  <c r="V182" i="2"/>
  <c r="R182" i="2"/>
  <c r="J182" i="2"/>
  <c r="BJ180" i="2"/>
  <c r="N180" i="2" s="1"/>
  <c r="AH180" i="2"/>
  <c r="AD180" i="2"/>
  <c r="Z180" i="2"/>
  <c r="V180" i="2"/>
  <c r="R180" i="2"/>
  <c r="J180" i="2"/>
  <c r="BJ179" i="2"/>
  <c r="N179" i="2" s="1"/>
  <c r="AH179" i="2"/>
  <c r="AD179" i="2"/>
  <c r="Z179" i="2"/>
  <c r="V179" i="2"/>
  <c r="R179" i="2"/>
  <c r="J179" i="2"/>
  <c r="BJ177" i="2"/>
  <c r="N177" i="2" s="1"/>
  <c r="AH177" i="2"/>
  <c r="AD177" i="2"/>
  <c r="Z177" i="2"/>
  <c r="V177" i="2"/>
  <c r="R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67" i="2"/>
  <c r="N167" i="2" s="1"/>
  <c r="AH167" i="2"/>
  <c r="AD167" i="2"/>
  <c r="Z167" i="2"/>
  <c r="V167" i="2"/>
  <c r="R167" i="2"/>
  <c r="J167" i="2"/>
  <c r="BJ166" i="2"/>
  <c r="N166" i="2" s="1"/>
  <c r="AH166" i="2"/>
  <c r="AD166" i="2"/>
  <c r="Z166" i="2"/>
  <c r="V166" i="2"/>
  <c r="R166" i="2"/>
  <c r="J166" i="2"/>
  <c r="BJ164" i="2"/>
  <c r="N164" i="2" s="1"/>
  <c r="AH164" i="2"/>
  <c r="AD164" i="2"/>
  <c r="Z164" i="2"/>
  <c r="V164" i="2"/>
  <c r="R164" i="2"/>
  <c r="J164" i="2"/>
  <c r="BJ163" i="2"/>
  <c r="N163" i="2" s="1"/>
  <c r="AH163" i="2"/>
  <c r="AD163" i="2"/>
  <c r="Z163" i="2"/>
  <c r="V163" i="2"/>
  <c r="R163" i="2"/>
  <c r="J163" i="2"/>
  <c r="BJ161" i="2"/>
  <c r="N161" i="2" s="1"/>
  <c r="AH161" i="2"/>
  <c r="AD161" i="2"/>
  <c r="Z161" i="2"/>
  <c r="V161" i="2"/>
  <c r="R161" i="2"/>
  <c r="J161" i="2"/>
  <c r="BJ160" i="2"/>
  <c r="N160" i="2" s="1"/>
  <c r="AH160" i="2"/>
  <c r="AD160" i="2"/>
  <c r="Z160" i="2"/>
  <c r="V160" i="2"/>
  <c r="R160" i="2"/>
  <c r="J160" i="2"/>
  <c r="BJ158" i="2"/>
  <c r="N158" i="2" s="1"/>
  <c r="AH158" i="2"/>
  <c r="AD158" i="2"/>
  <c r="Z158" i="2"/>
  <c r="V158" i="2"/>
  <c r="R158" i="2"/>
  <c r="J158" i="2"/>
  <c r="BJ157" i="2"/>
  <c r="N157" i="2" s="1"/>
  <c r="AH157" i="2"/>
  <c r="AD157" i="2"/>
  <c r="Z157" i="2"/>
  <c r="V157" i="2"/>
  <c r="R157" i="2"/>
  <c r="J157" i="2"/>
  <c r="BJ155" i="2"/>
  <c r="N155" i="2" s="1"/>
  <c r="AH155" i="2"/>
  <c r="AD155" i="2"/>
  <c r="Z155" i="2"/>
  <c r="V155" i="2"/>
  <c r="R155" i="2"/>
  <c r="J155" i="2"/>
  <c r="BJ154" i="2"/>
  <c r="N154" i="2" s="1"/>
  <c r="AH154" i="2"/>
  <c r="AD154" i="2"/>
  <c r="Z154" i="2"/>
  <c r="V154" i="2"/>
  <c r="R154" i="2"/>
  <c r="J154" i="2"/>
  <c r="BJ152" i="2"/>
  <c r="N152" i="2" s="1"/>
  <c r="AH152" i="2"/>
  <c r="AD152" i="2"/>
  <c r="Z152" i="2"/>
  <c r="V152" i="2"/>
  <c r="R152" i="2"/>
  <c r="J152" i="2"/>
  <c r="BJ151" i="2"/>
  <c r="N151" i="2" s="1"/>
  <c r="AH151" i="2"/>
  <c r="AD151" i="2"/>
  <c r="Z151" i="2"/>
  <c r="V151" i="2"/>
  <c r="R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N145" i="2" s="1"/>
  <c r="AH145" i="2"/>
  <c r="AD145" i="2"/>
  <c r="Z145" i="2"/>
  <c r="V145" i="2"/>
  <c r="R145" i="2"/>
  <c r="J145"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35" i="2"/>
  <c r="AH135" i="2"/>
  <c r="AE135" i="2"/>
  <c r="AB135" i="2"/>
  <c r="Y135" i="2"/>
  <c r="V135" i="2"/>
  <c r="S135" i="2"/>
  <c r="P135" i="2"/>
  <c r="M135" i="2"/>
  <c r="J13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AK121" i="2"/>
  <c r="AH121" i="2"/>
  <c r="AE121" i="2"/>
  <c r="AB121" i="2"/>
  <c r="Y121" i="2"/>
  <c r="V121" i="2"/>
  <c r="S121" i="2"/>
  <c r="P121" i="2"/>
  <c r="M121" i="2"/>
  <c r="J121" i="2"/>
  <c r="BJ111" i="2"/>
  <c r="N111" i="2" s="1"/>
  <c r="AH111" i="2"/>
  <c r="AD111" i="2"/>
  <c r="Z111" i="2"/>
  <c r="V111" i="2"/>
  <c r="R111" i="2"/>
  <c r="J111" i="2"/>
  <c r="BJ110" i="2"/>
  <c r="N110" i="2" s="1"/>
  <c r="AH110" i="2"/>
  <c r="AD110" i="2"/>
  <c r="Z110" i="2"/>
  <c r="V110" i="2"/>
  <c r="R110" i="2"/>
  <c r="J110" i="2"/>
  <c r="BJ108" i="2"/>
  <c r="N108" i="2" s="1"/>
  <c r="AH108" i="2"/>
  <c r="AD108" i="2"/>
  <c r="Z108" i="2"/>
  <c r="V108" i="2"/>
  <c r="R108" i="2"/>
  <c r="J108" i="2"/>
  <c r="BJ107" i="2"/>
  <c r="N107" i="2" s="1"/>
  <c r="AH107" i="2"/>
  <c r="AD107" i="2"/>
  <c r="Z107" i="2"/>
  <c r="V107" i="2"/>
  <c r="R107" i="2"/>
  <c r="J107" i="2"/>
  <c r="BJ105" i="2"/>
  <c r="N105" i="2" s="1"/>
  <c r="AH105" i="2"/>
  <c r="AD105" i="2"/>
  <c r="Z105" i="2"/>
  <c r="V105" i="2"/>
  <c r="R105" i="2"/>
  <c r="J105" i="2"/>
  <c r="BJ104" i="2"/>
  <c r="N104" i="2" s="1"/>
  <c r="AH104" i="2"/>
  <c r="AD104" i="2"/>
  <c r="Z104" i="2"/>
  <c r="V104" i="2"/>
  <c r="R104" i="2"/>
  <c r="J104" i="2"/>
  <c r="BJ102" i="2"/>
  <c r="N102" i="2" s="1"/>
  <c r="AH102" i="2"/>
  <c r="AD102" i="2"/>
  <c r="Z102" i="2"/>
  <c r="V102" i="2"/>
  <c r="R102" i="2"/>
  <c r="J102" i="2"/>
  <c r="BJ101" i="2"/>
  <c r="N101" i="2" s="1"/>
  <c r="AH101" i="2"/>
  <c r="AD101" i="2"/>
  <c r="Z101" i="2"/>
  <c r="V101" i="2"/>
  <c r="R101" i="2"/>
  <c r="J101" i="2"/>
  <c r="BJ99" i="2"/>
  <c r="N99" i="2" s="1"/>
  <c r="AH99" i="2"/>
  <c r="AD99" i="2"/>
  <c r="Z99" i="2"/>
  <c r="V99" i="2"/>
  <c r="R99" i="2"/>
  <c r="J99" i="2"/>
  <c r="BJ98" i="2"/>
  <c r="N98" i="2" s="1"/>
  <c r="AH98" i="2"/>
  <c r="AD98" i="2"/>
  <c r="Z98" i="2"/>
  <c r="V98" i="2"/>
  <c r="R98" i="2"/>
  <c r="J98" i="2"/>
  <c r="BJ96" i="2"/>
  <c r="N96" i="2" s="1"/>
  <c r="AH96" i="2"/>
  <c r="AD96" i="2"/>
  <c r="Z96" i="2"/>
  <c r="V96" i="2"/>
  <c r="R96" i="2"/>
  <c r="J96" i="2"/>
  <c r="BJ95" i="2"/>
  <c r="N95" i="2" s="1"/>
  <c r="AH95" i="2"/>
  <c r="AD95" i="2"/>
  <c r="Z95" i="2"/>
  <c r="V95" i="2"/>
  <c r="R95" i="2"/>
  <c r="J95" i="2"/>
  <c r="BJ93" i="2"/>
  <c r="N93" i="2" s="1"/>
  <c r="AH93" i="2"/>
  <c r="AD93" i="2"/>
  <c r="Z93" i="2"/>
  <c r="V93" i="2"/>
  <c r="R93" i="2"/>
  <c r="J93" i="2"/>
  <c r="BJ92" i="2"/>
  <c r="N92" i="2" s="1"/>
  <c r="AH92" i="2"/>
  <c r="AD92" i="2"/>
  <c r="Z92" i="2"/>
  <c r="V92" i="2"/>
  <c r="R92" i="2"/>
  <c r="J92" i="2"/>
  <c r="BJ90" i="2"/>
  <c r="N90" i="2" s="1"/>
  <c r="AH90" i="2"/>
  <c r="AD90" i="2"/>
  <c r="Z90" i="2"/>
  <c r="V90" i="2"/>
  <c r="R90" i="2"/>
  <c r="J90" i="2"/>
  <c r="BJ89" i="2"/>
  <c r="N89" i="2" s="1"/>
  <c r="AH89" i="2"/>
  <c r="AD89" i="2"/>
  <c r="Z89" i="2"/>
  <c r="V89" i="2"/>
  <c r="R89" i="2"/>
  <c r="J89" i="2"/>
  <c r="BJ87" i="2"/>
  <c r="N87" i="2" s="1"/>
  <c r="AH87" i="2"/>
  <c r="AD87" i="2"/>
  <c r="Z87" i="2"/>
  <c r="V87" i="2"/>
  <c r="R87" i="2"/>
  <c r="J87" i="2"/>
  <c r="BJ86" i="2"/>
  <c r="N86" i="2" s="1"/>
  <c r="AH86" i="2"/>
  <c r="AD86" i="2"/>
  <c r="Z86" i="2"/>
  <c r="V86" i="2"/>
  <c r="R86" i="2"/>
  <c r="J86" i="2"/>
  <c r="BJ84" i="2"/>
  <c r="N84" i="2" s="1"/>
  <c r="AH84" i="2"/>
  <c r="AD84" i="2"/>
  <c r="Z84" i="2"/>
  <c r="V84" i="2"/>
  <c r="R84" i="2"/>
  <c r="J84" i="2"/>
  <c r="BJ83" i="2"/>
  <c r="N83" i="2" s="1"/>
  <c r="AH83" i="2"/>
  <c r="AD83" i="2"/>
  <c r="Z83" i="2"/>
  <c r="V83" i="2"/>
  <c r="R83" i="2"/>
  <c r="J83" i="2"/>
  <c r="BJ81" i="2"/>
  <c r="N81" i="2" s="1"/>
  <c r="AH81" i="2"/>
  <c r="AD81" i="2"/>
  <c r="Z81" i="2"/>
  <c r="V81" i="2"/>
  <c r="R81" i="2"/>
  <c r="J81" i="2"/>
  <c r="BJ80" i="2"/>
  <c r="N80" i="2" s="1"/>
  <c r="AH80" i="2"/>
  <c r="AD80" i="2"/>
  <c r="Z80" i="2"/>
  <c r="V80" i="2"/>
  <c r="R80" i="2"/>
  <c r="J80"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<sst xmlns="http://schemas.openxmlformats.org/spreadsheetml/2006/main" count="1376" uniqueCount="460">
  <si>
    <t>平成３０年度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</si>
  <si>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</si>
  <si>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</si>
  <si>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</si>
  <si>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</si>
  <si>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勉強がすきですか。</t>
  </si>
  <si>
    <t>宇都宮市
肯定割合</t>
    <phoneticPr fontId="5"/>
  </si>
  <si>
    <t>本校
肯定割合</t>
    <phoneticPr fontId="5"/>
  </si>
  <si>
    <t>とてもすき</t>
  </si>
  <si>
    <t>まあすき</t>
  </si>
  <si>
    <t>あまりすきではない</t>
  </si>
  <si>
    <t>すきではない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</si>
  <si>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</si>
  <si>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</si>
  <si>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</si>
  <si>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</si>
  <si>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</si>
  <si>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</si>
  <si>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</si>
  <si>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</si>
  <si>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学校のじゅ業がどのてい度分かりますか。</t>
  </si>
  <si>
    <t>宇都宮市
肯定割合</t>
    <phoneticPr fontId="5"/>
  </si>
  <si>
    <t>本校
肯定割合</t>
    <phoneticPr fontId="5"/>
  </si>
  <si>
    <t>よく分かる</t>
  </si>
  <si>
    <t>だいたい分かる</t>
  </si>
  <si>
    <t>分からないことが多い</t>
  </si>
  <si>
    <t>ほとんど分からない</t>
  </si>
  <si>
    <t>その他
無回答</t>
    <phoneticPr fontId="5"/>
  </si>
  <si>
    <t>宇都宮市肯定割合</t>
    <phoneticPr fontId="5"/>
  </si>
  <si>
    <t>本校肯定割合</t>
    <phoneticPr fontId="5"/>
  </si>
  <si>
    <t>本年度</t>
    <phoneticPr fontId="5"/>
  </si>
  <si>
    <t>昨年度</t>
    <phoneticPr fontId="5"/>
  </si>
  <si>
    <t>（3）</t>
    <phoneticPr fontId="5"/>
  </si>
  <si>
    <t>次の教科などの学習は、すきですか。</t>
  </si>
  <si>
    <t>①　国語</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</si>
  <si>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</si>
  <si>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</si>
  <si>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</si>
  <si>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</si>
  <si>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</si>
  <si>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</si>
  <si>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</si>
  <si>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社会</t>
  </si>
  <si>
    <t>宇都宮市肯定割合</t>
    <phoneticPr fontId="5"/>
  </si>
  <si>
    <t>本校肯定割合</t>
    <phoneticPr fontId="5"/>
  </si>
  <si>
    <t>本年度</t>
    <phoneticPr fontId="5"/>
  </si>
  <si>
    <t>昨年度</t>
    <phoneticPr fontId="5"/>
  </si>
  <si>
    <t>③　算数</t>
  </si>
  <si>
    <t>宇都宮市肯定割合</t>
    <phoneticPr fontId="5"/>
  </si>
  <si>
    <t>本校肯定割合</t>
    <phoneticPr fontId="5"/>
  </si>
  <si>
    <t>本年度</t>
    <phoneticPr fontId="5"/>
  </si>
  <si>
    <t>昨年度</t>
    <phoneticPr fontId="5"/>
  </si>
  <si>
    <t>④　理科</t>
  </si>
  <si>
    <t>宇都宮市肯定割合</t>
    <phoneticPr fontId="5"/>
  </si>
  <si>
    <t>本校肯定割合</t>
    <phoneticPr fontId="5"/>
  </si>
  <si>
    <t>本年度</t>
    <phoneticPr fontId="5"/>
  </si>
  <si>
    <t>昨年度</t>
    <phoneticPr fontId="5"/>
  </si>
  <si>
    <t>⑤　音楽</t>
  </si>
  <si>
    <t>宇都宮市肯定割合</t>
    <phoneticPr fontId="5"/>
  </si>
  <si>
    <t>本校肯定割合</t>
    <phoneticPr fontId="5"/>
  </si>
  <si>
    <t>本年度</t>
    <phoneticPr fontId="5"/>
  </si>
  <si>
    <t>昨年度</t>
    <phoneticPr fontId="5"/>
  </si>
  <si>
    <t>⑥　図工</t>
  </si>
  <si>
    <t>宇都宮市肯定割合</t>
    <phoneticPr fontId="5"/>
  </si>
  <si>
    <t>本校肯定割合</t>
    <phoneticPr fontId="5"/>
  </si>
  <si>
    <t>本年度</t>
    <phoneticPr fontId="5"/>
  </si>
  <si>
    <t>⑦　体育</t>
  </si>
  <si>
    <t>宇都宮市肯定割合</t>
    <phoneticPr fontId="5"/>
  </si>
  <si>
    <t>本校肯定割合</t>
    <phoneticPr fontId="5"/>
  </si>
  <si>
    <t>本年度</t>
    <phoneticPr fontId="5"/>
  </si>
  <si>
    <t>⑧　道とく</t>
  </si>
  <si>
    <t>昨年度</t>
    <phoneticPr fontId="5"/>
  </si>
  <si>
    <t>⑨　学級活動</t>
  </si>
  <si>
    <t>昨年度</t>
    <phoneticPr fontId="5"/>
  </si>
  <si>
    <t>⑩　そう合てきな学習の時間</t>
  </si>
  <si>
    <t>宇都宮市肯定割合</t>
    <phoneticPr fontId="5"/>
  </si>
  <si>
    <t>本校肯定割合</t>
    <phoneticPr fontId="5"/>
  </si>
  <si>
    <t>本年度</t>
    <phoneticPr fontId="5"/>
  </si>
  <si>
    <t>⑪　外国語活動</t>
  </si>
  <si>
    <t>（4）</t>
    <phoneticPr fontId="5"/>
  </si>
  <si>
    <t>次の教科などの学習は、しょう来のために大切だと思いますか。</t>
  </si>
  <si>
    <t>宇都宮市
肯定割合</t>
    <phoneticPr fontId="5"/>
  </si>
  <si>
    <t>本校
肯定割合</t>
    <phoneticPr fontId="5"/>
  </si>
  <si>
    <t>とても思う</t>
  </si>
  <si>
    <t>まあ思う</t>
  </si>
  <si>
    <t>あまり思わない</t>
  </si>
  <si>
    <t>思わない</t>
  </si>
  <si>
    <t>その他
無回答</t>
    <phoneticPr fontId="5"/>
  </si>
  <si>
    <t>昨年度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</si>
  <si>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</si>
  <si>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</si>
  <si>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</si>
  <si>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</si>
  <si>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</si>
  <si>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</si>
  <si>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</si>
  <si>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</si>
  <si>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</si>
  <si>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（5）</t>
    <phoneticPr fontId="5"/>
  </si>
  <si>
    <t>ふだん、学校のじゅ業い外に、１日どれくらい学習していますか（じゅくや家庭教しとの学習時間もふくみます）。</t>
  </si>
  <si>
    <t>①　学校のじゅ業がある月曜日から金曜日について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</si>
  <si>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</si>
  <si>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</si>
  <si>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</si>
  <si>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</si>
  <si>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</si>
  <si>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</si>
  <si>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</si>
  <si>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</si>
  <si>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３時間い上</t>
  </si>
  <si>
    <t>その他
無回答</t>
    <phoneticPr fontId="5"/>
  </si>
  <si>
    <t>本年度</t>
    <phoneticPr fontId="5"/>
  </si>
  <si>
    <t>宇都宮市</t>
    <phoneticPr fontId="5"/>
  </si>
  <si>
    <t>宇都宮市</t>
    <rPh sb="0" eb="3">
      <t>ウツノミヤ</t>
    </rPh>
    <rPh sb="3" eb="4">
      <t>シ</t>
    </rPh>
    <phoneticPr fontId="5"/>
  </si>
  <si>
    <t>本校</t>
    <phoneticPr fontId="5"/>
  </si>
  <si>
    <t>本校</t>
    <rPh sb="0" eb="2">
      <t>ホンコウ</t>
    </rPh>
    <phoneticPr fontId="5"/>
  </si>
  <si>
    <t>昨年度</t>
    <phoneticPr fontId="5"/>
  </si>
  <si>
    <t>宇都宮市</t>
    <phoneticPr fontId="5"/>
  </si>
  <si>
    <t>本校</t>
    <phoneticPr fontId="5"/>
  </si>
  <si>
    <t>②　土曜日や日曜日など、学校が休みの日について</t>
  </si>
  <si>
    <t>　</t>
    <phoneticPr fontId="5"/>
  </si>
  <si>
    <t>その他
無回答</t>
    <phoneticPr fontId="5"/>
  </si>
  <si>
    <t>本年度</t>
    <phoneticPr fontId="5"/>
  </si>
  <si>
    <t>宇都宮市</t>
    <phoneticPr fontId="5"/>
  </si>
  <si>
    <t>本校</t>
    <phoneticPr fontId="5"/>
  </si>
  <si>
    <t>宇都宮市</t>
    <phoneticPr fontId="5"/>
  </si>
  <si>
    <t>（6）</t>
    <phoneticPr fontId="5"/>
  </si>
  <si>
    <t>【ア じゅ業への取り組みについて】</t>
  </si>
  <si>
    <t>①　じゅ業の始まりにはせきについている。</t>
  </si>
  <si>
    <t>宇都宮市
肯定割合</t>
    <phoneticPr fontId="5"/>
  </si>
  <si>
    <t>本校
肯定割合</t>
    <phoneticPr fontId="5"/>
  </si>
  <si>
    <t>とてもあてはまる</t>
  </si>
  <si>
    <t>まああてはまる</t>
  </si>
  <si>
    <t>あまりあてはまらない</t>
  </si>
  <si>
    <t>あてはまらない</t>
  </si>
  <si>
    <t>その他
無回答</t>
    <phoneticPr fontId="5"/>
  </si>
  <si>
    <t>宇都宮市肯定割合</t>
    <phoneticPr fontId="5"/>
  </si>
  <si>
    <t>本校肯定割合</t>
    <phoneticPr fontId="5"/>
  </si>
  <si>
    <t>本年度</t>
    <phoneticPr fontId="5"/>
  </si>
  <si>
    <t>②　じゅ業にひつような学習用具はわすれずに持ってきている。</t>
  </si>
  <si>
    <t>宇都宮市肯定割合</t>
    <phoneticPr fontId="5"/>
  </si>
  <si>
    <t>本校肯定割合</t>
    <phoneticPr fontId="5"/>
  </si>
  <si>
    <t>昨年度</t>
    <phoneticPr fontId="5"/>
  </si>
  <si>
    <t>③　先生から指されたら、返事をしている。</t>
  </si>
  <si>
    <t>④　先生や友だちの話を、さい後まできちんと聞いている。</t>
  </si>
  <si>
    <t>宇都宮市肯定割合</t>
    <phoneticPr fontId="5"/>
  </si>
  <si>
    <t>本校肯定割合</t>
    <phoneticPr fontId="5"/>
  </si>
  <si>
    <t>本年度</t>
    <phoneticPr fontId="5"/>
  </si>
  <si>
    <t>⑤　グループなどでの話合いに自分から進んでさんかしている。</t>
  </si>
  <si>
    <t>昨年度</t>
    <phoneticPr fontId="5"/>
  </si>
  <si>
    <t>⑥　自分の考えを、理由をあげながら話すことができる。</t>
  </si>
  <si>
    <t>宇都宮市肯定割合</t>
    <phoneticPr fontId="5"/>
  </si>
  <si>
    <t>本校肯定割合</t>
    <phoneticPr fontId="5"/>
  </si>
  <si>
    <t>本年度</t>
    <phoneticPr fontId="5"/>
  </si>
  <si>
    <t>⑦　ものごとをくらべながら考えている。</t>
  </si>
  <si>
    <t>昨年度</t>
    <phoneticPr fontId="5"/>
  </si>
  <si>
    <t>⑧　じゅ業を集中して受けている。</t>
  </si>
  <si>
    <t>【イ 学習に対する気持ちやたい度について】</t>
  </si>
  <si>
    <t>①　学習に対して、自分から進んで取り組んでいる。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</si>
  <si>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</si>
  <si>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</si>
  <si>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</si>
  <si>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</si>
  <si>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</si>
  <si>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</si>
  <si>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大人になってからの仕事にきぼうを持って学習している。</t>
  </si>
  <si>
    <t>昨年度</t>
    <phoneticPr fontId="5"/>
  </si>
  <si>
    <t>③　学習していて、おもしろい、楽しいと思うことがある。</t>
  </si>
  <si>
    <t>④　学習して、いろいろなことが分かったり、できるようになったりすることはうれしい。</t>
  </si>
  <si>
    <t>宇都宮市肯定割合</t>
    <phoneticPr fontId="5"/>
  </si>
  <si>
    <t>本校肯定割合</t>
    <phoneticPr fontId="5"/>
  </si>
  <si>
    <t>本年度</t>
    <phoneticPr fontId="5"/>
  </si>
  <si>
    <t>⑤　学習したことは大人になったときに役に立つと思う。</t>
  </si>
  <si>
    <t>昨年度</t>
    <phoneticPr fontId="5"/>
  </si>
  <si>
    <t>【ウ 学習の仕方について】</t>
  </si>
  <si>
    <t>①　じゅ業で習ったことを、自分なりに分かりやすくノートなどにまとめている。</t>
  </si>
  <si>
    <t>宇都宮市
肯定割合</t>
    <phoneticPr fontId="5"/>
  </si>
  <si>
    <t>本校
肯定割合</t>
    <phoneticPr fontId="5"/>
  </si>
  <si>
    <t>その他
無回答</t>
    <phoneticPr fontId="5"/>
  </si>
  <si>
    <t>②　新しく習ったことは、何度もくり返して練習している。</t>
  </si>
  <si>
    <t>宇都宮市肯定割合</t>
    <phoneticPr fontId="5"/>
  </si>
  <si>
    <t>本校肯定割合</t>
    <phoneticPr fontId="5"/>
  </si>
  <si>
    <t>本年度</t>
    <phoneticPr fontId="5"/>
  </si>
  <si>
    <t>③　本をり用して、学習にかんするじょうほうをえている。</t>
  </si>
  <si>
    <t>昨年度</t>
    <phoneticPr fontId="5"/>
  </si>
  <si>
    <t>④　インターネットやパソコンをり用して、学習にかんするじょうほうをえている。</t>
  </si>
  <si>
    <t>⑤　調べたことをコンピュータを使ってまとめることができる。</t>
  </si>
  <si>
    <t>宇都宮市肯定割合</t>
    <phoneticPr fontId="5"/>
  </si>
  <si>
    <t>本校肯定割合</t>
    <phoneticPr fontId="5"/>
  </si>
  <si>
    <t>本年度</t>
    <phoneticPr fontId="5"/>
  </si>
  <si>
    <t>【エ 家庭での学習について】</t>
  </si>
  <si>
    <t>①　学校から、家庭学習でひつような教科書などの学習用具を持ち帰っている。</t>
  </si>
  <si>
    <t>宇都宮市
肯定割合</t>
    <phoneticPr fontId="5"/>
  </si>
  <si>
    <t>本校
肯定割合</t>
    <phoneticPr fontId="5"/>
  </si>
  <si>
    <t>昨年度</t>
    <phoneticPr fontId="5"/>
  </si>
  <si>
    <t>②　宿題はきちんとやり、期げんまでにてい出している。</t>
  </si>
  <si>
    <t>③　じゅ業で習ったことを、その日のうちにふく習している。</t>
  </si>
  <si>
    <t>宇都宮市肯定割合</t>
    <phoneticPr fontId="5"/>
  </si>
  <si>
    <t>本校肯定割合</t>
    <phoneticPr fontId="5"/>
  </si>
  <si>
    <t>本年度</t>
    <phoneticPr fontId="5"/>
  </si>
  <si>
    <t>④　自分で計画を立てて、家庭学習に取り組んでいる。</t>
  </si>
  <si>
    <t>昨年度</t>
    <phoneticPr fontId="5"/>
  </si>
  <si>
    <t>⑤　テストでまちがえた問題は、もう一度やり直している。</t>
  </si>
  <si>
    <t>⑥　前の日のうちに、次の日の学校の用意をしている。</t>
  </si>
  <si>
    <t>宇都宮市肯定割合</t>
    <phoneticPr fontId="5"/>
  </si>
  <si>
    <t>本校肯定割合</t>
    <phoneticPr fontId="5"/>
  </si>
  <si>
    <t>本年度</t>
    <phoneticPr fontId="5"/>
  </si>
  <si>
    <t>昨年度</t>
    <phoneticPr fontId="5"/>
  </si>
  <si>
    <t>⑦　家の人は、あなたの学習にかん心があり、ひつような注意やアドバイスをしてくれる。</t>
  </si>
  <si>
    <t>昨年度</t>
    <phoneticPr fontId="5"/>
  </si>
  <si>
    <t>【オ 世の中のことへのきょう味・かん心について】</t>
  </si>
  <si>
    <t>①　世の中のできごとにかん心があり、新聞やテレビからじょうほうをえている。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</si>
  <si>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</si>
  <si>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</si>
  <si>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</si>
  <si>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</si>
  <si>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</si>
  <si>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</si>
  <si>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世の中で問題になっていることについて、どうすればよいかを考えたことがある。</t>
  </si>
  <si>
    <t>昨年度</t>
    <phoneticPr fontId="5"/>
  </si>
  <si>
    <t>③　ふだんから、｢ふしぎだな｣｢なぜだろう｣と感じることがある。</t>
  </si>
  <si>
    <t>④　地いきのお祭りにすすんでさんかしたり、コンサートやえんげき、絵を見たり聞いたりするなど、文化やげいじゅつにふれている。</t>
  </si>
  <si>
    <t>宇都宮市肯定割合</t>
    <phoneticPr fontId="5"/>
  </si>
  <si>
    <t>本校肯定割合</t>
    <phoneticPr fontId="5"/>
  </si>
  <si>
    <t>本年度</t>
    <phoneticPr fontId="5"/>
  </si>
  <si>
    <t>⑤　様ざまな人の生き方に感動することがある。</t>
  </si>
  <si>
    <t>昨年度</t>
    <phoneticPr fontId="5"/>
  </si>
  <si>
    <t>⑥　いろいろなしゅるいの本を読むことは、楽しい。</t>
  </si>
  <si>
    <t>■分析と今後の指導上の工夫</t>
    <phoneticPr fontId="5"/>
  </si>
  <si>
    <t>２　あなたの毎日の生活について</t>
  </si>
  <si>
    <t>(1)</t>
    <phoneticPr fontId="5"/>
  </si>
  <si>
    <t>家の人にあいさつをしていますか。</t>
  </si>
  <si>
    <t>宇都宮市
肯定割合</t>
    <phoneticPr fontId="5"/>
  </si>
  <si>
    <t>本校
肯定割合</t>
    <phoneticPr fontId="5"/>
  </si>
  <si>
    <t>よくしている</t>
  </si>
  <si>
    <t>どちらかといえばしている</t>
  </si>
  <si>
    <t>どちらかといえばしていない</t>
  </si>
  <si>
    <t>していない</t>
  </si>
  <si>
    <t>その他
無回答</t>
    <phoneticPr fontId="5"/>
  </si>
  <si>
    <t>宇都宮市肯定割合</t>
    <phoneticPr fontId="5"/>
  </si>
  <si>
    <t>本校肯定割合</t>
    <phoneticPr fontId="5"/>
  </si>
  <si>
    <t>本年度</t>
    <phoneticPr fontId="5"/>
  </si>
  <si>
    <t>(2)</t>
    <phoneticPr fontId="5"/>
  </si>
  <si>
    <t>学校で、先生や友だちなどにあいさつをしていますか。</t>
  </si>
  <si>
    <t>昨年度</t>
    <phoneticPr fontId="5"/>
  </si>
  <si>
    <t>(3)</t>
    <phoneticPr fontId="5"/>
  </si>
  <si>
    <t>地いきで、知っている人などにあいさつをしていますか。</t>
  </si>
  <si>
    <t>(4)</t>
    <phoneticPr fontId="5"/>
  </si>
  <si>
    <t>学校生活にまん足していますか。</t>
  </si>
  <si>
    <t>宇都宮市
肯定割合</t>
    <phoneticPr fontId="5"/>
  </si>
  <si>
    <t>本校
肯定割合</t>
    <phoneticPr fontId="5"/>
  </si>
  <si>
    <t>とてもまん足している</t>
  </si>
  <si>
    <t>だいたいまん足している</t>
  </si>
  <si>
    <t>あまりまん足していない</t>
  </si>
  <si>
    <t>まん足していない</t>
  </si>
  <si>
    <t>その他
無回答</t>
    <phoneticPr fontId="5"/>
  </si>
  <si>
    <t>宇都宮市肯定割合</t>
    <phoneticPr fontId="5"/>
  </si>
  <si>
    <t>本校肯定割合</t>
    <phoneticPr fontId="5"/>
  </si>
  <si>
    <t>本年度</t>
    <phoneticPr fontId="5"/>
  </si>
  <si>
    <t>(5)</t>
    <phoneticPr fontId="5"/>
  </si>
  <si>
    <t>学校のきまりやマナーを守っていますか。</t>
  </si>
  <si>
    <t>よく守っている</t>
  </si>
  <si>
    <t>どちらかといえば守っている</t>
  </si>
  <si>
    <t>どちらかといえば守っていない</t>
  </si>
  <si>
    <t>守っていない</t>
  </si>
  <si>
    <t>昨年度</t>
    <phoneticPr fontId="5"/>
  </si>
  <si>
    <t>(6)</t>
    <phoneticPr fontId="5"/>
  </si>
  <si>
    <t>社会生活のルールや公きょうの場所でのマナーを守っていますか。</t>
  </si>
  <si>
    <t>（7）</t>
    <phoneticPr fontId="5"/>
  </si>
  <si>
    <t>ふだん、１日にどれくらい本を読んでいますか（教科書やまんがはのぞきます）。</t>
  </si>
  <si>
    <t>ほとんど読まない</t>
  </si>
  <si>
    <t>本校</t>
    <phoneticPr fontId="5"/>
  </si>
  <si>
    <t>昨年度</t>
    <phoneticPr fontId="5"/>
  </si>
  <si>
    <t>宇都宮市</t>
    <phoneticPr fontId="5"/>
  </si>
  <si>
    <t>その他
無回答</t>
    <phoneticPr fontId="5"/>
  </si>
  <si>
    <t>本年度</t>
    <phoneticPr fontId="5"/>
  </si>
  <si>
    <t>宇都宮市</t>
    <phoneticPr fontId="5"/>
  </si>
  <si>
    <t>本校</t>
    <phoneticPr fontId="5"/>
  </si>
  <si>
    <t>昨年度</t>
    <phoneticPr fontId="5"/>
  </si>
  <si>
    <t>（8）</t>
    <phoneticPr fontId="5"/>
  </si>
  <si>
    <t>学校い外で、１日にどれくらい「テレビ」、「ビデオ」、「スマートフォンやタブレット、パソコンの動画」を見ていますか。</t>
  </si>
  <si>
    <t>ほとんど見ない</t>
  </si>
  <si>
    <t>その他
無回答</t>
    <phoneticPr fontId="5"/>
  </si>
  <si>
    <t>本年度</t>
    <phoneticPr fontId="5"/>
  </si>
  <si>
    <t>宇都宮市</t>
    <phoneticPr fontId="5"/>
  </si>
  <si>
    <t>本校</t>
    <phoneticPr fontId="5"/>
  </si>
  <si>
    <t>昨年度</t>
    <phoneticPr fontId="5"/>
  </si>
  <si>
    <t>宇都宮市</t>
    <phoneticPr fontId="5"/>
  </si>
  <si>
    <t>（9）</t>
    <phoneticPr fontId="5"/>
  </si>
  <si>
    <t>１日にどれくらいゲームきやスマートフォン、けいたい電話、タブレット、パソコンでゲームをしていますか。</t>
  </si>
  <si>
    <t>持っていない</t>
  </si>
  <si>
    <t>昨年度</t>
    <phoneticPr fontId="5"/>
  </si>
  <si>
    <t>宇都宮市</t>
    <phoneticPr fontId="5"/>
  </si>
  <si>
    <t>その他
無回答</t>
    <phoneticPr fontId="5"/>
  </si>
  <si>
    <t>本年度</t>
    <phoneticPr fontId="5"/>
  </si>
  <si>
    <t>宇都宮市</t>
    <phoneticPr fontId="5"/>
  </si>
  <si>
    <t>本校</t>
    <phoneticPr fontId="5"/>
  </si>
  <si>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</si>
  <si>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</si>
  <si>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</si>
  <si>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</si>
  <si>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</si>
  <si>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</si>
  <si>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</si>
  <si>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</si>
  <si>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</si>
  <si>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</si>
  <si>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</si>
  <si>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</si>
  <si>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</si>
  <si>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</si>
  <si>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</si>
  <si>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</si>
  <si>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</si>
  <si>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</si>
  <si>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</si>
  <si>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</si>
  <si>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本校</t>
    <phoneticPr fontId="5"/>
  </si>
  <si>
    <t>(11)</t>
    <phoneticPr fontId="5"/>
  </si>
  <si>
    <t>【ア あなた自身のことについて】</t>
  </si>
  <si>
    <t>①　しょう来のゆめや目ひょうを持っている。</t>
  </si>
  <si>
    <t>宇都宮市
肯定割合</t>
    <phoneticPr fontId="5"/>
  </si>
  <si>
    <t>本校
肯定割合</t>
    <phoneticPr fontId="5"/>
  </si>
  <si>
    <t>宇都宮市肯定割合</t>
    <phoneticPr fontId="5"/>
  </si>
  <si>
    <t>本校肯定割合</t>
    <phoneticPr fontId="5"/>
  </si>
  <si>
    <t>②　自分にはよいところがあると思う。</t>
  </si>
  <si>
    <t>③　自分で決めたことはさい後まで努力している。</t>
  </si>
  <si>
    <t>④　自分やみんなのためになることは、つらいことでもがまんしてやろうとしている。</t>
  </si>
  <si>
    <t>⑤　学校での係の仕事にせきにんを持って取り組んでいる。</t>
  </si>
  <si>
    <t>⑥　助け合ったり協力し合ったりすることは大切だと思う。</t>
  </si>
  <si>
    <t>宇都宮市肯定割合</t>
    <phoneticPr fontId="5"/>
  </si>
  <si>
    <t>本校肯定割合</t>
    <phoneticPr fontId="5"/>
  </si>
  <si>
    <t>本年度</t>
    <phoneticPr fontId="5"/>
  </si>
  <si>
    <t>⑦　はたらくことや人のために役立つことは大切だと思う。</t>
  </si>
  <si>
    <t>昨年度</t>
    <phoneticPr fontId="5"/>
  </si>
  <si>
    <t>⑧　ことばづかいに気をつけている。</t>
  </si>
  <si>
    <t>⑨　あいさつや返事をすることは、ひつようだと思う。</t>
  </si>
  <si>
    <t>⑩　学校のきまりやマナーを守ることは大切だと思う。</t>
  </si>
  <si>
    <t>⑪　時間ややくそくを守ることは、大切だと思う。</t>
  </si>
  <si>
    <t>⑫　友だちの人けんや気持ちを考えて行動している。</t>
  </si>
  <si>
    <t>⑬　だれに対しても、思いやりの心を持ってせっしている。</t>
  </si>
  <si>
    <t>⑭　命は、何よりも大切であると思う。</t>
  </si>
  <si>
    <t>⑮　お年よりに感しゃの気持ちを持っている。</t>
  </si>
  <si>
    <t>⑯　お年よりの役に立ちたいと思う。</t>
  </si>
  <si>
    <t>⑰　今のくらしや大人になってからのことに、なやみやふ安がある。</t>
  </si>
  <si>
    <t>⑱　宇都宮市の「よさ」をしょうかいすることができる。</t>
  </si>
  <si>
    <t>【イ 友だちのことについて】</t>
  </si>
  <si>
    <t>①　こまっている友だちに、自分から進んで手助けをしている。</t>
  </si>
  <si>
    <t>②　自分の気持ちを分かってくれて、なやみごとなどを相談できる友だちがいる。</t>
  </si>
  <si>
    <t>③　友だちから、親切にされたことがある。</t>
  </si>
  <si>
    <t>④　友だちといっしょにすごすことは楽しい。</t>
  </si>
  <si>
    <t>⑤　人の悪口を言ったりむししたりすることはいけないと思う。</t>
  </si>
  <si>
    <t>【ウ 家の人や先生について】</t>
  </si>
  <si>
    <t>①　なやみごとなどを相談できる大人（家の人や先生など）がいる。</t>
  </si>
  <si>
    <t>②　学校生活や世の中のこと、自分のゆめなどについて家の人と話すことがある。</t>
  </si>
  <si>
    <t>③　家の人といっしょにすごすことは楽しい。</t>
  </si>
  <si>
    <t>④　学習や運動、文化・げいじゅつ活動などをがんばれるように家の人がおうえんしてくれる。</t>
  </si>
  <si>
    <t>⑤　家の人は、自分のよいところやがんばったことをみとめてくれる。</t>
  </si>
  <si>
    <t>⑥　先生は、自分のよいところやがんばったことをみとめてくれる。</t>
  </si>
  <si>
    <t>⑦　家の人は、あいさつや返事をすることの大切さについて教えてくれる。</t>
  </si>
  <si>
    <t>⑧　家の人は、あなたの生活たい度にかん心があり、ひつような注意やアドバイスをしてくれる。</t>
  </si>
  <si>
    <t>【エ 家でのすごし方について】</t>
  </si>
  <si>
    <t>①　本や新聞を読んでいる。</t>
  </si>
  <si>
    <t>②　家の手つだいをしている。</t>
  </si>
  <si>
    <t>③　朝、自分で起きることができる。</t>
  </si>
  <si>
    <t>④　夜は決まった時間にねている。</t>
  </si>
  <si>
    <t>⑤　地いきでの活動（子ども会や育せい会の行事など）にさんかしている。</t>
  </si>
  <si>
    <t>■分析と今後の指導上の工夫</t>
    <phoneticPr fontId="5"/>
  </si>
  <si>
    <t>３　けいたい電話やスマートフォンについて</t>
  </si>
  <si>
    <t>（1）</t>
    <phoneticPr fontId="5"/>
  </si>
  <si>
    <t>自分のけいたい電話やスマートフォンを持っていますか。</t>
  </si>
  <si>
    <t>キッズケータイを持っている</t>
  </si>
  <si>
    <t>けいたい電話を持っている</t>
  </si>
  <si>
    <t>スマートフォンを持っている</t>
  </si>
  <si>
    <t>本校</t>
    <phoneticPr fontId="5"/>
  </si>
  <si>
    <t>（2）</t>
    <phoneticPr fontId="5"/>
  </si>
  <si>
    <t>（1）で２、３または４と答えた人にしつ問します。</t>
    <phoneticPr fontId="5"/>
  </si>
  <si>
    <t>①　見てはいけないサイトにつながらなくなるように、フィルタリングをしたり、キッズケータイを使ったりしている。</t>
  </si>
  <si>
    <t>宇都宮市
肯定割合</t>
    <phoneticPr fontId="5"/>
  </si>
  <si>
    <t>本校
肯定割合</t>
    <phoneticPr fontId="5"/>
  </si>
  <si>
    <t>はい</t>
  </si>
  <si>
    <t>いいえ</t>
  </si>
  <si>
    <t>その他
無回答</t>
    <phoneticPr fontId="5"/>
  </si>
  <si>
    <t>宇都宮市肯定割合</t>
    <phoneticPr fontId="5"/>
  </si>
  <si>
    <t>本校肯定割合</t>
    <phoneticPr fontId="5"/>
  </si>
  <si>
    <t>本年度</t>
    <phoneticPr fontId="5"/>
  </si>
  <si>
    <t>昨年度</t>
    <phoneticPr fontId="5"/>
  </si>
  <si>
    <t>②　けいたい電話やスマートフォンを使うときのルールを、家の人と決めている。</t>
  </si>
  <si>
    <t>③　名前や顔写真、電話番号、メールアドレスなどは、だれでも見られるサイトにのせないようにしている。</t>
  </si>
  <si>
    <t>（3）</t>
    <phoneticPr fontId="5"/>
  </si>
  <si>
    <t>学校のじゅ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</si>
  <si>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</si>
  <si>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</si>
  <si>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</si>
  <si>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</si>
  <si>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</si>
  <si>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昨年度</t>
    <phoneticPr fontId="5"/>
  </si>
  <si>
    <t>宇都宮市</t>
    <phoneticPr fontId="5"/>
  </si>
  <si>
    <t>②　夜の何時まで使っていますか。</t>
  </si>
  <si>
    <t>７時まで</t>
  </si>
  <si>
    <t>８時まで</t>
  </si>
  <si>
    <t>９時まで</t>
  </si>
  <si>
    <t>10時まで</t>
  </si>
  <si>
    <t>11時まで</t>
  </si>
  <si>
    <t>11時よりおそい</t>
  </si>
  <si>
    <t>■分析と今後の指導上の工夫</t>
    <phoneticPr fontId="5"/>
  </si>
  <si>
    <t>４　あなたの体力やけんこう、食事、安全について</t>
    <phoneticPr fontId="5"/>
  </si>
  <si>
    <t>(1)</t>
    <phoneticPr fontId="5"/>
  </si>
  <si>
    <t>体力について</t>
  </si>
  <si>
    <t>①　運動をすることは大切だと思う。</t>
  </si>
  <si>
    <t>②　休み時間や放か後、休日などに、自分から進んで運動をするようにしている。</t>
  </si>
  <si>
    <t>③　けんこうや体力に自しんがあると思う。</t>
  </si>
  <si>
    <t>けんこうや食事について</t>
  </si>
  <si>
    <t>①　早ね、早起きを心がけている。</t>
  </si>
  <si>
    <t>昨年度</t>
    <phoneticPr fontId="5"/>
  </si>
  <si>
    <t>②　歯みがきをしていますか。</t>
  </si>
  <si>
    <t>毎食後している</t>
  </si>
  <si>
    <t>１日に１回はしている</t>
  </si>
  <si>
    <t>１日に１回していない</t>
  </si>
  <si>
    <t>ほとんどしていない</t>
  </si>
  <si>
    <t>その他
無回答</t>
    <phoneticPr fontId="5"/>
  </si>
  <si>
    <t>本年度</t>
    <phoneticPr fontId="5"/>
  </si>
  <si>
    <t>宇都宮市</t>
    <phoneticPr fontId="5"/>
  </si>
  <si>
    <t>③　毎日、朝食を食べていますか。</t>
  </si>
  <si>
    <t>毎日食べている</t>
  </si>
  <si>
    <t>ほとんど毎日食べている</t>
  </si>
  <si>
    <t>食べないことが多い</t>
  </si>
  <si>
    <t>食べていない</t>
  </si>
  <si>
    <t>本校</t>
    <phoneticPr fontId="5"/>
  </si>
  <si>
    <t>④　すききらいをしないで食べていますか。（きらいなものでも1口は食べている。）</t>
  </si>
  <si>
    <t>食べている（すききらいしない）</t>
  </si>
  <si>
    <t>どちらかといえば食べている</t>
  </si>
  <si>
    <t>どちらかといえば食べていない</t>
  </si>
  <si>
    <t>食べていない（すききらいしている）</t>
  </si>
  <si>
    <t>⑤　朝食は家の人といっしょに食べている。</t>
  </si>
  <si>
    <t>⑥　夕食は家の人といっしょに食べている。</t>
  </si>
  <si>
    <t>⑦　食事のときには、「いただきます」「ごちそうさま」を言っている。</t>
  </si>
  <si>
    <t>⑧　食事のマナー（おはしの使い方、しせいなど）に気をつけて食べている。</t>
  </si>
  <si>
    <t>⑨　食事のマナー（おはしの使い方、しせいなど）を守って食べることは大切だと思う。</t>
  </si>
  <si>
    <t>⑩　３食きちんと食べることは大切だと思う。</t>
  </si>
  <si>
    <t>⑪　えいようバランスを考えて食べることは大切だと思う。</t>
  </si>
  <si>
    <t>⑫　家の人は、あなたの食生活にかん心があり、朝食をしっかり食べることなど、ひつような注意やアドバイスをしてくれる。</t>
  </si>
  <si>
    <t>⑬　みせい年者は、飲酒してはいけないと思う。</t>
  </si>
  <si>
    <t>⑭　けんこうのため、たばこはすうべきではないと思う。</t>
  </si>
  <si>
    <t>⑮　男子や女子のからだのへん化について学ぶことは大切だと思う。</t>
  </si>
  <si>
    <t>安全について</t>
  </si>
  <si>
    <t>①　交通事こにあわないよう、交通ルールを守っている。</t>
  </si>
  <si>
    <t>②　ふしん者から自分の安全を守るための行動を心がけている。</t>
  </si>
  <si>
    <t>宇都宮市肯定割合</t>
    <phoneticPr fontId="5"/>
  </si>
  <si>
    <t>本校肯定割合</t>
    <phoneticPr fontId="5"/>
  </si>
  <si>
    <t>本年度</t>
    <phoneticPr fontId="5"/>
  </si>
  <si>
    <t>③　自分や身の回りの人たちの安全に気をくばり、安全に行動している。</t>
  </si>
  <si>
    <t>■分析と今後の指導上の工夫</t>
    <phoneticPr fontId="5"/>
  </si>
  <si>
    <t>宇都宮市立西が岡小学校</t>
    <phoneticPr fontId="5"/>
  </si>
  <si>
    <t>小学校４年生</t>
    <phoneticPr fontId="5"/>
  </si>
  <si>
    <t xml:space="preserve"> 4</t>
    <phoneticPr fontId="5"/>
  </si>
  <si>
    <t xml:space="preserve">・挨拶については，家や学校で「よくしている」と肯定的に回答している児童が90％を上回り，意識の高さがうかがわれる。今後は，地域に対しても挨拶の輪が広がるように支援していきたい。
・「学校生活に満足している」と肯定的に回答している児童は市の平均より2.9ポイント高かった。当番活動や係活動などを通して，児童一人一人が学級での役割をもてるようにするなど，引き続き学級の雰囲気作りに励んでいきたい。
・「学校のきまりやマナーを守っている」と回答した児童は95.7％，「社会生活のルールや公共の場所でのマナーを守っている」と回答した児童は97.1％と，どちらも市の平均を上回っており，規範意識の高さを感じる。今後も引き続き，きまりやマナーの大切さについて指導していきたい。
・読書時間については，学校の授業がある日に「ほとんど読まない」と回答した児童が市の平均を上回る22.9％であった。特に土曜・日曜になると，44.3％とさらに増加傾向にあるため，読書をしていない児童が少しでも本に親しむ機会が増えるよう，声掛けをしたり読み聞かせをしたりしていきたい。
・1日のテレビ・ビデオ・スマートフォンやタブレット，パソコンの動画視聴時間については，授業がある日において「１時間くらい」と回答した児童が一番多く，市の回答結果と同じであった。土曜や日曜など，学校が休みの日は，「30分くらい」と回答した児童が一番多く，市の回答で一番多い「１時間くらい」よりも視聴時間が少ないことが分かった。しかし，３時間以上視聴している児童もいるので，引き続き，テレビ視聴時間については保護者にも学年便りなどを通じて知らせ，注意を喚起していきたい。
・自分自身については，「しょう来のゆめや目ひょうを持っている」児童が97.1％と肯定的に回答しており，市の平均を7.5ポイント上回った。「助け合ったり協力し合ったりすることは大切だと思う」「はたらくことや人のために役立つことは大切だと思う」という項目については，98％以上の児童が肯定的に回答している。誰かの役に立ちたい，助けたいという思いを強くもつ児童が多いことが分かる。また，「時間ややくそくを守ることは，大切だと思う」と答えた児童は100％であった。けじめをつけた行動の大切さが十分に理解できている。さらに「命は，何よりも大切である」と答えた児童も100％であった。今後も，自他の命を尊重して生きることの大切さを意識させるとともに，協力や助け合いの大切さを伝え，児童のよさを認めていきたい。
・友達のことについては，「困っている友だちに自分から進んで手助けをしている」「友だちから親切にされたことがある」「友だちといっしょにすごすことは楽しい」に対して肯定的回答をしている児童が90％を超え，市の平均を上回っている。この結果から，多くの児童が友達との時間を楽しみ，良好な人間関係を作っていることが分かる。今後も学級の人間関係の把握や支援を続け，同様な結果が出るようにしたい。
・家の人や先生については，「悩み事などを相談できる大人がいる」と肯定的に回答した児童が92.9％と，市とほぼ同じであった。「家の人といっしょにすごすことは楽しい」「家の人や先生は，自分のよいところやがんばったことをみとめてくれる」という項目において，肯定的な回答をしている児童が90％を超えており，大人との人間関係も概ね良好であることがうかがえた。
</t>
    <rPh sb="1" eb="3">
      <t>アイサツ</t>
    </rPh>
    <rPh sb="9" eb="10">
      <t>イエ</t>
    </rPh>
    <rPh sb="11" eb="13">
      <t>ガッコウ</t>
    </rPh>
    <rPh sb="23" eb="26">
      <t>コウテイテキ</t>
    </rPh>
    <rPh sb="27" eb="29">
      <t>カイトウ</t>
    </rPh>
    <rPh sb="33" eb="35">
      <t>ジドウ</t>
    </rPh>
    <rPh sb="40" eb="42">
      <t>ウワマワ</t>
    </rPh>
    <rPh sb="44" eb="46">
      <t>イシキ</t>
    </rPh>
    <rPh sb="47" eb="48">
      <t>タカ</t>
    </rPh>
    <rPh sb="57" eb="59">
      <t>コンゴ</t>
    </rPh>
    <rPh sb="61" eb="63">
      <t>チイキ</t>
    </rPh>
    <rPh sb="64" eb="65">
      <t>タイ</t>
    </rPh>
    <rPh sb="68" eb="70">
      <t>アイサツ</t>
    </rPh>
    <rPh sb="71" eb="72">
      <t>ワ</t>
    </rPh>
    <rPh sb="73" eb="74">
      <t>ヒロ</t>
    </rPh>
    <rPh sb="79" eb="81">
      <t>シエン</t>
    </rPh>
    <rPh sb="186" eb="187">
      <t>ヅク</t>
    </rPh>
    <rPh sb="201" eb="203">
      <t>ガッコウ</t>
    </rPh>
    <rPh sb="212" eb="213">
      <t>マモ</t>
    </rPh>
    <rPh sb="219" eb="221">
      <t>カイトウ</t>
    </rPh>
    <rPh sb="223" eb="225">
      <t>ジドウ</t>
    </rPh>
    <rPh sb="278" eb="279">
      <t>シ</t>
    </rPh>
    <rPh sb="380" eb="381">
      <t>ウワ</t>
    </rPh>
    <rPh sb="393" eb="394">
      <t>トク</t>
    </rPh>
    <rPh sb="395" eb="397">
      <t>ドヨウ</t>
    </rPh>
    <rPh sb="398" eb="400">
      <t>ニチヨウ</t>
    </rPh>
    <rPh sb="414" eb="416">
      <t>ゾウカ</t>
    </rPh>
    <rPh sb="416" eb="418">
      <t>ケイコウ</t>
    </rPh>
    <rPh sb="547" eb="549">
      <t>イチバン</t>
    </rPh>
    <rPh sb="549" eb="550">
      <t>オオ</t>
    </rPh>
    <rPh sb="552" eb="553">
      <t>シ</t>
    </rPh>
    <rPh sb="554" eb="556">
      <t>カイトウ</t>
    </rPh>
    <rPh sb="556" eb="558">
      <t>ケッカ</t>
    </rPh>
    <rPh sb="559" eb="560">
      <t>オナ</t>
    </rPh>
    <rPh sb="566" eb="568">
      <t>ドヨウ</t>
    </rPh>
    <rPh sb="569" eb="571">
      <t>ニチヨウ</t>
    </rPh>
    <rPh sb="574" eb="576">
      <t>ガッコウ</t>
    </rPh>
    <rPh sb="577" eb="578">
      <t>ヤス</t>
    </rPh>
    <rPh sb="580" eb="581">
      <t>ヒ</t>
    </rPh>
    <rPh sb="586" eb="587">
      <t>フン</t>
    </rPh>
    <rPh sb="592" eb="594">
      <t>カイトウ</t>
    </rPh>
    <rPh sb="596" eb="598">
      <t>ジドウ</t>
    </rPh>
    <rPh sb="599" eb="601">
      <t>イチバン</t>
    </rPh>
    <rPh sb="601" eb="602">
      <t>オオ</t>
    </rPh>
    <rPh sb="604" eb="605">
      <t>シ</t>
    </rPh>
    <rPh sb="606" eb="608">
      <t>カイトウ</t>
    </rPh>
    <rPh sb="609" eb="611">
      <t>イチバン</t>
    </rPh>
    <rPh sb="611" eb="612">
      <t>オオ</t>
    </rPh>
    <rPh sb="615" eb="617">
      <t>ジカン</t>
    </rPh>
    <rPh sb="624" eb="626">
      <t>シチョウ</t>
    </rPh>
    <rPh sb="626" eb="628">
      <t>ジカン</t>
    </rPh>
    <rPh sb="629" eb="630">
      <t>スク</t>
    </rPh>
    <rPh sb="635" eb="636">
      <t>ワ</t>
    </rPh>
    <rPh sb="645" eb="647">
      <t>ジカン</t>
    </rPh>
    <rPh sb="647" eb="649">
      <t>イジョウ</t>
    </rPh>
    <rPh sb="649" eb="651">
      <t>シチョウ</t>
    </rPh>
    <rPh sb="655" eb="657">
      <t>ジドウ</t>
    </rPh>
    <rPh sb="663" eb="664">
      <t>ヒ</t>
    </rPh>
    <rPh sb="665" eb="666">
      <t>ツヅ</t>
    </rPh>
    <rPh sb="728" eb="729">
      <t>ライ</t>
    </rPh>
    <rPh sb="847" eb="849">
      <t>イジョウ</t>
    </rPh>
    <rPh sb="896" eb="897">
      <t>ワ</t>
    </rPh>
    <rPh sb="904" eb="906">
      <t>ジカン</t>
    </rPh>
    <rPh sb="912" eb="913">
      <t>マモ</t>
    </rPh>
    <rPh sb="918" eb="920">
      <t>タイセツ</t>
    </rPh>
    <rPh sb="922" eb="923">
      <t>オモ</t>
    </rPh>
    <rPh sb="926" eb="927">
      <t>コタ</t>
    </rPh>
    <rPh sb="929" eb="931">
      <t>ジドウ</t>
    </rPh>
    <rPh sb="948" eb="950">
      <t>コウドウ</t>
    </rPh>
    <rPh sb="951" eb="953">
      <t>タイセツ</t>
    </rPh>
    <rPh sb="955" eb="957">
      <t>ジュウブン</t>
    </rPh>
    <rPh sb="958" eb="960">
      <t>リカイ</t>
    </rPh>
    <rPh sb="970" eb="971">
      <t>イノチ</t>
    </rPh>
    <rPh sb="973" eb="974">
      <t>ナニ</t>
    </rPh>
    <rPh sb="977" eb="979">
      <t>タイセツ</t>
    </rPh>
    <rPh sb="984" eb="985">
      <t>コタ</t>
    </rPh>
    <rPh sb="987" eb="989">
      <t>ジドウ</t>
    </rPh>
    <rPh sb="999" eb="1001">
      <t>コンゴ</t>
    </rPh>
    <rPh sb="1003" eb="1004">
      <t>ジ</t>
    </rPh>
    <rPh sb="1004" eb="1005">
      <t>タ</t>
    </rPh>
    <rPh sb="1006" eb="1007">
      <t>イノチ</t>
    </rPh>
    <rPh sb="1008" eb="1010">
      <t>ソンチョウ</t>
    </rPh>
    <rPh sb="1012" eb="1013">
      <t>イ</t>
    </rPh>
    <rPh sb="1018" eb="1020">
      <t>タイセツ</t>
    </rPh>
    <rPh sb="1022" eb="1024">
      <t>イシキ</t>
    </rPh>
    <rPh sb="1064" eb="1066">
      <t>トモダチ</t>
    </rPh>
    <rPh sb="1089" eb="1090">
      <t>スス</t>
    </rPh>
    <rPh sb="1188" eb="1190">
      <t>トモダチ</t>
    </rPh>
    <rPh sb="1207" eb="1208">
      <t>ツク</t>
    </rPh>
    <rPh sb="1215" eb="1216">
      <t>ワ</t>
    </rPh>
    <rPh sb="1310" eb="1311">
      <t>オナ</t>
    </rPh>
    <rPh sb="1405" eb="1407">
      <t>オトナ</t>
    </rPh>
    <rPh sb="1409" eb="1411">
      <t>ニンゲン</t>
    </rPh>
    <rPh sb="1411" eb="1413">
      <t>カンケイ</t>
    </rPh>
    <rPh sb="1414" eb="1415">
      <t>オオム</t>
    </rPh>
    <rPh sb="1416" eb="1418">
      <t>リョウコウ</t>
    </rPh>
    <phoneticPr fontId="2"/>
  </si>
  <si>
    <t>・「運動をすることは大切だと思う」と答えた児童は97.1％で，運動への興味・関心の高さがうかがわれる。
・健康や食事については，「毎食後歯みがきをしている」「毎日，朝食を食べている」「すききらいをしないで食べている」児童は，いずれも市の平均を下回っている。家庭と協力しながら基本的な生活習慣や健康との関わりについての指導を強化していきたい。
・安全については「交通ルールを守っている」は100％，「ふしん者から安全を守るための行動を心がけている」は94.3％，「自分や身の回りの人たちの安全に気をくばり，安全に行動している」は98.6％と，高い肯定割合であった。児童は高い意識をもっており，今後も実践していけるように声を掛けていきたい。</t>
    <rPh sb="14" eb="15">
      <t>オモ</t>
    </rPh>
    <rPh sb="66" eb="68">
      <t>マイショク</t>
    </rPh>
    <rPh sb="68" eb="69">
      <t>ゴ</t>
    </rPh>
    <rPh sb="151" eb="152">
      <t>カカ</t>
    </rPh>
    <rPh sb="204" eb="205">
      <t>シャ</t>
    </rPh>
    <rPh sb="272" eb="273">
      <t>タカ</t>
    </rPh>
    <rPh sb="276" eb="278">
      <t>ワリアイ</t>
    </rPh>
    <phoneticPr fontId="2"/>
  </si>
  <si>
    <t>・「自分の携帯電話やスマートフォンを持っていない」と回答した児童は62.9％で、市の平均を7.3ポイント上回っている。また，「携帯電話やスマートフォンを使うときのルールを，家の人と決めている」児童は88.0％で，市の平均を5.1ポイント上回っている。一方で，携帯電話やスマートフォンを持っている児童で「フィルタリングをしたり，キッズケータイを使ったりしている」と回答した児童は56.0％で，市の平均より26.7ポイント下回っている。携帯電話やスマートフォンを持っている児童にはもちろん，家の人のものを使うときにもルールを守れるよう，情報モラル教育を行っていきたい。また，フィルタリングについては，保護者に協力を呼びかけるようにしたい。</t>
    <rPh sb="42" eb="44">
      <t>ヘイキン</t>
    </rPh>
    <rPh sb="108" eb="110">
      <t>ヘイキン</t>
    </rPh>
    <rPh sb="118" eb="119">
      <t>ウエ</t>
    </rPh>
    <rPh sb="171" eb="172">
      <t>ツカ</t>
    </rPh>
    <rPh sb="260" eb="261">
      <t>マモ</t>
    </rPh>
    <rPh sb="298" eb="301">
      <t>ホゴシャ</t>
    </rPh>
    <rPh sb="302" eb="304">
      <t>キョウリョク</t>
    </rPh>
    <rPh sb="305" eb="306">
      <t>ヨ</t>
    </rPh>
    <phoneticPr fontId="2"/>
  </si>
  <si>
    <t>・勉強の好き嫌いについては，肯定割合が75.7％で，市の肯定割合の80.2％を4.5ポイント下回っている。
・教科の学習の好き嫌いについては，「算数」「図工」「体育」「学級活動」「外国語活動」で市の肯定割合を上回った。「算数」については，計算することや図形の性質について探求することの面白さを感じている児童が多い。また，体を動かしたり創作したりする活動を好む傾向が強い。その反面，「国語」「社会」の肯定割合は，市の肯定割合を10ポイント以上下回っている。筆者の思いを読み取る面白さや自分の考えを表現することの楽しさを感じられるような学習方法を工夫したい。また，地図・資料・写真などから自分の知らない土地のよさを発見する楽しさを感じられるような授業の展開を図っていきたい。
・「教科の学習が将来のために大切かどうか」の質問に対しての肯定割合は，「算数」「理科」等において市の肯定割合を上回っているが，「国語」「社会」などは下回っている。今後，特に下回っている教科に関して，実生活とどのように関わっているのかを理解できるような指導をしていきたい。また，少人数指導や個別指導を継続しながら，個人差に応じた手立てを工夫するとともに，分かる授業の展開を図っていきたい。
・家庭における学習時間については，平日は「１時間くらい」と答えた児童が27.1％と一番多く，市の30.5％を3.4ポイント下回った。一方，休みの日の学習時間は「１時間くらい」と答えた児童が25.7％と一番多く，市で一番多い「30分くらい」を上回っている。自主学習への取り組みを促してきたことの効果は現れていると考えられる。しかし，「ほとんどしない」と答えた子も25.7％おり，市の12.5％を13.2ポイント上回っている。学習への取り組みの二極化が見られるため，多くの児童が休みの日も自主的に学習できるように指導していきたい。また，市と比べて肯定割合の低かった「授業で習ったことをその日のうちに復習する」「自分で計画を立てて家庭学習に取り組む」「テストで間違えた問題をもう一度やり直す」などを重点的に指導していきたい。
・授業への取り組みについては，「授業の始まりには席についている」「授業に必要な学習用具は忘れずに持ってきている」「先生や友達の話を最後まできちんと聞いている」「授業を集中して受けている」と答えた児童の肯定割合が市の肯定割合を上回った。授業の準備や話の聞き方など，基本的な授業への姿勢は身に付いている。反面，グループでの話合いへの参加や自分の考えを理由を挙げながら話すことについての肯定割合は，市の肯定割合を下回っている。朝の一分間スピーチで話すことに慣れさせたり，グループで自分の考えを話し合う活動を授業の中で多く取り入れたりして，話す能力を高めていきたい。
・学習の仕方については，「自分なりに分かりやすくノートなどにまとめている」「新しく習ったことは，何度も繰り返して練習している」に対しての肯定割合が低い。見返したときにも分かりやすいノートの書き方の指導や再テストの実施などに力を入れていきたい。また，リレー自主学習を行い，ノートのまとめ方が上手な友達のやり方を手本にしながら，自分から学習できるよう指導していきたい。本やインターネットを利用して学習に関する情報を得たり，調べ学習やまとめ学習でコンピュータを使ったりすることに対する肯定割合も低い。学習効果が高まるようなコンピュータの使い方を工夫し，児童にも親しませるようにさせたい。</t>
    <rPh sb="219" eb="221">
      <t>イジョウ</t>
    </rPh>
    <rPh sb="272" eb="274">
      <t>クフウ</t>
    </rPh>
    <rPh sb="514" eb="515">
      <t>ワ</t>
    </rPh>
    <rPh sb="594" eb="596">
      <t>シタマワ</t>
    </rPh>
    <rPh sb="599" eb="601">
      <t>イッポウ</t>
    </rPh>
    <rPh sb="640" eb="642">
      <t>イチバン</t>
    </rPh>
    <rPh sb="642" eb="643">
      <t>オオ</t>
    </rPh>
    <rPh sb="721" eb="722">
      <t>シ</t>
    </rPh>
    <rPh sb="737" eb="739">
      <t>ウワマワ</t>
    </rPh>
    <rPh sb="744" eb="746">
      <t>ガクシュウ</t>
    </rPh>
    <rPh sb="748" eb="749">
      <t>ト</t>
    </rPh>
    <rPh sb="750" eb="751">
      <t>ク</t>
    </rPh>
    <rPh sb="753" eb="756">
      <t>ニキョクカ</t>
    </rPh>
    <rPh sb="757" eb="758">
      <t>ミ</t>
    </rPh>
    <rPh sb="764" eb="765">
      <t>オオ</t>
    </rPh>
    <rPh sb="767" eb="769">
      <t>ジドウ</t>
    </rPh>
    <rPh sb="770" eb="771">
      <t>ヤス</t>
    </rPh>
    <rPh sb="773" eb="774">
      <t>ヒ</t>
    </rPh>
    <rPh sb="775" eb="778">
      <t>ジシュテキ</t>
    </rPh>
    <rPh sb="779" eb="781">
      <t>ガクシュウ</t>
    </rPh>
    <rPh sb="787" eb="789">
      <t>シドウ</t>
    </rPh>
    <rPh sb="804" eb="806">
      <t>コウテイ</t>
    </rPh>
    <rPh sb="845" eb="847">
      <t>カテイ</t>
    </rPh>
    <rPh sb="873" eb="874">
      <t>ナオ</t>
    </rPh>
    <rPh sb="994" eb="996">
      <t>コウテイ</t>
    </rPh>
    <rPh sb="1001" eb="1003">
      <t>コウテイ</t>
    </rPh>
    <rPh sb="1104" eb="1105">
      <t>アサ</t>
    </rPh>
    <rPh sb="1106" eb="1109">
      <t>イップンカン</t>
    </rPh>
    <rPh sb="1114" eb="1115">
      <t>ハナ</t>
    </rPh>
    <rPh sb="1119" eb="1120">
      <t>ナ</t>
    </rPh>
    <rPh sb="1131" eb="1133">
      <t>ジブン</t>
    </rPh>
    <rPh sb="1134" eb="1135">
      <t>カンガ</t>
    </rPh>
    <rPh sb="1137" eb="1138">
      <t>ハナ</t>
    </rPh>
    <rPh sb="1139" eb="1140">
      <t>ア</t>
    </rPh>
    <rPh sb="1141" eb="1143">
      <t>カツドウ</t>
    </rPh>
    <rPh sb="1144" eb="1146">
      <t>ジュギョウ</t>
    </rPh>
    <rPh sb="1147" eb="1148">
      <t>ナカ</t>
    </rPh>
    <rPh sb="1149" eb="1150">
      <t>オオ</t>
    </rPh>
    <rPh sb="1151" eb="1152">
      <t>ト</t>
    </rPh>
    <rPh sb="1153" eb="1154">
      <t>イ</t>
    </rPh>
    <rPh sb="1160" eb="1161">
      <t>ハナ</t>
    </rPh>
    <rPh sb="1162" eb="1164">
      <t>ノウリョク</t>
    </rPh>
    <rPh sb="1165" eb="1166">
      <t>タカ</t>
    </rPh>
    <rPh sb="1322" eb="1324">
      <t>トモダチ</t>
    </rPh>
    <rPh sb="1327" eb="1328">
      <t>カタ</t>
    </rPh>
    <rPh sb="1337" eb="1339">
      <t>ジブン</t>
    </rPh>
    <rPh sb="1341" eb="1343">
      <t>ガクシュウ</t>
    </rPh>
    <rPh sb="1386" eb="1388">
      <t>ガクシュウ</t>
    </rPh>
    <rPh sb="1392" eb="1394">
      <t>ガクシュウ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</si>
</sst>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_ \ \ "/>
    <numFmt numFmtId="178" formatCode="0.0_ "/>
    <numFmt numFmtId="179" formatCode="0.0_ \ "/>
    <numFmt numFmtId="180" formatCode="0.0_ \ \ \ "/>
  </numFmts>
  <fonts count="19">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4"/>
      <color indexed="57"/>
      <name val="ＭＳ Ｐゴシック"/>
      <family val="3"/>
      <charset val="128"/>
    </font>
    <font>
      <sz val="8.5"/>
      <color indexed="57"/>
      <name val="ＭＳ Ｐゴシック"/>
      <family val="3"/>
      <charset val="128"/>
    </font>
    <font>
      <sz val="11"/>
      <color indexed="57"/>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
      <sz val="10.5"/>
      <name val="ＭＳ Ｐゴシック"/>
      <family val="3"/>
      <charset val="128"/>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195">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9" fillId="0" borderId="0" xfId="2" applyNumberFormat="1" applyFont="1" applyFill="1" applyAlignment="1">
      <alignment vertical="top"/>
    </xf>
    <xf numFmtId="49" fontId="9" fillId="0" borderId="0" xfId="2" applyNumberFormat="1" applyFont="1" applyFill="1" applyAlignment="1">
      <alignment vertical="center"/>
    </xf>
    <xf numFmtId="0" fontId="9" fillId="0" borderId="0" xfId="2" applyNumberFormat="1" applyFont="1" applyFill="1" applyAlignment="1">
      <alignment vertical="top"/>
    </xf>
    <xf numFmtId="49" fontId="9" fillId="0" borderId="0" xfId="2" applyNumberFormat="1" applyFont="1" applyFill="1" applyBorder="1" applyAlignment="1">
      <alignment vertical="top"/>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9" fillId="0" borderId="0" xfId="2" applyNumberFormat="1" applyFont="1" applyFill="1">
      <alignment vertical="center"/>
    </xf>
    <xf numFmtId="49" fontId="9" fillId="0" borderId="1" xfId="2" applyNumberFormat="1" applyFont="1" applyFill="1" applyBorder="1" applyAlignment="1">
      <alignment vertical="center" shrinkToFit="1"/>
    </xf>
    <xf numFmtId="0" fontId="8" fillId="0" borderId="0" xfId="2" applyFont="1">
      <alignment vertical="center"/>
    </xf>
    <xf numFmtId="0" fontId="9" fillId="0" borderId="0" xfId="2" applyFont="1" applyAlignment="1">
      <alignment horizontal="right"/>
    </xf>
    <xf numFmtId="178" fontId="3" fillId="0" borderId="0" xfId="2" applyNumberFormat="1">
      <alignment vertical="center"/>
    </xf>
    <xf numFmtId="49" fontId="6" fillId="0" borderId="0" xfId="2" applyNumberFormat="1" applyFont="1" applyFill="1" applyAlignment="1">
      <alignment vertical="top"/>
    </xf>
    <xf numFmtId="49" fontId="12" fillId="0" borderId="0" xfId="2" applyNumberFormat="1" applyFont="1" applyFill="1" applyAlignmen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1" xfId="2" applyNumberFormat="1" applyFont="1" applyFill="1" applyBorder="1" applyAlignment="1">
      <alignment vertical="center" shrinkToFit="1"/>
    </xf>
    <xf numFmtId="0" fontId="10" fillId="0" borderId="0" xfId="2" applyFont="1" applyAlignment="1">
      <alignment horizontal="right"/>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9" fillId="0" borderId="1" xfId="2" applyNumberFormat="1" applyFont="1" applyFill="1" applyBorder="1" applyAlignment="1"/>
    <xf numFmtId="0" fontId="11" fillId="0" borderId="0" xfId="2" applyFont="1" applyBorder="1" applyAlignment="1">
      <alignment horizontal="center" vertical="center" shrinkToFit="1"/>
    </xf>
    <xf numFmtId="177" fontId="11" fillId="0" borderId="0" xfId="2" applyNumberFormat="1" applyFont="1" applyFill="1" applyBorder="1" applyAlignment="1">
      <alignment vertical="center"/>
    </xf>
    <xf numFmtId="49" fontId="6" fillId="0" borderId="1" xfId="2" applyNumberFormat="1" applyFont="1" applyFill="1" applyBorder="1" applyAlignment="1">
      <alignment vertical="center"/>
    </xf>
    <xf numFmtId="0" fontId="9" fillId="0" borderId="0" xfId="2" applyFont="1" applyFill="1" applyBorder="1" applyAlignment="1"/>
    <xf numFmtId="0" fontId="10" fillId="0" borderId="0" xfId="2" applyFont="1" applyFill="1" applyBorder="1" applyAlignment="1">
      <alignment vertical="top" wrapText="1"/>
    </xf>
    <xf numFmtId="0" fontId="3" fillId="0" borderId="0" xfId="2" applyFill="1">
      <alignment vertical="center"/>
    </xf>
    <xf numFmtId="49" fontId="9" fillId="0" borderId="1" xfId="2" applyNumberFormat="1" applyFont="1" applyFill="1" applyBorder="1" applyAlignment="1">
      <alignment shrinkToFit="1"/>
    </xf>
    <xf numFmtId="0" fontId="9"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0" fillId="0" borderId="0" xfId="2" applyFont="1" applyFill="1" applyAlignment="1">
      <alignment horizontal="right"/>
    </xf>
    <xf numFmtId="0" fontId="11" fillId="0" borderId="0" xfId="2" applyFont="1" applyBorder="1" applyAlignment="1">
      <alignment vertical="center" shrinkToFit="1"/>
    </xf>
    <xf numFmtId="178" fontId="3" fillId="0" borderId="0" xfId="2" applyNumberFormat="1" applyBorder="1">
      <alignment vertical="center"/>
    </xf>
    <xf numFmtId="49" fontId="6" fillId="0" borderId="1" xfId="2" applyNumberFormat="1" applyFont="1" applyFill="1" applyBorder="1" applyAlignment="1">
      <alignment shrinkToFit="1"/>
    </xf>
    <xf numFmtId="49" fontId="6" fillId="0" borderId="0" xfId="2" applyNumberFormat="1" applyFont="1" applyFill="1" applyAlignment="1"/>
    <xf numFmtId="0" fontId="13" fillId="0" borderId="1" xfId="2" applyNumberFormat="1" applyFont="1" applyFill="1" applyBorder="1" applyAlignment="1"/>
    <xf numFmtId="0" fontId="3" fillId="0" borderId="0" xfId="5"/>
    <xf numFmtId="0" fontId="3" fillId="0" borderId="0" xfId="6">
      <alignment vertical="center"/>
    </xf>
    <xf numFmtId="0" fontId="14" fillId="0" borderId="0" xfId="6" applyFont="1">
      <alignment vertical="center"/>
    </xf>
    <xf numFmtId="0" fontId="3" fillId="0" borderId="0" xfId="6" applyBorder="1" applyAlignment="1">
      <alignment vertical="top" wrapText="1"/>
    </xf>
    <xf numFmtId="0" fontId="7" fillId="0" borderId="0" xfId="2" applyFont="1" applyFill="1">
      <alignment vertical="center"/>
    </xf>
    <xf numFmtId="0" fontId="15" fillId="0" borderId="0" xfId="2" applyFont="1" applyFill="1" applyAlignment="1">
      <alignment horizontal="center" vertical="center"/>
    </xf>
    <xf numFmtId="0" fontId="10" fillId="0" borderId="0" xfId="2" applyFont="1" applyAlignment="1">
      <alignment horizontal="right" vertical="center"/>
    </xf>
    <xf numFmtId="49" fontId="6" fillId="0" borderId="17" xfId="2" applyNumberFormat="1" applyFont="1" applyFill="1" applyBorder="1" applyAlignment="1">
      <alignment shrinkToFit="1"/>
    </xf>
    <xf numFmtId="49" fontId="9" fillId="0" borderId="0" xfId="2" applyNumberFormat="1" applyFont="1" applyFill="1" applyAlignment="1">
      <alignment shrinkToFit="1"/>
    </xf>
    <xf numFmtId="49" fontId="9" fillId="0" borderId="0" xfId="2" applyNumberFormat="1" applyFont="1" applyFill="1" applyBorder="1" applyAlignment="1">
      <alignment vertical="center" shrinkToFit="1"/>
    </xf>
    <xf numFmtId="49" fontId="16" fillId="0" borderId="3" xfId="2" applyNumberFormat="1" applyFont="1" applyFill="1" applyBorder="1" applyAlignment="1"/>
    <xf numFmtId="49" fontId="6" fillId="0" borderId="0" xfId="2" applyNumberFormat="1" applyFont="1" applyFill="1" applyBorder="1" applyAlignment="1">
      <alignment vertical="center" shrinkToFit="1"/>
    </xf>
    <xf numFmtId="0" fontId="11" fillId="0" borderId="0" xfId="2" applyFont="1" applyFill="1" applyAlignment="1">
      <alignment horizontal="center" vertical="center"/>
    </xf>
    <xf numFmtId="49" fontId="6" fillId="0" borderId="0" xfId="2" applyNumberFormat="1" applyFont="1" applyFill="1" applyBorder="1" applyAlignment="1"/>
    <xf numFmtId="180" fontId="11" fillId="0" borderId="0" xfId="2" applyNumberFormat="1" applyFont="1" applyFill="1" applyBorder="1" applyAlignment="1">
      <alignment vertical="center"/>
    </xf>
    <xf numFmtId="0" fontId="3" fillId="0" borderId="1" xfId="2" applyBorder="1">
      <alignment vertical="center"/>
    </xf>
    <xf numFmtId="0" fontId="3" fillId="0" borderId="0" xfId="7"/>
    <xf numFmtId="0" fontId="3" fillId="0" borderId="19" xfId="6" applyBorder="1" applyAlignment="1">
      <alignment vertical="top" wrapText="1"/>
    </xf>
    <xf numFmtId="0" fontId="3" fillId="0" borderId="20" xfId="6" applyBorder="1" applyAlignment="1">
      <alignment vertical="top" wrapText="1"/>
    </xf>
    <xf numFmtId="0" fontId="3" fillId="0" borderId="21" xfId="6" applyBorder="1" applyAlignment="1">
      <alignment vertical="top" wrapText="1"/>
    </xf>
    <xf numFmtId="0" fontId="0" fillId="0" borderId="22" xfId="0" applyBorder="1" applyAlignment="1">
      <alignment vertical="top" wrapText="1"/>
    </xf>
    <xf numFmtId="0" fontId="0" fillId="0" borderId="0" xfId="0" applyAlignment="1">
      <alignment vertical="top" wrapText="1"/>
    </xf>
    <xf numFmtId="0" fontId="0" fillId="0" borderId="23" xfId="0" applyBorder="1" applyAlignment="1">
      <alignment vertical="top" wrapText="1"/>
    </xf>
    <xf numFmtId="0" fontId="0" fillId="0" borderId="24" xfId="0" applyBorder="1" applyAlignment="1">
      <alignment vertical="top" wrapText="1"/>
    </xf>
    <xf numFmtId="0" fontId="0" fillId="0" borderId="25" xfId="0" applyBorder="1" applyAlignment="1">
      <alignment vertical="top" wrapText="1"/>
    </xf>
    <xf numFmtId="0" fontId="0" fillId="0" borderId="26" xfId="0" applyBorder="1" applyAlignment="1">
      <alignment vertical="top" wrapText="1"/>
    </xf>
    <xf numFmtId="177" fontId="11" fillId="0" borderId="12" xfId="2" applyNumberFormat="1" applyFont="1" applyFill="1" applyBorder="1" applyAlignment="1">
      <alignment vertical="center"/>
    </xf>
    <xf numFmtId="0" fontId="11" fillId="0" borderId="13" xfId="2" applyFont="1" applyBorder="1" applyAlignment="1">
      <alignment horizontal="center" vertical="center" shrinkToFit="1"/>
    </xf>
    <xf numFmtId="0" fontId="11" fillId="0" borderId="14" xfId="2" applyFont="1" applyBorder="1" applyAlignment="1">
      <alignment horizontal="center" vertical="center" shrinkToFit="1"/>
    </xf>
    <xf numFmtId="0" fontId="11" fillId="0" borderId="15" xfId="2" applyFont="1" applyBorder="1" applyAlignment="1">
      <alignment horizontal="center" vertical="center" shrinkToFit="1"/>
    </xf>
    <xf numFmtId="177" fontId="11" fillId="0" borderId="16" xfId="2" applyNumberFormat="1" applyFont="1" applyFill="1" applyBorder="1" applyAlignment="1">
      <alignment vertical="center"/>
    </xf>
    <xf numFmtId="0" fontId="11" fillId="0" borderId="9" xfId="2" applyFont="1" applyBorder="1" applyAlignment="1">
      <alignment horizontal="center" vertical="center" shrinkToFit="1"/>
    </xf>
    <xf numFmtId="0" fontId="11" fillId="0" borderId="10" xfId="2" applyFont="1" applyBorder="1" applyAlignment="1">
      <alignment horizontal="center" vertical="center" shrinkToFit="1"/>
    </xf>
    <xf numFmtId="0" fontId="11" fillId="0" borderId="11" xfId="2" applyFont="1" applyBorder="1" applyAlignment="1">
      <alignment horizontal="center" vertical="center" shrinkToFit="1"/>
    </xf>
    <xf numFmtId="0" fontId="9" fillId="0" borderId="2" xfId="2" applyFont="1" applyFill="1" applyBorder="1" applyAlignment="1">
      <alignment horizontal="center"/>
    </xf>
    <xf numFmtId="0" fontId="9" fillId="0" borderId="3" xfId="2" applyFont="1" applyFill="1" applyBorder="1" applyAlignment="1">
      <alignment horizontal="center"/>
    </xf>
    <xf numFmtId="0" fontId="9" fillId="0" borderId="4" xfId="2" applyFont="1" applyFill="1" applyBorder="1" applyAlignment="1">
      <alignment horizontal="center"/>
    </xf>
    <xf numFmtId="0" fontId="10" fillId="0" borderId="7" xfId="2" applyFont="1" applyFill="1" applyBorder="1" applyAlignment="1">
      <alignment horizontal="center" vertical="top" wrapText="1"/>
    </xf>
    <xf numFmtId="0" fontId="10" fillId="0" borderId="0" xfId="2" applyFont="1" applyFill="1" applyBorder="1" applyAlignment="1">
      <alignment horizontal="center" vertical="top" wrapText="1"/>
    </xf>
    <xf numFmtId="0" fontId="10" fillId="0" borderId="8" xfId="2" applyFont="1" applyFill="1" applyBorder="1" applyAlignment="1">
      <alignment horizontal="center" vertical="top" wrapText="1"/>
    </xf>
    <xf numFmtId="49" fontId="6" fillId="0" borderId="0" xfId="2" applyNumberFormat="1" applyFont="1" applyFill="1" applyAlignment="1">
      <alignment horizontal="righ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9" fillId="0" borderId="2" xfId="2" applyFont="1" applyFill="1" applyBorder="1" applyAlignment="1">
      <alignment horizontal="center" vertical="top" wrapText="1"/>
    </xf>
    <xf numFmtId="0" fontId="9" fillId="0" borderId="3" xfId="2" applyFont="1" applyFill="1" applyBorder="1" applyAlignment="1">
      <alignment horizontal="center" vertical="top"/>
    </xf>
    <xf numFmtId="0" fontId="9" fillId="0" borderId="4" xfId="2" applyFont="1" applyFill="1" applyBorder="1" applyAlignment="1">
      <alignment horizontal="center" vertical="top"/>
    </xf>
    <xf numFmtId="0" fontId="9" fillId="0" borderId="5" xfId="2" applyFont="1" applyFill="1" applyBorder="1" applyAlignment="1">
      <alignment horizontal="center" vertical="top"/>
    </xf>
    <xf numFmtId="0" fontId="9" fillId="0" borderId="1" xfId="2" applyFont="1" applyFill="1" applyBorder="1" applyAlignment="1">
      <alignment horizontal="center" vertical="top"/>
    </xf>
    <xf numFmtId="0" fontId="9" fillId="0" borderId="6" xfId="2" applyFont="1" applyFill="1" applyBorder="1" applyAlignment="1">
      <alignment horizontal="center" vertical="top"/>
    </xf>
    <xf numFmtId="177" fontId="11" fillId="0" borderId="0" xfId="2" applyNumberFormat="1" applyFont="1" applyFill="1" applyBorder="1" applyAlignment="1">
      <alignment vertical="center"/>
    </xf>
    <xf numFmtId="0" fontId="11" fillId="0" borderId="0" xfId="2" applyFont="1" applyBorder="1" applyAlignment="1">
      <alignment horizontal="center" vertical="center" shrinkToFit="1"/>
    </xf>
    <xf numFmtId="180" fontId="11" fillId="0" borderId="12" xfId="2" applyNumberFormat="1" applyFont="1" applyFill="1" applyBorder="1" applyAlignment="1">
      <alignment vertical="center"/>
    </xf>
    <xf numFmtId="0" fontId="11" fillId="0" borderId="16" xfId="2" applyFont="1" applyFill="1" applyBorder="1" applyAlignment="1">
      <alignment horizontal="center" vertical="center" shrinkToFit="1"/>
    </xf>
    <xf numFmtId="180" fontId="11" fillId="0" borderId="16" xfId="2" applyNumberFormat="1" applyFont="1" applyFill="1" applyBorder="1" applyAlignment="1">
      <alignment vertical="center"/>
    </xf>
    <xf numFmtId="0" fontId="11" fillId="0" borderId="18" xfId="2" applyFont="1" applyFill="1" applyBorder="1" applyAlignment="1">
      <alignment horizontal="center" vertical="center" shrinkToFit="1"/>
    </xf>
    <xf numFmtId="0" fontId="11" fillId="0" borderId="12" xfId="2" applyFont="1" applyFill="1" applyBorder="1" applyAlignment="1">
      <alignment horizontal="center" vertical="center" shrinkToFit="1"/>
    </xf>
    <xf numFmtId="0" fontId="10" fillId="0" borderId="31"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9" fillId="0" borderId="27" xfId="2" applyFont="1" applyFill="1" applyBorder="1" applyAlignment="1">
      <alignment horizontal="center"/>
    </xf>
    <xf numFmtId="49" fontId="6" fillId="0" borderId="0" xfId="2" applyNumberFormat="1" applyFont="1" applyFill="1" applyAlignment="1"/>
    <xf numFmtId="177" fontId="11" fillId="0" borderId="9" xfId="2" applyNumberFormat="1" applyFont="1" applyFill="1" applyBorder="1" applyAlignment="1">
      <alignment vertical="center"/>
    </xf>
    <xf numFmtId="177" fontId="11" fillId="0" borderId="10" xfId="2" applyNumberFormat="1" applyFont="1" applyFill="1" applyBorder="1" applyAlignment="1">
      <alignment vertical="center"/>
    </xf>
    <xf numFmtId="177" fontId="11" fillId="0" borderId="11" xfId="2" applyNumberFormat="1" applyFont="1" applyFill="1" applyBorder="1" applyAlignment="1">
      <alignment vertical="center"/>
    </xf>
    <xf numFmtId="0" fontId="11" fillId="0" borderId="13" xfId="2" applyFont="1" applyFill="1" applyBorder="1" applyAlignment="1">
      <alignment horizontal="center" vertical="center" shrinkToFit="1"/>
    </xf>
    <xf numFmtId="0" fontId="11" fillId="0" borderId="14" xfId="2" applyFont="1" applyFill="1" applyBorder="1" applyAlignment="1">
      <alignment horizontal="center" vertical="center" shrinkToFit="1"/>
    </xf>
    <xf numFmtId="0" fontId="11" fillId="0" borderId="15" xfId="2" applyFont="1" applyFill="1" applyBorder="1" applyAlignment="1">
      <alignment horizontal="center" vertical="center" shrinkToFit="1"/>
    </xf>
    <xf numFmtId="177" fontId="11" fillId="0" borderId="13" xfId="2" applyNumberFormat="1" applyFont="1" applyFill="1" applyBorder="1" applyAlignment="1">
      <alignment vertical="center"/>
    </xf>
    <xf numFmtId="177" fontId="11" fillId="0" borderId="14" xfId="2" applyNumberFormat="1" applyFont="1" applyFill="1" applyBorder="1" applyAlignment="1">
      <alignment vertical="center"/>
    </xf>
    <xf numFmtId="177" fontId="11" fillId="0" borderId="15" xfId="2" applyNumberFormat="1" applyFont="1" applyFill="1" applyBorder="1" applyAlignment="1">
      <alignment vertical="center"/>
    </xf>
    <xf numFmtId="0" fontId="11" fillId="0" borderId="9" xfId="2" applyFont="1" applyFill="1" applyBorder="1" applyAlignment="1">
      <alignment horizontal="center" vertical="center" shrinkToFit="1"/>
    </xf>
    <xf numFmtId="0" fontId="11" fillId="0" borderId="10" xfId="2" applyFont="1" applyFill="1" applyBorder="1" applyAlignment="1">
      <alignment horizontal="center" vertical="center" shrinkToFit="1"/>
    </xf>
    <xf numFmtId="0" fontId="11" fillId="0" borderId="11" xfId="2" applyFont="1" applyFill="1" applyBorder="1" applyAlignment="1">
      <alignment horizontal="center" vertical="center" shrinkToFit="1"/>
    </xf>
    <xf numFmtId="0" fontId="9" fillId="0" borderId="3" xfId="2" applyFont="1" applyFill="1" applyBorder="1" applyAlignment="1">
      <alignment horizontal="center" vertical="top" wrapText="1"/>
    </xf>
    <xf numFmtId="0" fontId="9" fillId="0" borderId="4" xfId="2" applyFont="1" applyFill="1" applyBorder="1" applyAlignment="1">
      <alignment horizontal="center" vertical="top" wrapText="1"/>
    </xf>
    <xf numFmtId="0" fontId="9" fillId="0" borderId="5" xfId="2" applyFont="1" applyFill="1" applyBorder="1" applyAlignment="1">
      <alignment horizontal="center" vertical="top" wrapText="1"/>
    </xf>
    <xf numFmtId="0" fontId="9" fillId="0" borderId="1" xfId="2" applyFont="1" applyFill="1" applyBorder="1" applyAlignment="1">
      <alignment horizontal="center" vertical="top" wrapText="1"/>
    </xf>
    <xf numFmtId="0" fontId="9" fillId="0" borderId="6" xfId="2" applyFont="1" applyFill="1" applyBorder="1" applyAlignment="1">
      <alignment horizontal="center" vertical="top" wrapText="1"/>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22" xfId="6" applyBorder="1" applyAlignment="1">
      <alignment horizontal="left" vertical="top" wrapText="1" shrinkToFit="1"/>
    </xf>
    <xf numFmtId="0" fontId="3" fillId="0" borderId="0"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0" fontId="3" fillId="0" borderId="26" xfId="6" applyBorder="1" applyAlignment="1">
      <alignment horizontal="left" vertical="top" wrapText="1" shrinkToFit="1"/>
    </xf>
    <xf numFmtId="0" fontId="11" fillId="0" borderId="0" xfId="2" applyFont="1" applyFill="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177" fontId="11" fillId="0" borderId="28" xfId="2" applyNumberFormat="1" applyFont="1" applyFill="1" applyBorder="1" applyAlignment="1">
      <alignment vertical="center"/>
    </xf>
    <xf numFmtId="177" fontId="11" fillId="0" borderId="29" xfId="2" applyNumberFormat="1" applyFont="1" applyFill="1" applyBorder="1" applyAlignment="1">
      <alignment vertical="center"/>
    </xf>
    <xf numFmtId="177" fontId="11" fillId="0" borderId="30" xfId="2" applyNumberFormat="1" applyFont="1" applyFill="1" applyBorder="1" applyAlignment="1">
      <alignment vertical="center"/>
    </xf>
    <xf numFmtId="0" fontId="11" fillId="0" borderId="16" xfId="2" applyFont="1" applyBorder="1" applyAlignment="1">
      <alignment horizontal="center" vertical="center" shrinkToFit="1"/>
    </xf>
    <xf numFmtId="0" fontId="11" fillId="0" borderId="18" xfId="2" applyFont="1" applyBorder="1" applyAlignment="1">
      <alignment horizontal="center" vertical="center" shrinkToFit="1"/>
    </xf>
    <xf numFmtId="0" fontId="11" fillId="0" borderId="12" xfId="2" applyFont="1" applyBorder="1" applyAlignment="1">
      <alignment horizontal="center" vertical="center" shrinkToFi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49" fontId="6" fillId="0" borderId="0" xfId="2" applyNumberFormat="1" applyFont="1" applyFill="1" applyAlignment="1">
      <alignment vertical="top"/>
    </xf>
    <xf numFmtId="0" fontId="16" fillId="0" borderId="0" xfId="2" applyNumberFormat="1" applyFont="1" applyFill="1" applyAlignment="1">
      <alignment vertical="top" wrapText="1"/>
    </xf>
    <xf numFmtId="0" fontId="17" fillId="0" borderId="0" xfId="2" applyFont="1" applyAlignment="1">
      <alignment vertical="top" wrapText="1"/>
    </xf>
    <xf numFmtId="49" fontId="6" fillId="0" borderId="0" xfId="2" applyNumberFormat="1" applyFont="1" applyFill="1" applyAlignment="1">
      <alignment horizontal="left"/>
    </xf>
    <xf numFmtId="0" fontId="18" fillId="0" borderId="19" xfId="6" applyFont="1" applyBorder="1" applyAlignment="1">
      <alignment vertical="top" wrapText="1"/>
    </xf>
    <xf numFmtId="0" fontId="18" fillId="0" borderId="20" xfId="6" applyFont="1" applyBorder="1" applyAlignment="1">
      <alignment vertical="top" wrapText="1"/>
    </xf>
    <xf numFmtId="0" fontId="18" fillId="0" borderId="21" xfId="6" applyFont="1" applyBorder="1" applyAlignment="1">
      <alignment vertical="top" wrapText="1"/>
    </xf>
    <xf numFmtId="0" fontId="18" fillId="0" borderId="22" xfId="6" applyFont="1" applyBorder="1" applyAlignment="1">
      <alignment vertical="top" wrapText="1"/>
    </xf>
    <xf numFmtId="0" fontId="18" fillId="0" borderId="0" xfId="6" applyFont="1" applyBorder="1" applyAlignment="1">
      <alignment vertical="top" wrapText="1"/>
    </xf>
    <xf numFmtId="0" fontId="18" fillId="0" borderId="23" xfId="6" applyFont="1" applyBorder="1" applyAlignment="1">
      <alignment vertical="top" wrapText="1"/>
    </xf>
    <xf numFmtId="0" fontId="18" fillId="0" borderId="24" xfId="6" applyFont="1" applyBorder="1" applyAlignment="1">
      <alignment vertical="top" wrapText="1"/>
    </xf>
    <xf numFmtId="0" fontId="18" fillId="0" borderId="25" xfId="6" applyFont="1" applyBorder="1" applyAlignment="1">
      <alignment vertical="top" wrapText="1"/>
    </xf>
    <xf numFmtId="0" fontId="18" fillId="0" borderId="26" xfId="6" applyFont="1" applyBorder="1" applyAlignment="1">
      <alignment vertical="top" wrapText="1"/>
    </xf>
    <xf numFmtId="179" fontId="11" fillId="0" borderId="9" xfId="2" applyNumberFormat="1" applyFont="1" applyFill="1" applyBorder="1" applyAlignment="1">
      <alignment vertical="center"/>
    </xf>
    <xf numFmtId="179" fontId="11" fillId="0" borderId="10" xfId="2" applyNumberFormat="1" applyFont="1" applyFill="1" applyBorder="1" applyAlignment="1">
      <alignment vertical="center"/>
    </xf>
    <xf numFmtId="179" fontId="11" fillId="0" borderId="11" xfId="2" applyNumberFormat="1" applyFont="1" applyFill="1" applyBorder="1" applyAlignment="1">
      <alignment vertical="center"/>
    </xf>
    <xf numFmtId="179" fontId="11" fillId="0" borderId="13" xfId="2" applyNumberFormat="1" applyFont="1" applyFill="1" applyBorder="1" applyAlignment="1">
      <alignment vertical="center"/>
    </xf>
    <xf numFmtId="179" fontId="11" fillId="0" borderId="14" xfId="2" applyNumberFormat="1" applyFont="1" applyFill="1" applyBorder="1" applyAlignment="1">
      <alignment vertical="center"/>
    </xf>
    <xf numFmtId="179" fontId="11" fillId="0" borderId="15" xfId="2" applyNumberFormat="1" applyFont="1" applyFill="1" applyBorder="1" applyAlignment="1">
      <alignment vertical="center"/>
    </xf>
    <xf numFmtId="49" fontId="6" fillId="0" borderId="0" xfId="2" applyNumberFormat="1" applyFont="1" applyFill="1" applyAlignment="1">
      <alignment horizontal="left" vertical="top"/>
    </xf>
    <xf numFmtId="0" fontId="18" fillId="0" borderId="19" xfId="6" applyFont="1" applyBorder="1" applyAlignment="1">
      <alignment horizontal="left" vertical="top" wrapText="1" shrinkToFit="1"/>
    </xf>
    <xf numFmtId="0" fontId="3" fillId="0" borderId="20" xfId="6" applyBorder="1" applyAlignment="1">
      <alignment horizontal="left" vertical="top" shrinkToFit="1"/>
    </xf>
    <xf numFmtId="0" fontId="3" fillId="0" borderId="21" xfId="6" applyBorder="1" applyAlignment="1">
      <alignment horizontal="left" vertical="top" shrinkToFit="1"/>
    </xf>
    <xf numFmtId="0" fontId="3" fillId="0" borderId="22" xfId="6" applyBorder="1" applyAlignment="1">
      <alignment horizontal="left" vertical="top" shrinkToFit="1"/>
    </xf>
    <xf numFmtId="0" fontId="3" fillId="0" borderId="0" xfId="6" applyBorder="1" applyAlignment="1">
      <alignment horizontal="left" vertical="top" shrinkToFit="1"/>
    </xf>
    <xf numFmtId="0" fontId="3" fillId="0" borderId="23" xfId="6" applyBorder="1" applyAlignment="1">
      <alignment horizontal="left" vertical="top" shrinkToFit="1"/>
    </xf>
    <xf numFmtId="0" fontId="3" fillId="0" borderId="24" xfId="6" applyBorder="1" applyAlignment="1">
      <alignment horizontal="left" vertical="top" shrinkToFit="1"/>
    </xf>
    <xf numFmtId="0" fontId="3" fillId="0" borderId="25" xfId="6" applyBorder="1" applyAlignment="1">
      <alignment horizontal="left" vertical="top" shrinkToFit="1"/>
    </xf>
    <xf numFmtId="0" fontId="3" fillId="0" borderId="26" xfId="6" applyBorder="1" applyAlignment="1">
      <alignment horizontal="left" vertical="top" shrinkToFit="1"/>
    </xf>
  </cellXfs>
  <cellStyles count="8">
    <cellStyle name="桁区切り 2" xfId="4"/>
    <cellStyle name="標準" xfId="0" builtinId="0"/>
    <cellStyle name="標準 2" xfId="2"/>
    <cellStyle name="標準_【済】宇都宮雛形【HP】【意識】【小3】" xfId="6"/>
    <cellStyle name="標準_Sheet1" xfId="5"/>
    <cellStyle name="標準_Sheet2" xfId="7"/>
    <cellStyle name="標準_標準１学期版【※】学校資料" xfId="1"/>
    <cellStyle name="標準_標準１学期版【※】学校資料（②出題）" xfId="3"/>
  </cellStyles>
  <dxfs count="45">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813"/>
  <sheetViews>
    <sheetView tabSelected="1" view="pageBreakPreview" topLeftCell="A255" zoomScale="85" zoomScaleNormal="100" zoomScaleSheetLayoutView="85" workbookViewId="0">
      <selection activeCell="C255" sqref="C255:AQ291"/>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453</v>
      </c>
      <c r="BH1" s="2" t="s">
        <v>1</v>
      </c>
      <c r="BI1" s="4" t="s">
        <v>455</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454</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20" customFormat="1" ht="11.25" customHeight="1">
      <c r="A6" s="2"/>
      <c r="B6" s="166" t="s">
        <v>4</v>
      </c>
      <c r="C6" s="166"/>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7"/>
      <c r="AK6" s="18"/>
      <c r="AL6" s="18"/>
      <c r="AM6" s="18"/>
      <c r="AN6" s="19"/>
      <c r="AO6" s="19"/>
      <c r="AP6" s="19"/>
      <c r="AQ6" s="19"/>
      <c r="AR6" s="19"/>
      <c r="AS6" s="19"/>
      <c r="AT6" s="19"/>
      <c r="AU6" s="19"/>
      <c r="AV6" s="19"/>
      <c r="AW6" s="19"/>
      <c r="AX6" s="19"/>
      <c r="AY6" s="19"/>
      <c r="AZ6" s="19"/>
      <c r="BA6" s="19"/>
      <c r="BB6" s="19"/>
      <c r="BC6" s="19"/>
      <c r="BD6" s="19"/>
      <c r="BE6" s="19"/>
      <c r="BF6" s="19"/>
      <c r="CR6" s="21"/>
    </row>
    <row r="7" spans="1:96">
      <c r="B7" s="166"/>
      <c r="C7" s="166"/>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3"/>
      <c r="AI7" s="23"/>
      <c r="AJ7" s="23"/>
      <c r="AK7" s="24"/>
      <c r="AL7" s="23"/>
      <c r="AM7" s="23"/>
    </row>
    <row r="8" spans="1:96" ht="9.75" customHeight="1">
      <c r="D8" s="99"/>
      <c r="E8" s="100"/>
      <c r="F8" s="100"/>
      <c r="G8" s="100"/>
      <c r="H8" s="100"/>
      <c r="I8" s="101"/>
      <c r="J8" s="105" t="s">
        <v>6</v>
      </c>
      <c r="K8" s="106"/>
      <c r="L8" s="106"/>
      <c r="M8" s="107"/>
      <c r="N8" s="105" t="s">
        <v>7</v>
      </c>
      <c r="O8" s="106"/>
      <c r="P8" s="106"/>
      <c r="Q8" s="107"/>
      <c r="R8" s="92">
        <v>1</v>
      </c>
      <c r="S8" s="93"/>
      <c r="T8" s="93"/>
      <c r="U8" s="94"/>
      <c r="V8" s="92">
        <v>2</v>
      </c>
      <c r="W8" s="93"/>
      <c r="X8" s="93"/>
      <c r="Y8" s="94"/>
      <c r="Z8" s="92">
        <v>3</v>
      </c>
      <c r="AA8" s="93"/>
      <c r="AB8" s="93"/>
      <c r="AC8" s="94"/>
      <c r="AD8" s="92">
        <v>4</v>
      </c>
      <c r="AE8" s="93"/>
      <c r="AF8" s="93"/>
      <c r="AG8" s="94"/>
      <c r="AH8" s="92"/>
      <c r="AI8" s="93"/>
      <c r="AJ8" s="93"/>
      <c r="AK8" s="94"/>
    </row>
    <row r="9" spans="1:96" ht="22.5" customHeight="1">
      <c r="D9" s="102"/>
      <c r="E9" s="103"/>
      <c r="F9" s="103"/>
      <c r="G9" s="103"/>
      <c r="H9" s="103"/>
      <c r="I9" s="104"/>
      <c r="J9" s="108"/>
      <c r="K9" s="109"/>
      <c r="L9" s="109"/>
      <c r="M9" s="110"/>
      <c r="N9" s="108"/>
      <c r="O9" s="109"/>
      <c r="P9" s="109"/>
      <c r="Q9" s="110"/>
      <c r="R9" s="95" t="s">
        <v>8</v>
      </c>
      <c r="S9" s="96"/>
      <c r="T9" s="96"/>
      <c r="U9" s="97"/>
      <c r="V9" s="95" t="s">
        <v>9</v>
      </c>
      <c r="W9" s="96"/>
      <c r="X9" s="96"/>
      <c r="Y9" s="97"/>
      <c r="Z9" s="95" t="s">
        <v>10</v>
      </c>
      <c r="AA9" s="96"/>
      <c r="AB9" s="96"/>
      <c r="AC9" s="97"/>
      <c r="AD9" s="95" t="s">
        <v>11</v>
      </c>
      <c r="AE9" s="96"/>
      <c r="AF9" s="96"/>
      <c r="AG9" s="97"/>
      <c r="AH9" s="95" t="s">
        <v>12</v>
      </c>
      <c r="AI9" s="96"/>
      <c r="AJ9" s="96"/>
      <c r="AK9" s="97"/>
      <c r="BI9" s="5" t="s">
        <v>13</v>
      </c>
      <c r="BJ9" s="2" t="s">
        <v>14</v>
      </c>
      <c r="BK9" s="2">
        <v>1</v>
      </c>
      <c r="BL9" s="2">
        <v>2</v>
      </c>
      <c r="BM9" s="2">
        <v>3</v>
      </c>
      <c r="BN9" s="2">
        <v>4</v>
      </c>
      <c r="BO9" s="2">
        <v>0</v>
      </c>
    </row>
    <row r="10" spans="1:96">
      <c r="D10" s="89" t="s">
        <v>15</v>
      </c>
      <c r="E10" s="90"/>
      <c r="F10" s="90"/>
      <c r="G10" s="90"/>
      <c r="H10" s="90"/>
      <c r="I10" s="91"/>
      <c r="J10" s="84">
        <f>BI10</f>
        <v>80.195439739413672</v>
      </c>
      <c r="K10" s="84"/>
      <c r="L10" s="84"/>
      <c r="M10" s="84"/>
      <c r="N10" s="84">
        <f>BJ10</f>
        <v>75.714285714285708</v>
      </c>
      <c r="O10" s="84"/>
      <c r="P10" s="84"/>
      <c r="Q10" s="84"/>
      <c r="R10" s="84">
        <f>BK10</f>
        <v>25.714285714285712</v>
      </c>
      <c r="S10" s="84"/>
      <c r="T10" s="84"/>
      <c r="U10" s="84"/>
      <c r="V10" s="84">
        <f>BL10</f>
        <v>50</v>
      </c>
      <c r="W10" s="84"/>
      <c r="X10" s="84"/>
      <c r="Y10" s="84"/>
      <c r="Z10" s="84">
        <f>BM10</f>
        <v>18.571428571428573</v>
      </c>
      <c r="AA10" s="84"/>
      <c r="AB10" s="84"/>
      <c r="AC10" s="84"/>
      <c r="AD10" s="84">
        <f>BN10</f>
        <v>5.7142857142857144</v>
      </c>
      <c r="AE10" s="84"/>
      <c r="AF10" s="84"/>
      <c r="AG10" s="84"/>
      <c r="AH10" s="84">
        <f>BO10</f>
        <v>0</v>
      </c>
      <c r="AI10" s="84"/>
      <c r="AJ10" s="84"/>
      <c r="AK10" s="84"/>
      <c r="BG10" s="2">
        <v>1</v>
      </c>
      <c r="BH10" s="2" t="s">
        <v>16</v>
      </c>
      <c r="BI10" s="25">
        <v>80.195439739413672</v>
      </c>
      <c r="BJ10" s="25">
        <f>BK10+BL10</f>
        <v>75.714285714285708</v>
      </c>
      <c r="BK10" s="25">
        <v>25.714285714285712</v>
      </c>
      <c r="BL10" s="25">
        <v>50</v>
      </c>
      <c r="BM10" s="25">
        <v>18.571428571428573</v>
      </c>
      <c r="BN10" s="25">
        <v>5.7142857142857144</v>
      </c>
      <c r="BO10" s="25">
        <v>0</v>
      </c>
    </row>
    <row r="11" spans="1:96">
      <c r="D11" s="85" t="s">
        <v>17</v>
      </c>
      <c r="E11" s="86"/>
      <c r="F11" s="86"/>
      <c r="G11" s="86"/>
      <c r="H11" s="86"/>
      <c r="I11" s="87"/>
      <c r="J11" s="88">
        <f>BI11</f>
        <v>79.773568473764428</v>
      </c>
      <c r="K11" s="88"/>
      <c r="L11" s="88"/>
      <c r="M11" s="88"/>
      <c r="N11" s="88">
        <f>BJ11</f>
        <v>82.35294117647058</v>
      </c>
      <c r="O11" s="88"/>
      <c r="P11" s="88"/>
      <c r="Q11" s="88"/>
      <c r="R11" s="88">
        <f>BK11</f>
        <v>31.372549019607842</v>
      </c>
      <c r="S11" s="88"/>
      <c r="T11" s="88"/>
      <c r="U11" s="88"/>
      <c r="V11" s="88">
        <f>BL11</f>
        <v>50.980392156862742</v>
      </c>
      <c r="W11" s="88"/>
      <c r="X11" s="88"/>
      <c r="Y11" s="88"/>
      <c r="Z11" s="88">
        <f>BM11</f>
        <v>15.686274509803921</v>
      </c>
      <c r="AA11" s="88"/>
      <c r="AB11" s="88"/>
      <c r="AC11" s="88"/>
      <c r="AD11" s="88">
        <f>BN11</f>
        <v>1.9607843137254901</v>
      </c>
      <c r="AE11" s="88"/>
      <c r="AF11" s="88"/>
      <c r="AG11" s="88"/>
      <c r="AH11" s="88">
        <f>BO11</f>
        <v>0</v>
      </c>
      <c r="AI11" s="88"/>
      <c r="AJ11" s="88"/>
      <c r="AK11" s="88"/>
      <c r="BH11" s="2" t="s">
        <v>18</v>
      </c>
      <c r="BI11" s="25">
        <v>79.773568473764428</v>
      </c>
      <c r="BJ11" s="25">
        <f>BK11+BL11</f>
        <v>82.35294117647058</v>
      </c>
      <c r="BK11" s="25">
        <v>31.372549019607842</v>
      </c>
      <c r="BL11" s="25">
        <v>50.980392156862742</v>
      </c>
      <c r="BM11" s="25">
        <v>15.686274509803921</v>
      </c>
      <c r="BN11" s="25">
        <v>1.9607843137254901</v>
      </c>
      <c r="BO11" s="25">
        <v>0</v>
      </c>
    </row>
    <row r="12" spans="1:96" ht="3.75" customHeight="1"/>
    <row r="13" spans="1:96" hidden="1"/>
    <row r="14" spans="1:96" hidden="1"/>
    <row r="15" spans="1:96" hidden="1"/>
    <row r="16" spans="1:96" hidden="1"/>
    <row r="17" spans="1:96" hidden="1"/>
    <row r="18" spans="1:96" ht="15" customHeight="1"/>
    <row r="19" spans="1:96" s="20" customFormat="1" ht="11.25" customHeight="1">
      <c r="A19" s="2"/>
      <c r="B19" s="166" t="s">
        <v>19</v>
      </c>
      <c r="C19" s="166"/>
      <c r="D19" s="14" t="s">
        <v>20</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14"/>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T19" s="28"/>
      <c r="BV19" s="29"/>
      <c r="CE19" s="21"/>
      <c r="CF19" s="21"/>
      <c r="CG19" s="21"/>
      <c r="CI19" s="29"/>
      <c r="CR19" s="21"/>
    </row>
    <row r="20" spans="1:96">
      <c r="B20" s="166"/>
      <c r="C20" s="166"/>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K20" s="31"/>
    </row>
    <row r="21" spans="1:96" ht="9.75" customHeight="1">
      <c r="D21" s="99"/>
      <c r="E21" s="100"/>
      <c r="F21" s="100"/>
      <c r="G21" s="100"/>
      <c r="H21" s="100"/>
      <c r="I21" s="101"/>
      <c r="J21" s="105" t="s">
        <v>21</v>
      </c>
      <c r="K21" s="106"/>
      <c r="L21" s="106"/>
      <c r="M21" s="107"/>
      <c r="N21" s="105" t="s">
        <v>22</v>
      </c>
      <c r="O21" s="106"/>
      <c r="P21" s="106"/>
      <c r="Q21" s="107"/>
      <c r="R21" s="92">
        <v>1</v>
      </c>
      <c r="S21" s="93"/>
      <c r="T21" s="93"/>
      <c r="U21" s="94"/>
      <c r="V21" s="92">
        <v>2</v>
      </c>
      <c r="W21" s="93"/>
      <c r="X21" s="93"/>
      <c r="Y21" s="94"/>
      <c r="Z21" s="92">
        <v>3</v>
      </c>
      <c r="AA21" s="93"/>
      <c r="AB21" s="93"/>
      <c r="AC21" s="94"/>
      <c r="AD21" s="92">
        <v>4</v>
      </c>
      <c r="AE21" s="93"/>
      <c r="AF21" s="93"/>
      <c r="AG21" s="94"/>
      <c r="AH21" s="92"/>
      <c r="AI21" s="93"/>
      <c r="AJ21" s="93"/>
      <c r="AK21" s="94"/>
    </row>
    <row r="22" spans="1:96" ht="22.5" customHeight="1">
      <c r="D22" s="102"/>
      <c r="E22" s="103"/>
      <c r="F22" s="103"/>
      <c r="G22" s="103"/>
      <c r="H22" s="103"/>
      <c r="I22" s="104"/>
      <c r="J22" s="108"/>
      <c r="K22" s="109"/>
      <c r="L22" s="109"/>
      <c r="M22" s="110"/>
      <c r="N22" s="108"/>
      <c r="O22" s="109"/>
      <c r="P22" s="109"/>
      <c r="Q22" s="110"/>
      <c r="R22" s="95" t="s">
        <v>23</v>
      </c>
      <c r="S22" s="96"/>
      <c r="T22" s="96"/>
      <c r="U22" s="97"/>
      <c r="V22" s="95" t="s">
        <v>24</v>
      </c>
      <c r="W22" s="96"/>
      <c r="X22" s="96"/>
      <c r="Y22" s="97"/>
      <c r="Z22" s="95" t="s">
        <v>25</v>
      </c>
      <c r="AA22" s="96"/>
      <c r="AB22" s="96"/>
      <c r="AC22" s="97"/>
      <c r="AD22" s="95" t="s">
        <v>26</v>
      </c>
      <c r="AE22" s="96"/>
      <c r="AF22" s="96"/>
      <c r="AG22" s="97"/>
      <c r="AH22" s="95" t="s">
        <v>27</v>
      </c>
      <c r="AI22" s="96"/>
      <c r="AJ22" s="96"/>
      <c r="AK22" s="97"/>
      <c r="BI22" s="5" t="s">
        <v>28</v>
      </c>
      <c r="BJ22" s="2" t="s">
        <v>29</v>
      </c>
      <c r="BK22" s="2">
        <v>1</v>
      </c>
      <c r="BL22" s="2">
        <v>2</v>
      </c>
      <c r="BM22" s="2">
        <v>3</v>
      </c>
      <c r="BN22" s="2">
        <v>4</v>
      </c>
      <c r="BO22" s="2">
        <v>0</v>
      </c>
    </row>
    <row r="23" spans="1:96">
      <c r="D23" s="89" t="s">
        <v>30</v>
      </c>
      <c r="E23" s="90"/>
      <c r="F23" s="90"/>
      <c r="G23" s="90"/>
      <c r="H23" s="90"/>
      <c r="I23" s="91"/>
      <c r="J23" s="84">
        <f>BI23</f>
        <v>94.462540716612381</v>
      </c>
      <c r="K23" s="84"/>
      <c r="L23" s="84"/>
      <c r="M23" s="84"/>
      <c r="N23" s="84">
        <f>BJ23</f>
        <v>94.285714285714278</v>
      </c>
      <c r="O23" s="84"/>
      <c r="P23" s="84"/>
      <c r="Q23" s="84"/>
      <c r="R23" s="84">
        <f>BK23</f>
        <v>40</v>
      </c>
      <c r="S23" s="84"/>
      <c r="T23" s="84"/>
      <c r="U23" s="84"/>
      <c r="V23" s="84">
        <f>BL23</f>
        <v>54.285714285714285</v>
      </c>
      <c r="W23" s="84"/>
      <c r="X23" s="84"/>
      <c r="Y23" s="84"/>
      <c r="Z23" s="84">
        <f>BM23</f>
        <v>2.8571428571428572</v>
      </c>
      <c r="AA23" s="84"/>
      <c r="AB23" s="84"/>
      <c r="AC23" s="84"/>
      <c r="AD23" s="84">
        <f>BN23</f>
        <v>2.8571428571428572</v>
      </c>
      <c r="AE23" s="84"/>
      <c r="AF23" s="84"/>
      <c r="AG23" s="84"/>
      <c r="AH23" s="84">
        <f>BO23</f>
        <v>0</v>
      </c>
      <c r="AI23" s="84"/>
      <c r="AJ23" s="84"/>
      <c r="AK23" s="84"/>
      <c r="BG23" s="2">
        <v>2</v>
      </c>
      <c r="BH23" s="2" t="s">
        <v>16</v>
      </c>
      <c r="BI23" s="25">
        <v>94.462540716612381</v>
      </c>
      <c r="BJ23" s="25">
        <f>BK23+BL23</f>
        <v>94.285714285714278</v>
      </c>
      <c r="BK23" s="25">
        <v>40</v>
      </c>
      <c r="BL23" s="25">
        <v>54.285714285714285</v>
      </c>
      <c r="BM23" s="25">
        <v>2.8571428571428572</v>
      </c>
      <c r="BN23" s="25">
        <v>2.8571428571428572</v>
      </c>
      <c r="BO23" s="25">
        <v>0</v>
      </c>
    </row>
    <row r="24" spans="1:96">
      <c r="D24" s="85" t="s">
        <v>31</v>
      </c>
      <c r="E24" s="86"/>
      <c r="F24" s="86"/>
      <c r="G24" s="86"/>
      <c r="H24" s="86"/>
      <c r="I24" s="87"/>
      <c r="J24" s="88">
        <f>BI24</f>
        <v>93.969083387763988</v>
      </c>
      <c r="K24" s="88"/>
      <c r="L24" s="88"/>
      <c r="M24" s="88"/>
      <c r="N24" s="88">
        <f>BJ24</f>
        <v>96.078431372549034</v>
      </c>
      <c r="O24" s="88"/>
      <c r="P24" s="88"/>
      <c r="Q24" s="88"/>
      <c r="R24" s="88">
        <f>BK24</f>
        <v>52.941176470588239</v>
      </c>
      <c r="S24" s="88"/>
      <c r="T24" s="88"/>
      <c r="U24" s="88"/>
      <c r="V24" s="88">
        <f>BL24</f>
        <v>43.137254901960787</v>
      </c>
      <c r="W24" s="88"/>
      <c r="X24" s="88"/>
      <c r="Y24" s="88"/>
      <c r="Z24" s="88">
        <f>BM24</f>
        <v>3.9215686274509802</v>
      </c>
      <c r="AA24" s="88"/>
      <c r="AB24" s="88"/>
      <c r="AC24" s="88"/>
      <c r="AD24" s="88">
        <f>BN24</f>
        <v>0</v>
      </c>
      <c r="AE24" s="88"/>
      <c r="AF24" s="88"/>
      <c r="AG24" s="88"/>
      <c r="AH24" s="88">
        <f>BO24</f>
        <v>0</v>
      </c>
      <c r="AI24" s="88"/>
      <c r="AJ24" s="88"/>
      <c r="AK24" s="88"/>
      <c r="BH24" s="2" t="s">
        <v>18</v>
      </c>
      <c r="BI24" s="25">
        <v>93.969083387763988</v>
      </c>
      <c r="BJ24" s="25">
        <f>BK24+BL24</f>
        <v>96.078431372549034</v>
      </c>
      <c r="BK24" s="25">
        <v>52.941176470588239</v>
      </c>
      <c r="BL24" s="25">
        <v>43.137254901960787</v>
      </c>
      <c r="BM24" s="25">
        <v>3.9215686274509802</v>
      </c>
      <c r="BN24" s="25">
        <v>0</v>
      </c>
      <c r="BO24" s="25">
        <v>0</v>
      </c>
    </row>
    <row r="25" spans="1:96" ht="3.75" customHeight="1"/>
    <row r="26" spans="1:96" hidden="1"/>
    <row r="27" spans="1:96" hidden="1"/>
    <row r="28" spans="1:96" hidden="1"/>
    <row r="29" spans="1:96" hidden="1"/>
    <row r="30" spans="1:96" hidden="1"/>
    <row r="31" spans="1:96" ht="15" customHeight="1"/>
    <row r="32" spans="1:96" s="20" customFormat="1" ht="11.25" customHeight="1">
      <c r="A32" s="2"/>
      <c r="B32" s="185" t="s">
        <v>32</v>
      </c>
      <c r="C32" s="185"/>
      <c r="D32" s="14" t="s">
        <v>33</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14"/>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T32" s="28"/>
      <c r="BV32" s="29"/>
      <c r="CE32" s="21"/>
      <c r="CF32" s="21"/>
      <c r="CG32" s="21"/>
      <c r="CI32" s="29"/>
      <c r="CR32" s="21"/>
    </row>
    <row r="33" spans="2:67" ht="15" customHeight="1">
      <c r="B33" s="32"/>
      <c r="C33" s="32"/>
      <c r="D33" s="33" t="s">
        <v>34</v>
      </c>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K33" s="31"/>
    </row>
    <row r="34" spans="2:67" ht="9.75" customHeight="1">
      <c r="B34" s="35"/>
      <c r="C34" s="36"/>
      <c r="D34" s="99"/>
      <c r="E34" s="100"/>
      <c r="F34" s="100"/>
      <c r="G34" s="100"/>
      <c r="H34" s="100"/>
      <c r="I34" s="101"/>
      <c r="J34" s="105" t="s">
        <v>35</v>
      </c>
      <c r="K34" s="106"/>
      <c r="L34" s="106"/>
      <c r="M34" s="107"/>
      <c r="N34" s="105" t="s">
        <v>36</v>
      </c>
      <c r="O34" s="106"/>
      <c r="P34" s="106"/>
      <c r="Q34" s="107"/>
      <c r="R34" s="92">
        <v>1</v>
      </c>
      <c r="S34" s="93"/>
      <c r="T34" s="93"/>
      <c r="U34" s="94"/>
      <c r="V34" s="92">
        <v>2</v>
      </c>
      <c r="W34" s="93"/>
      <c r="X34" s="93"/>
      <c r="Y34" s="94"/>
      <c r="Z34" s="92">
        <v>3</v>
      </c>
      <c r="AA34" s="93"/>
      <c r="AB34" s="93"/>
      <c r="AC34" s="94"/>
      <c r="AD34" s="92">
        <v>4</v>
      </c>
      <c r="AE34" s="93"/>
      <c r="AF34" s="93"/>
      <c r="AG34" s="94"/>
      <c r="AH34" s="92"/>
      <c r="AI34" s="93"/>
      <c r="AJ34" s="93"/>
      <c r="AK34" s="94"/>
    </row>
    <row r="35" spans="2:67" ht="22.5" customHeight="1">
      <c r="D35" s="102"/>
      <c r="E35" s="103"/>
      <c r="F35" s="103"/>
      <c r="G35" s="103"/>
      <c r="H35" s="103"/>
      <c r="I35" s="104"/>
      <c r="J35" s="108"/>
      <c r="K35" s="109"/>
      <c r="L35" s="109"/>
      <c r="M35" s="110"/>
      <c r="N35" s="108"/>
      <c r="O35" s="109"/>
      <c r="P35" s="109"/>
      <c r="Q35" s="110"/>
      <c r="R35" s="95" t="s">
        <v>8</v>
      </c>
      <c r="S35" s="96"/>
      <c r="T35" s="96"/>
      <c r="U35" s="97"/>
      <c r="V35" s="95" t="s">
        <v>9</v>
      </c>
      <c r="W35" s="96"/>
      <c r="X35" s="96"/>
      <c r="Y35" s="97"/>
      <c r="Z35" s="95" t="s">
        <v>10</v>
      </c>
      <c r="AA35" s="96"/>
      <c r="AB35" s="96"/>
      <c r="AC35" s="97"/>
      <c r="AD35" s="95" t="s">
        <v>11</v>
      </c>
      <c r="AE35" s="96"/>
      <c r="AF35" s="96"/>
      <c r="AG35" s="97"/>
      <c r="AH35" s="95" t="s">
        <v>37</v>
      </c>
      <c r="AI35" s="96"/>
      <c r="AJ35" s="96"/>
      <c r="AK35" s="97"/>
      <c r="BI35" s="37" t="s">
        <v>38</v>
      </c>
      <c r="BJ35" s="37" t="s">
        <v>39</v>
      </c>
      <c r="BK35" s="37">
        <v>1</v>
      </c>
      <c r="BL35" s="37">
        <v>2</v>
      </c>
      <c r="BM35" s="37">
        <v>3</v>
      </c>
      <c r="BN35" s="37">
        <v>4</v>
      </c>
      <c r="BO35" s="37">
        <v>0</v>
      </c>
    </row>
    <row r="36" spans="2:67">
      <c r="D36" s="89" t="s">
        <v>40</v>
      </c>
      <c r="E36" s="90"/>
      <c r="F36" s="90"/>
      <c r="G36" s="90"/>
      <c r="H36" s="90"/>
      <c r="I36" s="91"/>
      <c r="J36" s="84">
        <f>BI36</f>
        <v>75.092290988056462</v>
      </c>
      <c r="K36" s="84"/>
      <c r="L36" s="84"/>
      <c r="M36" s="84"/>
      <c r="N36" s="84">
        <f>BJ36</f>
        <v>62.857142857142861</v>
      </c>
      <c r="O36" s="84"/>
      <c r="P36" s="84"/>
      <c r="Q36" s="84"/>
      <c r="R36" s="84">
        <f>BK36</f>
        <v>21.428571428571427</v>
      </c>
      <c r="S36" s="84"/>
      <c r="T36" s="84"/>
      <c r="U36" s="84"/>
      <c r="V36" s="84">
        <f>BL36</f>
        <v>41.428571428571431</v>
      </c>
      <c r="W36" s="84"/>
      <c r="X36" s="84"/>
      <c r="Y36" s="84"/>
      <c r="Z36" s="84">
        <f>BM36</f>
        <v>30</v>
      </c>
      <c r="AA36" s="84"/>
      <c r="AB36" s="84"/>
      <c r="AC36" s="84"/>
      <c r="AD36" s="84">
        <f>BN36</f>
        <v>7.1428571428571423</v>
      </c>
      <c r="AE36" s="84"/>
      <c r="AF36" s="84"/>
      <c r="AG36" s="84"/>
      <c r="AH36" s="84">
        <f>BO36</f>
        <v>0</v>
      </c>
      <c r="AI36" s="84"/>
      <c r="AJ36" s="84"/>
      <c r="AK36" s="84"/>
      <c r="BG36" s="2">
        <v>3</v>
      </c>
      <c r="BH36" s="2" t="s">
        <v>16</v>
      </c>
      <c r="BI36" s="25">
        <v>75.092290988056462</v>
      </c>
      <c r="BJ36" s="25">
        <f>BK36+BL36</f>
        <v>62.857142857142861</v>
      </c>
      <c r="BK36" s="25">
        <v>21.428571428571427</v>
      </c>
      <c r="BL36" s="25">
        <v>41.428571428571431</v>
      </c>
      <c r="BM36" s="25">
        <v>30</v>
      </c>
      <c r="BN36" s="25">
        <v>7.1428571428571423</v>
      </c>
      <c r="BO36" s="25">
        <v>0</v>
      </c>
    </row>
    <row r="37" spans="2:67">
      <c r="D37" s="85" t="s">
        <v>41</v>
      </c>
      <c r="E37" s="86"/>
      <c r="F37" s="86"/>
      <c r="G37" s="86"/>
      <c r="H37" s="86"/>
      <c r="I37" s="87"/>
      <c r="J37" s="88">
        <f>BI37</f>
        <v>76.398867842368816</v>
      </c>
      <c r="K37" s="88"/>
      <c r="L37" s="88"/>
      <c r="M37" s="88"/>
      <c r="N37" s="88">
        <f>BJ37</f>
        <v>80.392156862745097</v>
      </c>
      <c r="O37" s="88"/>
      <c r="P37" s="88"/>
      <c r="Q37" s="88"/>
      <c r="R37" s="88">
        <f>BK37</f>
        <v>29.411764705882355</v>
      </c>
      <c r="S37" s="88"/>
      <c r="T37" s="88"/>
      <c r="U37" s="88"/>
      <c r="V37" s="88">
        <f>BL37</f>
        <v>50.980392156862742</v>
      </c>
      <c r="W37" s="88"/>
      <c r="X37" s="88"/>
      <c r="Y37" s="88"/>
      <c r="Z37" s="88">
        <f>BM37</f>
        <v>15.686274509803921</v>
      </c>
      <c r="AA37" s="88"/>
      <c r="AB37" s="88"/>
      <c r="AC37" s="88"/>
      <c r="AD37" s="88">
        <f>BN37</f>
        <v>3.9215686274509802</v>
      </c>
      <c r="AE37" s="88"/>
      <c r="AF37" s="88"/>
      <c r="AG37" s="88"/>
      <c r="AH37" s="88">
        <f>BO37</f>
        <v>0</v>
      </c>
      <c r="AI37" s="88"/>
      <c r="AJ37" s="88"/>
      <c r="AK37" s="88"/>
      <c r="BH37" s="2" t="s">
        <v>18</v>
      </c>
      <c r="BI37" s="25">
        <v>76.398867842368816</v>
      </c>
      <c r="BJ37" s="25">
        <f>BK37+BL37</f>
        <v>80.392156862745097</v>
      </c>
      <c r="BK37" s="25">
        <v>29.411764705882355</v>
      </c>
      <c r="BL37" s="25">
        <v>50.980392156862742</v>
      </c>
      <c r="BM37" s="25">
        <v>15.686274509803921</v>
      </c>
      <c r="BN37" s="25">
        <v>3.9215686274509802</v>
      </c>
      <c r="BO37" s="25">
        <v>0</v>
      </c>
    </row>
    <row r="38" spans="2:67" ht="15" customHeight="1">
      <c r="B38" s="32"/>
      <c r="C38" s="32"/>
      <c r="D38" s="33" t="s">
        <v>42</v>
      </c>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BI38" s="37" t="s">
        <v>43</v>
      </c>
      <c r="BJ38" s="37" t="s">
        <v>44</v>
      </c>
      <c r="BK38" s="37">
        <v>1</v>
      </c>
      <c r="BL38" s="37">
        <v>2</v>
      </c>
      <c r="BM38" s="37">
        <v>3</v>
      </c>
      <c r="BN38" s="37">
        <v>4</v>
      </c>
      <c r="BO38" s="37">
        <v>0</v>
      </c>
    </row>
    <row r="39" spans="2:67">
      <c r="B39" s="35"/>
      <c r="C39" s="36"/>
      <c r="D39" s="89" t="s">
        <v>45</v>
      </c>
      <c r="E39" s="90"/>
      <c r="F39" s="90"/>
      <c r="G39" s="90"/>
      <c r="H39" s="90"/>
      <c r="I39" s="91"/>
      <c r="J39" s="84">
        <f>BI39</f>
        <v>73.528773072747015</v>
      </c>
      <c r="K39" s="84"/>
      <c r="L39" s="84"/>
      <c r="M39" s="84"/>
      <c r="N39" s="84">
        <f>BJ39</f>
        <v>60</v>
      </c>
      <c r="O39" s="84"/>
      <c r="P39" s="84"/>
      <c r="Q39" s="84"/>
      <c r="R39" s="84">
        <f>BK39</f>
        <v>21.428571428571427</v>
      </c>
      <c r="S39" s="84"/>
      <c r="T39" s="84"/>
      <c r="U39" s="84"/>
      <c r="V39" s="84">
        <f>BL39</f>
        <v>38.571428571428577</v>
      </c>
      <c r="W39" s="84"/>
      <c r="X39" s="84"/>
      <c r="Y39" s="84"/>
      <c r="Z39" s="84">
        <f>BM39</f>
        <v>31.428571428571427</v>
      </c>
      <c r="AA39" s="84"/>
      <c r="AB39" s="84"/>
      <c r="AC39" s="84"/>
      <c r="AD39" s="84">
        <f>BN39</f>
        <v>8.5714285714285712</v>
      </c>
      <c r="AE39" s="84"/>
      <c r="AF39" s="84"/>
      <c r="AG39" s="84"/>
      <c r="AH39" s="84">
        <f>BO39</f>
        <v>0</v>
      </c>
      <c r="AI39" s="84"/>
      <c r="AJ39" s="84"/>
      <c r="AK39" s="84"/>
      <c r="BG39" s="2">
        <v>4</v>
      </c>
      <c r="BH39" s="2" t="s">
        <v>16</v>
      </c>
      <c r="BI39" s="25">
        <v>73.528773072747015</v>
      </c>
      <c r="BJ39" s="25">
        <f>BK39+BL39</f>
        <v>60</v>
      </c>
      <c r="BK39" s="25">
        <v>21.428571428571427</v>
      </c>
      <c r="BL39" s="25">
        <v>38.571428571428577</v>
      </c>
      <c r="BM39" s="25">
        <v>31.428571428571427</v>
      </c>
      <c r="BN39" s="25">
        <v>8.5714285714285712</v>
      </c>
      <c r="BO39" s="25">
        <v>0</v>
      </c>
    </row>
    <row r="40" spans="2:67">
      <c r="D40" s="85" t="s">
        <v>46</v>
      </c>
      <c r="E40" s="86"/>
      <c r="F40" s="86"/>
      <c r="G40" s="86"/>
      <c r="H40" s="86"/>
      <c r="I40" s="87"/>
      <c r="J40" s="88">
        <f>BI40</f>
        <v>74.765948182016103</v>
      </c>
      <c r="K40" s="88"/>
      <c r="L40" s="88"/>
      <c r="M40" s="88"/>
      <c r="N40" s="88">
        <f>BJ40</f>
        <v>72.549019607843135</v>
      </c>
      <c r="O40" s="88"/>
      <c r="P40" s="88"/>
      <c r="Q40" s="88"/>
      <c r="R40" s="88">
        <f>BK40</f>
        <v>23.52941176470588</v>
      </c>
      <c r="S40" s="88"/>
      <c r="T40" s="88"/>
      <c r="U40" s="88"/>
      <c r="V40" s="88">
        <f>BL40</f>
        <v>49.019607843137251</v>
      </c>
      <c r="W40" s="88"/>
      <c r="X40" s="88"/>
      <c r="Y40" s="88"/>
      <c r="Z40" s="88">
        <f>BM40</f>
        <v>17.647058823529413</v>
      </c>
      <c r="AA40" s="88"/>
      <c r="AB40" s="88"/>
      <c r="AC40" s="88"/>
      <c r="AD40" s="88">
        <f>BN40</f>
        <v>9.8039215686274517</v>
      </c>
      <c r="AE40" s="88"/>
      <c r="AF40" s="88"/>
      <c r="AG40" s="88"/>
      <c r="AH40" s="88">
        <f>BO40</f>
        <v>0</v>
      </c>
      <c r="AI40" s="88"/>
      <c r="AJ40" s="88"/>
      <c r="AK40" s="88"/>
      <c r="BH40" s="2" t="s">
        <v>18</v>
      </c>
      <c r="BI40" s="25">
        <v>74.765948182016103</v>
      </c>
      <c r="BJ40" s="25">
        <f>BK40+BL40</f>
        <v>72.549019607843135</v>
      </c>
      <c r="BK40" s="25">
        <v>23.52941176470588</v>
      </c>
      <c r="BL40" s="25">
        <v>49.019607843137251</v>
      </c>
      <c r="BM40" s="25">
        <v>17.647058823529413</v>
      </c>
      <c r="BN40" s="25">
        <v>9.8039215686274517</v>
      </c>
      <c r="BO40" s="25">
        <v>0</v>
      </c>
    </row>
    <row r="41" spans="2:67" ht="15" customHeight="1">
      <c r="B41" s="32"/>
      <c r="C41" s="32"/>
      <c r="D41" s="33" t="s">
        <v>47</v>
      </c>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BI41" s="37" t="s">
        <v>48</v>
      </c>
      <c r="BJ41" s="37" t="s">
        <v>49</v>
      </c>
      <c r="BK41" s="37">
        <v>1</v>
      </c>
      <c r="BL41" s="37">
        <v>2</v>
      </c>
      <c r="BM41" s="37">
        <v>3</v>
      </c>
      <c r="BN41" s="37">
        <v>4</v>
      </c>
      <c r="BO41" s="37">
        <v>0</v>
      </c>
    </row>
    <row r="42" spans="2:67">
      <c r="B42" s="35"/>
      <c r="C42" s="36"/>
      <c r="D42" s="89" t="s">
        <v>50</v>
      </c>
      <c r="E42" s="90"/>
      <c r="F42" s="90"/>
      <c r="G42" s="90"/>
      <c r="H42" s="90"/>
      <c r="I42" s="91"/>
      <c r="J42" s="84">
        <f>BI42</f>
        <v>77.046688382193267</v>
      </c>
      <c r="K42" s="84"/>
      <c r="L42" s="84"/>
      <c r="M42" s="84"/>
      <c r="N42" s="84">
        <f>BJ42</f>
        <v>77.142857142857139</v>
      </c>
      <c r="O42" s="84"/>
      <c r="P42" s="84"/>
      <c r="Q42" s="84"/>
      <c r="R42" s="84">
        <f>BK42</f>
        <v>40</v>
      </c>
      <c r="S42" s="84"/>
      <c r="T42" s="84"/>
      <c r="U42" s="84"/>
      <c r="V42" s="84">
        <f>BL42</f>
        <v>37.142857142857146</v>
      </c>
      <c r="W42" s="84"/>
      <c r="X42" s="84"/>
      <c r="Y42" s="84"/>
      <c r="Z42" s="84">
        <f>BM42</f>
        <v>17.142857142857142</v>
      </c>
      <c r="AA42" s="84"/>
      <c r="AB42" s="84"/>
      <c r="AC42" s="84"/>
      <c r="AD42" s="84">
        <f>BN42</f>
        <v>5.7142857142857144</v>
      </c>
      <c r="AE42" s="84"/>
      <c r="AF42" s="84"/>
      <c r="AG42" s="84"/>
      <c r="AH42" s="84">
        <f>BO42</f>
        <v>0</v>
      </c>
      <c r="AI42" s="84"/>
      <c r="AJ42" s="84"/>
      <c r="AK42" s="84"/>
      <c r="BG42" s="2">
        <v>5</v>
      </c>
      <c r="BH42" s="2" t="s">
        <v>16</v>
      </c>
      <c r="BI42" s="25">
        <v>77.046688382193267</v>
      </c>
      <c r="BJ42" s="25">
        <f>BK42+BL42</f>
        <v>77.142857142857139</v>
      </c>
      <c r="BK42" s="25">
        <v>40</v>
      </c>
      <c r="BL42" s="25">
        <v>37.142857142857146</v>
      </c>
      <c r="BM42" s="25">
        <v>17.142857142857142</v>
      </c>
      <c r="BN42" s="25">
        <v>5.7142857142857144</v>
      </c>
      <c r="BO42" s="25">
        <v>0</v>
      </c>
    </row>
    <row r="43" spans="2:67">
      <c r="D43" s="85" t="s">
        <v>51</v>
      </c>
      <c r="E43" s="86"/>
      <c r="F43" s="86"/>
      <c r="G43" s="86"/>
      <c r="H43" s="86"/>
      <c r="I43" s="87"/>
      <c r="J43" s="88">
        <f>BI43</f>
        <v>79.120400609623346</v>
      </c>
      <c r="K43" s="88"/>
      <c r="L43" s="88"/>
      <c r="M43" s="88"/>
      <c r="N43" s="88">
        <f>BJ43</f>
        <v>78.431372549019613</v>
      </c>
      <c r="O43" s="88"/>
      <c r="P43" s="88"/>
      <c r="Q43" s="88"/>
      <c r="R43" s="88">
        <f>BK43</f>
        <v>54.901960784313729</v>
      </c>
      <c r="S43" s="88"/>
      <c r="T43" s="88"/>
      <c r="U43" s="88"/>
      <c r="V43" s="88">
        <f>BL43</f>
        <v>23.52941176470588</v>
      </c>
      <c r="W43" s="88"/>
      <c r="X43" s="88"/>
      <c r="Y43" s="88"/>
      <c r="Z43" s="88">
        <f>BM43</f>
        <v>13.725490196078432</v>
      </c>
      <c r="AA43" s="88"/>
      <c r="AB43" s="88"/>
      <c r="AC43" s="88"/>
      <c r="AD43" s="88">
        <f>BN43</f>
        <v>7.8431372549019605</v>
      </c>
      <c r="AE43" s="88"/>
      <c r="AF43" s="88"/>
      <c r="AG43" s="88"/>
      <c r="AH43" s="88">
        <f>BO43</f>
        <v>0</v>
      </c>
      <c r="AI43" s="88"/>
      <c r="AJ43" s="88"/>
      <c r="AK43" s="88"/>
      <c r="BH43" s="2" t="s">
        <v>18</v>
      </c>
      <c r="BI43" s="25">
        <v>79.120400609623346</v>
      </c>
      <c r="BJ43" s="25">
        <f>BK43+BL43</f>
        <v>78.431372549019613</v>
      </c>
      <c r="BK43" s="25">
        <v>54.901960784313729</v>
      </c>
      <c r="BL43" s="25">
        <v>23.52941176470588</v>
      </c>
      <c r="BM43" s="25">
        <v>13.725490196078432</v>
      </c>
      <c r="BN43" s="25">
        <v>7.8431372549019605</v>
      </c>
      <c r="BO43" s="25">
        <v>0</v>
      </c>
    </row>
    <row r="44" spans="2:67" ht="15" customHeight="1">
      <c r="B44" s="32"/>
      <c r="C44" s="32"/>
      <c r="D44" s="33" t="s">
        <v>52</v>
      </c>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BI44" s="37" t="s">
        <v>53</v>
      </c>
      <c r="BJ44" s="37" t="s">
        <v>54</v>
      </c>
      <c r="BK44" s="37">
        <v>1</v>
      </c>
      <c r="BL44" s="37">
        <v>2</v>
      </c>
      <c r="BM44" s="37">
        <v>3</v>
      </c>
      <c r="BN44" s="37">
        <v>4</v>
      </c>
      <c r="BO44" s="37">
        <v>0</v>
      </c>
    </row>
    <row r="45" spans="2:67">
      <c r="B45" s="35"/>
      <c r="C45" s="36"/>
      <c r="D45" s="89" t="s">
        <v>55</v>
      </c>
      <c r="E45" s="90"/>
      <c r="F45" s="90"/>
      <c r="G45" s="90"/>
      <c r="H45" s="90"/>
      <c r="I45" s="91"/>
      <c r="J45" s="84">
        <f>BI45</f>
        <v>91.509229098805648</v>
      </c>
      <c r="K45" s="84"/>
      <c r="L45" s="84"/>
      <c r="M45" s="84"/>
      <c r="N45" s="84">
        <f>BJ45</f>
        <v>88.571428571428569</v>
      </c>
      <c r="O45" s="84"/>
      <c r="P45" s="84"/>
      <c r="Q45" s="84"/>
      <c r="R45" s="84">
        <f>BK45</f>
        <v>57.142857142857139</v>
      </c>
      <c r="S45" s="84"/>
      <c r="T45" s="84"/>
      <c r="U45" s="84"/>
      <c r="V45" s="84">
        <f>BL45</f>
        <v>31.428571428571427</v>
      </c>
      <c r="W45" s="84"/>
      <c r="X45" s="84"/>
      <c r="Y45" s="84"/>
      <c r="Z45" s="84">
        <f>BM45</f>
        <v>7.1428571428571423</v>
      </c>
      <c r="AA45" s="84"/>
      <c r="AB45" s="84"/>
      <c r="AC45" s="84"/>
      <c r="AD45" s="84">
        <f>BN45</f>
        <v>4.2857142857142856</v>
      </c>
      <c r="AE45" s="84"/>
      <c r="AF45" s="84"/>
      <c r="AG45" s="84"/>
      <c r="AH45" s="84">
        <f>BO45</f>
        <v>0</v>
      </c>
      <c r="AI45" s="84"/>
      <c r="AJ45" s="84"/>
      <c r="AK45" s="84"/>
      <c r="BG45" s="2">
        <v>6</v>
      </c>
      <c r="BH45" s="2" t="s">
        <v>16</v>
      </c>
      <c r="BI45" s="25">
        <v>91.509229098805648</v>
      </c>
      <c r="BJ45" s="25">
        <f>BK45+BL45</f>
        <v>88.571428571428569</v>
      </c>
      <c r="BK45" s="25">
        <v>57.142857142857139</v>
      </c>
      <c r="BL45" s="25">
        <v>31.428571428571427</v>
      </c>
      <c r="BM45" s="25">
        <v>7.1428571428571423</v>
      </c>
      <c r="BN45" s="25">
        <v>4.2857142857142856</v>
      </c>
      <c r="BO45" s="25">
        <v>0</v>
      </c>
    </row>
    <row r="46" spans="2:67">
      <c r="D46" s="85" t="s">
        <v>56</v>
      </c>
      <c r="E46" s="86"/>
      <c r="F46" s="86"/>
      <c r="G46" s="86"/>
      <c r="H46" s="86"/>
      <c r="I46" s="87"/>
      <c r="J46" s="88">
        <f>BI46</f>
        <v>91.160461571957327</v>
      </c>
      <c r="K46" s="88"/>
      <c r="L46" s="88"/>
      <c r="M46" s="88"/>
      <c r="N46" s="88">
        <f>BJ46</f>
        <v>90.196078431372541</v>
      </c>
      <c r="O46" s="88"/>
      <c r="P46" s="88"/>
      <c r="Q46" s="88"/>
      <c r="R46" s="88">
        <f>BK46</f>
        <v>56.862745098039213</v>
      </c>
      <c r="S46" s="88"/>
      <c r="T46" s="88"/>
      <c r="U46" s="88"/>
      <c r="V46" s="88">
        <f>BL46</f>
        <v>33.333333333333329</v>
      </c>
      <c r="W46" s="88"/>
      <c r="X46" s="88"/>
      <c r="Y46" s="88"/>
      <c r="Z46" s="88">
        <f>BM46</f>
        <v>7.8431372549019605</v>
      </c>
      <c r="AA46" s="88"/>
      <c r="AB46" s="88"/>
      <c r="AC46" s="88"/>
      <c r="AD46" s="88">
        <f>BN46</f>
        <v>1.9607843137254901</v>
      </c>
      <c r="AE46" s="88"/>
      <c r="AF46" s="88"/>
      <c r="AG46" s="88"/>
      <c r="AH46" s="88">
        <f>BO46</f>
        <v>0</v>
      </c>
      <c r="AI46" s="88"/>
      <c r="AJ46" s="88"/>
      <c r="AK46" s="88"/>
      <c r="BH46" s="2" t="s">
        <v>18</v>
      </c>
      <c r="BI46" s="25">
        <v>91.160461571957327</v>
      </c>
      <c r="BJ46" s="25">
        <f>BK46+BL46</f>
        <v>90.196078431372541</v>
      </c>
      <c r="BK46" s="25">
        <v>56.862745098039213</v>
      </c>
      <c r="BL46" s="25">
        <v>33.333333333333329</v>
      </c>
      <c r="BM46" s="25">
        <v>7.8431372549019605</v>
      </c>
      <c r="BN46" s="25">
        <v>1.9607843137254901</v>
      </c>
      <c r="BO46" s="25">
        <v>0</v>
      </c>
    </row>
    <row r="47" spans="2:67" ht="15" customHeight="1">
      <c r="B47" s="32"/>
      <c r="C47" s="32"/>
      <c r="D47" s="33" t="s">
        <v>57</v>
      </c>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BI47" s="37" t="s">
        <v>58</v>
      </c>
      <c r="BJ47" s="37" t="s">
        <v>59</v>
      </c>
      <c r="BK47" s="37">
        <v>1</v>
      </c>
      <c r="BL47" s="37">
        <v>2</v>
      </c>
      <c r="BM47" s="37">
        <v>3</v>
      </c>
      <c r="BN47" s="37">
        <v>4</v>
      </c>
      <c r="BO47" s="37">
        <v>0</v>
      </c>
    </row>
    <row r="48" spans="2:67">
      <c r="B48" s="35"/>
      <c r="C48" s="36"/>
      <c r="D48" s="89" t="s">
        <v>60</v>
      </c>
      <c r="E48" s="90"/>
      <c r="F48" s="90"/>
      <c r="G48" s="90"/>
      <c r="H48" s="90"/>
      <c r="I48" s="91"/>
      <c r="J48" s="84">
        <f>BI48</f>
        <v>84.104234527687296</v>
      </c>
      <c r="K48" s="84"/>
      <c r="L48" s="84"/>
      <c r="M48" s="84"/>
      <c r="N48" s="84">
        <f>BJ48</f>
        <v>74.285714285714292</v>
      </c>
      <c r="O48" s="84"/>
      <c r="P48" s="84"/>
      <c r="Q48" s="84"/>
      <c r="R48" s="84">
        <f>BK48</f>
        <v>52.857142857142861</v>
      </c>
      <c r="S48" s="84"/>
      <c r="T48" s="84"/>
      <c r="U48" s="84"/>
      <c r="V48" s="84">
        <f>BL48</f>
        <v>21.428571428571427</v>
      </c>
      <c r="W48" s="84"/>
      <c r="X48" s="84"/>
      <c r="Y48" s="84"/>
      <c r="Z48" s="84">
        <f>BM48</f>
        <v>17.142857142857142</v>
      </c>
      <c r="AA48" s="84"/>
      <c r="AB48" s="84"/>
      <c r="AC48" s="84"/>
      <c r="AD48" s="84">
        <f>BN48</f>
        <v>8.5714285714285712</v>
      </c>
      <c r="AE48" s="84"/>
      <c r="AF48" s="84"/>
      <c r="AG48" s="84"/>
      <c r="AH48" s="84">
        <f>BO48</f>
        <v>0</v>
      </c>
      <c r="AI48" s="84"/>
      <c r="AJ48" s="84"/>
      <c r="AK48" s="84"/>
      <c r="BG48" s="2">
        <v>7</v>
      </c>
      <c r="BH48" s="2" t="s">
        <v>16</v>
      </c>
      <c r="BI48" s="25">
        <v>84.104234527687296</v>
      </c>
      <c r="BJ48" s="25">
        <f>BK48+BL48</f>
        <v>74.285714285714292</v>
      </c>
      <c r="BK48" s="25">
        <v>52.857142857142861</v>
      </c>
      <c r="BL48" s="25">
        <v>21.428571428571427</v>
      </c>
      <c r="BM48" s="25">
        <v>17.142857142857142</v>
      </c>
      <c r="BN48" s="25">
        <v>8.5714285714285712</v>
      </c>
      <c r="BO48" s="25">
        <v>0</v>
      </c>
    </row>
    <row r="49" spans="2:67">
      <c r="D49" s="85" t="s">
        <v>61</v>
      </c>
      <c r="E49" s="86"/>
      <c r="F49" s="86"/>
      <c r="G49" s="86"/>
      <c r="H49" s="86"/>
      <c r="I49" s="87"/>
      <c r="J49" s="88">
        <f>BI49</f>
        <v>83.714347920748963</v>
      </c>
      <c r="K49" s="88"/>
      <c r="L49" s="88"/>
      <c r="M49" s="88"/>
      <c r="N49" s="88">
        <f>BJ49</f>
        <v>72.549019607843135</v>
      </c>
      <c r="O49" s="88"/>
      <c r="P49" s="88"/>
      <c r="Q49" s="88"/>
      <c r="R49" s="88">
        <f>BK49</f>
        <v>33.333333333333329</v>
      </c>
      <c r="S49" s="88"/>
      <c r="T49" s="88"/>
      <c r="U49" s="88"/>
      <c r="V49" s="88">
        <f>BL49</f>
        <v>39.215686274509807</v>
      </c>
      <c r="W49" s="88"/>
      <c r="X49" s="88"/>
      <c r="Y49" s="88"/>
      <c r="Z49" s="88">
        <f>BM49</f>
        <v>17.647058823529413</v>
      </c>
      <c r="AA49" s="88"/>
      <c r="AB49" s="88"/>
      <c r="AC49" s="88"/>
      <c r="AD49" s="88">
        <f>BN49</f>
        <v>9.8039215686274517</v>
      </c>
      <c r="AE49" s="88"/>
      <c r="AF49" s="88"/>
      <c r="AG49" s="88"/>
      <c r="AH49" s="88">
        <f>BO49</f>
        <v>0</v>
      </c>
      <c r="AI49" s="88"/>
      <c r="AJ49" s="88"/>
      <c r="AK49" s="88"/>
      <c r="BH49" s="2" t="s">
        <v>18</v>
      </c>
      <c r="BI49" s="25">
        <v>83.714347920748963</v>
      </c>
      <c r="BJ49" s="25">
        <f>BK49+BL49</f>
        <v>72.549019607843135</v>
      </c>
      <c r="BK49" s="25">
        <v>33.333333333333329</v>
      </c>
      <c r="BL49" s="25">
        <v>39.215686274509807</v>
      </c>
      <c r="BM49" s="25">
        <v>17.647058823529413</v>
      </c>
      <c r="BN49" s="25">
        <v>9.8039215686274517</v>
      </c>
      <c r="BO49" s="25">
        <v>0</v>
      </c>
    </row>
    <row r="50" spans="2:67" ht="15" customHeight="1">
      <c r="B50" s="32"/>
      <c r="C50" s="32"/>
      <c r="D50" s="33" t="s">
        <v>62</v>
      </c>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BI50" s="37" t="s">
        <v>63</v>
      </c>
      <c r="BJ50" s="37" t="s">
        <v>64</v>
      </c>
      <c r="BK50" s="37">
        <v>1</v>
      </c>
      <c r="BL50" s="37">
        <v>2</v>
      </c>
      <c r="BM50" s="37">
        <v>3</v>
      </c>
      <c r="BN50" s="37">
        <v>4</v>
      </c>
      <c r="BO50" s="37">
        <v>0</v>
      </c>
    </row>
    <row r="51" spans="2:67">
      <c r="B51" s="35"/>
      <c r="C51" s="36"/>
      <c r="D51" s="89" t="s">
        <v>65</v>
      </c>
      <c r="E51" s="90"/>
      <c r="F51" s="90"/>
      <c r="G51" s="90"/>
      <c r="H51" s="90"/>
      <c r="I51" s="91"/>
      <c r="J51" s="84">
        <f>BI51</f>
        <v>91.357220412595012</v>
      </c>
      <c r="K51" s="84"/>
      <c r="L51" s="84"/>
      <c r="M51" s="84"/>
      <c r="N51" s="84">
        <f>BJ51</f>
        <v>94.285714285714278</v>
      </c>
      <c r="O51" s="84"/>
      <c r="P51" s="84"/>
      <c r="Q51" s="84"/>
      <c r="R51" s="84">
        <f>BK51</f>
        <v>78.571428571428569</v>
      </c>
      <c r="S51" s="84"/>
      <c r="T51" s="84"/>
      <c r="U51" s="84"/>
      <c r="V51" s="84">
        <f>BL51</f>
        <v>15.714285714285714</v>
      </c>
      <c r="W51" s="84"/>
      <c r="X51" s="84"/>
      <c r="Y51" s="84"/>
      <c r="Z51" s="84">
        <f>BM51</f>
        <v>4.2857142857142856</v>
      </c>
      <c r="AA51" s="84"/>
      <c r="AB51" s="84"/>
      <c r="AC51" s="84"/>
      <c r="AD51" s="84">
        <f>BN51</f>
        <v>1.4285714285714286</v>
      </c>
      <c r="AE51" s="84"/>
      <c r="AF51" s="84"/>
      <c r="AG51" s="84"/>
      <c r="AH51" s="84">
        <f>BO51</f>
        <v>0</v>
      </c>
      <c r="AI51" s="84"/>
      <c r="AJ51" s="84"/>
      <c r="AK51" s="84"/>
      <c r="BG51" s="2">
        <v>8</v>
      </c>
      <c r="BH51" s="2" t="s">
        <v>16</v>
      </c>
      <c r="BI51" s="25">
        <v>91.357220412595012</v>
      </c>
      <c r="BJ51" s="25">
        <f>BK51+BL51</f>
        <v>94.285714285714278</v>
      </c>
      <c r="BK51" s="25">
        <v>78.571428571428569</v>
      </c>
      <c r="BL51" s="25">
        <v>15.714285714285714</v>
      </c>
      <c r="BM51" s="25">
        <v>4.2857142857142856</v>
      </c>
      <c r="BN51" s="25">
        <v>1.4285714285714286</v>
      </c>
      <c r="BO51" s="25">
        <v>0</v>
      </c>
    </row>
    <row r="52" spans="2:67">
      <c r="D52" s="85" t="s">
        <v>61</v>
      </c>
      <c r="E52" s="86"/>
      <c r="F52" s="86"/>
      <c r="G52" s="86"/>
      <c r="H52" s="86"/>
      <c r="I52" s="87"/>
      <c r="J52" s="88">
        <f>BI52</f>
        <v>91.944263008926626</v>
      </c>
      <c r="K52" s="88"/>
      <c r="L52" s="88"/>
      <c r="M52" s="88"/>
      <c r="N52" s="88">
        <f>BJ52</f>
        <v>88.235294117647058</v>
      </c>
      <c r="O52" s="88"/>
      <c r="P52" s="88"/>
      <c r="Q52" s="88"/>
      <c r="R52" s="88">
        <f>BK52</f>
        <v>64.705882352941174</v>
      </c>
      <c r="S52" s="88"/>
      <c r="T52" s="88"/>
      <c r="U52" s="88"/>
      <c r="V52" s="88">
        <f>BL52</f>
        <v>23.52941176470588</v>
      </c>
      <c r="W52" s="88"/>
      <c r="X52" s="88"/>
      <c r="Y52" s="88"/>
      <c r="Z52" s="88">
        <f>BM52</f>
        <v>9.8039215686274517</v>
      </c>
      <c r="AA52" s="88"/>
      <c r="AB52" s="88"/>
      <c r="AC52" s="88"/>
      <c r="AD52" s="88">
        <f>BN52</f>
        <v>1.9607843137254901</v>
      </c>
      <c r="AE52" s="88"/>
      <c r="AF52" s="88"/>
      <c r="AG52" s="88"/>
      <c r="AH52" s="88">
        <f>BO52</f>
        <v>0</v>
      </c>
      <c r="AI52" s="88"/>
      <c r="AJ52" s="88"/>
      <c r="AK52" s="88"/>
      <c r="BH52" s="2" t="s">
        <v>18</v>
      </c>
      <c r="BI52" s="25">
        <v>91.944263008926626</v>
      </c>
      <c r="BJ52" s="25">
        <f>BK52+BL52</f>
        <v>88.235294117647058</v>
      </c>
      <c r="BK52" s="25">
        <v>64.705882352941174</v>
      </c>
      <c r="BL52" s="25">
        <v>23.52941176470588</v>
      </c>
      <c r="BM52" s="25">
        <v>9.8039215686274517</v>
      </c>
      <c r="BN52" s="25">
        <v>1.9607843137254901</v>
      </c>
      <c r="BO52" s="25">
        <v>0</v>
      </c>
    </row>
    <row r="53" spans="2:67" ht="15" customHeight="1">
      <c r="B53" s="32"/>
      <c r="C53" s="32"/>
      <c r="D53" s="33" t="s">
        <v>66</v>
      </c>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BI53" s="37" t="s">
        <v>67</v>
      </c>
      <c r="BJ53" s="37" t="s">
        <v>68</v>
      </c>
      <c r="BK53" s="37">
        <v>1</v>
      </c>
      <c r="BL53" s="37">
        <v>2</v>
      </c>
      <c r="BM53" s="37">
        <v>3</v>
      </c>
      <c r="BN53" s="37">
        <v>4</v>
      </c>
      <c r="BO53" s="37">
        <v>0</v>
      </c>
    </row>
    <row r="54" spans="2:67">
      <c r="B54" s="35"/>
      <c r="C54" s="36"/>
      <c r="D54" s="89" t="s">
        <v>69</v>
      </c>
      <c r="E54" s="90"/>
      <c r="F54" s="90"/>
      <c r="G54" s="90"/>
      <c r="H54" s="90"/>
      <c r="I54" s="91"/>
      <c r="J54" s="84">
        <f>BI54</f>
        <v>90.336590662323559</v>
      </c>
      <c r="K54" s="84"/>
      <c r="L54" s="84"/>
      <c r="M54" s="84"/>
      <c r="N54" s="84">
        <f>BJ54</f>
        <v>95.714285714285708</v>
      </c>
      <c r="O54" s="84"/>
      <c r="P54" s="84"/>
      <c r="Q54" s="84"/>
      <c r="R54" s="84">
        <f>BK54</f>
        <v>75.714285714285708</v>
      </c>
      <c r="S54" s="84"/>
      <c r="T54" s="84"/>
      <c r="U54" s="84"/>
      <c r="V54" s="84">
        <f>BL54</f>
        <v>20</v>
      </c>
      <c r="W54" s="84"/>
      <c r="X54" s="84"/>
      <c r="Y54" s="84"/>
      <c r="Z54" s="84">
        <f>BM54</f>
        <v>2.8571428571428572</v>
      </c>
      <c r="AA54" s="84"/>
      <c r="AB54" s="84"/>
      <c r="AC54" s="84"/>
      <c r="AD54" s="84">
        <f>BN54</f>
        <v>1.4285714285714286</v>
      </c>
      <c r="AE54" s="84"/>
      <c r="AF54" s="84"/>
      <c r="AG54" s="84"/>
      <c r="AH54" s="84">
        <f>BO54</f>
        <v>0</v>
      </c>
      <c r="AI54" s="84"/>
      <c r="AJ54" s="84"/>
      <c r="AK54" s="84"/>
      <c r="BG54" s="2">
        <v>9</v>
      </c>
      <c r="BH54" s="2" t="s">
        <v>16</v>
      </c>
      <c r="BI54" s="25">
        <v>90.336590662323559</v>
      </c>
      <c r="BJ54" s="25">
        <f>BK54+BL54</f>
        <v>95.714285714285708</v>
      </c>
      <c r="BK54" s="25">
        <v>75.714285714285708</v>
      </c>
      <c r="BL54" s="25">
        <v>20</v>
      </c>
      <c r="BM54" s="25">
        <v>2.8571428571428572</v>
      </c>
      <c r="BN54" s="25">
        <v>1.4285714285714286</v>
      </c>
      <c r="BO54" s="25">
        <v>0</v>
      </c>
    </row>
    <row r="55" spans="2:67">
      <c r="D55" s="85" t="s">
        <v>61</v>
      </c>
      <c r="E55" s="86"/>
      <c r="F55" s="86"/>
      <c r="G55" s="86"/>
      <c r="H55" s="86"/>
      <c r="I55" s="87"/>
      <c r="J55" s="88">
        <f>BI55</f>
        <v>91.029827999129111</v>
      </c>
      <c r="K55" s="88"/>
      <c r="L55" s="88"/>
      <c r="M55" s="88"/>
      <c r="N55" s="88">
        <f>BJ55</f>
        <v>98.039215686274517</v>
      </c>
      <c r="O55" s="88"/>
      <c r="P55" s="88"/>
      <c r="Q55" s="88"/>
      <c r="R55" s="88">
        <f>BK55</f>
        <v>78.431372549019613</v>
      </c>
      <c r="S55" s="88"/>
      <c r="T55" s="88"/>
      <c r="U55" s="88"/>
      <c r="V55" s="88">
        <f>BL55</f>
        <v>19.607843137254903</v>
      </c>
      <c r="W55" s="88"/>
      <c r="X55" s="88"/>
      <c r="Y55" s="88"/>
      <c r="Z55" s="88">
        <f>BM55</f>
        <v>1.9607843137254901</v>
      </c>
      <c r="AA55" s="88"/>
      <c r="AB55" s="88"/>
      <c r="AC55" s="88"/>
      <c r="AD55" s="88">
        <f>BN55</f>
        <v>0</v>
      </c>
      <c r="AE55" s="88"/>
      <c r="AF55" s="88"/>
      <c r="AG55" s="88"/>
      <c r="AH55" s="88">
        <f>BO55</f>
        <v>0</v>
      </c>
      <c r="AI55" s="88"/>
      <c r="AJ55" s="88"/>
      <c r="AK55" s="88"/>
      <c r="BH55" s="2" t="s">
        <v>18</v>
      </c>
      <c r="BI55" s="25">
        <v>91.029827999129111</v>
      </c>
      <c r="BJ55" s="25">
        <f>BK55+BL55</f>
        <v>98.039215686274517</v>
      </c>
      <c r="BK55" s="25">
        <v>78.431372549019613</v>
      </c>
      <c r="BL55" s="25">
        <v>19.607843137254903</v>
      </c>
      <c r="BM55" s="25">
        <v>1.9607843137254901</v>
      </c>
      <c r="BN55" s="25">
        <v>0</v>
      </c>
      <c r="BO55" s="25">
        <v>0</v>
      </c>
    </row>
    <row r="56" spans="2:67" ht="15" customHeight="1">
      <c r="B56" s="32"/>
      <c r="C56" s="32"/>
      <c r="D56" s="33" t="s">
        <v>70</v>
      </c>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BI56" s="37" t="s">
        <v>48</v>
      </c>
      <c r="BJ56" s="37" t="s">
        <v>49</v>
      </c>
      <c r="BK56" s="37">
        <v>1</v>
      </c>
      <c r="BL56" s="37">
        <v>2</v>
      </c>
      <c r="BM56" s="37">
        <v>3</v>
      </c>
      <c r="BN56" s="37">
        <v>4</v>
      </c>
      <c r="BO56" s="37">
        <v>0</v>
      </c>
    </row>
    <row r="57" spans="2:67">
      <c r="B57" s="35"/>
      <c r="C57" s="36"/>
      <c r="D57" s="89" t="s">
        <v>50</v>
      </c>
      <c r="E57" s="90"/>
      <c r="F57" s="90"/>
      <c r="G57" s="90"/>
      <c r="H57" s="90"/>
      <c r="I57" s="91"/>
      <c r="J57" s="84">
        <f>BI57</f>
        <v>80.542888165038008</v>
      </c>
      <c r="K57" s="84"/>
      <c r="L57" s="84"/>
      <c r="M57" s="84"/>
      <c r="N57" s="84">
        <f>BJ57</f>
        <v>75.714285714285722</v>
      </c>
      <c r="O57" s="84"/>
      <c r="P57" s="84"/>
      <c r="Q57" s="84"/>
      <c r="R57" s="84">
        <f>BK57</f>
        <v>17.142857142857142</v>
      </c>
      <c r="S57" s="84"/>
      <c r="T57" s="84"/>
      <c r="U57" s="84"/>
      <c r="V57" s="84">
        <f>BL57</f>
        <v>58.571428571428577</v>
      </c>
      <c r="W57" s="84"/>
      <c r="X57" s="84"/>
      <c r="Y57" s="84"/>
      <c r="Z57" s="84">
        <f>BM57</f>
        <v>18.571428571428573</v>
      </c>
      <c r="AA57" s="84"/>
      <c r="AB57" s="84"/>
      <c r="AC57" s="84"/>
      <c r="AD57" s="84">
        <f>BN57</f>
        <v>5.7142857142857144</v>
      </c>
      <c r="AE57" s="84"/>
      <c r="AF57" s="84"/>
      <c r="AG57" s="84"/>
      <c r="AH57" s="84">
        <f>BO57</f>
        <v>0</v>
      </c>
      <c r="AI57" s="84"/>
      <c r="AJ57" s="84"/>
      <c r="AK57" s="84"/>
      <c r="BG57" s="2">
        <v>10</v>
      </c>
      <c r="BH57" s="2" t="s">
        <v>16</v>
      </c>
      <c r="BI57" s="25">
        <v>80.542888165038008</v>
      </c>
      <c r="BJ57" s="25">
        <f>BK57+BL57</f>
        <v>75.714285714285722</v>
      </c>
      <c r="BK57" s="25">
        <v>17.142857142857142</v>
      </c>
      <c r="BL57" s="25">
        <v>58.571428571428577</v>
      </c>
      <c r="BM57" s="25">
        <v>18.571428571428573</v>
      </c>
      <c r="BN57" s="25">
        <v>5.7142857142857144</v>
      </c>
      <c r="BO57" s="25">
        <v>0</v>
      </c>
    </row>
    <row r="58" spans="2:67">
      <c r="D58" s="85" t="s">
        <v>71</v>
      </c>
      <c r="E58" s="86"/>
      <c r="F58" s="86"/>
      <c r="G58" s="86"/>
      <c r="H58" s="86"/>
      <c r="I58" s="87"/>
      <c r="J58" s="88">
        <f>BI58</f>
        <v>79.860657522316572</v>
      </c>
      <c r="K58" s="88"/>
      <c r="L58" s="88"/>
      <c r="M58" s="88"/>
      <c r="N58" s="88">
        <f>BJ58</f>
        <v>82.352941176470594</v>
      </c>
      <c r="O58" s="88"/>
      <c r="P58" s="88"/>
      <c r="Q58" s="88"/>
      <c r="R58" s="88">
        <f>BK58</f>
        <v>52.941176470588239</v>
      </c>
      <c r="S58" s="88"/>
      <c r="T58" s="88"/>
      <c r="U58" s="88"/>
      <c r="V58" s="88">
        <f>BL58</f>
        <v>29.411764705882355</v>
      </c>
      <c r="W58" s="88"/>
      <c r="X58" s="88"/>
      <c r="Y58" s="88"/>
      <c r="Z58" s="88">
        <f>BM58</f>
        <v>13.725490196078432</v>
      </c>
      <c r="AA58" s="88"/>
      <c r="AB58" s="88"/>
      <c r="AC58" s="88"/>
      <c r="AD58" s="88">
        <f>BN58</f>
        <v>3.9215686274509802</v>
      </c>
      <c r="AE58" s="88"/>
      <c r="AF58" s="88"/>
      <c r="AG58" s="88"/>
      <c r="AH58" s="88">
        <f>BO58</f>
        <v>0</v>
      </c>
      <c r="AI58" s="88"/>
      <c r="AJ58" s="88"/>
      <c r="AK58" s="88"/>
      <c r="BH58" s="2" t="s">
        <v>18</v>
      </c>
      <c r="BI58" s="25">
        <v>79.860657522316572</v>
      </c>
      <c r="BJ58" s="25">
        <f>BK58+BL58</f>
        <v>82.352941176470594</v>
      </c>
      <c r="BK58" s="25">
        <v>52.941176470588239</v>
      </c>
      <c r="BL58" s="25">
        <v>29.411764705882355</v>
      </c>
      <c r="BM58" s="25">
        <v>13.725490196078432</v>
      </c>
      <c r="BN58" s="25">
        <v>3.9215686274509802</v>
      </c>
      <c r="BO58" s="25">
        <v>0</v>
      </c>
    </row>
    <row r="59" spans="2:67" ht="15" customHeight="1">
      <c r="B59" s="32"/>
      <c r="C59" s="32"/>
      <c r="D59" s="33" t="s">
        <v>72</v>
      </c>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BI59" s="37" t="s">
        <v>48</v>
      </c>
      <c r="BJ59" s="37" t="s">
        <v>49</v>
      </c>
      <c r="BK59" s="37">
        <v>1</v>
      </c>
      <c r="BL59" s="37">
        <v>2</v>
      </c>
      <c r="BM59" s="37">
        <v>3</v>
      </c>
      <c r="BN59" s="37">
        <v>4</v>
      </c>
      <c r="BO59" s="37">
        <v>0</v>
      </c>
    </row>
    <row r="60" spans="2:67">
      <c r="B60" s="35"/>
      <c r="C60" s="36"/>
      <c r="D60" s="89" t="s">
        <v>50</v>
      </c>
      <c r="E60" s="90"/>
      <c r="F60" s="90"/>
      <c r="G60" s="90"/>
      <c r="H60" s="90"/>
      <c r="I60" s="91"/>
      <c r="J60" s="84">
        <f>BI60</f>
        <v>91.661237785016297</v>
      </c>
      <c r="K60" s="84"/>
      <c r="L60" s="84"/>
      <c r="M60" s="84"/>
      <c r="N60" s="84">
        <f>BJ60</f>
        <v>92.857142857142861</v>
      </c>
      <c r="O60" s="84"/>
      <c r="P60" s="84"/>
      <c r="Q60" s="84"/>
      <c r="R60" s="84">
        <f>BK60</f>
        <v>64.285714285714292</v>
      </c>
      <c r="S60" s="84"/>
      <c r="T60" s="84"/>
      <c r="U60" s="84"/>
      <c r="V60" s="84">
        <f>BL60</f>
        <v>28.571428571428569</v>
      </c>
      <c r="W60" s="84"/>
      <c r="X60" s="84"/>
      <c r="Y60" s="84"/>
      <c r="Z60" s="84">
        <f>BM60</f>
        <v>5.7142857142857144</v>
      </c>
      <c r="AA60" s="84"/>
      <c r="AB60" s="84"/>
      <c r="AC60" s="84"/>
      <c r="AD60" s="84">
        <f>BN60</f>
        <v>1.4285714285714286</v>
      </c>
      <c r="AE60" s="84"/>
      <c r="AF60" s="84"/>
      <c r="AG60" s="84"/>
      <c r="AH60" s="84">
        <f>BO60</f>
        <v>0</v>
      </c>
      <c r="AI60" s="84"/>
      <c r="AJ60" s="84"/>
      <c r="AK60" s="84"/>
      <c r="BG60" s="2">
        <v>11</v>
      </c>
      <c r="BH60" s="2" t="s">
        <v>16</v>
      </c>
      <c r="BI60" s="25">
        <v>91.661237785016297</v>
      </c>
      <c r="BJ60" s="25">
        <f>BK60+BL60</f>
        <v>92.857142857142861</v>
      </c>
      <c r="BK60" s="25">
        <v>64.285714285714292</v>
      </c>
      <c r="BL60" s="25">
        <v>28.571428571428569</v>
      </c>
      <c r="BM60" s="25">
        <v>5.7142857142857144</v>
      </c>
      <c r="BN60" s="25">
        <v>1.4285714285714286</v>
      </c>
      <c r="BO60" s="25">
        <v>0</v>
      </c>
    </row>
    <row r="61" spans="2:67">
      <c r="D61" s="85" t="s">
        <v>73</v>
      </c>
      <c r="E61" s="86"/>
      <c r="F61" s="86"/>
      <c r="G61" s="86"/>
      <c r="H61" s="86"/>
      <c r="I61" s="87"/>
      <c r="J61" s="88">
        <f>BI61</f>
        <v>89.59285869801873</v>
      </c>
      <c r="K61" s="88"/>
      <c r="L61" s="88"/>
      <c r="M61" s="88"/>
      <c r="N61" s="133">
        <f>BJ61</f>
        <v>98.039215686274517</v>
      </c>
      <c r="O61" s="134"/>
      <c r="P61" s="134"/>
      <c r="Q61" s="135"/>
      <c r="R61" s="88">
        <f>BK61</f>
        <v>74.509803921568633</v>
      </c>
      <c r="S61" s="88"/>
      <c r="T61" s="88"/>
      <c r="U61" s="88"/>
      <c r="V61" s="88">
        <f>BL61</f>
        <v>23.52941176470588</v>
      </c>
      <c r="W61" s="88"/>
      <c r="X61" s="88"/>
      <c r="Y61" s="88"/>
      <c r="Z61" s="88">
        <f>BM61</f>
        <v>1.9607843137254901</v>
      </c>
      <c r="AA61" s="88"/>
      <c r="AB61" s="88"/>
      <c r="AC61" s="88"/>
      <c r="AD61" s="88">
        <f>BN61</f>
        <v>0</v>
      </c>
      <c r="AE61" s="88"/>
      <c r="AF61" s="88"/>
      <c r="AG61" s="88"/>
      <c r="AH61" s="88">
        <f>BO61</f>
        <v>0</v>
      </c>
      <c r="AI61" s="88"/>
      <c r="AJ61" s="88"/>
      <c r="AK61" s="88"/>
      <c r="BH61" s="2" t="s">
        <v>18</v>
      </c>
      <c r="BI61" s="25">
        <v>89.59285869801873</v>
      </c>
      <c r="BJ61" s="25">
        <f>BK61+BL61</f>
        <v>98.039215686274517</v>
      </c>
      <c r="BK61" s="25">
        <v>74.509803921568633</v>
      </c>
      <c r="BL61" s="25">
        <v>23.52941176470588</v>
      </c>
      <c r="BM61" s="25">
        <v>1.9607843137254901</v>
      </c>
      <c r="BN61" s="25">
        <v>0</v>
      </c>
      <c r="BO61" s="25">
        <v>0</v>
      </c>
    </row>
    <row r="62" spans="2:67" ht="15" customHeight="1">
      <c r="B62" s="32"/>
      <c r="C62" s="32"/>
      <c r="D62" s="33" t="s">
        <v>74</v>
      </c>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BI62" s="37" t="s">
        <v>75</v>
      </c>
      <c r="BJ62" s="37" t="s">
        <v>76</v>
      </c>
      <c r="BK62" s="37">
        <v>1</v>
      </c>
      <c r="BL62" s="37">
        <v>2</v>
      </c>
      <c r="BM62" s="37">
        <v>3</v>
      </c>
      <c r="BN62" s="37">
        <v>4</v>
      </c>
      <c r="BO62" s="37">
        <v>0</v>
      </c>
    </row>
    <row r="63" spans="2:67">
      <c r="B63" s="35"/>
      <c r="C63" s="36"/>
      <c r="D63" s="89" t="s">
        <v>77</v>
      </c>
      <c r="E63" s="90"/>
      <c r="F63" s="90"/>
      <c r="G63" s="90"/>
      <c r="H63" s="90"/>
      <c r="I63" s="91"/>
      <c r="J63" s="84">
        <f>BI63</f>
        <v>86.03691639522259</v>
      </c>
      <c r="K63" s="84"/>
      <c r="L63" s="84"/>
      <c r="M63" s="84"/>
      <c r="N63" s="84">
        <f>BJ63</f>
        <v>85.714285714285722</v>
      </c>
      <c r="O63" s="84"/>
      <c r="P63" s="84"/>
      <c r="Q63" s="84"/>
      <c r="R63" s="84">
        <f>BK63</f>
        <v>41.428571428571431</v>
      </c>
      <c r="S63" s="84"/>
      <c r="T63" s="84"/>
      <c r="U63" s="84"/>
      <c r="V63" s="84">
        <f>BL63</f>
        <v>44.285714285714285</v>
      </c>
      <c r="W63" s="84"/>
      <c r="X63" s="84"/>
      <c r="Y63" s="84"/>
      <c r="Z63" s="84">
        <f>BM63</f>
        <v>10</v>
      </c>
      <c r="AA63" s="84"/>
      <c r="AB63" s="84"/>
      <c r="AC63" s="84"/>
      <c r="AD63" s="84">
        <f>BN63</f>
        <v>4.2857142857142856</v>
      </c>
      <c r="AE63" s="84"/>
      <c r="AF63" s="84"/>
      <c r="AG63" s="84"/>
      <c r="AH63" s="84">
        <f>BO63</f>
        <v>0</v>
      </c>
      <c r="AI63" s="84"/>
      <c r="AJ63" s="84"/>
      <c r="AK63" s="84"/>
      <c r="BG63" s="2">
        <v>12</v>
      </c>
      <c r="BH63" s="2" t="s">
        <v>16</v>
      </c>
      <c r="BI63" s="25">
        <v>86.03691639522259</v>
      </c>
      <c r="BJ63" s="25">
        <f>BK63+BL63</f>
        <v>85.714285714285722</v>
      </c>
      <c r="BK63" s="25">
        <v>41.428571428571431</v>
      </c>
      <c r="BL63" s="25">
        <v>44.285714285714285</v>
      </c>
      <c r="BM63" s="25">
        <v>10</v>
      </c>
      <c r="BN63" s="25">
        <v>4.2857142857142856</v>
      </c>
      <c r="BO63" s="25">
        <v>0</v>
      </c>
    </row>
    <row r="64" spans="2:67">
      <c r="D64" s="85" t="s">
        <v>46</v>
      </c>
      <c r="E64" s="86"/>
      <c r="F64" s="86"/>
      <c r="G64" s="86"/>
      <c r="H64" s="86"/>
      <c r="I64" s="87"/>
      <c r="J64" s="88">
        <f>BI64</f>
        <v>85.412584367515791</v>
      </c>
      <c r="K64" s="88"/>
      <c r="L64" s="88"/>
      <c r="M64" s="88"/>
      <c r="N64" s="88">
        <f>BJ64</f>
        <v>90.196078431372555</v>
      </c>
      <c r="O64" s="88"/>
      <c r="P64" s="88"/>
      <c r="Q64" s="88"/>
      <c r="R64" s="88">
        <f>BK64</f>
        <v>52.941176470588239</v>
      </c>
      <c r="S64" s="88"/>
      <c r="T64" s="88"/>
      <c r="U64" s="88"/>
      <c r="V64" s="88">
        <f>BL64</f>
        <v>37.254901960784316</v>
      </c>
      <c r="W64" s="88"/>
      <c r="X64" s="88"/>
      <c r="Y64" s="88"/>
      <c r="Z64" s="88">
        <f>BM64</f>
        <v>9.8039215686274517</v>
      </c>
      <c r="AA64" s="88"/>
      <c r="AB64" s="88"/>
      <c r="AC64" s="88"/>
      <c r="AD64" s="88">
        <f>BN64</f>
        <v>0</v>
      </c>
      <c r="AE64" s="88"/>
      <c r="AF64" s="88"/>
      <c r="AG64" s="88"/>
      <c r="AH64" s="88">
        <f>BO64</f>
        <v>0</v>
      </c>
      <c r="AI64" s="88"/>
      <c r="AJ64" s="88"/>
      <c r="AK64" s="88"/>
      <c r="BH64" s="2" t="s">
        <v>18</v>
      </c>
      <c r="BI64" s="25">
        <v>85.412584367515791</v>
      </c>
      <c r="BJ64" s="25">
        <f>BK64+BL64</f>
        <v>90.196078431372555</v>
      </c>
      <c r="BK64" s="25">
        <v>52.941176470588239</v>
      </c>
      <c r="BL64" s="25">
        <v>37.254901960784316</v>
      </c>
      <c r="BM64" s="25">
        <v>9.8039215686274517</v>
      </c>
      <c r="BN64" s="25">
        <v>0</v>
      </c>
      <c r="BO64" s="25">
        <v>0</v>
      </c>
    </row>
    <row r="65" spans="1:96" ht="15" customHeight="1">
      <c r="B65" s="32"/>
      <c r="C65" s="32"/>
      <c r="D65" s="33" t="s">
        <v>78</v>
      </c>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BI65" s="37" t="s">
        <v>75</v>
      </c>
      <c r="BJ65" s="37" t="s">
        <v>76</v>
      </c>
      <c r="BK65" s="37">
        <v>1</v>
      </c>
      <c r="BL65" s="37">
        <v>2</v>
      </c>
      <c r="BM65" s="37">
        <v>3</v>
      </c>
      <c r="BN65" s="37">
        <v>4</v>
      </c>
      <c r="BO65" s="37">
        <v>0</v>
      </c>
    </row>
    <row r="66" spans="1:96">
      <c r="B66" s="35"/>
      <c r="C66" s="36"/>
      <c r="D66" s="89" t="s">
        <v>77</v>
      </c>
      <c r="E66" s="90"/>
      <c r="F66" s="90"/>
      <c r="G66" s="90"/>
      <c r="H66" s="90"/>
      <c r="I66" s="91"/>
      <c r="J66" s="84">
        <f>BI66</f>
        <v>85.168295331161787</v>
      </c>
      <c r="K66" s="84"/>
      <c r="L66" s="84"/>
      <c r="M66" s="84"/>
      <c r="N66" s="84">
        <f>BJ66</f>
        <v>87.142857142857139</v>
      </c>
      <c r="O66" s="84"/>
      <c r="P66" s="84"/>
      <c r="Q66" s="84"/>
      <c r="R66" s="84">
        <f>BK66</f>
        <v>57.142857142857139</v>
      </c>
      <c r="S66" s="84"/>
      <c r="T66" s="84"/>
      <c r="U66" s="84"/>
      <c r="V66" s="84">
        <f>BL66</f>
        <v>30</v>
      </c>
      <c r="W66" s="84"/>
      <c r="X66" s="84"/>
      <c r="Y66" s="84"/>
      <c r="Z66" s="84">
        <f>BM66</f>
        <v>11.428571428571429</v>
      </c>
      <c r="AA66" s="84"/>
      <c r="AB66" s="84"/>
      <c r="AC66" s="84"/>
      <c r="AD66" s="84">
        <f>BN66</f>
        <v>1.4285714285714286</v>
      </c>
      <c r="AE66" s="84"/>
      <c r="AF66" s="84"/>
      <c r="AG66" s="84"/>
      <c r="AH66" s="84">
        <f>BO66</f>
        <v>0</v>
      </c>
      <c r="AI66" s="84"/>
      <c r="AJ66" s="84"/>
      <c r="AK66" s="84"/>
      <c r="BG66" s="2">
        <v>13</v>
      </c>
      <c r="BH66" s="2" t="s">
        <v>16</v>
      </c>
      <c r="BI66" s="25">
        <v>85.168295331161787</v>
      </c>
      <c r="BJ66" s="25">
        <f>BK66+BL66</f>
        <v>87.142857142857139</v>
      </c>
      <c r="BK66" s="25">
        <v>57.142857142857139</v>
      </c>
      <c r="BL66" s="25">
        <v>30</v>
      </c>
      <c r="BM66" s="25">
        <v>11.428571428571429</v>
      </c>
      <c r="BN66" s="25">
        <v>1.4285714285714286</v>
      </c>
      <c r="BO66" s="25">
        <v>0</v>
      </c>
    </row>
    <row r="67" spans="1:96">
      <c r="D67" s="85" t="s">
        <v>46</v>
      </c>
      <c r="E67" s="86"/>
      <c r="F67" s="86"/>
      <c r="G67" s="86"/>
      <c r="H67" s="86"/>
      <c r="I67" s="87"/>
      <c r="J67" s="88">
        <f>BI67</f>
        <v>88.85260178532549</v>
      </c>
      <c r="K67" s="88"/>
      <c r="L67" s="88"/>
      <c r="M67" s="88"/>
      <c r="N67" s="88">
        <f>BJ67</f>
        <v>90.196078431372541</v>
      </c>
      <c r="O67" s="88"/>
      <c r="P67" s="88"/>
      <c r="Q67" s="88"/>
      <c r="R67" s="88">
        <f>BK67</f>
        <v>62.745098039215684</v>
      </c>
      <c r="S67" s="88"/>
      <c r="T67" s="88"/>
      <c r="U67" s="88"/>
      <c r="V67" s="88">
        <f>BL67</f>
        <v>27.450980392156865</v>
      </c>
      <c r="W67" s="88"/>
      <c r="X67" s="88"/>
      <c r="Y67" s="88"/>
      <c r="Z67" s="88">
        <f>BM67</f>
        <v>9.8039215686274517</v>
      </c>
      <c r="AA67" s="88"/>
      <c r="AB67" s="88"/>
      <c r="AC67" s="88"/>
      <c r="AD67" s="88">
        <f>BN67</f>
        <v>0</v>
      </c>
      <c r="AE67" s="88"/>
      <c r="AF67" s="88"/>
      <c r="AG67" s="88"/>
      <c r="AH67" s="88">
        <f>BO67</f>
        <v>0</v>
      </c>
      <c r="AI67" s="88"/>
      <c r="AJ67" s="88"/>
      <c r="AK67" s="88"/>
      <c r="BH67" s="2" t="s">
        <v>18</v>
      </c>
      <c r="BI67" s="25">
        <v>88.85260178532549</v>
      </c>
      <c r="BJ67" s="25">
        <f>BK67+BL67</f>
        <v>90.196078431372541</v>
      </c>
      <c r="BK67" s="25">
        <v>62.745098039215684</v>
      </c>
      <c r="BL67" s="25">
        <v>27.450980392156865</v>
      </c>
      <c r="BM67" s="25">
        <v>9.8039215686274517</v>
      </c>
      <c r="BN67" s="25">
        <v>0</v>
      </c>
      <c r="BO67" s="25">
        <v>0</v>
      </c>
    </row>
    <row r="68" spans="1:96" ht="15" customHeight="1">
      <c r="B68" s="32"/>
      <c r="C68" s="32"/>
      <c r="D68" s="39"/>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BI68" s="37"/>
      <c r="BJ68" s="37"/>
      <c r="BK68" s="37"/>
      <c r="BL68" s="37"/>
      <c r="BM68" s="37"/>
      <c r="BN68" s="37"/>
      <c r="BO68" s="37"/>
    </row>
    <row r="69" spans="1:96">
      <c r="B69" s="35"/>
      <c r="C69" s="35"/>
      <c r="D69" s="112"/>
      <c r="E69" s="112"/>
      <c r="F69" s="112"/>
      <c r="G69" s="112"/>
      <c r="H69" s="112"/>
      <c r="I69" s="112"/>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BI69" s="25"/>
      <c r="BJ69" s="25"/>
      <c r="BK69" s="25"/>
      <c r="BL69" s="25"/>
      <c r="BM69" s="25"/>
      <c r="BN69" s="25"/>
      <c r="BO69" s="25"/>
    </row>
    <row r="70" spans="1:96">
      <c r="D70" s="112"/>
      <c r="E70" s="112"/>
      <c r="F70" s="112"/>
      <c r="G70" s="112"/>
      <c r="H70" s="112"/>
      <c r="I70" s="112"/>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BI70" s="25"/>
      <c r="BJ70" s="25"/>
      <c r="BK70" s="25"/>
      <c r="BL70" s="25"/>
      <c r="BM70" s="25"/>
      <c r="BN70" s="25"/>
      <c r="BO70" s="25"/>
    </row>
    <row r="72" spans="1:96" hidden="1"/>
    <row r="73" spans="1:96" hidden="1"/>
    <row r="74" spans="1:96" hidden="1"/>
    <row r="75" spans="1:96" hidden="1"/>
    <row r="76" spans="1:96" s="20" customFormat="1" ht="11.25" customHeight="1">
      <c r="A76" s="2"/>
      <c r="B76" s="185" t="s">
        <v>79</v>
      </c>
      <c r="C76" s="185"/>
      <c r="D76" s="14" t="s">
        <v>80</v>
      </c>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6"/>
      <c r="AI76" s="16"/>
      <c r="AJ76" s="17"/>
      <c r="AK76" s="18"/>
      <c r="AL76" s="18"/>
      <c r="AM76" s="18"/>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T76" s="28"/>
      <c r="BV76" s="29"/>
      <c r="CE76" s="21"/>
      <c r="CF76" s="21"/>
      <c r="CG76" s="21"/>
      <c r="CI76" s="29"/>
      <c r="CR76" s="21"/>
    </row>
    <row r="77" spans="1:96" ht="15" customHeight="1">
      <c r="B77" s="32"/>
      <c r="C77" s="32"/>
      <c r="D77" s="33" t="s">
        <v>34</v>
      </c>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23"/>
      <c r="AI77" s="23"/>
      <c r="AJ77" s="23"/>
      <c r="AK77" s="24"/>
      <c r="AL77" s="23"/>
      <c r="AM77" s="23"/>
    </row>
    <row r="78" spans="1:96" ht="9.75" customHeight="1">
      <c r="B78" s="35"/>
      <c r="C78" s="36"/>
      <c r="D78" s="99"/>
      <c r="E78" s="100"/>
      <c r="F78" s="100"/>
      <c r="G78" s="100"/>
      <c r="H78" s="100"/>
      <c r="I78" s="101"/>
      <c r="J78" s="105" t="s">
        <v>81</v>
      </c>
      <c r="K78" s="106"/>
      <c r="L78" s="106"/>
      <c r="M78" s="107"/>
      <c r="N78" s="105" t="s">
        <v>82</v>
      </c>
      <c r="O78" s="106"/>
      <c r="P78" s="106"/>
      <c r="Q78" s="107"/>
      <c r="R78" s="92">
        <v>1</v>
      </c>
      <c r="S78" s="93"/>
      <c r="T78" s="93"/>
      <c r="U78" s="94"/>
      <c r="V78" s="92">
        <v>2</v>
      </c>
      <c r="W78" s="93"/>
      <c r="X78" s="93"/>
      <c r="Y78" s="94"/>
      <c r="Z78" s="92">
        <v>3</v>
      </c>
      <c r="AA78" s="93"/>
      <c r="AB78" s="93"/>
      <c r="AC78" s="94"/>
      <c r="AD78" s="92">
        <v>4</v>
      </c>
      <c r="AE78" s="93"/>
      <c r="AF78" s="93"/>
      <c r="AG78" s="94"/>
      <c r="AH78" s="92"/>
      <c r="AI78" s="93"/>
      <c r="AJ78" s="93"/>
      <c r="AK78" s="94"/>
    </row>
    <row r="79" spans="1:96" ht="22.5" customHeight="1">
      <c r="D79" s="102"/>
      <c r="E79" s="103"/>
      <c r="F79" s="103"/>
      <c r="G79" s="103"/>
      <c r="H79" s="103"/>
      <c r="I79" s="104"/>
      <c r="J79" s="108"/>
      <c r="K79" s="109"/>
      <c r="L79" s="109"/>
      <c r="M79" s="110"/>
      <c r="N79" s="108"/>
      <c r="O79" s="109"/>
      <c r="P79" s="109"/>
      <c r="Q79" s="110"/>
      <c r="R79" s="163" t="s">
        <v>83</v>
      </c>
      <c r="S79" s="164"/>
      <c r="T79" s="164"/>
      <c r="U79" s="165"/>
      <c r="V79" s="163" t="s">
        <v>84</v>
      </c>
      <c r="W79" s="164"/>
      <c r="X79" s="164"/>
      <c r="Y79" s="165"/>
      <c r="Z79" s="163" t="s">
        <v>85</v>
      </c>
      <c r="AA79" s="164"/>
      <c r="AB79" s="164"/>
      <c r="AC79" s="165"/>
      <c r="AD79" s="163" t="s">
        <v>86</v>
      </c>
      <c r="AE79" s="164"/>
      <c r="AF79" s="164"/>
      <c r="AG79" s="165"/>
      <c r="AH79" s="95" t="s">
        <v>87</v>
      </c>
      <c r="AI79" s="96"/>
      <c r="AJ79" s="96"/>
      <c r="AK79" s="97"/>
      <c r="BI79" s="37" t="s">
        <v>75</v>
      </c>
      <c r="BJ79" s="37" t="s">
        <v>76</v>
      </c>
      <c r="BK79" s="37">
        <v>1</v>
      </c>
      <c r="BL79" s="37">
        <v>2</v>
      </c>
      <c r="BM79" s="37">
        <v>3</v>
      </c>
      <c r="BN79" s="37">
        <v>4</v>
      </c>
      <c r="BO79" s="37">
        <v>0</v>
      </c>
    </row>
    <row r="80" spans="1:96">
      <c r="D80" s="89" t="s">
        <v>77</v>
      </c>
      <c r="E80" s="90"/>
      <c r="F80" s="90"/>
      <c r="G80" s="90"/>
      <c r="H80" s="90"/>
      <c r="I80" s="91"/>
      <c r="J80" s="84">
        <f>BI80</f>
        <v>97.915309446254071</v>
      </c>
      <c r="K80" s="84"/>
      <c r="L80" s="84"/>
      <c r="M80" s="84"/>
      <c r="N80" s="84">
        <f>BJ80</f>
        <v>97.142857142857139</v>
      </c>
      <c r="O80" s="84"/>
      <c r="P80" s="84"/>
      <c r="Q80" s="84"/>
      <c r="R80" s="84">
        <f>BK80</f>
        <v>91.428571428571431</v>
      </c>
      <c r="S80" s="84"/>
      <c r="T80" s="84"/>
      <c r="U80" s="84"/>
      <c r="V80" s="84">
        <f>BL80</f>
        <v>5.7142857142857144</v>
      </c>
      <c r="W80" s="84"/>
      <c r="X80" s="84"/>
      <c r="Y80" s="84"/>
      <c r="Z80" s="84">
        <f>BM80</f>
        <v>2.8571428571428572</v>
      </c>
      <c r="AA80" s="84"/>
      <c r="AB80" s="84"/>
      <c r="AC80" s="84"/>
      <c r="AD80" s="84">
        <f>BN80</f>
        <v>0</v>
      </c>
      <c r="AE80" s="84"/>
      <c r="AF80" s="84"/>
      <c r="AG80" s="84"/>
      <c r="AH80" s="84">
        <f>BO80</f>
        <v>0</v>
      </c>
      <c r="AI80" s="84"/>
      <c r="AJ80" s="84"/>
      <c r="AK80" s="84"/>
      <c r="BG80" s="2">
        <v>14</v>
      </c>
      <c r="BH80" s="2" t="s">
        <v>16</v>
      </c>
      <c r="BI80" s="25">
        <v>97.915309446254071</v>
      </c>
      <c r="BJ80" s="25">
        <f>BK80+BL80</f>
        <v>97.142857142857139</v>
      </c>
      <c r="BK80" s="25">
        <v>91.428571428571431</v>
      </c>
      <c r="BL80" s="25">
        <v>5.7142857142857144</v>
      </c>
      <c r="BM80" s="25">
        <v>2.8571428571428572</v>
      </c>
      <c r="BN80" s="25">
        <v>0</v>
      </c>
      <c r="BO80" s="25">
        <v>0</v>
      </c>
    </row>
    <row r="81" spans="2:67">
      <c r="D81" s="85" t="s">
        <v>88</v>
      </c>
      <c r="E81" s="86"/>
      <c r="F81" s="86"/>
      <c r="G81" s="86"/>
      <c r="H81" s="86"/>
      <c r="I81" s="87"/>
      <c r="J81" s="88">
        <f>BI81</f>
        <v>97.213150446331369</v>
      </c>
      <c r="K81" s="88"/>
      <c r="L81" s="88"/>
      <c r="M81" s="88"/>
      <c r="N81" s="88">
        <f>BJ81</f>
        <v>100</v>
      </c>
      <c r="O81" s="88"/>
      <c r="P81" s="88"/>
      <c r="Q81" s="88"/>
      <c r="R81" s="88">
        <f>BK81</f>
        <v>90.196078431372555</v>
      </c>
      <c r="S81" s="88"/>
      <c r="T81" s="88"/>
      <c r="U81" s="88"/>
      <c r="V81" s="88">
        <f>BL81</f>
        <v>9.8039215686274517</v>
      </c>
      <c r="W81" s="88"/>
      <c r="X81" s="88"/>
      <c r="Y81" s="88"/>
      <c r="Z81" s="88">
        <f>BM81</f>
        <v>0</v>
      </c>
      <c r="AA81" s="88"/>
      <c r="AB81" s="88"/>
      <c r="AC81" s="88"/>
      <c r="AD81" s="88">
        <f>BN81</f>
        <v>0</v>
      </c>
      <c r="AE81" s="88"/>
      <c r="AF81" s="88"/>
      <c r="AG81" s="88"/>
      <c r="AH81" s="88">
        <f>BO81</f>
        <v>0</v>
      </c>
      <c r="AI81" s="88"/>
      <c r="AJ81" s="88"/>
      <c r="AK81" s="88"/>
      <c r="BH81" s="2" t="s">
        <v>18</v>
      </c>
      <c r="BI81" s="25">
        <v>97.213150446331369</v>
      </c>
      <c r="BJ81" s="25">
        <f>BK81+BL81</f>
        <v>100</v>
      </c>
      <c r="BK81" s="25">
        <v>90.196078431372555</v>
      </c>
      <c r="BL81" s="25">
        <v>9.8039215686274517</v>
      </c>
      <c r="BM81" s="25">
        <v>0</v>
      </c>
      <c r="BN81" s="25">
        <v>0</v>
      </c>
      <c r="BO81" s="25">
        <v>0</v>
      </c>
    </row>
    <row r="82" spans="2:67" ht="15" customHeight="1">
      <c r="B82" s="32"/>
      <c r="C82" s="32"/>
      <c r="D82" s="33" t="s">
        <v>42</v>
      </c>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BI82" s="37" t="s">
        <v>75</v>
      </c>
      <c r="BJ82" s="37" t="s">
        <v>76</v>
      </c>
      <c r="BK82" s="37">
        <v>1</v>
      </c>
      <c r="BL82" s="37">
        <v>2</v>
      </c>
      <c r="BM82" s="37">
        <v>3</v>
      </c>
      <c r="BN82" s="37">
        <v>4</v>
      </c>
      <c r="BO82" s="37">
        <v>0</v>
      </c>
    </row>
    <row r="83" spans="2:67">
      <c r="B83" s="35"/>
      <c r="C83" s="36"/>
      <c r="D83" s="89" t="s">
        <v>77</v>
      </c>
      <c r="E83" s="90"/>
      <c r="F83" s="90"/>
      <c r="G83" s="90"/>
      <c r="H83" s="90"/>
      <c r="I83" s="91"/>
      <c r="J83" s="84">
        <f>BI83</f>
        <v>95.982627578718777</v>
      </c>
      <c r="K83" s="84"/>
      <c r="L83" s="84"/>
      <c r="M83" s="84"/>
      <c r="N83" s="84">
        <f>BJ83</f>
        <v>95.714285714285722</v>
      </c>
      <c r="O83" s="84"/>
      <c r="P83" s="84"/>
      <c r="Q83" s="84"/>
      <c r="R83" s="84">
        <f>BK83</f>
        <v>74.285714285714292</v>
      </c>
      <c r="S83" s="84"/>
      <c r="T83" s="84"/>
      <c r="U83" s="84"/>
      <c r="V83" s="84">
        <f>BL83</f>
        <v>21.428571428571427</v>
      </c>
      <c r="W83" s="84"/>
      <c r="X83" s="84"/>
      <c r="Y83" s="84"/>
      <c r="Z83" s="84">
        <f>BM83</f>
        <v>4.2857142857142856</v>
      </c>
      <c r="AA83" s="84"/>
      <c r="AB83" s="84"/>
      <c r="AC83" s="84"/>
      <c r="AD83" s="84">
        <f>BN83</f>
        <v>0</v>
      </c>
      <c r="AE83" s="84"/>
      <c r="AF83" s="84"/>
      <c r="AG83" s="84"/>
      <c r="AH83" s="84">
        <f>BO83</f>
        <v>0</v>
      </c>
      <c r="AI83" s="84"/>
      <c r="AJ83" s="84"/>
      <c r="AK83" s="84"/>
      <c r="BG83" s="2">
        <v>15</v>
      </c>
      <c r="BH83" s="2" t="s">
        <v>16</v>
      </c>
      <c r="BI83" s="25">
        <v>95.982627578718777</v>
      </c>
      <c r="BJ83" s="25">
        <f>BK83+BL83</f>
        <v>95.714285714285722</v>
      </c>
      <c r="BK83" s="25">
        <v>74.285714285714292</v>
      </c>
      <c r="BL83" s="25">
        <v>21.428571428571427</v>
      </c>
      <c r="BM83" s="25">
        <v>4.2857142857142856</v>
      </c>
      <c r="BN83" s="25">
        <v>0</v>
      </c>
      <c r="BO83" s="25">
        <v>0</v>
      </c>
    </row>
    <row r="84" spans="2:67">
      <c r="D84" s="85" t="s">
        <v>73</v>
      </c>
      <c r="E84" s="86"/>
      <c r="F84" s="86"/>
      <c r="G84" s="86"/>
      <c r="H84" s="86"/>
      <c r="I84" s="87"/>
      <c r="J84" s="88">
        <f>BI84</f>
        <v>95.275419116046152</v>
      </c>
      <c r="K84" s="88"/>
      <c r="L84" s="88"/>
      <c r="M84" s="88"/>
      <c r="N84" s="88">
        <f>BJ84</f>
        <v>100</v>
      </c>
      <c r="O84" s="88"/>
      <c r="P84" s="88"/>
      <c r="Q84" s="88"/>
      <c r="R84" s="88">
        <f>BK84</f>
        <v>78.431372549019613</v>
      </c>
      <c r="S84" s="88"/>
      <c r="T84" s="88"/>
      <c r="U84" s="88"/>
      <c r="V84" s="88">
        <f>BL84</f>
        <v>21.568627450980394</v>
      </c>
      <c r="W84" s="88"/>
      <c r="X84" s="88"/>
      <c r="Y84" s="88"/>
      <c r="Z84" s="88">
        <f>BM84</f>
        <v>0</v>
      </c>
      <c r="AA84" s="88"/>
      <c r="AB84" s="88"/>
      <c r="AC84" s="88"/>
      <c r="AD84" s="88">
        <f>BN84</f>
        <v>0</v>
      </c>
      <c r="AE84" s="88"/>
      <c r="AF84" s="88"/>
      <c r="AG84" s="88"/>
      <c r="AH84" s="88">
        <f>BO84</f>
        <v>0</v>
      </c>
      <c r="AI84" s="88"/>
      <c r="AJ84" s="88"/>
      <c r="AK84" s="88"/>
      <c r="BH84" s="2" t="s">
        <v>18</v>
      </c>
      <c r="BI84" s="25">
        <v>95.275419116046152</v>
      </c>
      <c r="BJ84" s="25">
        <f>BK84+BL84</f>
        <v>100</v>
      </c>
      <c r="BK84" s="25">
        <v>78.431372549019613</v>
      </c>
      <c r="BL84" s="25">
        <v>21.568627450980394</v>
      </c>
      <c r="BM84" s="25">
        <v>0</v>
      </c>
      <c r="BN84" s="25">
        <v>0</v>
      </c>
      <c r="BO84" s="25">
        <v>0</v>
      </c>
    </row>
    <row r="85" spans="2:67" ht="15" customHeight="1">
      <c r="B85" s="32"/>
      <c r="C85" s="32"/>
      <c r="D85" s="33" t="s">
        <v>47</v>
      </c>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BI85" s="37" t="s">
        <v>75</v>
      </c>
      <c r="BJ85" s="37" t="s">
        <v>76</v>
      </c>
      <c r="BK85" s="37">
        <v>1</v>
      </c>
      <c r="BL85" s="37">
        <v>2</v>
      </c>
      <c r="BM85" s="37">
        <v>3</v>
      </c>
      <c r="BN85" s="37">
        <v>4</v>
      </c>
      <c r="BO85" s="37">
        <v>0</v>
      </c>
    </row>
    <row r="86" spans="2:67">
      <c r="B86" s="35"/>
      <c r="C86" s="36"/>
      <c r="D86" s="89" t="s">
        <v>77</v>
      </c>
      <c r="E86" s="90"/>
      <c r="F86" s="90"/>
      <c r="G86" s="90"/>
      <c r="H86" s="90"/>
      <c r="I86" s="91"/>
      <c r="J86" s="84">
        <f>BI86</f>
        <v>98.067318132464706</v>
      </c>
      <c r="K86" s="84"/>
      <c r="L86" s="84"/>
      <c r="M86" s="84"/>
      <c r="N86" s="84">
        <f>BJ86</f>
        <v>98.571428571428569</v>
      </c>
      <c r="O86" s="84"/>
      <c r="P86" s="84"/>
      <c r="Q86" s="84"/>
      <c r="R86" s="84">
        <f>BK86</f>
        <v>90</v>
      </c>
      <c r="S86" s="84"/>
      <c r="T86" s="84"/>
      <c r="U86" s="84"/>
      <c r="V86" s="84">
        <f>BL86</f>
        <v>8.5714285714285712</v>
      </c>
      <c r="W86" s="84"/>
      <c r="X86" s="84"/>
      <c r="Y86" s="84"/>
      <c r="Z86" s="84">
        <f>BM86</f>
        <v>1.4285714285714286</v>
      </c>
      <c r="AA86" s="84"/>
      <c r="AB86" s="84"/>
      <c r="AC86" s="84"/>
      <c r="AD86" s="84">
        <f>BN86</f>
        <v>0</v>
      </c>
      <c r="AE86" s="84"/>
      <c r="AF86" s="84"/>
      <c r="AG86" s="84"/>
      <c r="AH86" s="84">
        <f>BO86</f>
        <v>0</v>
      </c>
      <c r="AI86" s="84"/>
      <c r="AJ86" s="84"/>
      <c r="AK86" s="84"/>
      <c r="BG86" s="2">
        <v>16</v>
      </c>
      <c r="BH86" s="2" t="s">
        <v>16</v>
      </c>
      <c r="BI86" s="25">
        <v>98.067318132464706</v>
      </c>
      <c r="BJ86" s="25">
        <f>BK86+BL86</f>
        <v>98.571428571428569</v>
      </c>
      <c r="BK86" s="25">
        <v>90</v>
      </c>
      <c r="BL86" s="25">
        <v>8.5714285714285712</v>
      </c>
      <c r="BM86" s="25">
        <v>1.4285714285714286</v>
      </c>
      <c r="BN86" s="25">
        <v>0</v>
      </c>
      <c r="BO86" s="25">
        <v>0</v>
      </c>
    </row>
    <row r="87" spans="2:67">
      <c r="D87" s="85" t="s">
        <v>46</v>
      </c>
      <c r="E87" s="86"/>
      <c r="F87" s="86"/>
      <c r="G87" s="86"/>
      <c r="H87" s="86"/>
      <c r="I87" s="87"/>
      <c r="J87" s="88">
        <f>BI87</f>
        <v>98.345308077509259</v>
      </c>
      <c r="K87" s="88"/>
      <c r="L87" s="88"/>
      <c r="M87" s="88"/>
      <c r="N87" s="88">
        <f>BJ87</f>
        <v>99.999999999999986</v>
      </c>
      <c r="O87" s="88"/>
      <c r="P87" s="88"/>
      <c r="Q87" s="88"/>
      <c r="R87" s="88">
        <f>BK87</f>
        <v>98.039215686274503</v>
      </c>
      <c r="S87" s="88"/>
      <c r="T87" s="88"/>
      <c r="U87" s="88"/>
      <c r="V87" s="88">
        <f>BL87</f>
        <v>1.9607843137254901</v>
      </c>
      <c r="W87" s="88"/>
      <c r="X87" s="88"/>
      <c r="Y87" s="88"/>
      <c r="Z87" s="88">
        <f>BM87</f>
        <v>0</v>
      </c>
      <c r="AA87" s="88"/>
      <c r="AB87" s="88"/>
      <c r="AC87" s="88"/>
      <c r="AD87" s="88">
        <f>BN87</f>
        <v>0</v>
      </c>
      <c r="AE87" s="88"/>
      <c r="AF87" s="88"/>
      <c r="AG87" s="88"/>
      <c r="AH87" s="88">
        <f>BO87</f>
        <v>0</v>
      </c>
      <c r="AI87" s="88"/>
      <c r="AJ87" s="88"/>
      <c r="AK87" s="88"/>
      <c r="BH87" s="2" t="s">
        <v>18</v>
      </c>
      <c r="BI87" s="25">
        <v>98.345308077509259</v>
      </c>
      <c r="BJ87" s="25">
        <f>BK87+BL87</f>
        <v>99.999999999999986</v>
      </c>
      <c r="BK87" s="25">
        <v>98.039215686274503</v>
      </c>
      <c r="BL87" s="25">
        <v>1.9607843137254901</v>
      </c>
      <c r="BM87" s="25">
        <v>0</v>
      </c>
      <c r="BN87" s="25">
        <v>0</v>
      </c>
      <c r="BO87" s="25">
        <v>0</v>
      </c>
    </row>
    <row r="88" spans="2:67" ht="15" customHeight="1">
      <c r="B88" s="32"/>
      <c r="C88" s="32"/>
      <c r="D88" s="33" t="s">
        <v>52</v>
      </c>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BI88" s="37" t="s">
        <v>38</v>
      </c>
      <c r="BJ88" s="37" t="s">
        <v>39</v>
      </c>
      <c r="BK88" s="37">
        <v>1</v>
      </c>
      <c r="BL88" s="37">
        <v>2</v>
      </c>
      <c r="BM88" s="37">
        <v>3</v>
      </c>
      <c r="BN88" s="37">
        <v>4</v>
      </c>
      <c r="BO88" s="37">
        <v>0</v>
      </c>
    </row>
    <row r="89" spans="2:67">
      <c r="B89" s="35"/>
      <c r="C89" s="36"/>
      <c r="D89" s="89" t="s">
        <v>40</v>
      </c>
      <c r="E89" s="90"/>
      <c r="F89" s="90"/>
      <c r="G89" s="90"/>
      <c r="H89" s="90"/>
      <c r="I89" s="91"/>
      <c r="J89" s="84">
        <f>BI89</f>
        <v>88.230184581976118</v>
      </c>
      <c r="K89" s="84"/>
      <c r="L89" s="84"/>
      <c r="M89" s="84"/>
      <c r="N89" s="84">
        <f>BJ89</f>
        <v>90</v>
      </c>
      <c r="O89" s="84"/>
      <c r="P89" s="84"/>
      <c r="Q89" s="84"/>
      <c r="R89" s="84">
        <f>BK89</f>
        <v>58.571428571428577</v>
      </c>
      <c r="S89" s="84"/>
      <c r="T89" s="84"/>
      <c r="U89" s="84"/>
      <c r="V89" s="84">
        <f>BL89</f>
        <v>31.428571428571427</v>
      </c>
      <c r="W89" s="84"/>
      <c r="X89" s="84"/>
      <c r="Y89" s="84"/>
      <c r="Z89" s="84">
        <f>BM89</f>
        <v>10</v>
      </c>
      <c r="AA89" s="84"/>
      <c r="AB89" s="84"/>
      <c r="AC89" s="84"/>
      <c r="AD89" s="84">
        <f>BN89</f>
        <v>0</v>
      </c>
      <c r="AE89" s="84"/>
      <c r="AF89" s="84"/>
      <c r="AG89" s="84"/>
      <c r="AH89" s="84">
        <f>BO89</f>
        <v>0</v>
      </c>
      <c r="AI89" s="84"/>
      <c r="AJ89" s="84"/>
      <c r="AK89" s="84"/>
      <c r="BG89" s="2">
        <v>17</v>
      </c>
      <c r="BH89" s="2" t="s">
        <v>16</v>
      </c>
      <c r="BI89" s="25">
        <v>88.230184581976118</v>
      </c>
      <c r="BJ89" s="25">
        <f>BK89+BL89</f>
        <v>90</v>
      </c>
      <c r="BK89" s="25">
        <v>58.571428571428577</v>
      </c>
      <c r="BL89" s="25">
        <v>31.428571428571427</v>
      </c>
      <c r="BM89" s="25">
        <v>10</v>
      </c>
      <c r="BN89" s="25">
        <v>0</v>
      </c>
      <c r="BO89" s="25">
        <v>0</v>
      </c>
    </row>
    <row r="90" spans="2:67">
      <c r="D90" s="85" t="s">
        <v>61</v>
      </c>
      <c r="E90" s="86"/>
      <c r="F90" s="86"/>
      <c r="G90" s="86"/>
      <c r="H90" s="86"/>
      <c r="I90" s="87"/>
      <c r="J90" s="88">
        <f>BI90</f>
        <v>86.065752231656873</v>
      </c>
      <c r="K90" s="88"/>
      <c r="L90" s="88"/>
      <c r="M90" s="88"/>
      <c r="N90" s="88">
        <f>BJ90</f>
        <v>84.313725490196077</v>
      </c>
      <c r="O90" s="88"/>
      <c r="P90" s="88"/>
      <c r="Q90" s="88"/>
      <c r="R90" s="88">
        <f>BK90</f>
        <v>56.862745098039213</v>
      </c>
      <c r="S90" s="88"/>
      <c r="T90" s="88"/>
      <c r="U90" s="88"/>
      <c r="V90" s="88">
        <f>BL90</f>
        <v>27.450980392156865</v>
      </c>
      <c r="W90" s="88"/>
      <c r="X90" s="88"/>
      <c r="Y90" s="88"/>
      <c r="Z90" s="88">
        <f>BM90</f>
        <v>13.725490196078432</v>
      </c>
      <c r="AA90" s="88"/>
      <c r="AB90" s="88"/>
      <c r="AC90" s="88"/>
      <c r="AD90" s="88">
        <f>BN90</f>
        <v>1.9607843137254901</v>
      </c>
      <c r="AE90" s="88"/>
      <c r="AF90" s="88"/>
      <c r="AG90" s="88"/>
      <c r="AH90" s="88">
        <f>BO90</f>
        <v>0</v>
      </c>
      <c r="AI90" s="88"/>
      <c r="AJ90" s="88"/>
      <c r="AK90" s="88"/>
      <c r="BH90" s="2" t="s">
        <v>18</v>
      </c>
      <c r="BI90" s="25">
        <v>86.065752231656873</v>
      </c>
      <c r="BJ90" s="25">
        <f>BK90+BL90</f>
        <v>84.313725490196077</v>
      </c>
      <c r="BK90" s="25">
        <v>56.862745098039213</v>
      </c>
      <c r="BL90" s="25">
        <v>27.450980392156865</v>
      </c>
      <c r="BM90" s="25">
        <v>13.725490196078432</v>
      </c>
      <c r="BN90" s="25">
        <v>1.9607843137254901</v>
      </c>
      <c r="BO90" s="25">
        <v>0</v>
      </c>
    </row>
    <row r="91" spans="2:67" ht="15" customHeight="1">
      <c r="B91" s="32"/>
      <c r="C91" s="32"/>
      <c r="D91" s="33" t="s">
        <v>57</v>
      </c>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BI91" s="37" t="s">
        <v>67</v>
      </c>
      <c r="BJ91" s="37" t="s">
        <v>68</v>
      </c>
      <c r="BK91" s="37">
        <v>1</v>
      </c>
      <c r="BL91" s="37">
        <v>2</v>
      </c>
      <c r="BM91" s="37">
        <v>3</v>
      </c>
      <c r="BN91" s="37">
        <v>4</v>
      </c>
      <c r="BO91" s="37">
        <v>0</v>
      </c>
    </row>
    <row r="92" spans="2:67">
      <c r="B92" s="35"/>
      <c r="C92" s="36"/>
      <c r="D92" s="89" t="s">
        <v>69</v>
      </c>
      <c r="E92" s="90"/>
      <c r="F92" s="90"/>
      <c r="G92" s="90"/>
      <c r="H92" s="90"/>
      <c r="I92" s="91"/>
      <c r="J92" s="84">
        <f>BI92</f>
        <v>75.700325732899017</v>
      </c>
      <c r="K92" s="84"/>
      <c r="L92" s="84"/>
      <c r="M92" s="84"/>
      <c r="N92" s="84">
        <f>BJ92</f>
        <v>67.142857142857139</v>
      </c>
      <c r="O92" s="84"/>
      <c r="P92" s="84"/>
      <c r="Q92" s="84"/>
      <c r="R92" s="84">
        <f>BK92</f>
        <v>35.714285714285715</v>
      </c>
      <c r="S92" s="84"/>
      <c r="T92" s="84"/>
      <c r="U92" s="84"/>
      <c r="V92" s="84">
        <f>BL92</f>
        <v>31.428571428571427</v>
      </c>
      <c r="W92" s="84"/>
      <c r="X92" s="84"/>
      <c r="Y92" s="84"/>
      <c r="Z92" s="84">
        <f>BM92</f>
        <v>30</v>
      </c>
      <c r="AA92" s="84"/>
      <c r="AB92" s="84"/>
      <c r="AC92" s="84"/>
      <c r="AD92" s="84">
        <f>BN92</f>
        <v>2.8571428571428572</v>
      </c>
      <c r="AE92" s="84"/>
      <c r="AF92" s="84"/>
      <c r="AG92" s="84"/>
      <c r="AH92" s="84">
        <f>BO92</f>
        <v>0</v>
      </c>
      <c r="AI92" s="84"/>
      <c r="AJ92" s="84"/>
      <c r="AK92" s="84"/>
      <c r="BG92" s="2">
        <v>18</v>
      </c>
      <c r="BH92" s="2" t="s">
        <v>16</v>
      </c>
      <c r="BI92" s="25">
        <v>75.700325732899017</v>
      </c>
      <c r="BJ92" s="25">
        <f>BK92+BL92</f>
        <v>67.142857142857139</v>
      </c>
      <c r="BK92" s="25">
        <v>35.714285714285715</v>
      </c>
      <c r="BL92" s="25">
        <v>31.428571428571427</v>
      </c>
      <c r="BM92" s="25">
        <v>30</v>
      </c>
      <c r="BN92" s="25">
        <v>2.8571428571428572</v>
      </c>
      <c r="BO92" s="25">
        <v>0</v>
      </c>
    </row>
    <row r="93" spans="2:67">
      <c r="D93" s="85" t="s">
        <v>89</v>
      </c>
      <c r="E93" s="86"/>
      <c r="F93" s="86"/>
      <c r="G93" s="86"/>
      <c r="H93" s="86"/>
      <c r="I93" s="87"/>
      <c r="J93" s="88">
        <f>BI93</f>
        <v>74.461136512083598</v>
      </c>
      <c r="K93" s="88"/>
      <c r="L93" s="88"/>
      <c r="M93" s="88"/>
      <c r="N93" s="88">
        <f>BJ93</f>
        <v>80.392156862745097</v>
      </c>
      <c r="O93" s="88"/>
      <c r="P93" s="88"/>
      <c r="Q93" s="88"/>
      <c r="R93" s="88">
        <f>BK93</f>
        <v>23.52941176470588</v>
      </c>
      <c r="S93" s="88"/>
      <c r="T93" s="88"/>
      <c r="U93" s="88"/>
      <c r="V93" s="88">
        <f>BL93</f>
        <v>56.862745098039213</v>
      </c>
      <c r="W93" s="88"/>
      <c r="X93" s="88"/>
      <c r="Y93" s="88"/>
      <c r="Z93" s="88">
        <f>BM93</f>
        <v>13.725490196078432</v>
      </c>
      <c r="AA93" s="88"/>
      <c r="AB93" s="88"/>
      <c r="AC93" s="88"/>
      <c r="AD93" s="88">
        <f>BN93</f>
        <v>5.8823529411764701</v>
      </c>
      <c r="AE93" s="88"/>
      <c r="AF93" s="88"/>
      <c r="AG93" s="88"/>
      <c r="AH93" s="88">
        <f>BO93</f>
        <v>0</v>
      </c>
      <c r="AI93" s="88"/>
      <c r="AJ93" s="88"/>
      <c r="AK93" s="88"/>
      <c r="BH93" s="2" t="s">
        <v>18</v>
      </c>
      <c r="BI93" s="25">
        <v>74.461136512083598</v>
      </c>
      <c r="BJ93" s="25">
        <f>BK93+BL93</f>
        <v>80.392156862745097</v>
      </c>
      <c r="BK93" s="25">
        <v>23.52941176470588</v>
      </c>
      <c r="BL93" s="25">
        <v>56.862745098039213</v>
      </c>
      <c r="BM93" s="25">
        <v>13.725490196078432</v>
      </c>
      <c r="BN93" s="25">
        <v>5.8823529411764701</v>
      </c>
      <c r="BO93" s="25">
        <v>0</v>
      </c>
    </row>
    <row r="94" spans="2:67" ht="15" customHeight="1">
      <c r="B94" s="32"/>
      <c r="C94" s="32"/>
      <c r="D94" s="33" t="s">
        <v>62</v>
      </c>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BI94" s="37" t="s">
        <v>90</v>
      </c>
      <c r="BJ94" s="37" t="s">
        <v>91</v>
      </c>
      <c r="BK94" s="37">
        <v>1</v>
      </c>
      <c r="BL94" s="37">
        <v>2</v>
      </c>
      <c r="BM94" s="37">
        <v>3</v>
      </c>
      <c r="BN94" s="37">
        <v>4</v>
      </c>
      <c r="BO94" s="37">
        <v>0</v>
      </c>
    </row>
    <row r="95" spans="2:67">
      <c r="B95" s="35"/>
      <c r="C95" s="36"/>
      <c r="D95" s="89" t="s">
        <v>92</v>
      </c>
      <c r="E95" s="90"/>
      <c r="F95" s="90"/>
      <c r="G95" s="90"/>
      <c r="H95" s="90"/>
      <c r="I95" s="91"/>
      <c r="J95" s="84">
        <f>BI95</f>
        <v>77.13355048859934</v>
      </c>
      <c r="K95" s="84"/>
      <c r="L95" s="84"/>
      <c r="M95" s="84"/>
      <c r="N95" s="84">
        <f>BJ95</f>
        <v>78.571428571428569</v>
      </c>
      <c r="O95" s="84"/>
      <c r="P95" s="84"/>
      <c r="Q95" s="84"/>
      <c r="R95" s="84">
        <f>BK95</f>
        <v>50</v>
      </c>
      <c r="S95" s="84"/>
      <c r="T95" s="84"/>
      <c r="U95" s="84"/>
      <c r="V95" s="84">
        <f>BL95</f>
        <v>28.571428571428569</v>
      </c>
      <c r="W95" s="84"/>
      <c r="X95" s="84"/>
      <c r="Y95" s="84"/>
      <c r="Z95" s="84">
        <f>BM95</f>
        <v>17.142857142857142</v>
      </c>
      <c r="AA95" s="84"/>
      <c r="AB95" s="84"/>
      <c r="AC95" s="84"/>
      <c r="AD95" s="84">
        <f>BN95</f>
        <v>4.2857142857142856</v>
      </c>
      <c r="AE95" s="84"/>
      <c r="AF95" s="84"/>
      <c r="AG95" s="84"/>
      <c r="AH95" s="84">
        <f>BO95</f>
        <v>0</v>
      </c>
      <c r="AI95" s="84"/>
      <c r="AJ95" s="84"/>
      <c r="AK95" s="84"/>
      <c r="BG95" s="2">
        <v>19</v>
      </c>
      <c r="BH95" s="2" t="s">
        <v>16</v>
      </c>
      <c r="BI95" s="25">
        <v>77.13355048859934</v>
      </c>
      <c r="BJ95" s="25">
        <f>BK95+BL95</f>
        <v>78.571428571428569</v>
      </c>
      <c r="BK95" s="25">
        <v>50</v>
      </c>
      <c r="BL95" s="25">
        <v>28.571428571428569</v>
      </c>
      <c r="BM95" s="25">
        <v>17.142857142857142</v>
      </c>
      <c r="BN95" s="25">
        <v>4.2857142857142856</v>
      </c>
      <c r="BO95" s="25">
        <v>0</v>
      </c>
    </row>
    <row r="96" spans="2:67">
      <c r="D96" s="85" t="s">
        <v>61</v>
      </c>
      <c r="E96" s="86"/>
      <c r="F96" s="86"/>
      <c r="G96" s="86"/>
      <c r="H96" s="86"/>
      <c r="I96" s="87"/>
      <c r="J96" s="88">
        <f>BI96</f>
        <v>76.02873938602221</v>
      </c>
      <c r="K96" s="88"/>
      <c r="L96" s="88"/>
      <c r="M96" s="88"/>
      <c r="N96" s="88">
        <f>BJ96</f>
        <v>84.313725490196077</v>
      </c>
      <c r="O96" s="88"/>
      <c r="P96" s="88"/>
      <c r="Q96" s="88"/>
      <c r="R96" s="88">
        <f>BK96</f>
        <v>35.294117647058826</v>
      </c>
      <c r="S96" s="88"/>
      <c r="T96" s="88"/>
      <c r="U96" s="88"/>
      <c r="V96" s="88">
        <f>BL96</f>
        <v>49.019607843137251</v>
      </c>
      <c r="W96" s="88"/>
      <c r="X96" s="88"/>
      <c r="Y96" s="88"/>
      <c r="Z96" s="88">
        <f>BM96</f>
        <v>11.76470588235294</v>
      </c>
      <c r="AA96" s="88"/>
      <c r="AB96" s="88"/>
      <c r="AC96" s="88"/>
      <c r="AD96" s="88">
        <f>BN96</f>
        <v>3.9215686274509802</v>
      </c>
      <c r="AE96" s="88"/>
      <c r="AF96" s="88"/>
      <c r="AG96" s="88"/>
      <c r="AH96" s="88">
        <f>BO96</f>
        <v>0</v>
      </c>
      <c r="AI96" s="88"/>
      <c r="AJ96" s="88"/>
      <c r="AK96" s="88"/>
      <c r="BH96" s="2" t="s">
        <v>18</v>
      </c>
      <c r="BI96" s="25">
        <v>76.02873938602221</v>
      </c>
      <c r="BJ96" s="25">
        <f>BK96+BL96</f>
        <v>84.313725490196077</v>
      </c>
      <c r="BK96" s="25">
        <v>35.294117647058826</v>
      </c>
      <c r="BL96" s="25">
        <v>49.019607843137251</v>
      </c>
      <c r="BM96" s="25">
        <v>11.76470588235294</v>
      </c>
      <c r="BN96" s="25">
        <v>3.9215686274509802</v>
      </c>
      <c r="BO96" s="25">
        <v>0</v>
      </c>
    </row>
    <row r="97" spans="2:67" ht="15" customHeight="1">
      <c r="B97" s="32"/>
      <c r="C97" s="32"/>
      <c r="D97" s="33" t="s">
        <v>66</v>
      </c>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BI97" s="37" t="s">
        <v>67</v>
      </c>
      <c r="BJ97" s="37" t="s">
        <v>68</v>
      </c>
      <c r="BK97" s="37">
        <v>1</v>
      </c>
      <c r="BL97" s="37">
        <v>2</v>
      </c>
      <c r="BM97" s="37">
        <v>3</v>
      </c>
      <c r="BN97" s="37">
        <v>4</v>
      </c>
      <c r="BO97" s="37">
        <v>0</v>
      </c>
    </row>
    <row r="98" spans="2:67">
      <c r="B98" s="35"/>
      <c r="C98" s="36"/>
      <c r="D98" s="89" t="s">
        <v>69</v>
      </c>
      <c r="E98" s="90"/>
      <c r="F98" s="90"/>
      <c r="G98" s="90"/>
      <c r="H98" s="90"/>
      <c r="I98" s="91"/>
      <c r="J98" s="84">
        <f>BI98</f>
        <v>90.857763300760041</v>
      </c>
      <c r="K98" s="84"/>
      <c r="L98" s="84"/>
      <c r="M98" s="84"/>
      <c r="N98" s="84">
        <f>BJ98</f>
        <v>94.285714285714278</v>
      </c>
      <c r="O98" s="84"/>
      <c r="P98" s="84"/>
      <c r="Q98" s="84"/>
      <c r="R98" s="84">
        <f>BK98</f>
        <v>67.142857142857139</v>
      </c>
      <c r="S98" s="84"/>
      <c r="T98" s="84"/>
      <c r="U98" s="84"/>
      <c r="V98" s="84">
        <f>BL98</f>
        <v>27.142857142857142</v>
      </c>
      <c r="W98" s="84"/>
      <c r="X98" s="84"/>
      <c r="Y98" s="84"/>
      <c r="Z98" s="84">
        <f>BM98</f>
        <v>5.7142857142857144</v>
      </c>
      <c r="AA98" s="84"/>
      <c r="AB98" s="84"/>
      <c r="AC98" s="84"/>
      <c r="AD98" s="84">
        <f>BN98</f>
        <v>0</v>
      </c>
      <c r="AE98" s="84"/>
      <c r="AF98" s="84"/>
      <c r="AG98" s="84"/>
      <c r="AH98" s="84">
        <f>BO98</f>
        <v>0</v>
      </c>
      <c r="AI98" s="84"/>
      <c r="AJ98" s="84"/>
      <c r="AK98" s="84"/>
      <c r="BG98" s="2">
        <v>20</v>
      </c>
      <c r="BH98" s="2" t="s">
        <v>16</v>
      </c>
      <c r="BI98" s="25">
        <v>90.857763300760041</v>
      </c>
      <c r="BJ98" s="25">
        <f>BK98+BL98</f>
        <v>94.285714285714278</v>
      </c>
      <c r="BK98" s="25">
        <v>67.142857142857139</v>
      </c>
      <c r="BL98" s="25">
        <v>27.142857142857142</v>
      </c>
      <c r="BM98" s="25">
        <v>5.7142857142857144</v>
      </c>
      <c r="BN98" s="25">
        <v>0</v>
      </c>
      <c r="BO98" s="25">
        <v>0</v>
      </c>
    </row>
    <row r="99" spans="2:67">
      <c r="D99" s="85" t="s">
        <v>93</v>
      </c>
      <c r="E99" s="86"/>
      <c r="F99" s="86"/>
      <c r="G99" s="86"/>
      <c r="H99" s="86"/>
      <c r="I99" s="87"/>
      <c r="J99" s="88">
        <f>BI99</f>
        <v>90.376660134988029</v>
      </c>
      <c r="K99" s="88"/>
      <c r="L99" s="88"/>
      <c r="M99" s="88"/>
      <c r="N99" s="88">
        <f>BJ99</f>
        <v>94.117647058823536</v>
      </c>
      <c r="O99" s="88"/>
      <c r="P99" s="88"/>
      <c r="Q99" s="88"/>
      <c r="R99" s="88">
        <f>BK99</f>
        <v>72.549019607843135</v>
      </c>
      <c r="S99" s="88"/>
      <c r="T99" s="88"/>
      <c r="U99" s="88"/>
      <c r="V99" s="88">
        <f>BL99</f>
        <v>21.568627450980394</v>
      </c>
      <c r="W99" s="88"/>
      <c r="X99" s="88"/>
      <c r="Y99" s="88"/>
      <c r="Z99" s="88">
        <f>BM99</f>
        <v>3.9215686274509802</v>
      </c>
      <c r="AA99" s="88"/>
      <c r="AB99" s="88"/>
      <c r="AC99" s="88"/>
      <c r="AD99" s="88">
        <f>BN99</f>
        <v>1.9607843137254901</v>
      </c>
      <c r="AE99" s="88"/>
      <c r="AF99" s="88"/>
      <c r="AG99" s="88"/>
      <c r="AH99" s="88">
        <f>BO99</f>
        <v>0</v>
      </c>
      <c r="AI99" s="88"/>
      <c r="AJ99" s="88"/>
      <c r="AK99" s="88"/>
      <c r="BH99" s="2" t="s">
        <v>18</v>
      </c>
      <c r="BI99" s="25">
        <v>90.376660134988029</v>
      </c>
      <c r="BJ99" s="25">
        <f>BK99+BL99</f>
        <v>94.117647058823536</v>
      </c>
      <c r="BK99" s="25">
        <v>72.549019607843135</v>
      </c>
      <c r="BL99" s="25">
        <v>21.568627450980394</v>
      </c>
      <c r="BM99" s="25">
        <v>3.9215686274509802</v>
      </c>
      <c r="BN99" s="25">
        <v>1.9607843137254901</v>
      </c>
      <c r="BO99" s="25">
        <v>0</v>
      </c>
    </row>
    <row r="100" spans="2:67" ht="15" customHeight="1">
      <c r="B100" s="32"/>
      <c r="C100" s="32"/>
      <c r="D100" s="33" t="s">
        <v>70</v>
      </c>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BI100" s="37" t="s">
        <v>67</v>
      </c>
      <c r="BJ100" s="37" t="s">
        <v>68</v>
      </c>
      <c r="BK100" s="37">
        <v>1</v>
      </c>
      <c r="BL100" s="37">
        <v>2</v>
      </c>
      <c r="BM100" s="37">
        <v>3</v>
      </c>
      <c r="BN100" s="37">
        <v>4</v>
      </c>
      <c r="BO100" s="37">
        <v>0</v>
      </c>
    </row>
    <row r="101" spans="2:67">
      <c r="B101" s="35"/>
      <c r="C101" s="36"/>
      <c r="D101" s="89" t="s">
        <v>69</v>
      </c>
      <c r="E101" s="90"/>
      <c r="F101" s="90"/>
      <c r="G101" s="90"/>
      <c r="H101" s="90"/>
      <c r="I101" s="91"/>
      <c r="J101" s="84">
        <f>BI101</f>
        <v>92.204125950054291</v>
      </c>
      <c r="K101" s="84"/>
      <c r="L101" s="84"/>
      <c r="M101" s="84"/>
      <c r="N101" s="84">
        <f>BJ101</f>
        <v>92.857142857142847</v>
      </c>
      <c r="O101" s="84"/>
      <c r="P101" s="84"/>
      <c r="Q101" s="84"/>
      <c r="R101" s="84">
        <f>BK101</f>
        <v>72.857142857142847</v>
      </c>
      <c r="S101" s="84"/>
      <c r="T101" s="84"/>
      <c r="U101" s="84"/>
      <c r="V101" s="84">
        <f>BL101</f>
        <v>20</v>
      </c>
      <c r="W101" s="84"/>
      <c r="X101" s="84"/>
      <c r="Y101" s="84"/>
      <c r="Z101" s="84">
        <f>BM101</f>
        <v>4.2857142857142856</v>
      </c>
      <c r="AA101" s="84"/>
      <c r="AB101" s="84"/>
      <c r="AC101" s="84"/>
      <c r="AD101" s="84">
        <f>BN101</f>
        <v>2.8571428571428572</v>
      </c>
      <c r="AE101" s="84"/>
      <c r="AF101" s="84"/>
      <c r="AG101" s="84"/>
      <c r="AH101" s="84">
        <f>BO101</f>
        <v>0</v>
      </c>
      <c r="AI101" s="84"/>
      <c r="AJ101" s="84"/>
      <c r="AK101" s="84"/>
      <c r="BG101" s="2">
        <v>21</v>
      </c>
      <c r="BH101" s="2" t="s">
        <v>16</v>
      </c>
      <c r="BI101" s="25">
        <v>92.204125950054291</v>
      </c>
      <c r="BJ101" s="25">
        <f>BK101+BL101</f>
        <v>92.857142857142847</v>
      </c>
      <c r="BK101" s="25">
        <v>72.857142857142847</v>
      </c>
      <c r="BL101" s="25">
        <v>20</v>
      </c>
      <c r="BM101" s="25">
        <v>4.2857142857142856</v>
      </c>
      <c r="BN101" s="25">
        <v>2.8571428571428572</v>
      </c>
      <c r="BO101" s="25">
        <v>0</v>
      </c>
    </row>
    <row r="102" spans="2:67">
      <c r="D102" s="85" t="s">
        <v>89</v>
      </c>
      <c r="E102" s="86"/>
      <c r="F102" s="86"/>
      <c r="G102" s="86"/>
      <c r="H102" s="86"/>
      <c r="I102" s="87"/>
      <c r="J102" s="88">
        <f>BI102</f>
        <v>91.356411931199659</v>
      </c>
      <c r="K102" s="88"/>
      <c r="L102" s="88"/>
      <c r="M102" s="88"/>
      <c r="N102" s="88">
        <f>BJ102</f>
        <v>92.156862745098039</v>
      </c>
      <c r="O102" s="88"/>
      <c r="P102" s="88"/>
      <c r="Q102" s="88"/>
      <c r="R102" s="88">
        <f>BK102</f>
        <v>74.509803921568633</v>
      </c>
      <c r="S102" s="88"/>
      <c r="T102" s="88"/>
      <c r="U102" s="88"/>
      <c r="V102" s="88">
        <f>BL102</f>
        <v>17.647058823529413</v>
      </c>
      <c r="W102" s="88"/>
      <c r="X102" s="88"/>
      <c r="Y102" s="88"/>
      <c r="Z102" s="88">
        <f>BM102</f>
        <v>5.8823529411764701</v>
      </c>
      <c r="AA102" s="88"/>
      <c r="AB102" s="88"/>
      <c r="AC102" s="88"/>
      <c r="AD102" s="88">
        <f>BN102</f>
        <v>1.9607843137254901</v>
      </c>
      <c r="AE102" s="88"/>
      <c r="AF102" s="88"/>
      <c r="AG102" s="88"/>
      <c r="AH102" s="88">
        <f>BO102</f>
        <v>0</v>
      </c>
      <c r="AI102" s="88"/>
      <c r="AJ102" s="88"/>
      <c r="AK102" s="88"/>
      <c r="BH102" s="2" t="s">
        <v>18</v>
      </c>
      <c r="BI102" s="25">
        <v>91.356411931199659</v>
      </c>
      <c r="BJ102" s="25">
        <f>BK102+BL102</f>
        <v>92.156862745098039</v>
      </c>
      <c r="BK102" s="25">
        <v>74.509803921568633</v>
      </c>
      <c r="BL102" s="25">
        <v>17.647058823529413</v>
      </c>
      <c r="BM102" s="25">
        <v>5.8823529411764701</v>
      </c>
      <c r="BN102" s="25">
        <v>1.9607843137254901</v>
      </c>
      <c r="BO102" s="25">
        <v>0</v>
      </c>
    </row>
    <row r="103" spans="2:67" ht="15" customHeight="1">
      <c r="B103" s="32"/>
      <c r="C103" s="32"/>
      <c r="D103" s="33" t="s">
        <v>72</v>
      </c>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BI103" s="37" t="s">
        <v>94</v>
      </c>
      <c r="BJ103" s="37" t="s">
        <v>95</v>
      </c>
      <c r="BK103" s="37">
        <v>1</v>
      </c>
      <c r="BL103" s="37">
        <v>2</v>
      </c>
      <c r="BM103" s="37">
        <v>3</v>
      </c>
      <c r="BN103" s="37">
        <v>4</v>
      </c>
      <c r="BO103" s="37">
        <v>0</v>
      </c>
    </row>
    <row r="104" spans="2:67">
      <c r="B104" s="35"/>
      <c r="C104" s="36"/>
      <c r="D104" s="89" t="s">
        <v>96</v>
      </c>
      <c r="E104" s="90"/>
      <c r="F104" s="90"/>
      <c r="G104" s="90"/>
      <c r="H104" s="90"/>
      <c r="I104" s="91"/>
      <c r="J104" s="84">
        <f>BI104</f>
        <v>86.862106406080358</v>
      </c>
      <c r="K104" s="84"/>
      <c r="L104" s="84"/>
      <c r="M104" s="84"/>
      <c r="N104" s="84">
        <f>BJ104</f>
        <v>72.857142857142861</v>
      </c>
      <c r="O104" s="84"/>
      <c r="P104" s="84"/>
      <c r="Q104" s="84"/>
      <c r="R104" s="84">
        <f>BK104</f>
        <v>54.285714285714285</v>
      </c>
      <c r="S104" s="84"/>
      <c r="T104" s="84"/>
      <c r="U104" s="84"/>
      <c r="V104" s="84">
        <f>BL104</f>
        <v>18.571428571428573</v>
      </c>
      <c r="W104" s="84"/>
      <c r="X104" s="84"/>
      <c r="Y104" s="84"/>
      <c r="Z104" s="84">
        <f>BM104</f>
        <v>20</v>
      </c>
      <c r="AA104" s="84"/>
      <c r="AB104" s="84"/>
      <c r="AC104" s="84"/>
      <c r="AD104" s="84">
        <f>BN104</f>
        <v>7.1428571428571423</v>
      </c>
      <c r="AE104" s="84"/>
      <c r="AF104" s="84"/>
      <c r="AG104" s="84"/>
      <c r="AH104" s="84">
        <f>BO104</f>
        <v>0</v>
      </c>
      <c r="AI104" s="84"/>
      <c r="AJ104" s="84"/>
      <c r="AK104" s="84"/>
      <c r="BG104" s="2">
        <v>22</v>
      </c>
      <c r="BH104" s="2" t="s">
        <v>16</v>
      </c>
      <c r="BI104" s="25">
        <v>86.862106406080358</v>
      </c>
      <c r="BJ104" s="25">
        <f>BK104+BL104</f>
        <v>72.857142857142861</v>
      </c>
      <c r="BK104" s="25">
        <v>54.285714285714285</v>
      </c>
      <c r="BL104" s="25">
        <v>18.571428571428573</v>
      </c>
      <c r="BM104" s="25">
        <v>20</v>
      </c>
      <c r="BN104" s="25">
        <v>7.1428571428571423</v>
      </c>
      <c r="BO104" s="25">
        <v>0</v>
      </c>
    </row>
    <row r="105" spans="2:67">
      <c r="D105" s="85" t="s">
        <v>61</v>
      </c>
      <c r="E105" s="86"/>
      <c r="F105" s="86"/>
      <c r="G105" s="86"/>
      <c r="H105" s="86"/>
      <c r="I105" s="87"/>
      <c r="J105" s="88">
        <f>BI105</f>
        <v>86.762464620074013</v>
      </c>
      <c r="K105" s="88"/>
      <c r="L105" s="88"/>
      <c r="M105" s="88"/>
      <c r="N105" s="133">
        <f>BJ105</f>
        <v>94.117647058823536</v>
      </c>
      <c r="O105" s="134"/>
      <c r="P105" s="134"/>
      <c r="Q105" s="135"/>
      <c r="R105" s="88">
        <f>BK105</f>
        <v>64.705882352941174</v>
      </c>
      <c r="S105" s="88"/>
      <c r="T105" s="88"/>
      <c r="U105" s="88"/>
      <c r="V105" s="88">
        <f>BL105</f>
        <v>29.411764705882355</v>
      </c>
      <c r="W105" s="88"/>
      <c r="X105" s="88"/>
      <c r="Y105" s="88"/>
      <c r="Z105" s="88">
        <f>BM105</f>
        <v>5.8823529411764701</v>
      </c>
      <c r="AA105" s="88"/>
      <c r="AB105" s="88"/>
      <c r="AC105" s="88"/>
      <c r="AD105" s="88">
        <f>BN105</f>
        <v>0</v>
      </c>
      <c r="AE105" s="88"/>
      <c r="AF105" s="88"/>
      <c r="AG105" s="88"/>
      <c r="AH105" s="88">
        <f>BO105</f>
        <v>0</v>
      </c>
      <c r="AI105" s="88"/>
      <c r="AJ105" s="88"/>
      <c r="AK105" s="88"/>
      <c r="BH105" s="2" t="s">
        <v>18</v>
      </c>
      <c r="BI105" s="25">
        <v>86.762464620074013</v>
      </c>
      <c r="BJ105" s="25">
        <f>BK105+BL105</f>
        <v>94.117647058823536</v>
      </c>
      <c r="BK105" s="25">
        <v>64.705882352941174</v>
      </c>
      <c r="BL105" s="25">
        <v>29.411764705882355</v>
      </c>
      <c r="BM105" s="25">
        <v>5.8823529411764701</v>
      </c>
      <c r="BN105" s="25">
        <v>0</v>
      </c>
      <c r="BO105" s="25">
        <v>0</v>
      </c>
    </row>
    <row r="106" spans="2:67" ht="15" customHeight="1">
      <c r="B106" s="32"/>
      <c r="C106" s="32"/>
      <c r="D106" s="33" t="s">
        <v>74</v>
      </c>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BI106" s="37" t="s">
        <v>67</v>
      </c>
      <c r="BJ106" s="37" t="s">
        <v>68</v>
      </c>
      <c r="BK106" s="37">
        <v>1</v>
      </c>
      <c r="BL106" s="37">
        <v>2</v>
      </c>
      <c r="BM106" s="37">
        <v>3</v>
      </c>
      <c r="BN106" s="37">
        <v>4</v>
      </c>
      <c r="BO106" s="37">
        <v>0</v>
      </c>
    </row>
    <row r="107" spans="2:67">
      <c r="B107" s="35"/>
      <c r="C107" s="36"/>
      <c r="D107" s="89" t="s">
        <v>69</v>
      </c>
      <c r="E107" s="90"/>
      <c r="F107" s="90"/>
      <c r="G107" s="90"/>
      <c r="H107" s="90"/>
      <c r="I107" s="91"/>
      <c r="J107" s="84">
        <f>BI107</f>
        <v>89.294245385450594</v>
      </c>
      <c r="K107" s="84"/>
      <c r="L107" s="84"/>
      <c r="M107" s="84"/>
      <c r="N107" s="84">
        <f>BJ107</f>
        <v>84.285714285714278</v>
      </c>
      <c r="O107" s="84"/>
      <c r="P107" s="84"/>
      <c r="Q107" s="84"/>
      <c r="R107" s="84">
        <f>BK107</f>
        <v>54.285714285714285</v>
      </c>
      <c r="S107" s="84"/>
      <c r="T107" s="84"/>
      <c r="U107" s="84"/>
      <c r="V107" s="84">
        <f>BL107</f>
        <v>30</v>
      </c>
      <c r="W107" s="84"/>
      <c r="X107" s="84"/>
      <c r="Y107" s="84"/>
      <c r="Z107" s="84">
        <f>BM107</f>
        <v>11.428571428571429</v>
      </c>
      <c r="AA107" s="84"/>
      <c r="AB107" s="84"/>
      <c r="AC107" s="84"/>
      <c r="AD107" s="84">
        <f>BN107</f>
        <v>4.2857142857142856</v>
      </c>
      <c r="AE107" s="84"/>
      <c r="AF107" s="84"/>
      <c r="AG107" s="84"/>
      <c r="AH107" s="84">
        <f>BO107</f>
        <v>0</v>
      </c>
      <c r="AI107" s="84"/>
      <c r="AJ107" s="84"/>
      <c r="AK107" s="84"/>
      <c r="BG107" s="2">
        <v>23</v>
      </c>
      <c r="BH107" s="2" t="s">
        <v>16</v>
      </c>
      <c r="BI107" s="25">
        <v>89.294245385450594</v>
      </c>
      <c r="BJ107" s="25">
        <f>BK107+BL107</f>
        <v>84.285714285714278</v>
      </c>
      <c r="BK107" s="25">
        <v>54.285714285714285</v>
      </c>
      <c r="BL107" s="25">
        <v>30</v>
      </c>
      <c r="BM107" s="25">
        <v>11.428571428571429</v>
      </c>
      <c r="BN107" s="25">
        <v>4.2857142857142856</v>
      </c>
      <c r="BO107" s="25">
        <v>0</v>
      </c>
    </row>
    <row r="108" spans="2:67">
      <c r="D108" s="85" t="s">
        <v>97</v>
      </c>
      <c r="E108" s="86"/>
      <c r="F108" s="86"/>
      <c r="G108" s="86"/>
      <c r="H108" s="86"/>
      <c r="I108" s="87"/>
      <c r="J108" s="88">
        <f>BI108</f>
        <v>89.59285869801873</v>
      </c>
      <c r="K108" s="88"/>
      <c r="L108" s="88"/>
      <c r="M108" s="88"/>
      <c r="N108" s="88">
        <f>BJ108</f>
        <v>96.078431372549019</v>
      </c>
      <c r="O108" s="88"/>
      <c r="P108" s="88"/>
      <c r="Q108" s="88"/>
      <c r="R108" s="88">
        <f>BK108</f>
        <v>76.470588235294116</v>
      </c>
      <c r="S108" s="88"/>
      <c r="T108" s="88"/>
      <c r="U108" s="88"/>
      <c r="V108" s="88">
        <f>BL108</f>
        <v>19.607843137254903</v>
      </c>
      <c r="W108" s="88"/>
      <c r="X108" s="88"/>
      <c r="Y108" s="88"/>
      <c r="Z108" s="88">
        <f>BM108</f>
        <v>1.9607843137254901</v>
      </c>
      <c r="AA108" s="88"/>
      <c r="AB108" s="88"/>
      <c r="AC108" s="88"/>
      <c r="AD108" s="88">
        <f>BN108</f>
        <v>1.9607843137254901</v>
      </c>
      <c r="AE108" s="88"/>
      <c r="AF108" s="88"/>
      <c r="AG108" s="88"/>
      <c r="AH108" s="88">
        <f>BO108</f>
        <v>0</v>
      </c>
      <c r="AI108" s="88"/>
      <c r="AJ108" s="88"/>
      <c r="AK108" s="88"/>
      <c r="BH108" s="2" t="s">
        <v>18</v>
      </c>
      <c r="BI108" s="25">
        <v>89.59285869801873</v>
      </c>
      <c r="BJ108" s="25">
        <f>BK108+BL108</f>
        <v>96.078431372549019</v>
      </c>
      <c r="BK108" s="25">
        <v>76.470588235294116</v>
      </c>
      <c r="BL108" s="25">
        <v>19.607843137254903</v>
      </c>
      <c r="BM108" s="25">
        <v>1.9607843137254901</v>
      </c>
      <c r="BN108" s="25">
        <v>1.9607843137254901</v>
      </c>
      <c r="BO108" s="25">
        <v>0</v>
      </c>
    </row>
    <row r="109" spans="2:67" ht="15" customHeight="1">
      <c r="B109" s="32"/>
      <c r="C109" s="32"/>
      <c r="D109" s="33" t="s">
        <v>78</v>
      </c>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BI109" s="37" t="s">
        <v>67</v>
      </c>
      <c r="BJ109" s="37" t="s">
        <v>68</v>
      </c>
      <c r="BK109" s="37">
        <v>1</v>
      </c>
      <c r="BL109" s="37">
        <v>2</v>
      </c>
      <c r="BM109" s="37">
        <v>3</v>
      </c>
      <c r="BN109" s="37">
        <v>4</v>
      </c>
      <c r="BO109" s="37">
        <v>0</v>
      </c>
    </row>
    <row r="110" spans="2:67">
      <c r="B110" s="35"/>
      <c r="C110" s="36"/>
      <c r="D110" s="89" t="s">
        <v>69</v>
      </c>
      <c r="E110" s="90"/>
      <c r="F110" s="90"/>
      <c r="G110" s="90"/>
      <c r="H110" s="90"/>
      <c r="I110" s="91"/>
      <c r="J110" s="84">
        <f>BI110</f>
        <v>95.743756786102068</v>
      </c>
      <c r="K110" s="84"/>
      <c r="L110" s="84"/>
      <c r="M110" s="84"/>
      <c r="N110" s="84">
        <f>BJ110</f>
        <v>97.142857142857139</v>
      </c>
      <c r="O110" s="84"/>
      <c r="P110" s="84"/>
      <c r="Q110" s="84"/>
      <c r="R110" s="84">
        <f>BK110</f>
        <v>82.857142857142861</v>
      </c>
      <c r="S110" s="84"/>
      <c r="T110" s="84"/>
      <c r="U110" s="84"/>
      <c r="V110" s="84">
        <f>BL110</f>
        <v>14.285714285714285</v>
      </c>
      <c r="W110" s="84"/>
      <c r="X110" s="84"/>
      <c r="Y110" s="84"/>
      <c r="Z110" s="84">
        <f>BM110</f>
        <v>1.4285714285714286</v>
      </c>
      <c r="AA110" s="84"/>
      <c r="AB110" s="84"/>
      <c r="AC110" s="84"/>
      <c r="AD110" s="84">
        <f>BN110</f>
        <v>1.4285714285714286</v>
      </c>
      <c r="AE110" s="84"/>
      <c r="AF110" s="84"/>
      <c r="AG110" s="84"/>
      <c r="AH110" s="84">
        <f>BO110</f>
        <v>0</v>
      </c>
      <c r="AI110" s="84"/>
      <c r="AJ110" s="84"/>
      <c r="AK110" s="84"/>
      <c r="BG110" s="2">
        <v>24</v>
      </c>
      <c r="BH110" s="2" t="s">
        <v>16</v>
      </c>
      <c r="BI110" s="25">
        <v>95.743756786102068</v>
      </c>
      <c r="BJ110" s="25">
        <f>BK110+BL110</f>
        <v>97.142857142857139</v>
      </c>
      <c r="BK110" s="25">
        <v>82.857142857142861</v>
      </c>
      <c r="BL110" s="25">
        <v>14.285714285714285</v>
      </c>
      <c r="BM110" s="25">
        <v>1.4285714285714286</v>
      </c>
      <c r="BN110" s="25">
        <v>1.4285714285714286</v>
      </c>
      <c r="BO110" s="25">
        <v>0</v>
      </c>
    </row>
    <row r="111" spans="2:67">
      <c r="D111" s="85" t="s">
        <v>89</v>
      </c>
      <c r="E111" s="86"/>
      <c r="F111" s="86"/>
      <c r="G111" s="86"/>
      <c r="H111" s="86"/>
      <c r="I111" s="87"/>
      <c r="J111" s="88">
        <f>BI111</f>
        <v>96.255170912257782</v>
      </c>
      <c r="K111" s="88"/>
      <c r="L111" s="88"/>
      <c r="M111" s="88"/>
      <c r="N111" s="88">
        <f>BJ111</f>
        <v>98.039215686274503</v>
      </c>
      <c r="O111" s="88"/>
      <c r="P111" s="88"/>
      <c r="Q111" s="88"/>
      <c r="R111" s="88">
        <f>BK111</f>
        <v>88.235294117647058</v>
      </c>
      <c r="S111" s="88"/>
      <c r="T111" s="88"/>
      <c r="U111" s="88"/>
      <c r="V111" s="88">
        <f>BL111</f>
        <v>9.8039215686274517</v>
      </c>
      <c r="W111" s="88"/>
      <c r="X111" s="88"/>
      <c r="Y111" s="88"/>
      <c r="Z111" s="88">
        <f>BM111</f>
        <v>0</v>
      </c>
      <c r="AA111" s="88"/>
      <c r="AB111" s="88"/>
      <c r="AC111" s="88"/>
      <c r="AD111" s="88">
        <f>BN111</f>
        <v>0</v>
      </c>
      <c r="AE111" s="88"/>
      <c r="AF111" s="88"/>
      <c r="AG111" s="88"/>
      <c r="AH111" s="88">
        <f>BO111</f>
        <v>1.9607843137254901</v>
      </c>
      <c r="AI111" s="88"/>
      <c r="AJ111" s="88"/>
      <c r="AK111" s="88"/>
      <c r="BH111" s="2" t="s">
        <v>18</v>
      </c>
      <c r="BI111" s="25">
        <v>96.255170912257782</v>
      </c>
      <c r="BJ111" s="25">
        <f>BK111+BL111</f>
        <v>98.039215686274503</v>
      </c>
      <c r="BK111" s="25">
        <v>88.235294117647058</v>
      </c>
      <c r="BL111" s="25">
        <v>9.8039215686274517</v>
      </c>
      <c r="BM111" s="25">
        <v>0</v>
      </c>
      <c r="BN111" s="25">
        <v>0</v>
      </c>
      <c r="BO111" s="25">
        <v>1.9607843137254901</v>
      </c>
    </row>
    <row r="112" spans="2:67" ht="15" customHeight="1">
      <c r="B112" s="32"/>
      <c r="C112" s="32"/>
      <c r="D112" s="39"/>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BI112" s="37"/>
      <c r="BJ112" s="37"/>
      <c r="BK112" s="37"/>
      <c r="BL112" s="37"/>
      <c r="BM112" s="37"/>
      <c r="BN112" s="37"/>
      <c r="BO112" s="37"/>
    </row>
    <row r="113" spans="1:96">
      <c r="B113" s="35"/>
      <c r="C113" s="35"/>
      <c r="D113" s="112"/>
      <c r="E113" s="112"/>
      <c r="F113" s="112"/>
      <c r="G113" s="112"/>
      <c r="H113" s="112"/>
      <c r="I113" s="112"/>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111"/>
      <c r="AI113" s="111"/>
      <c r="AJ113" s="111"/>
      <c r="AK113" s="111"/>
      <c r="BI113" s="25"/>
      <c r="BJ113" s="25"/>
      <c r="BK113" s="25"/>
      <c r="BL113" s="25"/>
      <c r="BM113" s="25"/>
      <c r="BN113" s="25"/>
      <c r="BO113" s="25"/>
    </row>
    <row r="114" spans="1:96">
      <c r="D114" s="112"/>
      <c r="E114" s="112"/>
      <c r="F114" s="112"/>
      <c r="G114" s="112"/>
      <c r="H114" s="112"/>
      <c r="I114" s="112"/>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111"/>
      <c r="AI114" s="111"/>
      <c r="AJ114" s="111"/>
      <c r="AK114" s="111"/>
      <c r="BI114" s="25"/>
      <c r="BJ114" s="25"/>
      <c r="BK114" s="25"/>
      <c r="BL114" s="25"/>
      <c r="BM114" s="25"/>
      <c r="BN114" s="25"/>
      <c r="BO114" s="25"/>
    </row>
    <row r="115" spans="1:96">
      <c r="D115" s="42"/>
      <c r="E115" s="42"/>
      <c r="F115" s="42"/>
      <c r="G115" s="42"/>
      <c r="H115" s="42"/>
      <c r="I115" s="42"/>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BI115" s="25"/>
      <c r="BJ115" s="25"/>
      <c r="BK115" s="25"/>
      <c r="BL115" s="25"/>
      <c r="BM115" s="25"/>
      <c r="BN115" s="25"/>
      <c r="BO115" s="25"/>
    </row>
    <row r="117" spans="1:96" s="20" customFormat="1" ht="11.25" customHeight="1">
      <c r="A117" s="2"/>
      <c r="B117" s="166" t="s">
        <v>98</v>
      </c>
      <c r="C117" s="166"/>
      <c r="D117" s="14" t="s">
        <v>99</v>
      </c>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T117" s="28"/>
      <c r="BV117" s="29"/>
      <c r="CE117" s="21"/>
      <c r="CF117" s="21"/>
      <c r="CG117" s="21"/>
      <c r="CI117" s="29"/>
      <c r="CR117" s="21"/>
    </row>
    <row r="118" spans="1:96">
      <c r="B118" s="166"/>
      <c r="C118" s="166"/>
      <c r="D118" s="33" t="s">
        <v>100</v>
      </c>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M118" s="31"/>
    </row>
    <row r="119" spans="1:96" ht="9.75" customHeight="1">
      <c r="D119" s="99"/>
      <c r="E119" s="100"/>
      <c r="F119" s="100"/>
      <c r="G119" s="100"/>
      <c r="H119" s="100"/>
      <c r="I119" s="101"/>
      <c r="J119" s="92">
        <v>1</v>
      </c>
      <c r="K119" s="93"/>
      <c r="L119" s="94"/>
      <c r="M119" s="92">
        <v>2</v>
      </c>
      <c r="N119" s="93"/>
      <c r="O119" s="94"/>
      <c r="P119" s="92">
        <v>3</v>
      </c>
      <c r="Q119" s="93"/>
      <c r="R119" s="94"/>
      <c r="S119" s="92">
        <v>4</v>
      </c>
      <c r="T119" s="93"/>
      <c r="U119" s="94"/>
      <c r="V119" s="92">
        <v>5</v>
      </c>
      <c r="W119" s="93"/>
      <c r="X119" s="94"/>
      <c r="Y119" s="92">
        <v>6</v>
      </c>
      <c r="Z119" s="93"/>
      <c r="AA119" s="94"/>
      <c r="AB119" s="92">
        <v>7</v>
      </c>
      <c r="AC119" s="93"/>
      <c r="AD119" s="94"/>
      <c r="AE119" s="92">
        <v>8</v>
      </c>
      <c r="AF119" s="93"/>
      <c r="AG119" s="94"/>
      <c r="AH119" s="92">
        <v>9</v>
      </c>
      <c r="AI119" s="93"/>
      <c r="AJ119" s="94"/>
      <c r="AK119" s="92"/>
      <c r="AL119" s="93"/>
      <c r="AM119" s="94"/>
      <c r="AN119" s="45"/>
      <c r="AO119" s="45"/>
      <c r="AP119" s="45"/>
      <c r="AQ119" s="45"/>
      <c r="AR119" s="45"/>
      <c r="AS119" s="45"/>
      <c r="AT119" s="45"/>
      <c r="AU119" s="45"/>
    </row>
    <row r="120" spans="1:96" ht="22.5" customHeight="1">
      <c r="D120" s="102"/>
      <c r="E120" s="103"/>
      <c r="F120" s="103"/>
      <c r="G120" s="103"/>
      <c r="H120" s="103"/>
      <c r="I120" s="104"/>
      <c r="J120" s="163" t="s">
        <v>101</v>
      </c>
      <c r="K120" s="164"/>
      <c r="L120" s="165"/>
      <c r="M120" s="163" t="s">
        <v>102</v>
      </c>
      <c r="N120" s="164"/>
      <c r="O120" s="165"/>
      <c r="P120" s="163" t="s">
        <v>103</v>
      </c>
      <c r="Q120" s="164"/>
      <c r="R120" s="165"/>
      <c r="S120" s="163" t="s">
        <v>104</v>
      </c>
      <c r="T120" s="164"/>
      <c r="U120" s="165"/>
      <c r="V120" s="163" t="s">
        <v>105</v>
      </c>
      <c r="W120" s="164"/>
      <c r="X120" s="165"/>
      <c r="Y120" s="163" t="s">
        <v>106</v>
      </c>
      <c r="Z120" s="164"/>
      <c r="AA120" s="165"/>
      <c r="AB120" s="163" t="s">
        <v>107</v>
      </c>
      <c r="AC120" s="164"/>
      <c r="AD120" s="165"/>
      <c r="AE120" s="163" t="s">
        <v>108</v>
      </c>
      <c r="AF120" s="164"/>
      <c r="AG120" s="165"/>
      <c r="AH120" s="163" t="s">
        <v>109</v>
      </c>
      <c r="AI120" s="164"/>
      <c r="AJ120" s="165"/>
      <c r="AK120" s="163" t="s">
        <v>110</v>
      </c>
      <c r="AL120" s="164"/>
      <c r="AM120" s="165"/>
      <c r="AN120" s="46"/>
      <c r="AO120" s="46"/>
      <c r="AP120" s="46"/>
      <c r="AQ120" s="46"/>
      <c r="AR120" s="46"/>
      <c r="AS120" s="46"/>
      <c r="AT120" s="46"/>
      <c r="AU120" s="46"/>
      <c r="BK120" s="2">
        <v>1</v>
      </c>
      <c r="BL120" s="2">
        <v>2</v>
      </c>
      <c r="BM120" s="2">
        <v>3</v>
      </c>
      <c r="BN120" s="2">
        <v>4</v>
      </c>
      <c r="BO120" s="2">
        <v>5</v>
      </c>
      <c r="BP120" s="2">
        <v>6</v>
      </c>
      <c r="BQ120" s="2">
        <v>7</v>
      </c>
      <c r="BR120" s="2">
        <v>8</v>
      </c>
      <c r="BS120" s="2">
        <v>9</v>
      </c>
      <c r="BT120" s="2">
        <v>0</v>
      </c>
    </row>
    <row r="121" spans="1:96">
      <c r="D121" s="161" t="s">
        <v>111</v>
      </c>
      <c r="E121" s="161"/>
      <c r="F121" s="162" t="s">
        <v>112</v>
      </c>
      <c r="G121" s="162"/>
      <c r="H121" s="162"/>
      <c r="I121" s="162"/>
      <c r="J121" s="179">
        <f>BK121</f>
        <v>4.7991313789359396</v>
      </c>
      <c r="K121" s="180"/>
      <c r="L121" s="181"/>
      <c r="M121" s="179">
        <f>BL121</f>
        <v>5.6026058631921822</v>
      </c>
      <c r="N121" s="180"/>
      <c r="O121" s="181"/>
      <c r="P121" s="179">
        <f>BM121</f>
        <v>8.2953311617806733</v>
      </c>
      <c r="Q121" s="180"/>
      <c r="R121" s="181"/>
      <c r="S121" s="179">
        <f>BN121</f>
        <v>23.952225841476658</v>
      </c>
      <c r="T121" s="180"/>
      <c r="U121" s="181"/>
      <c r="V121" s="179">
        <f>BO121</f>
        <v>30.466883821932683</v>
      </c>
      <c r="W121" s="180"/>
      <c r="X121" s="181"/>
      <c r="Y121" s="179">
        <f>BP121</f>
        <v>14.484256243213897</v>
      </c>
      <c r="Z121" s="180"/>
      <c r="AA121" s="181"/>
      <c r="AB121" s="179">
        <f>BQ121</f>
        <v>6.8186753528773068</v>
      </c>
      <c r="AC121" s="180"/>
      <c r="AD121" s="181"/>
      <c r="AE121" s="179">
        <f>BR121</f>
        <v>3.1270358306188926</v>
      </c>
      <c r="AF121" s="180"/>
      <c r="AG121" s="181"/>
      <c r="AH121" s="179">
        <f>BS121</f>
        <v>2.4321389793702499</v>
      </c>
      <c r="AI121" s="180"/>
      <c r="AJ121" s="181"/>
      <c r="AK121" s="179">
        <f>BT121</f>
        <v>2.171552660152009E-2</v>
      </c>
      <c r="AL121" s="180"/>
      <c r="AM121" s="181"/>
      <c r="AN121" s="43"/>
      <c r="AO121" s="43"/>
      <c r="AP121" s="43"/>
      <c r="AQ121" s="43"/>
      <c r="AR121" s="43"/>
      <c r="AS121" s="43"/>
      <c r="AT121" s="43"/>
      <c r="AU121" s="43"/>
      <c r="BG121" s="2">
        <v>25</v>
      </c>
      <c r="BH121" s="2" t="s">
        <v>113</v>
      </c>
      <c r="BK121" s="25">
        <v>4.7991313789359396</v>
      </c>
      <c r="BL121" s="25">
        <v>5.6026058631921822</v>
      </c>
      <c r="BM121" s="25">
        <v>8.2953311617806733</v>
      </c>
      <c r="BN121" s="25">
        <v>23.952225841476658</v>
      </c>
      <c r="BO121" s="25">
        <v>30.466883821932683</v>
      </c>
      <c r="BP121" s="25">
        <v>14.484256243213897</v>
      </c>
      <c r="BQ121" s="25">
        <v>6.8186753528773068</v>
      </c>
      <c r="BR121" s="25">
        <v>3.1270358306188926</v>
      </c>
      <c r="BS121" s="25">
        <v>2.4321389793702499</v>
      </c>
      <c r="BT121" s="25">
        <v>2.171552660152009E-2</v>
      </c>
    </row>
    <row r="122" spans="1:96">
      <c r="D122" s="161"/>
      <c r="E122" s="161"/>
      <c r="F122" s="160" t="s">
        <v>114</v>
      </c>
      <c r="G122" s="160"/>
      <c r="H122" s="160"/>
      <c r="I122" s="160"/>
      <c r="J122" s="182">
        <f>BK122</f>
        <v>14.285714285714285</v>
      </c>
      <c r="K122" s="183"/>
      <c r="L122" s="184"/>
      <c r="M122" s="182">
        <f>BL122</f>
        <v>12.857142857142856</v>
      </c>
      <c r="N122" s="183"/>
      <c r="O122" s="184"/>
      <c r="P122" s="182">
        <f>BM122</f>
        <v>10</v>
      </c>
      <c r="Q122" s="183"/>
      <c r="R122" s="184"/>
      <c r="S122" s="182">
        <f>BN122</f>
        <v>25.714285714285712</v>
      </c>
      <c r="T122" s="183"/>
      <c r="U122" s="184"/>
      <c r="V122" s="182">
        <f>BO122</f>
        <v>27.142857142857142</v>
      </c>
      <c r="W122" s="183"/>
      <c r="X122" s="184"/>
      <c r="Y122" s="182">
        <f>BP122</f>
        <v>4.2857142857142856</v>
      </c>
      <c r="Z122" s="183"/>
      <c r="AA122" s="184"/>
      <c r="AB122" s="182">
        <f>BQ122</f>
        <v>4.2857142857142856</v>
      </c>
      <c r="AC122" s="183"/>
      <c r="AD122" s="184"/>
      <c r="AE122" s="182">
        <f>BR122</f>
        <v>0</v>
      </c>
      <c r="AF122" s="183"/>
      <c r="AG122" s="184"/>
      <c r="AH122" s="182">
        <f>BS122</f>
        <v>1.4285714285714286</v>
      </c>
      <c r="AI122" s="183"/>
      <c r="AJ122" s="184"/>
      <c r="AK122" s="182">
        <f>BT122</f>
        <v>0</v>
      </c>
      <c r="AL122" s="183"/>
      <c r="AM122" s="184"/>
      <c r="AN122" s="43"/>
      <c r="AO122" s="43"/>
      <c r="AP122" s="43"/>
      <c r="AQ122" s="43"/>
      <c r="AR122" s="43"/>
      <c r="AS122" s="43"/>
      <c r="AT122" s="43"/>
      <c r="AU122" s="43"/>
      <c r="BH122" s="2" t="s">
        <v>115</v>
      </c>
      <c r="BK122" s="25">
        <v>14.285714285714285</v>
      </c>
      <c r="BL122" s="25">
        <v>12.857142857142856</v>
      </c>
      <c r="BM122" s="25">
        <v>10</v>
      </c>
      <c r="BN122" s="25">
        <v>25.714285714285712</v>
      </c>
      <c r="BO122" s="25">
        <v>27.142857142857142</v>
      </c>
      <c r="BP122" s="25">
        <v>4.2857142857142856</v>
      </c>
      <c r="BQ122" s="25">
        <v>4.2857142857142856</v>
      </c>
      <c r="BR122" s="25">
        <v>0</v>
      </c>
      <c r="BS122" s="25">
        <v>1.4285714285714286</v>
      </c>
      <c r="BT122" s="25">
        <v>0</v>
      </c>
    </row>
    <row r="123" spans="1:96">
      <c r="D123" s="161" t="s">
        <v>116</v>
      </c>
      <c r="E123" s="161"/>
      <c r="F123" s="162" t="s">
        <v>117</v>
      </c>
      <c r="G123" s="162"/>
      <c r="H123" s="162"/>
      <c r="I123" s="162"/>
      <c r="J123" s="179">
        <f>BK123</f>
        <v>4.5286305247115175</v>
      </c>
      <c r="K123" s="180"/>
      <c r="L123" s="181"/>
      <c r="M123" s="179">
        <f>BL123</f>
        <v>6.0309166122360116</v>
      </c>
      <c r="N123" s="180"/>
      <c r="O123" s="181"/>
      <c r="P123" s="179">
        <f>BM123</f>
        <v>8.0557369910733723</v>
      </c>
      <c r="Q123" s="180"/>
      <c r="R123" s="181"/>
      <c r="S123" s="179">
        <f>BN123</f>
        <v>24.667973002394948</v>
      </c>
      <c r="T123" s="180"/>
      <c r="U123" s="181"/>
      <c r="V123" s="179">
        <f>BO123</f>
        <v>29.022425430002173</v>
      </c>
      <c r="W123" s="180"/>
      <c r="X123" s="181"/>
      <c r="Y123" s="179">
        <f>BP123</f>
        <v>14.935771826692793</v>
      </c>
      <c r="Z123" s="180"/>
      <c r="AA123" s="181"/>
      <c r="AB123" s="179">
        <f>BQ123</f>
        <v>6.7058567385151315</v>
      </c>
      <c r="AC123" s="180"/>
      <c r="AD123" s="181"/>
      <c r="AE123" s="179">
        <f>BR123</f>
        <v>3.6795123013281077</v>
      </c>
      <c r="AF123" s="180"/>
      <c r="AG123" s="181"/>
      <c r="AH123" s="179">
        <f>BS123</f>
        <v>2.351404310907903</v>
      </c>
      <c r="AI123" s="180"/>
      <c r="AJ123" s="181"/>
      <c r="AK123" s="179">
        <f>BT123</f>
        <v>2.1772262138036142E-2</v>
      </c>
      <c r="AL123" s="180"/>
      <c r="AM123" s="181"/>
      <c r="AN123" s="43"/>
      <c r="AO123" s="43"/>
      <c r="AP123" s="43"/>
      <c r="AQ123" s="43"/>
      <c r="AR123" s="43"/>
      <c r="AS123" s="43"/>
      <c r="AT123" s="43"/>
      <c r="AU123" s="43"/>
      <c r="BH123" s="2" t="s">
        <v>113</v>
      </c>
      <c r="BK123" s="25">
        <v>4.5286305247115175</v>
      </c>
      <c r="BL123" s="25">
        <v>6.0309166122360116</v>
      </c>
      <c r="BM123" s="25">
        <v>8.0557369910733723</v>
      </c>
      <c r="BN123" s="25">
        <v>24.667973002394948</v>
      </c>
      <c r="BO123" s="25">
        <v>29.022425430002173</v>
      </c>
      <c r="BP123" s="25">
        <v>14.935771826692793</v>
      </c>
      <c r="BQ123" s="25">
        <v>6.7058567385151315</v>
      </c>
      <c r="BR123" s="25">
        <v>3.6795123013281077</v>
      </c>
      <c r="BS123" s="25">
        <v>2.351404310907903</v>
      </c>
      <c r="BT123" s="25">
        <v>2.1772262138036142E-2</v>
      </c>
    </row>
    <row r="124" spans="1:96">
      <c r="D124" s="161"/>
      <c r="E124" s="161"/>
      <c r="F124" s="160" t="s">
        <v>118</v>
      </c>
      <c r="G124" s="160"/>
      <c r="H124" s="160"/>
      <c r="I124" s="160"/>
      <c r="J124" s="182">
        <f>BK124</f>
        <v>3.9215686274509802</v>
      </c>
      <c r="K124" s="183"/>
      <c r="L124" s="184"/>
      <c r="M124" s="182">
        <f>BL124</f>
        <v>9.8039215686274517</v>
      </c>
      <c r="N124" s="183"/>
      <c r="O124" s="184"/>
      <c r="P124" s="182">
        <f>BM124</f>
        <v>7.8431372549019605</v>
      </c>
      <c r="Q124" s="183"/>
      <c r="R124" s="184"/>
      <c r="S124" s="182">
        <f>BN124</f>
        <v>31.372549019607842</v>
      </c>
      <c r="T124" s="183"/>
      <c r="U124" s="184"/>
      <c r="V124" s="182">
        <f>BO124</f>
        <v>29.411764705882355</v>
      </c>
      <c r="W124" s="183"/>
      <c r="X124" s="184"/>
      <c r="Y124" s="182">
        <f>BP124</f>
        <v>9.8039215686274517</v>
      </c>
      <c r="Z124" s="183"/>
      <c r="AA124" s="184"/>
      <c r="AB124" s="182">
        <f>BQ124</f>
        <v>5.8823529411764701</v>
      </c>
      <c r="AC124" s="183"/>
      <c r="AD124" s="184"/>
      <c r="AE124" s="182">
        <f>BR124</f>
        <v>0</v>
      </c>
      <c r="AF124" s="183"/>
      <c r="AG124" s="184"/>
      <c r="AH124" s="182">
        <f>BS124</f>
        <v>1.9607843137254901</v>
      </c>
      <c r="AI124" s="183"/>
      <c r="AJ124" s="184"/>
      <c r="AK124" s="182">
        <f>BT124</f>
        <v>0</v>
      </c>
      <c r="AL124" s="183"/>
      <c r="AM124" s="184"/>
      <c r="AN124" s="43"/>
      <c r="AO124" s="43"/>
      <c r="AP124" s="43"/>
      <c r="AQ124" s="43"/>
      <c r="AR124" s="43"/>
      <c r="AS124" s="43"/>
      <c r="AT124" s="43"/>
      <c r="AU124" s="43"/>
      <c r="BH124" s="2" t="s">
        <v>115</v>
      </c>
      <c r="BK124" s="25">
        <v>3.9215686274509802</v>
      </c>
      <c r="BL124" s="25">
        <v>9.8039215686274517</v>
      </c>
      <c r="BM124" s="25">
        <v>7.8431372549019605</v>
      </c>
      <c r="BN124" s="25">
        <v>31.372549019607842</v>
      </c>
      <c r="BO124" s="25">
        <v>29.411764705882355</v>
      </c>
      <c r="BP124" s="25">
        <v>9.8039215686274517</v>
      </c>
      <c r="BQ124" s="25">
        <v>5.8823529411764701</v>
      </c>
      <c r="BR124" s="25">
        <v>0</v>
      </c>
      <c r="BS124" s="25">
        <v>1.9607843137254901</v>
      </c>
      <c r="BT124" s="25">
        <v>0</v>
      </c>
    </row>
    <row r="125" spans="1:96" ht="3.75" customHeight="1"/>
    <row r="126" spans="1:96" hidden="1"/>
    <row r="127" spans="1:96" hidden="1"/>
    <row r="128" spans="1:96" hidden="1"/>
    <row r="129" spans="1:96" hidden="1"/>
    <row r="130" spans="1:96" hidden="1"/>
    <row r="131" spans="1:96" ht="15" customHeight="1"/>
    <row r="132" spans="1:96">
      <c r="B132" s="166"/>
      <c r="C132" s="166"/>
      <c r="D132" s="33" t="s">
        <v>119</v>
      </c>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M132" s="31"/>
    </row>
    <row r="133" spans="1:96" ht="9.75" customHeight="1">
      <c r="D133" s="99" t="s">
        <v>120</v>
      </c>
      <c r="E133" s="100"/>
      <c r="F133" s="100"/>
      <c r="G133" s="100"/>
      <c r="H133" s="100"/>
      <c r="I133" s="101"/>
      <c r="J133" s="92">
        <v>1</v>
      </c>
      <c r="K133" s="93"/>
      <c r="L133" s="94"/>
      <c r="M133" s="92">
        <v>2</v>
      </c>
      <c r="N133" s="93"/>
      <c r="O133" s="94"/>
      <c r="P133" s="92">
        <v>3</v>
      </c>
      <c r="Q133" s="93"/>
      <c r="R133" s="94"/>
      <c r="S133" s="92">
        <v>4</v>
      </c>
      <c r="T133" s="93"/>
      <c r="U133" s="94"/>
      <c r="V133" s="92">
        <v>5</v>
      </c>
      <c r="W133" s="93"/>
      <c r="X133" s="94"/>
      <c r="Y133" s="92">
        <v>6</v>
      </c>
      <c r="Z133" s="93"/>
      <c r="AA133" s="94"/>
      <c r="AB133" s="92">
        <v>7</v>
      </c>
      <c r="AC133" s="93"/>
      <c r="AD133" s="94"/>
      <c r="AE133" s="92">
        <v>8</v>
      </c>
      <c r="AF133" s="93"/>
      <c r="AG133" s="94"/>
      <c r="AH133" s="92">
        <v>9</v>
      </c>
      <c r="AI133" s="93"/>
      <c r="AJ133" s="94"/>
      <c r="AK133" s="92"/>
      <c r="AL133" s="93"/>
      <c r="AM133" s="94"/>
      <c r="AN133" s="45"/>
      <c r="AO133" s="45"/>
      <c r="AP133" s="45"/>
      <c r="AQ133" s="45"/>
      <c r="AR133" s="45"/>
      <c r="AS133" s="45"/>
      <c r="AT133" s="45"/>
      <c r="AU133" s="45"/>
    </row>
    <row r="134" spans="1:96" ht="22.5" customHeight="1">
      <c r="D134" s="102"/>
      <c r="E134" s="103"/>
      <c r="F134" s="103"/>
      <c r="G134" s="103"/>
      <c r="H134" s="103"/>
      <c r="I134" s="104"/>
      <c r="J134" s="163" t="s">
        <v>101</v>
      </c>
      <c r="K134" s="164"/>
      <c r="L134" s="165"/>
      <c r="M134" s="163" t="s">
        <v>102</v>
      </c>
      <c r="N134" s="164"/>
      <c r="O134" s="165"/>
      <c r="P134" s="163" t="s">
        <v>103</v>
      </c>
      <c r="Q134" s="164"/>
      <c r="R134" s="165"/>
      <c r="S134" s="163" t="s">
        <v>104</v>
      </c>
      <c r="T134" s="164"/>
      <c r="U134" s="165"/>
      <c r="V134" s="163" t="s">
        <v>105</v>
      </c>
      <c r="W134" s="164"/>
      <c r="X134" s="165"/>
      <c r="Y134" s="163" t="s">
        <v>106</v>
      </c>
      <c r="Z134" s="164"/>
      <c r="AA134" s="165"/>
      <c r="AB134" s="163" t="s">
        <v>107</v>
      </c>
      <c r="AC134" s="164"/>
      <c r="AD134" s="165"/>
      <c r="AE134" s="163" t="s">
        <v>108</v>
      </c>
      <c r="AF134" s="164"/>
      <c r="AG134" s="165"/>
      <c r="AH134" s="163" t="s">
        <v>109</v>
      </c>
      <c r="AI134" s="164"/>
      <c r="AJ134" s="165"/>
      <c r="AK134" s="163" t="s">
        <v>121</v>
      </c>
      <c r="AL134" s="164"/>
      <c r="AM134" s="165"/>
      <c r="AN134" s="46"/>
      <c r="AO134" s="46"/>
      <c r="AP134" s="46"/>
      <c r="AQ134" s="46"/>
      <c r="AR134" s="46"/>
      <c r="AS134" s="46"/>
      <c r="AT134" s="46"/>
      <c r="AU134" s="46"/>
      <c r="BK134" s="2">
        <v>1</v>
      </c>
      <c r="BL134" s="2">
        <v>2</v>
      </c>
      <c r="BM134" s="2">
        <v>3</v>
      </c>
      <c r="BN134" s="2">
        <v>4</v>
      </c>
      <c r="BO134" s="2">
        <v>5</v>
      </c>
      <c r="BP134" s="2">
        <v>6</v>
      </c>
      <c r="BQ134" s="2">
        <v>7</v>
      </c>
      <c r="BR134" s="2">
        <v>8</v>
      </c>
      <c r="BS134" s="2">
        <v>9</v>
      </c>
      <c r="BT134" s="2">
        <v>0</v>
      </c>
    </row>
    <row r="135" spans="1:96">
      <c r="D135" s="161" t="s">
        <v>122</v>
      </c>
      <c r="E135" s="161"/>
      <c r="F135" s="162" t="s">
        <v>123</v>
      </c>
      <c r="G135" s="162"/>
      <c r="H135" s="162"/>
      <c r="I135" s="162"/>
      <c r="J135" s="179">
        <f>BK135</f>
        <v>12.46471226927253</v>
      </c>
      <c r="K135" s="180"/>
      <c r="L135" s="181"/>
      <c r="M135" s="179">
        <f>BL135</f>
        <v>8.230184581976113</v>
      </c>
      <c r="N135" s="180"/>
      <c r="O135" s="181"/>
      <c r="P135" s="179">
        <f>BM135</f>
        <v>11.965255157437568</v>
      </c>
      <c r="Q135" s="180"/>
      <c r="R135" s="181"/>
      <c r="S135" s="179">
        <f>BN135</f>
        <v>24.343105320304019</v>
      </c>
      <c r="T135" s="180"/>
      <c r="U135" s="181"/>
      <c r="V135" s="179">
        <f>BO135</f>
        <v>23.322475570032573</v>
      </c>
      <c r="W135" s="180"/>
      <c r="X135" s="181"/>
      <c r="Y135" s="179">
        <f>BP135</f>
        <v>9.2942453854505978</v>
      </c>
      <c r="Z135" s="180"/>
      <c r="AA135" s="181"/>
      <c r="AB135" s="179">
        <f>BQ135</f>
        <v>4.668838219326819</v>
      </c>
      <c r="AC135" s="180"/>
      <c r="AD135" s="181"/>
      <c r="AE135" s="179">
        <f>BR135</f>
        <v>2.4755700325732897</v>
      </c>
      <c r="AF135" s="180"/>
      <c r="AG135" s="181"/>
      <c r="AH135" s="179">
        <f>BS135</f>
        <v>3.1487513572204127</v>
      </c>
      <c r="AI135" s="180"/>
      <c r="AJ135" s="181"/>
      <c r="AK135" s="179">
        <f>BT135</f>
        <v>8.6862106406080358E-2</v>
      </c>
      <c r="AL135" s="180"/>
      <c r="AM135" s="181"/>
      <c r="AN135" s="43"/>
      <c r="AO135" s="43"/>
      <c r="AP135" s="43"/>
      <c r="AQ135" s="43"/>
      <c r="AR135" s="43"/>
      <c r="AS135" s="43"/>
      <c r="AT135" s="43"/>
      <c r="AU135" s="43"/>
      <c r="BG135" s="2">
        <v>26</v>
      </c>
      <c r="BH135" s="2" t="s">
        <v>113</v>
      </c>
      <c r="BK135" s="25">
        <v>12.46471226927253</v>
      </c>
      <c r="BL135" s="25">
        <v>8.230184581976113</v>
      </c>
      <c r="BM135" s="25">
        <v>11.965255157437568</v>
      </c>
      <c r="BN135" s="25">
        <v>24.343105320304019</v>
      </c>
      <c r="BO135" s="25">
        <v>23.322475570032573</v>
      </c>
      <c r="BP135" s="25">
        <v>9.2942453854505978</v>
      </c>
      <c r="BQ135" s="25">
        <v>4.668838219326819</v>
      </c>
      <c r="BR135" s="25">
        <v>2.4755700325732897</v>
      </c>
      <c r="BS135" s="25">
        <v>3.1487513572204127</v>
      </c>
      <c r="BT135" s="25">
        <v>8.6862106406080358E-2</v>
      </c>
    </row>
    <row r="136" spans="1:96">
      <c r="D136" s="161"/>
      <c r="E136" s="161"/>
      <c r="F136" s="160" t="s">
        <v>124</v>
      </c>
      <c r="G136" s="160"/>
      <c r="H136" s="160"/>
      <c r="I136" s="160"/>
      <c r="J136" s="182">
        <f>BK136</f>
        <v>25.714285714285712</v>
      </c>
      <c r="K136" s="183"/>
      <c r="L136" s="184"/>
      <c r="M136" s="182">
        <f>BL136</f>
        <v>7.1428571428571423</v>
      </c>
      <c r="N136" s="183"/>
      <c r="O136" s="184"/>
      <c r="P136" s="182">
        <f>BM136</f>
        <v>10</v>
      </c>
      <c r="Q136" s="183"/>
      <c r="R136" s="184"/>
      <c r="S136" s="182">
        <f>BN136</f>
        <v>17.142857142857142</v>
      </c>
      <c r="T136" s="183"/>
      <c r="U136" s="184"/>
      <c r="V136" s="182">
        <f>BO136</f>
        <v>25.714285714285712</v>
      </c>
      <c r="W136" s="183"/>
      <c r="X136" s="184"/>
      <c r="Y136" s="182">
        <f>BP136</f>
        <v>7.1428571428571423</v>
      </c>
      <c r="Z136" s="183"/>
      <c r="AA136" s="184"/>
      <c r="AB136" s="182">
        <f>BQ136</f>
        <v>1.4285714285714286</v>
      </c>
      <c r="AC136" s="183"/>
      <c r="AD136" s="184"/>
      <c r="AE136" s="182">
        <f>BR136</f>
        <v>0</v>
      </c>
      <c r="AF136" s="183"/>
      <c r="AG136" s="184"/>
      <c r="AH136" s="182">
        <f>BS136</f>
        <v>5.7142857142857144</v>
      </c>
      <c r="AI136" s="183"/>
      <c r="AJ136" s="184"/>
      <c r="AK136" s="182">
        <f>BT136</f>
        <v>0</v>
      </c>
      <c r="AL136" s="183"/>
      <c r="AM136" s="184"/>
      <c r="AN136" s="43"/>
      <c r="AO136" s="43"/>
      <c r="AP136" s="43"/>
      <c r="AQ136" s="43"/>
      <c r="AR136" s="43"/>
      <c r="AS136" s="43"/>
      <c r="AT136" s="43"/>
      <c r="AU136" s="43"/>
      <c r="BH136" s="2" t="s">
        <v>115</v>
      </c>
      <c r="BK136" s="25">
        <v>25.714285714285712</v>
      </c>
      <c r="BL136" s="25">
        <v>7.1428571428571423</v>
      </c>
      <c r="BM136" s="25">
        <v>10</v>
      </c>
      <c r="BN136" s="25">
        <v>17.142857142857142</v>
      </c>
      <c r="BO136" s="25">
        <v>25.714285714285712</v>
      </c>
      <c r="BP136" s="25">
        <v>7.1428571428571423</v>
      </c>
      <c r="BQ136" s="25">
        <v>1.4285714285714286</v>
      </c>
      <c r="BR136" s="25">
        <v>0</v>
      </c>
      <c r="BS136" s="25">
        <v>5.7142857142857144</v>
      </c>
      <c r="BT136" s="25">
        <v>0</v>
      </c>
    </row>
    <row r="137" spans="1:96">
      <c r="D137" s="161" t="s">
        <v>61</v>
      </c>
      <c r="E137" s="161"/>
      <c r="F137" s="162" t="s">
        <v>125</v>
      </c>
      <c r="G137" s="162"/>
      <c r="H137" s="162"/>
      <c r="I137" s="162"/>
      <c r="J137" s="179">
        <f>BK137</f>
        <v>12.845634661441323</v>
      </c>
      <c r="K137" s="180"/>
      <c r="L137" s="181"/>
      <c r="M137" s="179">
        <f>BL137</f>
        <v>8.2516873503156987</v>
      </c>
      <c r="N137" s="180"/>
      <c r="O137" s="181"/>
      <c r="P137" s="179">
        <f>BM137</f>
        <v>10.276507729153058</v>
      </c>
      <c r="Q137" s="180"/>
      <c r="R137" s="181"/>
      <c r="S137" s="179">
        <f>BN137</f>
        <v>24.014805138253863</v>
      </c>
      <c r="T137" s="180"/>
      <c r="U137" s="181"/>
      <c r="V137" s="179">
        <f>BO137</f>
        <v>23.557587633355105</v>
      </c>
      <c r="W137" s="180"/>
      <c r="X137" s="181"/>
      <c r="Y137" s="179">
        <f>BP137</f>
        <v>9.8628347485303713</v>
      </c>
      <c r="Z137" s="180"/>
      <c r="AA137" s="181"/>
      <c r="AB137" s="179">
        <f>BQ137</f>
        <v>5.3124319616808187</v>
      </c>
      <c r="AC137" s="180"/>
      <c r="AD137" s="181"/>
      <c r="AE137" s="179">
        <f>BR137</f>
        <v>2.2425430002177227</v>
      </c>
      <c r="AF137" s="180"/>
      <c r="AG137" s="181"/>
      <c r="AH137" s="179">
        <f>BS137</f>
        <v>3.5706509906379273</v>
      </c>
      <c r="AI137" s="180"/>
      <c r="AJ137" s="181"/>
      <c r="AK137" s="179">
        <f>BT137</f>
        <v>6.531678641410843E-2</v>
      </c>
      <c r="AL137" s="180"/>
      <c r="AM137" s="181"/>
      <c r="AN137" s="43"/>
      <c r="AO137" s="43"/>
      <c r="AP137" s="43"/>
      <c r="AQ137" s="43"/>
      <c r="AR137" s="43"/>
      <c r="AS137" s="43"/>
      <c r="AT137" s="43"/>
      <c r="AU137" s="43"/>
      <c r="BH137" s="2" t="s">
        <v>113</v>
      </c>
      <c r="BK137" s="25">
        <v>12.845634661441323</v>
      </c>
      <c r="BL137" s="25">
        <v>8.2516873503156987</v>
      </c>
      <c r="BM137" s="25">
        <v>10.276507729153058</v>
      </c>
      <c r="BN137" s="25">
        <v>24.014805138253863</v>
      </c>
      <c r="BO137" s="25">
        <v>23.557587633355105</v>
      </c>
      <c r="BP137" s="25">
        <v>9.8628347485303713</v>
      </c>
      <c r="BQ137" s="25">
        <v>5.3124319616808187</v>
      </c>
      <c r="BR137" s="25">
        <v>2.2425430002177227</v>
      </c>
      <c r="BS137" s="25">
        <v>3.5706509906379273</v>
      </c>
      <c r="BT137" s="25">
        <v>6.531678641410843E-2</v>
      </c>
    </row>
    <row r="138" spans="1:96">
      <c r="D138" s="161"/>
      <c r="E138" s="161"/>
      <c r="F138" s="160" t="s">
        <v>114</v>
      </c>
      <c r="G138" s="160"/>
      <c r="H138" s="160"/>
      <c r="I138" s="160"/>
      <c r="J138" s="182">
        <f>BK138</f>
        <v>23.52941176470588</v>
      </c>
      <c r="K138" s="183"/>
      <c r="L138" s="184"/>
      <c r="M138" s="182">
        <f>BL138</f>
        <v>13.725490196078432</v>
      </c>
      <c r="N138" s="183"/>
      <c r="O138" s="184"/>
      <c r="P138" s="182">
        <f>BM138</f>
        <v>21.568627450980394</v>
      </c>
      <c r="Q138" s="183"/>
      <c r="R138" s="184"/>
      <c r="S138" s="182">
        <f>BN138</f>
        <v>7.8431372549019605</v>
      </c>
      <c r="T138" s="183"/>
      <c r="U138" s="184"/>
      <c r="V138" s="182">
        <f>BO138</f>
        <v>25.490196078431371</v>
      </c>
      <c r="W138" s="183"/>
      <c r="X138" s="184"/>
      <c r="Y138" s="182">
        <f>BP138</f>
        <v>1.9607843137254901</v>
      </c>
      <c r="Z138" s="183"/>
      <c r="AA138" s="184"/>
      <c r="AB138" s="182">
        <f>BQ138</f>
        <v>3.9215686274509802</v>
      </c>
      <c r="AC138" s="183"/>
      <c r="AD138" s="184"/>
      <c r="AE138" s="182">
        <f>BR138</f>
        <v>1.9607843137254901</v>
      </c>
      <c r="AF138" s="183"/>
      <c r="AG138" s="184"/>
      <c r="AH138" s="182">
        <f>BS138</f>
        <v>0</v>
      </c>
      <c r="AI138" s="183"/>
      <c r="AJ138" s="184"/>
      <c r="AK138" s="182">
        <f>BT138</f>
        <v>0</v>
      </c>
      <c r="AL138" s="183"/>
      <c r="AM138" s="184"/>
      <c r="AN138" s="43"/>
      <c r="AO138" s="43"/>
      <c r="AP138" s="43"/>
      <c r="AQ138" s="43"/>
      <c r="AR138" s="43"/>
      <c r="AS138" s="43"/>
      <c r="AT138" s="43"/>
      <c r="AU138" s="43"/>
      <c r="BH138" s="2" t="s">
        <v>115</v>
      </c>
      <c r="BK138" s="25">
        <v>23.52941176470588</v>
      </c>
      <c r="BL138" s="25">
        <v>13.725490196078432</v>
      </c>
      <c r="BM138" s="25">
        <v>21.568627450980394</v>
      </c>
      <c r="BN138" s="25">
        <v>7.8431372549019605</v>
      </c>
      <c r="BO138" s="25">
        <v>25.490196078431371</v>
      </c>
      <c r="BP138" s="25">
        <v>1.9607843137254901</v>
      </c>
      <c r="BQ138" s="25">
        <v>3.9215686274509802</v>
      </c>
      <c r="BR138" s="25">
        <v>1.9607843137254901</v>
      </c>
      <c r="BS138" s="25">
        <v>0</v>
      </c>
      <c r="BT138" s="25">
        <v>0</v>
      </c>
    </row>
    <row r="139" spans="1:96" ht="3.75" customHeight="1"/>
    <row r="141" spans="1:96" s="20" customFormat="1" ht="11.25" customHeight="1">
      <c r="A141" s="47"/>
      <c r="B141" s="185" t="s">
        <v>126</v>
      </c>
      <c r="C141" s="185"/>
      <c r="D141" s="14" t="s">
        <v>127</v>
      </c>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6"/>
      <c r="AI141" s="16"/>
      <c r="AJ141" s="17"/>
      <c r="AK141" s="18"/>
      <c r="AL141" s="18"/>
      <c r="AM141" s="18"/>
      <c r="AN141" s="19"/>
      <c r="AO141" s="19"/>
      <c r="AP141" s="19"/>
      <c r="AQ141" s="19"/>
      <c r="AR141" s="19"/>
      <c r="AS141" s="19"/>
      <c r="AT141" s="19"/>
      <c r="AU141" s="19"/>
      <c r="AV141" s="19"/>
      <c r="AW141" s="19"/>
      <c r="AX141" s="19"/>
      <c r="AY141" s="19"/>
      <c r="AZ141" s="19"/>
      <c r="BA141" s="19"/>
      <c r="BB141" s="19"/>
      <c r="BC141" s="19"/>
      <c r="BD141" s="19"/>
      <c r="BE141" s="19"/>
      <c r="BF141" s="19"/>
      <c r="CR141" s="21"/>
    </row>
    <row r="142" spans="1:96" s="47" customFormat="1" ht="15" customHeight="1">
      <c r="B142" s="185"/>
      <c r="C142" s="185"/>
      <c r="D142" s="33" t="s">
        <v>128</v>
      </c>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9"/>
      <c r="AI142" s="9"/>
      <c r="AJ142" s="9"/>
      <c r="AK142" s="49"/>
      <c r="AL142" s="9"/>
      <c r="AM142" s="9"/>
    </row>
    <row r="143" spans="1:96" s="47" customFormat="1" ht="9.75" customHeight="1">
      <c r="D143" s="119"/>
      <c r="E143" s="120"/>
      <c r="F143" s="120"/>
      <c r="G143" s="120"/>
      <c r="H143" s="120"/>
      <c r="I143" s="121"/>
      <c r="J143" s="105" t="s">
        <v>129</v>
      </c>
      <c r="K143" s="106"/>
      <c r="L143" s="106"/>
      <c r="M143" s="107"/>
      <c r="N143" s="105" t="s">
        <v>130</v>
      </c>
      <c r="O143" s="106"/>
      <c r="P143" s="106"/>
      <c r="Q143" s="107"/>
      <c r="R143" s="92">
        <v>1</v>
      </c>
      <c r="S143" s="93"/>
      <c r="T143" s="93"/>
      <c r="U143" s="94"/>
      <c r="V143" s="92">
        <v>2</v>
      </c>
      <c r="W143" s="93"/>
      <c r="X143" s="93"/>
      <c r="Y143" s="94"/>
      <c r="Z143" s="92">
        <v>3</v>
      </c>
      <c r="AA143" s="93"/>
      <c r="AB143" s="93"/>
      <c r="AC143" s="94"/>
      <c r="AD143" s="92">
        <v>4</v>
      </c>
      <c r="AE143" s="93"/>
      <c r="AF143" s="93"/>
      <c r="AG143" s="94"/>
      <c r="AH143" s="92"/>
      <c r="AI143" s="93"/>
      <c r="AJ143" s="93"/>
      <c r="AK143" s="94"/>
    </row>
    <row r="144" spans="1:96" s="47" customFormat="1" ht="22.5" customHeight="1">
      <c r="D144" s="122"/>
      <c r="E144" s="123"/>
      <c r="F144" s="123"/>
      <c r="G144" s="123"/>
      <c r="H144" s="123"/>
      <c r="I144" s="124"/>
      <c r="J144" s="108"/>
      <c r="K144" s="109"/>
      <c r="L144" s="109"/>
      <c r="M144" s="110"/>
      <c r="N144" s="108"/>
      <c r="O144" s="109"/>
      <c r="P144" s="109"/>
      <c r="Q144" s="110"/>
      <c r="R144" s="95" t="s">
        <v>131</v>
      </c>
      <c r="S144" s="96"/>
      <c r="T144" s="96"/>
      <c r="U144" s="97"/>
      <c r="V144" s="95" t="s">
        <v>132</v>
      </c>
      <c r="W144" s="96"/>
      <c r="X144" s="96"/>
      <c r="Y144" s="97"/>
      <c r="Z144" s="95" t="s">
        <v>133</v>
      </c>
      <c r="AA144" s="96"/>
      <c r="AB144" s="96"/>
      <c r="AC144" s="97"/>
      <c r="AD144" s="95" t="s">
        <v>134</v>
      </c>
      <c r="AE144" s="96"/>
      <c r="AF144" s="96"/>
      <c r="AG144" s="97"/>
      <c r="AH144" s="95" t="s">
        <v>135</v>
      </c>
      <c r="AI144" s="96"/>
      <c r="AJ144" s="96"/>
      <c r="AK144" s="97"/>
      <c r="BI144" s="50" t="s">
        <v>136</v>
      </c>
      <c r="BJ144" s="47" t="s">
        <v>137</v>
      </c>
      <c r="BK144" s="47">
        <v>1</v>
      </c>
      <c r="BL144" s="47">
        <v>2</v>
      </c>
      <c r="BM144" s="47">
        <v>3</v>
      </c>
      <c r="BN144" s="47">
        <v>4</v>
      </c>
      <c r="BO144" s="47">
        <v>0</v>
      </c>
    </row>
    <row r="145" spans="4:67" s="47" customFormat="1">
      <c r="D145" s="136" t="s">
        <v>138</v>
      </c>
      <c r="E145" s="137"/>
      <c r="F145" s="137"/>
      <c r="G145" s="137"/>
      <c r="H145" s="137"/>
      <c r="I145" s="138"/>
      <c r="J145" s="84">
        <f>BI145</f>
        <v>92.095548317046692</v>
      </c>
      <c r="K145" s="84"/>
      <c r="L145" s="84"/>
      <c r="M145" s="84"/>
      <c r="N145" s="84">
        <f>BJ145</f>
        <v>100</v>
      </c>
      <c r="O145" s="84"/>
      <c r="P145" s="84"/>
      <c r="Q145" s="84"/>
      <c r="R145" s="84">
        <f>BK145</f>
        <v>54.285714285714285</v>
      </c>
      <c r="S145" s="84"/>
      <c r="T145" s="84"/>
      <c r="U145" s="84"/>
      <c r="V145" s="84">
        <f>BL145</f>
        <v>45.714285714285715</v>
      </c>
      <c r="W145" s="84"/>
      <c r="X145" s="84"/>
      <c r="Y145" s="84"/>
      <c r="Z145" s="84">
        <f>BM145</f>
        <v>0</v>
      </c>
      <c r="AA145" s="84"/>
      <c r="AB145" s="84"/>
      <c r="AC145" s="84"/>
      <c r="AD145" s="84">
        <f>BN145</f>
        <v>0</v>
      </c>
      <c r="AE145" s="84"/>
      <c r="AF145" s="84"/>
      <c r="AG145" s="84"/>
      <c r="AH145" s="84">
        <f>BO145</f>
        <v>0</v>
      </c>
      <c r="AI145" s="84"/>
      <c r="AJ145" s="84"/>
      <c r="AK145" s="84"/>
      <c r="BG145" s="47">
        <v>27</v>
      </c>
      <c r="BH145" s="47" t="s">
        <v>16</v>
      </c>
      <c r="BI145" s="51">
        <v>92.095548317046692</v>
      </c>
      <c r="BJ145" s="51">
        <f>BK145+BL145</f>
        <v>100</v>
      </c>
      <c r="BK145" s="51">
        <v>54.285714285714285</v>
      </c>
      <c r="BL145" s="51">
        <v>45.714285714285715</v>
      </c>
      <c r="BM145" s="51">
        <v>0</v>
      </c>
      <c r="BN145" s="51">
        <v>0</v>
      </c>
      <c r="BO145" s="51">
        <v>0</v>
      </c>
    </row>
    <row r="146" spans="4:67" s="47" customFormat="1">
      <c r="D146" s="130" t="s">
        <v>61</v>
      </c>
      <c r="E146" s="131"/>
      <c r="F146" s="131"/>
      <c r="G146" s="131"/>
      <c r="H146" s="131"/>
      <c r="I146" s="132"/>
      <c r="J146" s="88">
        <f>BI146</f>
        <v>93.642499455693454</v>
      </c>
      <c r="K146" s="88"/>
      <c r="L146" s="88"/>
      <c r="M146" s="88"/>
      <c r="N146" s="88">
        <f>BJ146</f>
        <v>94.117647058823536</v>
      </c>
      <c r="O146" s="88"/>
      <c r="P146" s="88"/>
      <c r="Q146" s="88"/>
      <c r="R146" s="88">
        <f>BK146</f>
        <v>39.215686274509807</v>
      </c>
      <c r="S146" s="88"/>
      <c r="T146" s="88"/>
      <c r="U146" s="88"/>
      <c r="V146" s="88">
        <f>BL146</f>
        <v>54.901960784313729</v>
      </c>
      <c r="W146" s="88"/>
      <c r="X146" s="88"/>
      <c r="Y146" s="88"/>
      <c r="Z146" s="88">
        <f>BM146</f>
        <v>5.8823529411764701</v>
      </c>
      <c r="AA146" s="88"/>
      <c r="AB146" s="88"/>
      <c r="AC146" s="88"/>
      <c r="AD146" s="88">
        <f>BN146</f>
        <v>0</v>
      </c>
      <c r="AE146" s="88"/>
      <c r="AF146" s="88"/>
      <c r="AG146" s="88"/>
      <c r="AH146" s="88">
        <f>BO146</f>
        <v>0</v>
      </c>
      <c r="AI146" s="88"/>
      <c r="AJ146" s="88"/>
      <c r="AK146" s="88"/>
      <c r="BH146" s="47" t="s">
        <v>18</v>
      </c>
      <c r="BI146" s="51">
        <v>93.642499455693454</v>
      </c>
      <c r="BJ146" s="51">
        <f>BK146+BL146</f>
        <v>94.117647058823536</v>
      </c>
      <c r="BK146" s="51">
        <v>39.215686274509807</v>
      </c>
      <c r="BL146" s="51">
        <v>54.901960784313729</v>
      </c>
      <c r="BM146" s="51">
        <v>5.8823529411764701</v>
      </c>
      <c r="BN146" s="51">
        <v>0</v>
      </c>
      <c r="BO146" s="51">
        <v>0</v>
      </c>
    </row>
    <row r="147" spans="4:67" s="47" customFormat="1" ht="15" customHeight="1">
      <c r="D147" s="33" t="s">
        <v>139</v>
      </c>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BI147" s="50" t="s">
        <v>140</v>
      </c>
      <c r="BJ147" s="47" t="s">
        <v>141</v>
      </c>
      <c r="BK147" s="47">
        <v>1</v>
      </c>
      <c r="BL147" s="47">
        <v>2</v>
      </c>
      <c r="BM147" s="47">
        <v>3</v>
      </c>
      <c r="BN147" s="47">
        <v>4</v>
      </c>
      <c r="BO147" s="47">
        <v>0</v>
      </c>
    </row>
    <row r="148" spans="4:67" s="47" customFormat="1">
      <c r="D148" s="136" t="s">
        <v>122</v>
      </c>
      <c r="E148" s="137"/>
      <c r="F148" s="137"/>
      <c r="G148" s="137"/>
      <c r="H148" s="137"/>
      <c r="I148" s="138"/>
      <c r="J148" s="84">
        <f>BI148</f>
        <v>89.967426710097726</v>
      </c>
      <c r="K148" s="84"/>
      <c r="L148" s="84"/>
      <c r="M148" s="84"/>
      <c r="N148" s="84">
        <f>BJ148</f>
        <v>97.142857142857153</v>
      </c>
      <c r="O148" s="84"/>
      <c r="P148" s="84"/>
      <c r="Q148" s="84"/>
      <c r="R148" s="84">
        <f>BK148</f>
        <v>58.571428571428577</v>
      </c>
      <c r="S148" s="84"/>
      <c r="T148" s="84"/>
      <c r="U148" s="84"/>
      <c r="V148" s="84">
        <f>BL148</f>
        <v>38.571428571428577</v>
      </c>
      <c r="W148" s="84"/>
      <c r="X148" s="84"/>
      <c r="Y148" s="84"/>
      <c r="Z148" s="84">
        <f>BM148</f>
        <v>2.8571428571428572</v>
      </c>
      <c r="AA148" s="84"/>
      <c r="AB148" s="84"/>
      <c r="AC148" s="84"/>
      <c r="AD148" s="84">
        <f>BN148</f>
        <v>0</v>
      </c>
      <c r="AE148" s="84"/>
      <c r="AF148" s="84"/>
      <c r="AG148" s="84"/>
      <c r="AH148" s="84">
        <f>BO148</f>
        <v>0</v>
      </c>
      <c r="AI148" s="84"/>
      <c r="AJ148" s="84"/>
      <c r="AK148" s="84"/>
      <c r="BG148" s="47">
        <v>28</v>
      </c>
      <c r="BH148" s="47" t="s">
        <v>16</v>
      </c>
      <c r="BI148" s="51">
        <v>89.967426710097726</v>
      </c>
      <c r="BJ148" s="51">
        <f>BK148+BL148</f>
        <v>97.142857142857153</v>
      </c>
      <c r="BK148" s="51">
        <v>58.571428571428577</v>
      </c>
      <c r="BL148" s="51">
        <v>38.571428571428577</v>
      </c>
      <c r="BM148" s="51">
        <v>2.8571428571428572</v>
      </c>
      <c r="BN148" s="51">
        <v>0</v>
      </c>
      <c r="BO148" s="51">
        <v>0</v>
      </c>
    </row>
    <row r="149" spans="4:67" s="47" customFormat="1">
      <c r="D149" s="130" t="s">
        <v>142</v>
      </c>
      <c r="E149" s="131"/>
      <c r="F149" s="131"/>
      <c r="G149" s="131"/>
      <c r="H149" s="131"/>
      <c r="I149" s="132"/>
      <c r="J149" s="88">
        <f>BI149</f>
        <v>90.616155018506433</v>
      </c>
      <c r="K149" s="88"/>
      <c r="L149" s="88"/>
      <c r="M149" s="88"/>
      <c r="N149" s="88">
        <f>BJ149</f>
        <v>90.196078431372541</v>
      </c>
      <c r="O149" s="88"/>
      <c r="P149" s="88"/>
      <c r="Q149" s="88"/>
      <c r="R149" s="88">
        <f>BK149</f>
        <v>50.980392156862742</v>
      </c>
      <c r="S149" s="88"/>
      <c r="T149" s="88"/>
      <c r="U149" s="88"/>
      <c r="V149" s="88">
        <f>BL149</f>
        <v>39.215686274509807</v>
      </c>
      <c r="W149" s="88"/>
      <c r="X149" s="88"/>
      <c r="Y149" s="88"/>
      <c r="Z149" s="88">
        <f>BM149</f>
        <v>9.8039215686274517</v>
      </c>
      <c r="AA149" s="88"/>
      <c r="AB149" s="88"/>
      <c r="AC149" s="88"/>
      <c r="AD149" s="88">
        <f>BN149</f>
        <v>0</v>
      </c>
      <c r="AE149" s="88"/>
      <c r="AF149" s="88"/>
      <c r="AG149" s="88"/>
      <c r="AH149" s="88">
        <f>BO149</f>
        <v>0</v>
      </c>
      <c r="AI149" s="88"/>
      <c r="AJ149" s="88"/>
      <c r="AK149" s="88"/>
      <c r="BH149" s="47" t="s">
        <v>18</v>
      </c>
      <c r="BI149" s="51">
        <v>90.616155018506433</v>
      </c>
      <c r="BJ149" s="51">
        <f>BK149+BL149</f>
        <v>90.196078431372541</v>
      </c>
      <c r="BK149" s="51">
        <v>50.980392156862742</v>
      </c>
      <c r="BL149" s="51">
        <v>39.215686274509807</v>
      </c>
      <c r="BM149" s="51">
        <v>9.8039215686274517</v>
      </c>
      <c r="BN149" s="51">
        <v>0</v>
      </c>
      <c r="BO149" s="51">
        <v>0</v>
      </c>
    </row>
    <row r="150" spans="4:67" s="47" customFormat="1" ht="15" customHeight="1">
      <c r="D150" s="33" t="s">
        <v>143</v>
      </c>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BI150" s="50" t="s">
        <v>67</v>
      </c>
      <c r="BJ150" s="47" t="s">
        <v>68</v>
      </c>
      <c r="BK150" s="47">
        <v>1</v>
      </c>
      <c r="BL150" s="47">
        <v>2</v>
      </c>
      <c r="BM150" s="47">
        <v>3</v>
      </c>
      <c r="BN150" s="47">
        <v>4</v>
      </c>
      <c r="BO150" s="47">
        <v>0</v>
      </c>
    </row>
    <row r="151" spans="4:67" s="47" customFormat="1">
      <c r="D151" s="136" t="s">
        <v>69</v>
      </c>
      <c r="E151" s="137"/>
      <c r="F151" s="137"/>
      <c r="G151" s="137"/>
      <c r="H151" s="137"/>
      <c r="I151" s="138"/>
      <c r="J151" s="84">
        <f>BI151</f>
        <v>91.444082519001086</v>
      </c>
      <c r="K151" s="84"/>
      <c r="L151" s="84"/>
      <c r="M151" s="84"/>
      <c r="N151" s="84">
        <f>BJ151</f>
        <v>94.285714285714278</v>
      </c>
      <c r="O151" s="84"/>
      <c r="P151" s="84"/>
      <c r="Q151" s="84"/>
      <c r="R151" s="84">
        <f>BK151</f>
        <v>68.571428571428569</v>
      </c>
      <c r="S151" s="84"/>
      <c r="T151" s="84"/>
      <c r="U151" s="84"/>
      <c r="V151" s="84">
        <f>BL151</f>
        <v>25.714285714285712</v>
      </c>
      <c r="W151" s="84"/>
      <c r="X151" s="84"/>
      <c r="Y151" s="84"/>
      <c r="Z151" s="84">
        <f>BM151</f>
        <v>4.2857142857142856</v>
      </c>
      <c r="AA151" s="84"/>
      <c r="AB151" s="84"/>
      <c r="AC151" s="84"/>
      <c r="AD151" s="84">
        <f>BN151</f>
        <v>1.4285714285714286</v>
      </c>
      <c r="AE151" s="84"/>
      <c r="AF151" s="84"/>
      <c r="AG151" s="84"/>
      <c r="AH151" s="84">
        <f>BO151</f>
        <v>0</v>
      </c>
      <c r="AI151" s="84"/>
      <c r="AJ151" s="84"/>
      <c r="AK151" s="84"/>
      <c r="BG151" s="47">
        <v>29</v>
      </c>
      <c r="BH151" s="47" t="s">
        <v>16</v>
      </c>
      <c r="BI151" s="51">
        <v>91.444082519001086</v>
      </c>
      <c r="BJ151" s="51">
        <f>BK151+BL151</f>
        <v>94.285714285714278</v>
      </c>
      <c r="BK151" s="51">
        <v>68.571428571428569</v>
      </c>
      <c r="BL151" s="51">
        <v>25.714285714285712</v>
      </c>
      <c r="BM151" s="51">
        <v>4.2857142857142856</v>
      </c>
      <c r="BN151" s="51">
        <v>1.4285714285714286</v>
      </c>
      <c r="BO151" s="51">
        <v>0</v>
      </c>
    </row>
    <row r="152" spans="4:67" s="47" customFormat="1">
      <c r="D152" s="130" t="s">
        <v>61</v>
      </c>
      <c r="E152" s="131"/>
      <c r="F152" s="131"/>
      <c r="G152" s="131"/>
      <c r="H152" s="131"/>
      <c r="I152" s="132"/>
      <c r="J152" s="88">
        <f>BI152</f>
        <v>92.423252775963434</v>
      </c>
      <c r="K152" s="88"/>
      <c r="L152" s="88"/>
      <c r="M152" s="88"/>
      <c r="N152" s="88">
        <f>BJ152</f>
        <v>88.235294117647058</v>
      </c>
      <c r="O152" s="88"/>
      <c r="P152" s="88"/>
      <c r="Q152" s="88"/>
      <c r="R152" s="88">
        <f>BK152</f>
        <v>62.745098039215684</v>
      </c>
      <c r="S152" s="88"/>
      <c r="T152" s="88"/>
      <c r="U152" s="88"/>
      <c r="V152" s="88">
        <f>BL152</f>
        <v>25.490196078431371</v>
      </c>
      <c r="W152" s="88"/>
      <c r="X152" s="88"/>
      <c r="Y152" s="88"/>
      <c r="Z152" s="88">
        <f>BM152</f>
        <v>11.76470588235294</v>
      </c>
      <c r="AA152" s="88"/>
      <c r="AB152" s="88"/>
      <c r="AC152" s="88"/>
      <c r="AD152" s="88">
        <f>BN152</f>
        <v>0</v>
      </c>
      <c r="AE152" s="88"/>
      <c r="AF152" s="88"/>
      <c r="AG152" s="88"/>
      <c r="AH152" s="88">
        <f>BO152</f>
        <v>0</v>
      </c>
      <c r="AI152" s="88"/>
      <c r="AJ152" s="88"/>
      <c r="AK152" s="88"/>
      <c r="BH152" s="47" t="s">
        <v>18</v>
      </c>
      <c r="BI152" s="51">
        <v>92.423252775963434</v>
      </c>
      <c r="BJ152" s="51">
        <f>BK152+BL152</f>
        <v>88.235294117647058</v>
      </c>
      <c r="BK152" s="51">
        <v>62.745098039215684</v>
      </c>
      <c r="BL152" s="51">
        <v>25.490196078431371</v>
      </c>
      <c r="BM152" s="51">
        <v>11.76470588235294</v>
      </c>
      <c r="BN152" s="51">
        <v>0</v>
      </c>
      <c r="BO152" s="51">
        <v>0</v>
      </c>
    </row>
    <row r="153" spans="4:67" s="47" customFormat="1" ht="15" customHeight="1">
      <c r="D153" s="33" t="s">
        <v>144</v>
      </c>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BI153" s="50" t="s">
        <v>145</v>
      </c>
      <c r="BJ153" s="47" t="s">
        <v>146</v>
      </c>
      <c r="BK153" s="47">
        <v>1</v>
      </c>
      <c r="BL153" s="47">
        <v>2</v>
      </c>
      <c r="BM153" s="47">
        <v>3</v>
      </c>
      <c r="BN153" s="47">
        <v>4</v>
      </c>
      <c r="BO153" s="47">
        <v>0</v>
      </c>
    </row>
    <row r="154" spans="4:67" s="47" customFormat="1">
      <c r="D154" s="136" t="s">
        <v>147</v>
      </c>
      <c r="E154" s="137"/>
      <c r="F154" s="137"/>
      <c r="G154" s="137"/>
      <c r="H154" s="137"/>
      <c r="I154" s="138"/>
      <c r="J154" s="84">
        <f>BI154</f>
        <v>94.158523344191096</v>
      </c>
      <c r="K154" s="84"/>
      <c r="L154" s="84"/>
      <c r="M154" s="84"/>
      <c r="N154" s="84">
        <f>BJ154</f>
        <v>98.571428571428569</v>
      </c>
      <c r="O154" s="84"/>
      <c r="P154" s="84"/>
      <c r="Q154" s="84"/>
      <c r="R154" s="84">
        <f>BK154</f>
        <v>67.142857142857139</v>
      </c>
      <c r="S154" s="84"/>
      <c r="T154" s="84"/>
      <c r="U154" s="84"/>
      <c r="V154" s="84">
        <f>BL154</f>
        <v>31.428571428571427</v>
      </c>
      <c r="W154" s="84"/>
      <c r="X154" s="84"/>
      <c r="Y154" s="84"/>
      <c r="Z154" s="84">
        <f>BM154</f>
        <v>0</v>
      </c>
      <c r="AA154" s="84"/>
      <c r="AB154" s="84"/>
      <c r="AC154" s="84"/>
      <c r="AD154" s="84">
        <f>BN154</f>
        <v>1.4285714285714286</v>
      </c>
      <c r="AE154" s="84"/>
      <c r="AF154" s="84"/>
      <c r="AG154" s="84"/>
      <c r="AH154" s="84">
        <f>BO154</f>
        <v>0</v>
      </c>
      <c r="AI154" s="84"/>
      <c r="AJ154" s="84"/>
      <c r="AK154" s="84"/>
      <c r="BG154" s="47">
        <v>30</v>
      </c>
      <c r="BH154" s="47" t="s">
        <v>16</v>
      </c>
      <c r="BI154" s="51">
        <v>94.158523344191096</v>
      </c>
      <c r="BJ154" s="51">
        <f>BK154+BL154</f>
        <v>98.571428571428569</v>
      </c>
      <c r="BK154" s="51">
        <v>67.142857142857139</v>
      </c>
      <c r="BL154" s="51">
        <v>31.428571428571427</v>
      </c>
      <c r="BM154" s="51">
        <v>0</v>
      </c>
      <c r="BN154" s="51">
        <v>1.4285714285714286</v>
      </c>
      <c r="BO154" s="51">
        <v>0</v>
      </c>
    </row>
    <row r="155" spans="4:67" s="47" customFormat="1">
      <c r="D155" s="130" t="s">
        <v>61</v>
      </c>
      <c r="E155" s="131"/>
      <c r="F155" s="131"/>
      <c r="G155" s="131"/>
      <c r="H155" s="131"/>
      <c r="I155" s="132"/>
      <c r="J155" s="88">
        <f>BI155</f>
        <v>94.883518397561502</v>
      </c>
      <c r="K155" s="88"/>
      <c r="L155" s="88"/>
      <c r="M155" s="88"/>
      <c r="N155" s="88">
        <f>BJ155</f>
        <v>96.078431372549019</v>
      </c>
      <c r="O155" s="88"/>
      <c r="P155" s="88"/>
      <c r="Q155" s="88"/>
      <c r="R155" s="88">
        <f>BK155</f>
        <v>54.901960784313729</v>
      </c>
      <c r="S155" s="88"/>
      <c r="T155" s="88"/>
      <c r="U155" s="88"/>
      <c r="V155" s="88">
        <f>BL155</f>
        <v>41.17647058823529</v>
      </c>
      <c r="W155" s="88"/>
      <c r="X155" s="88"/>
      <c r="Y155" s="88"/>
      <c r="Z155" s="88">
        <f>BM155</f>
        <v>3.9215686274509802</v>
      </c>
      <c r="AA155" s="88"/>
      <c r="AB155" s="88"/>
      <c r="AC155" s="88"/>
      <c r="AD155" s="88">
        <f>BN155</f>
        <v>0</v>
      </c>
      <c r="AE155" s="88"/>
      <c r="AF155" s="88"/>
      <c r="AG155" s="88"/>
      <c r="AH155" s="88">
        <f>BO155</f>
        <v>0</v>
      </c>
      <c r="AI155" s="88"/>
      <c r="AJ155" s="88"/>
      <c r="AK155" s="88"/>
      <c r="BH155" s="47" t="s">
        <v>18</v>
      </c>
      <c r="BI155" s="51">
        <v>94.883518397561502</v>
      </c>
      <c r="BJ155" s="51">
        <f>BK155+BL155</f>
        <v>96.078431372549019</v>
      </c>
      <c r="BK155" s="51">
        <v>54.901960784313729</v>
      </c>
      <c r="BL155" s="51">
        <v>41.17647058823529</v>
      </c>
      <c r="BM155" s="51">
        <v>3.9215686274509802</v>
      </c>
      <c r="BN155" s="51">
        <v>0</v>
      </c>
      <c r="BO155" s="51">
        <v>0</v>
      </c>
    </row>
    <row r="156" spans="4:67" s="47" customFormat="1" ht="15" customHeight="1">
      <c r="D156" s="33" t="s">
        <v>148</v>
      </c>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BI156" s="50" t="s">
        <v>140</v>
      </c>
      <c r="BJ156" s="47" t="s">
        <v>141</v>
      </c>
      <c r="BK156" s="47">
        <v>1</v>
      </c>
      <c r="BL156" s="47">
        <v>2</v>
      </c>
      <c r="BM156" s="47">
        <v>3</v>
      </c>
      <c r="BN156" s="47">
        <v>4</v>
      </c>
      <c r="BO156" s="47">
        <v>0</v>
      </c>
    </row>
    <row r="157" spans="4:67" s="47" customFormat="1">
      <c r="D157" s="136" t="s">
        <v>122</v>
      </c>
      <c r="E157" s="137"/>
      <c r="F157" s="137"/>
      <c r="G157" s="137"/>
      <c r="H157" s="137"/>
      <c r="I157" s="138"/>
      <c r="J157" s="84">
        <f>BI157</f>
        <v>80.716612377850154</v>
      </c>
      <c r="K157" s="84"/>
      <c r="L157" s="84"/>
      <c r="M157" s="84"/>
      <c r="N157" s="84">
        <f>BJ157</f>
        <v>80</v>
      </c>
      <c r="O157" s="84"/>
      <c r="P157" s="84"/>
      <c r="Q157" s="84"/>
      <c r="R157" s="84">
        <f>BK157</f>
        <v>38.571428571428577</v>
      </c>
      <c r="S157" s="84"/>
      <c r="T157" s="84"/>
      <c r="U157" s="84"/>
      <c r="V157" s="84">
        <f>BL157</f>
        <v>41.428571428571431</v>
      </c>
      <c r="W157" s="84"/>
      <c r="X157" s="84"/>
      <c r="Y157" s="84"/>
      <c r="Z157" s="84">
        <f>BM157</f>
        <v>15.714285714285714</v>
      </c>
      <c r="AA157" s="84"/>
      <c r="AB157" s="84"/>
      <c r="AC157" s="84"/>
      <c r="AD157" s="84">
        <f>BN157</f>
        <v>4.2857142857142856</v>
      </c>
      <c r="AE157" s="84"/>
      <c r="AF157" s="84"/>
      <c r="AG157" s="84"/>
      <c r="AH157" s="84">
        <f>BO157</f>
        <v>0</v>
      </c>
      <c r="AI157" s="84"/>
      <c r="AJ157" s="84"/>
      <c r="AK157" s="84"/>
      <c r="BG157" s="47">
        <v>31</v>
      </c>
      <c r="BH157" s="47" t="s">
        <v>16</v>
      </c>
      <c r="BI157" s="51">
        <v>80.716612377850154</v>
      </c>
      <c r="BJ157" s="51">
        <f>BK157+BL157</f>
        <v>80</v>
      </c>
      <c r="BK157" s="51">
        <v>38.571428571428577</v>
      </c>
      <c r="BL157" s="51">
        <v>41.428571428571431</v>
      </c>
      <c r="BM157" s="51">
        <v>15.714285714285714</v>
      </c>
      <c r="BN157" s="51">
        <v>4.2857142857142856</v>
      </c>
      <c r="BO157" s="51">
        <v>0</v>
      </c>
    </row>
    <row r="158" spans="4:67" s="47" customFormat="1">
      <c r="D158" s="130" t="s">
        <v>149</v>
      </c>
      <c r="E158" s="131"/>
      <c r="F158" s="131"/>
      <c r="G158" s="131"/>
      <c r="H158" s="131"/>
      <c r="I158" s="132"/>
      <c r="J158" s="88">
        <f>BI158</f>
        <v>79.642934900936197</v>
      </c>
      <c r="K158" s="88"/>
      <c r="L158" s="88"/>
      <c r="M158" s="88"/>
      <c r="N158" s="88">
        <f>BJ158</f>
        <v>74.509803921568619</v>
      </c>
      <c r="O158" s="88"/>
      <c r="P158" s="88"/>
      <c r="Q158" s="88"/>
      <c r="R158" s="88">
        <f>BK158</f>
        <v>41.17647058823529</v>
      </c>
      <c r="S158" s="88"/>
      <c r="T158" s="88"/>
      <c r="U158" s="88"/>
      <c r="V158" s="88">
        <f>BL158</f>
        <v>33.333333333333329</v>
      </c>
      <c r="W158" s="88"/>
      <c r="X158" s="88"/>
      <c r="Y158" s="88"/>
      <c r="Z158" s="88">
        <f>BM158</f>
        <v>23.52941176470588</v>
      </c>
      <c r="AA158" s="88"/>
      <c r="AB158" s="88"/>
      <c r="AC158" s="88"/>
      <c r="AD158" s="88">
        <f>BN158</f>
        <v>1.9607843137254901</v>
      </c>
      <c r="AE158" s="88"/>
      <c r="AF158" s="88"/>
      <c r="AG158" s="88"/>
      <c r="AH158" s="88">
        <f>BO158</f>
        <v>0</v>
      </c>
      <c r="AI158" s="88"/>
      <c r="AJ158" s="88"/>
      <c r="AK158" s="88"/>
      <c r="BH158" s="47" t="s">
        <v>18</v>
      </c>
      <c r="BI158" s="51">
        <v>79.642934900936197</v>
      </c>
      <c r="BJ158" s="51">
        <f>BK158+BL158</f>
        <v>74.509803921568619</v>
      </c>
      <c r="BK158" s="51">
        <v>41.17647058823529</v>
      </c>
      <c r="BL158" s="51">
        <v>33.333333333333329</v>
      </c>
      <c r="BM158" s="51">
        <v>23.52941176470588</v>
      </c>
      <c r="BN158" s="51">
        <v>1.9607843137254901</v>
      </c>
      <c r="BO158" s="51">
        <v>0</v>
      </c>
    </row>
    <row r="159" spans="4:67" s="47" customFormat="1" ht="15" customHeight="1">
      <c r="D159" s="33" t="s">
        <v>150</v>
      </c>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BI159" s="50" t="s">
        <v>151</v>
      </c>
      <c r="BJ159" s="47" t="s">
        <v>152</v>
      </c>
      <c r="BK159" s="47">
        <v>1</v>
      </c>
      <c r="BL159" s="47">
        <v>2</v>
      </c>
      <c r="BM159" s="47">
        <v>3</v>
      </c>
      <c r="BN159" s="47">
        <v>4</v>
      </c>
      <c r="BO159" s="47">
        <v>0</v>
      </c>
    </row>
    <row r="160" spans="4:67" s="47" customFormat="1">
      <c r="D160" s="136" t="s">
        <v>153</v>
      </c>
      <c r="E160" s="137"/>
      <c r="F160" s="137"/>
      <c r="G160" s="137"/>
      <c r="H160" s="137"/>
      <c r="I160" s="138"/>
      <c r="J160" s="84">
        <f>BI160</f>
        <v>68.686210640608039</v>
      </c>
      <c r="K160" s="84"/>
      <c r="L160" s="84"/>
      <c r="M160" s="84"/>
      <c r="N160" s="84">
        <f>BJ160</f>
        <v>57.142857142857139</v>
      </c>
      <c r="O160" s="84"/>
      <c r="P160" s="84"/>
      <c r="Q160" s="84"/>
      <c r="R160" s="84">
        <f>BK160</f>
        <v>28.571428571428569</v>
      </c>
      <c r="S160" s="84"/>
      <c r="T160" s="84"/>
      <c r="U160" s="84"/>
      <c r="V160" s="84">
        <f>BL160</f>
        <v>28.571428571428569</v>
      </c>
      <c r="W160" s="84"/>
      <c r="X160" s="84"/>
      <c r="Y160" s="84"/>
      <c r="Z160" s="84">
        <f>BM160</f>
        <v>35.714285714285715</v>
      </c>
      <c r="AA160" s="84"/>
      <c r="AB160" s="84"/>
      <c r="AC160" s="84"/>
      <c r="AD160" s="84">
        <f>BN160</f>
        <v>7.1428571428571423</v>
      </c>
      <c r="AE160" s="84"/>
      <c r="AF160" s="84"/>
      <c r="AG160" s="84"/>
      <c r="AH160" s="84">
        <f>BO160</f>
        <v>0</v>
      </c>
      <c r="AI160" s="84"/>
      <c r="AJ160" s="84"/>
      <c r="AK160" s="84"/>
      <c r="BG160" s="47">
        <v>32</v>
      </c>
      <c r="BH160" s="47" t="s">
        <v>16</v>
      </c>
      <c r="BI160" s="51">
        <v>68.686210640608039</v>
      </c>
      <c r="BJ160" s="51">
        <f>BK160+BL160</f>
        <v>57.142857142857139</v>
      </c>
      <c r="BK160" s="51">
        <v>28.571428571428569</v>
      </c>
      <c r="BL160" s="51">
        <v>28.571428571428569</v>
      </c>
      <c r="BM160" s="51">
        <v>35.714285714285715</v>
      </c>
      <c r="BN160" s="51">
        <v>7.1428571428571423</v>
      </c>
      <c r="BO160" s="51">
        <v>0</v>
      </c>
    </row>
    <row r="161" spans="1:96" s="47" customFormat="1">
      <c r="D161" s="130" t="s">
        <v>61</v>
      </c>
      <c r="E161" s="131"/>
      <c r="F161" s="131"/>
      <c r="G161" s="131"/>
      <c r="H161" s="131"/>
      <c r="I161" s="132"/>
      <c r="J161" s="88">
        <f>BI161</f>
        <v>68.103635967777052</v>
      </c>
      <c r="K161" s="88"/>
      <c r="L161" s="88"/>
      <c r="M161" s="88"/>
      <c r="N161" s="88">
        <f>BJ161</f>
        <v>58.82352941176471</v>
      </c>
      <c r="O161" s="88"/>
      <c r="P161" s="88"/>
      <c r="Q161" s="88"/>
      <c r="R161" s="88">
        <f>BK161</f>
        <v>19.607843137254903</v>
      </c>
      <c r="S161" s="88"/>
      <c r="T161" s="88"/>
      <c r="U161" s="88"/>
      <c r="V161" s="88">
        <f>BL161</f>
        <v>39.215686274509807</v>
      </c>
      <c r="W161" s="88"/>
      <c r="X161" s="88"/>
      <c r="Y161" s="88"/>
      <c r="Z161" s="88">
        <f>BM161</f>
        <v>33.333333333333329</v>
      </c>
      <c r="AA161" s="88"/>
      <c r="AB161" s="88"/>
      <c r="AC161" s="88"/>
      <c r="AD161" s="88">
        <f>BN161</f>
        <v>7.8431372549019605</v>
      </c>
      <c r="AE161" s="88"/>
      <c r="AF161" s="88"/>
      <c r="AG161" s="88"/>
      <c r="AH161" s="88">
        <f>BO161</f>
        <v>0</v>
      </c>
      <c r="AI161" s="88"/>
      <c r="AJ161" s="88"/>
      <c r="AK161" s="88"/>
      <c r="BH161" s="47" t="s">
        <v>18</v>
      </c>
      <c r="BI161" s="51">
        <v>68.103635967777052</v>
      </c>
      <c r="BJ161" s="51">
        <f>BK161+BL161</f>
        <v>58.82352941176471</v>
      </c>
      <c r="BK161" s="51">
        <v>19.607843137254903</v>
      </c>
      <c r="BL161" s="51">
        <v>39.215686274509807</v>
      </c>
      <c r="BM161" s="51">
        <v>33.333333333333329</v>
      </c>
      <c r="BN161" s="51">
        <v>7.8431372549019605</v>
      </c>
      <c r="BO161" s="51">
        <v>0</v>
      </c>
    </row>
    <row r="162" spans="1:96" s="47" customFormat="1" ht="15" customHeight="1">
      <c r="D162" s="33" t="s">
        <v>154</v>
      </c>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BI162" s="50" t="s">
        <v>140</v>
      </c>
      <c r="BJ162" s="47" t="s">
        <v>141</v>
      </c>
      <c r="BK162" s="47">
        <v>1</v>
      </c>
      <c r="BL162" s="47">
        <v>2</v>
      </c>
      <c r="BM162" s="47">
        <v>3</v>
      </c>
      <c r="BN162" s="47">
        <v>4</v>
      </c>
      <c r="BO162" s="47">
        <v>0</v>
      </c>
    </row>
    <row r="163" spans="1:96" s="47" customFormat="1">
      <c r="D163" s="136" t="s">
        <v>122</v>
      </c>
      <c r="E163" s="137"/>
      <c r="F163" s="137"/>
      <c r="G163" s="137"/>
      <c r="H163" s="137"/>
      <c r="I163" s="138"/>
      <c r="J163" s="84">
        <f>BI163</f>
        <v>78.089033659066232</v>
      </c>
      <c r="K163" s="84"/>
      <c r="L163" s="84"/>
      <c r="M163" s="84"/>
      <c r="N163" s="84">
        <f>BJ163</f>
        <v>75.714285714285708</v>
      </c>
      <c r="O163" s="84"/>
      <c r="P163" s="84"/>
      <c r="Q163" s="84"/>
      <c r="R163" s="84">
        <f>BK163</f>
        <v>28.571428571428569</v>
      </c>
      <c r="S163" s="84"/>
      <c r="T163" s="84"/>
      <c r="U163" s="84"/>
      <c r="V163" s="84">
        <f>BL163</f>
        <v>47.142857142857139</v>
      </c>
      <c r="W163" s="84"/>
      <c r="X163" s="84"/>
      <c r="Y163" s="84"/>
      <c r="Z163" s="84">
        <f>BM163</f>
        <v>21.428571428571427</v>
      </c>
      <c r="AA163" s="84"/>
      <c r="AB163" s="84"/>
      <c r="AC163" s="84"/>
      <c r="AD163" s="84">
        <f>BN163</f>
        <v>2.8571428571428572</v>
      </c>
      <c r="AE163" s="84"/>
      <c r="AF163" s="84"/>
      <c r="AG163" s="84"/>
      <c r="AH163" s="84">
        <f>BO163</f>
        <v>0</v>
      </c>
      <c r="AI163" s="84"/>
      <c r="AJ163" s="84"/>
      <c r="AK163" s="84"/>
      <c r="BG163" s="47">
        <v>33</v>
      </c>
      <c r="BH163" s="47" t="s">
        <v>16</v>
      </c>
      <c r="BI163" s="51">
        <v>78.089033659066232</v>
      </c>
      <c r="BJ163" s="51">
        <f>BK163+BL163</f>
        <v>75.714285714285708</v>
      </c>
      <c r="BK163" s="51">
        <v>28.571428571428569</v>
      </c>
      <c r="BL163" s="51">
        <v>47.142857142857139</v>
      </c>
      <c r="BM163" s="51">
        <v>21.428571428571427</v>
      </c>
      <c r="BN163" s="51">
        <v>2.8571428571428572</v>
      </c>
      <c r="BO163" s="51">
        <v>0</v>
      </c>
    </row>
    <row r="164" spans="1:96" s="47" customFormat="1">
      <c r="D164" s="130" t="s">
        <v>155</v>
      </c>
      <c r="E164" s="131"/>
      <c r="F164" s="131"/>
      <c r="G164" s="131"/>
      <c r="H164" s="131"/>
      <c r="I164" s="132"/>
      <c r="J164" s="88">
        <f>BI164</f>
        <v>78.293054648377975</v>
      </c>
      <c r="K164" s="88"/>
      <c r="L164" s="88"/>
      <c r="M164" s="88"/>
      <c r="N164" s="88">
        <f>BJ164</f>
        <v>78.431372549019613</v>
      </c>
      <c r="O164" s="88"/>
      <c r="P164" s="88"/>
      <c r="Q164" s="88"/>
      <c r="R164" s="88">
        <f>BK164</f>
        <v>35.294117647058826</v>
      </c>
      <c r="S164" s="88"/>
      <c r="T164" s="88"/>
      <c r="U164" s="88"/>
      <c r="V164" s="88">
        <f>BL164</f>
        <v>43.137254901960787</v>
      </c>
      <c r="W164" s="88"/>
      <c r="X164" s="88"/>
      <c r="Y164" s="88"/>
      <c r="Z164" s="88">
        <f>BM164</f>
        <v>17.647058823529413</v>
      </c>
      <c r="AA164" s="88"/>
      <c r="AB164" s="88"/>
      <c r="AC164" s="88"/>
      <c r="AD164" s="88">
        <f>BN164</f>
        <v>3.9215686274509802</v>
      </c>
      <c r="AE164" s="88"/>
      <c r="AF164" s="88"/>
      <c r="AG164" s="88"/>
      <c r="AH164" s="88">
        <f>BO164</f>
        <v>0</v>
      </c>
      <c r="AI164" s="88"/>
      <c r="AJ164" s="88"/>
      <c r="AK164" s="88"/>
      <c r="BH164" s="47" t="s">
        <v>18</v>
      </c>
      <c r="BI164" s="51">
        <v>78.293054648377975</v>
      </c>
      <c r="BJ164" s="51">
        <f>BK164+BL164</f>
        <v>78.431372549019613</v>
      </c>
      <c r="BK164" s="51">
        <v>35.294117647058826</v>
      </c>
      <c r="BL164" s="51">
        <v>43.137254901960787</v>
      </c>
      <c r="BM164" s="51">
        <v>17.647058823529413</v>
      </c>
      <c r="BN164" s="51">
        <v>3.9215686274509802</v>
      </c>
      <c r="BO164" s="51">
        <v>0</v>
      </c>
    </row>
    <row r="165" spans="1:96" s="47" customFormat="1" ht="15" customHeight="1">
      <c r="D165" s="33" t="s">
        <v>156</v>
      </c>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BI165" s="50" t="s">
        <v>67</v>
      </c>
      <c r="BJ165" s="47" t="s">
        <v>68</v>
      </c>
      <c r="BK165" s="47">
        <v>1</v>
      </c>
      <c r="BL165" s="47">
        <v>2</v>
      </c>
      <c r="BM165" s="47">
        <v>3</v>
      </c>
      <c r="BN165" s="47">
        <v>4</v>
      </c>
      <c r="BO165" s="47">
        <v>0</v>
      </c>
    </row>
    <row r="166" spans="1:96" s="47" customFormat="1">
      <c r="D166" s="136" t="s">
        <v>69</v>
      </c>
      <c r="E166" s="137"/>
      <c r="F166" s="137"/>
      <c r="G166" s="137"/>
      <c r="H166" s="137"/>
      <c r="I166" s="138"/>
      <c r="J166" s="84">
        <f>BI166</f>
        <v>91.031487513572202</v>
      </c>
      <c r="K166" s="84"/>
      <c r="L166" s="84"/>
      <c r="M166" s="84"/>
      <c r="N166" s="84">
        <f>BJ166</f>
        <v>98.571428571428569</v>
      </c>
      <c r="O166" s="84"/>
      <c r="P166" s="84"/>
      <c r="Q166" s="84"/>
      <c r="R166" s="84">
        <f>BK166</f>
        <v>68.571428571428569</v>
      </c>
      <c r="S166" s="84"/>
      <c r="T166" s="84"/>
      <c r="U166" s="84"/>
      <c r="V166" s="84">
        <f>BL166</f>
        <v>30</v>
      </c>
      <c r="W166" s="84"/>
      <c r="X166" s="84"/>
      <c r="Y166" s="84"/>
      <c r="Z166" s="84">
        <f>BM166</f>
        <v>1.4285714285714286</v>
      </c>
      <c r="AA166" s="84"/>
      <c r="AB166" s="84"/>
      <c r="AC166" s="84"/>
      <c r="AD166" s="84">
        <f>BN166</f>
        <v>0</v>
      </c>
      <c r="AE166" s="84"/>
      <c r="AF166" s="84"/>
      <c r="AG166" s="84"/>
      <c r="AH166" s="84">
        <f>BO166</f>
        <v>0</v>
      </c>
      <c r="AI166" s="84"/>
      <c r="AJ166" s="84"/>
      <c r="AK166" s="84"/>
      <c r="BG166" s="47">
        <v>34</v>
      </c>
      <c r="BH166" s="47" t="s">
        <v>16</v>
      </c>
      <c r="BI166" s="51">
        <v>91.031487513572202</v>
      </c>
      <c r="BJ166" s="51">
        <f>BK166+BL166</f>
        <v>98.571428571428569</v>
      </c>
      <c r="BK166" s="51">
        <v>68.571428571428569</v>
      </c>
      <c r="BL166" s="51">
        <v>30</v>
      </c>
      <c r="BM166" s="51">
        <v>1.4285714285714286</v>
      </c>
      <c r="BN166" s="51">
        <v>0</v>
      </c>
      <c r="BO166" s="51">
        <v>0</v>
      </c>
    </row>
    <row r="167" spans="1:96" s="47" customFormat="1">
      <c r="D167" s="130" t="s">
        <v>61</v>
      </c>
      <c r="E167" s="131"/>
      <c r="F167" s="131"/>
      <c r="G167" s="131"/>
      <c r="H167" s="131"/>
      <c r="I167" s="132"/>
      <c r="J167" s="88">
        <f>BI167</f>
        <v>91.552362290441977</v>
      </c>
      <c r="K167" s="88"/>
      <c r="L167" s="88"/>
      <c r="M167" s="88"/>
      <c r="N167" s="88">
        <f>BJ167</f>
        <v>88.235294117647072</v>
      </c>
      <c r="O167" s="88"/>
      <c r="P167" s="88"/>
      <c r="Q167" s="88"/>
      <c r="R167" s="88">
        <f>BK167</f>
        <v>52.941176470588239</v>
      </c>
      <c r="S167" s="88"/>
      <c r="T167" s="88"/>
      <c r="U167" s="88"/>
      <c r="V167" s="88">
        <f>BL167</f>
        <v>35.294117647058826</v>
      </c>
      <c r="W167" s="88"/>
      <c r="X167" s="88"/>
      <c r="Y167" s="88"/>
      <c r="Z167" s="88">
        <f>BM167</f>
        <v>9.8039215686274517</v>
      </c>
      <c r="AA167" s="88"/>
      <c r="AB167" s="88"/>
      <c r="AC167" s="88"/>
      <c r="AD167" s="88">
        <f>BN167</f>
        <v>1.9607843137254901</v>
      </c>
      <c r="AE167" s="88"/>
      <c r="AF167" s="88"/>
      <c r="AG167" s="88"/>
      <c r="AH167" s="88">
        <f>BO167</f>
        <v>0</v>
      </c>
      <c r="AI167" s="88"/>
      <c r="AJ167" s="88"/>
      <c r="AK167" s="88"/>
      <c r="BH167" s="47" t="s">
        <v>18</v>
      </c>
      <c r="BI167" s="51">
        <v>91.552362290441977</v>
      </c>
      <c r="BJ167" s="51">
        <f>BK167+BL167</f>
        <v>88.235294117647072</v>
      </c>
      <c r="BK167" s="51">
        <v>52.941176470588239</v>
      </c>
      <c r="BL167" s="51">
        <v>35.294117647058826</v>
      </c>
      <c r="BM167" s="51">
        <v>9.8039215686274517</v>
      </c>
      <c r="BN167" s="51">
        <v>1.9607843137254901</v>
      </c>
      <c r="BO167" s="51">
        <v>0</v>
      </c>
    </row>
    <row r="168" spans="1:96" s="47" customFormat="1"/>
    <row r="169" spans="1:96" s="20" customFormat="1" ht="11.25" customHeight="1">
      <c r="A169" s="47"/>
      <c r="B169" s="47"/>
      <c r="C169" s="47"/>
      <c r="D169" s="14" t="s">
        <v>157</v>
      </c>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7"/>
      <c r="AI169" s="27"/>
      <c r="AJ169" s="14"/>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R169" s="47"/>
      <c r="CR169" s="21"/>
    </row>
    <row r="170" spans="1:96" s="47" customFormat="1" ht="15" customHeight="1">
      <c r="D170" s="33" t="s">
        <v>158</v>
      </c>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K170" s="52"/>
    </row>
    <row r="171" spans="1:96" s="47" customFormat="1" ht="9.75" customHeight="1">
      <c r="D171" s="119"/>
      <c r="E171" s="120"/>
      <c r="F171" s="120"/>
      <c r="G171" s="120"/>
      <c r="H171" s="120"/>
      <c r="I171" s="121"/>
      <c r="J171" s="105" t="s">
        <v>159</v>
      </c>
      <c r="K171" s="106"/>
      <c r="L171" s="106"/>
      <c r="M171" s="107"/>
      <c r="N171" s="105" t="s">
        <v>160</v>
      </c>
      <c r="O171" s="106"/>
      <c r="P171" s="106"/>
      <c r="Q171" s="107"/>
      <c r="R171" s="92">
        <v>1</v>
      </c>
      <c r="S171" s="93"/>
      <c r="T171" s="93"/>
      <c r="U171" s="94"/>
      <c r="V171" s="92">
        <v>2</v>
      </c>
      <c r="W171" s="93"/>
      <c r="X171" s="93"/>
      <c r="Y171" s="94"/>
      <c r="Z171" s="92">
        <v>3</v>
      </c>
      <c r="AA171" s="93"/>
      <c r="AB171" s="93"/>
      <c r="AC171" s="94"/>
      <c r="AD171" s="92">
        <v>4</v>
      </c>
      <c r="AE171" s="93"/>
      <c r="AF171" s="93"/>
      <c r="AG171" s="94"/>
      <c r="AH171" s="92"/>
      <c r="AI171" s="93"/>
      <c r="AJ171" s="93"/>
      <c r="AK171" s="94"/>
    </row>
    <row r="172" spans="1:96" s="47" customFormat="1" ht="22.5" customHeight="1">
      <c r="D172" s="122"/>
      <c r="E172" s="123"/>
      <c r="F172" s="123"/>
      <c r="G172" s="123"/>
      <c r="H172" s="123"/>
      <c r="I172" s="124"/>
      <c r="J172" s="108"/>
      <c r="K172" s="109"/>
      <c r="L172" s="109"/>
      <c r="M172" s="110"/>
      <c r="N172" s="108"/>
      <c r="O172" s="109"/>
      <c r="P172" s="109"/>
      <c r="Q172" s="110"/>
      <c r="R172" s="95" t="s">
        <v>131</v>
      </c>
      <c r="S172" s="96"/>
      <c r="T172" s="96"/>
      <c r="U172" s="97"/>
      <c r="V172" s="95" t="s">
        <v>132</v>
      </c>
      <c r="W172" s="96"/>
      <c r="X172" s="96"/>
      <c r="Y172" s="97"/>
      <c r="Z172" s="95" t="s">
        <v>133</v>
      </c>
      <c r="AA172" s="96"/>
      <c r="AB172" s="96"/>
      <c r="AC172" s="97"/>
      <c r="AD172" s="95" t="s">
        <v>134</v>
      </c>
      <c r="AE172" s="96"/>
      <c r="AF172" s="96"/>
      <c r="AG172" s="97"/>
      <c r="AH172" s="95" t="s">
        <v>161</v>
      </c>
      <c r="AI172" s="96"/>
      <c r="AJ172" s="96"/>
      <c r="AK172" s="97"/>
      <c r="BI172" s="50" t="s">
        <v>162</v>
      </c>
      <c r="BJ172" s="47" t="s">
        <v>163</v>
      </c>
      <c r="BK172" s="47">
        <v>1</v>
      </c>
      <c r="BL172" s="47">
        <v>2</v>
      </c>
      <c r="BM172" s="47">
        <v>3</v>
      </c>
      <c r="BN172" s="47">
        <v>4</v>
      </c>
      <c r="BO172" s="47">
        <v>0</v>
      </c>
    </row>
    <row r="173" spans="1:96" s="47" customFormat="1">
      <c r="D173" s="136" t="s">
        <v>164</v>
      </c>
      <c r="E173" s="137"/>
      <c r="F173" s="137"/>
      <c r="G173" s="137"/>
      <c r="H173" s="137"/>
      <c r="I173" s="138"/>
      <c r="J173" s="84">
        <f>BI173</f>
        <v>83.387622149837142</v>
      </c>
      <c r="K173" s="84"/>
      <c r="L173" s="84"/>
      <c r="M173" s="84"/>
      <c r="N173" s="84">
        <f>BJ173</f>
        <v>80</v>
      </c>
      <c r="O173" s="84"/>
      <c r="P173" s="84"/>
      <c r="Q173" s="84"/>
      <c r="R173" s="84">
        <f>BK173</f>
        <v>34.285714285714285</v>
      </c>
      <c r="S173" s="84"/>
      <c r="T173" s="84"/>
      <c r="U173" s="84"/>
      <c r="V173" s="84">
        <f>BL173</f>
        <v>45.714285714285715</v>
      </c>
      <c r="W173" s="84"/>
      <c r="X173" s="84"/>
      <c r="Y173" s="84"/>
      <c r="Z173" s="84">
        <f>BM173</f>
        <v>12.857142857142856</v>
      </c>
      <c r="AA173" s="84"/>
      <c r="AB173" s="84"/>
      <c r="AC173" s="84"/>
      <c r="AD173" s="84">
        <f>BN173</f>
        <v>7.1428571428571423</v>
      </c>
      <c r="AE173" s="84"/>
      <c r="AF173" s="84"/>
      <c r="AG173" s="84"/>
      <c r="AH173" s="84">
        <f>BO173</f>
        <v>0</v>
      </c>
      <c r="AI173" s="84"/>
      <c r="AJ173" s="84"/>
      <c r="AK173" s="84"/>
      <c r="BG173" s="47">
        <v>35</v>
      </c>
      <c r="BH173" s="47" t="s">
        <v>16</v>
      </c>
      <c r="BI173" s="51">
        <v>83.387622149837142</v>
      </c>
      <c r="BJ173" s="51">
        <f>BK173+BL173</f>
        <v>80</v>
      </c>
      <c r="BK173" s="51">
        <v>34.285714285714285</v>
      </c>
      <c r="BL173" s="51">
        <v>45.714285714285715</v>
      </c>
      <c r="BM173" s="51">
        <v>12.857142857142856</v>
      </c>
      <c r="BN173" s="51">
        <v>7.1428571428571423</v>
      </c>
      <c r="BO173" s="51">
        <v>0</v>
      </c>
    </row>
    <row r="174" spans="1:96" s="47" customFormat="1">
      <c r="D174" s="130" t="s">
        <v>61</v>
      </c>
      <c r="E174" s="131"/>
      <c r="F174" s="131"/>
      <c r="G174" s="131"/>
      <c r="H174" s="131"/>
      <c r="I174" s="132"/>
      <c r="J174" s="88">
        <f>BI174</f>
        <v>83.431308512954487</v>
      </c>
      <c r="K174" s="88"/>
      <c r="L174" s="88"/>
      <c r="M174" s="88"/>
      <c r="N174" s="88">
        <f>BJ174</f>
        <v>84.313725490196077</v>
      </c>
      <c r="O174" s="88"/>
      <c r="P174" s="88"/>
      <c r="Q174" s="88"/>
      <c r="R174" s="88">
        <f>BK174</f>
        <v>43.137254901960787</v>
      </c>
      <c r="S174" s="88"/>
      <c r="T174" s="88"/>
      <c r="U174" s="88"/>
      <c r="V174" s="88">
        <f>BL174</f>
        <v>41.17647058823529</v>
      </c>
      <c r="W174" s="88"/>
      <c r="X174" s="88"/>
      <c r="Y174" s="88"/>
      <c r="Z174" s="88">
        <f>BM174</f>
        <v>13.725490196078432</v>
      </c>
      <c r="AA174" s="88"/>
      <c r="AB174" s="88"/>
      <c r="AC174" s="88"/>
      <c r="AD174" s="88">
        <f>BN174</f>
        <v>1.9607843137254901</v>
      </c>
      <c r="AE174" s="88"/>
      <c r="AF174" s="88"/>
      <c r="AG174" s="88"/>
      <c r="AH174" s="88">
        <f>BO174</f>
        <v>0</v>
      </c>
      <c r="AI174" s="88"/>
      <c r="AJ174" s="88"/>
      <c r="AK174" s="88"/>
      <c r="BH174" s="47" t="s">
        <v>18</v>
      </c>
      <c r="BI174" s="51">
        <v>83.431308512954487</v>
      </c>
      <c r="BJ174" s="51">
        <f>BK174+BL174</f>
        <v>84.313725490196077</v>
      </c>
      <c r="BK174" s="51">
        <v>43.137254901960787</v>
      </c>
      <c r="BL174" s="51">
        <v>41.17647058823529</v>
      </c>
      <c r="BM174" s="51">
        <v>13.725490196078432</v>
      </c>
      <c r="BN174" s="51">
        <v>1.9607843137254901</v>
      </c>
      <c r="BO174" s="51">
        <v>0</v>
      </c>
    </row>
    <row r="175" spans="1:96" s="47" customFormat="1" ht="15" customHeight="1">
      <c r="D175" s="33" t="s">
        <v>165</v>
      </c>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BI175" s="50" t="s">
        <v>140</v>
      </c>
      <c r="BJ175" s="47" t="s">
        <v>141</v>
      </c>
      <c r="BK175" s="47">
        <v>1</v>
      </c>
      <c r="BL175" s="47">
        <v>2</v>
      </c>
      <c r="BM175" s="47">
        <v>3</v>
      </c>
      <c r="BN175" s="47">
        <v>4</v>
      </c>
      <c r="BO175" s="47">
        <v>0</v>
      </c>
    </row>
    <row r="176" spans="1:96" s="47" customFormat="1">
      <c r="D176" s="136" t="s">
        <v>122</v>
      </c>
      <c r="E176" s="137"/>
      <c r="F176" s="137"/>
      <c r="G176" s="137"/>
      <c r="H176" s="137"/>
      <c r="I176" s="138"/>
      <c r="J176" s="84">
        <f>BI176</f>
        <v>83.344191096634091</v>
      </c>
      <c r="K176" s="84"/>
      <c r="L176" s="84"/>
      <c r="M176" s="84"/>
      <c r="N176" s="84">
        <f>BJ176</f>
        <v>92.857142857142861</v>
      </c>
      <c r="O176" s="84"/>
      <c r="P176" s="84"/>
      <c r="Q176" s="84"/>
      <c r="R176" s="84">
        <f>BK176</f>
        <v>64.285714285714292</v>
      </c>
      <c r="S176" s="84"/>
      <c r="T176" s="84"/>
      <c r="U176" s="84"/>
      <c r="V176" s="84">
        <f>BL176</f>
        <v>28.571428571428569</v>
      </c>
      <c r="W176" s="84"/>
      <c r="X176" s="84"/>
      <c r="Y176" s="84"/>
      <c r="Z176" s="84">
        <f>BM176</f>
        <v>5.7142857142857144</v>
      </c>
      <c r="AA176" s="84"/>
      <c r="AB176" s="84"/>
      <c r="AC176" s="84"/>
      <c r="AD176" s="84">
        <f>BN176</f>
        <v>1.4285714285714286</v>
      </c>
      <c r="AE176" s="84"/>
      <c r="AF176" s="84"/>
      <c r="AG176" s="84"/>
      <c r="AH176" s="84">
        <f>BO176</f>
        <v>0</v>
      </c>
      <c r="AI176" s="84"/>
      <c r="AJ176" s="84"/>
      <c r="AK176" s="84"/>
      <c r="BG176" s="47">
        <v>36</v>
      </c>
      <c r="BH176" s="47" t="s">
        <v>16</v>
      </c>
      <c r="BI176" s="51">
        <v>83.344191096634091</v>
      </c>
      <c r="BJ176" s="51">
        <f>BK176+BL176</f>
        <v>92.857142857142861</v>
      </c>
      <c r="BK176" s="51">
        <v>64.285714285714292</v>
      </c>
      <c r="BL176" s="51">
        <v>28.571428571428569</v>
      </c>
      <c r="BM176" s="51">
        <v>5.7142857142857144</v>
      </c>
      <c r="BN176" s="51">
        <v>1.4285714285714286</v>
      </c>
      <c r="BO176" s="51">
        <v>0</v>
      </c>
    </row>
    <row r="177" spans="1:96" s="47" customFormat="1">
      <c r="D177" s="130" t="s">
        <v>166</v>
      </c>
      <c r="E177" s="131"/>
      <c r="F177" s="131"/>
      <c r="G177" s="131"/>
      <c r="H177" s="131"/>
      <c r="I177" s="132"/>
      <c r="J177" s="88">
        <f>BI177</f>
        <v>83.039407794469838</v>
      </c>
      <c r="K177" s="88"/>
      <c r="L177" s="88"/>
      <c r="M177" s="88"/>
      <c r="N177" s="88">
        <f>BJ177</f>
        <v>86.274509803921575</v>
      </c>
      <c r="O177" s="88"/>
      <c r="P177" s="88"/>
      <c r="Q177" s="88"/>
      <c r="R177" s="88">
        <f>BK177</f>
        <v>50.980392156862742</v>
      </c>
      <c r="S177" s="88"/>
      <c r="T177" s="88"/>
      <c r="U177" s="88"/>
      <c r="V177" s="88">
        <f>BL177</f>
        <v>35.294117647058826</v>
      </c>
      <c r="W177" s="88"/>
      <c r="X177" s="88"/>
      <c r="Y177" s="88"/>
      <c r="Z177" s="88">
        <f>BM177</f>
        <v>11.76470588235294</v>
      </c>
      <c r="AA177" s="88"/>
      <c r="AB177" s="88"/>
      <c r="AC177" s="88"/>
      <c r="AD177" s="88">
        <f>BN177</f>
        <v>1.9607843137254901</v>
      </c>
      <c r="AE177" s="88"/>
      <c r="AF177" s="88"/>
      <c r="AG177" s="88"/>
      <c r="AH177" s="88">
        <f>BO177</f>
        <v>0</v>
      </c>
      <c r="AI177" s="88"/>
      <c r="AJ177" s="88"/>
      <c r="AK177" s="88"/>
      <c r="BH177" s="47" t="s">
        <v>18</v>
      </c>
      <c r="BI177" s="51">
        <v>83.039407794469838</v>
      </c>
      <c r="BJ177" s="51">
        <f>BK177+BL177</f>
        <v>86.274509803921575</v>
      </c>
      <c r="BK177" s="51">
        <v>50.980392156862742</v>
      </c>
      <c r="BL177" s="51">
        <v>35.294117647058826</v>
      </c>
      <c r="BM177" s="51">
        <v>11.76470588235294</v>
      </c>
      <c r="BN177" s="51">
        <v>1.9607843137254901</v>
      </c>
      <c r="BO177" s="51">
        <v>0</v>
      </c>
    </row>
    <row r="178" spans="1:96" s="47" customFormat="1" ht="15" customHeight="1">
      <c r="D178" s="33" t="s">
        <v>167</v>
      </c>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BI178" s="50" t="s">
        <v>67</v>
      </c>
      <c r="BJ178" s="47" t="s">
        <v>68</v>
      </c>
      <c r="BK178" s="47">
        <v>1</v>
      </c>
      <c r="BL178" s="47">
        <v>2</v>
      </c>
      <c r="BM178" s="47">
        <v>3</v>
      </c>
      <c r="BN178" s="47">
        <v>4</v>
      </c>
      <c r="BO178" s="47">
        <v>0</v>
      </c>
    </row>
    <row r="179" spans="1:96" s="47" customFormat="1">
      <c r="D179" s="136" t="s">
        <v>69</v>
      </c>
      <c r="E179" s="137"/>
      <c r="F179" s="137"/>
      <c r="G179" s="137"/>
      <c r="H179" s="137"/>
      <c r="I179" s="138"/>
      <c r="J179" s="84">
        <f>BI179</f>
        <v>93.615635179153088</v>
      </c>
      <c r="K179" s="84"/>
      <c r="L179" s="84"/>
      <c r="M179" s="84"/>
      <c r="N179" s="84">
        <f>BJ179</f>
        <v>95.714285714285708</v>
      </c>
      <c r="O179" s="84"/>
      <c r="P179" s="84"/>
      <c r="Q179" s="84"/>
      <c r="R179" s="84">
        <f>BK179</f>
        <v>72.857142857142847</v>
      </c>
      <c r="S179" s="84"/>
      <c r="T179" s="84"/>
      <c r="U179" s="84"/>
      <c r="V179" s="84">
        <f>BL179</f>
        <v>22.857142857142858</v>
      </c>
      <c r="W179" s="84"/>
      <c r="X179" s="84"/>
      <c r="Y179" s="84"/>
      <c r="Z179" s="84">
        <f>BM179</f>
        <v>1.4285714285714286</v>
      </c>
      <c r="AA179" s="84"/>
      <c r="AB179" s="84"/>
      <c r="AC179" s="84"/>
      <c r="AD179" s="84">
        <f>BN179</f>
        <v>2.8571428571428572</v>
      </c>
      <c r="AE179" s="84"/>
      <c r="AF179" s="84"/>
      <c r="AG179" s="84"/>
      <c r="AH179" s="84">
        <f>BO179</f>
        <v>0</v>
      </c>
      <c r="AI179" s="84"/>
      <c r="AJ179" s="84"/>
      <c r="AK179" s="84"/>
      <c r="BG179" s="47">
        <v>37</v>
      </c>
      <c r="BH179" s="47" t="s">
        <v>16</v>
      </c>
      <c r="BI179" s="51">
        <v>93.615635179153088</v>
      </c>
      <c r="BJ179" s="51">
        <f>BK179+BL179</f>
        <v>95.714285714285708</v>
      </c>
      <c r="BK179" s="51">
        <v>72.857142857142847</v>
      </c>
      <c r="BL179" s="51">
        <v>22.857142857142858</v>
      </c>
      <c r="BM179" s="51">
        <v>1.4285714285714286</v>
      </c>
      <c r="BN179" s="51">
        <v>2.8571428571428572</v>
      </c>
      <c r="BO179" s="51">
        <v>0</v>
      </c>
    </row>
    <row r="180" spans="1:96" s="47" customFormat="1">
      <c r="D180" s="130" t="s">
        <v>61</v>
      </c>
      <c r="E180" s="131"/>
      <c r="F180" s="131"/>
      <c r="G180" s="131"/>
      <c r="H180" s="131"/>
      <c r="I180" s="132"/>
      <c r="J180" s="88">
        <f>BI180</f>
        <v>93.577182669279338</v>
      </c>
      <c r="K180" s="88"/>
      <c r="L180" s="88"/>
      <c r="M180" s="88"/>
      <c r="N180" s="88">
        <f>BJ180</f>
        <v>90.196078431372555</v>
      </c>
      <c r="O180" s="88"/>
      <c r="P180" s="88"/>
      <c r="Q180" s="88"/>
      <c r="R180" s="88">
        <f>BK180</f>
        <v>78.431372549019613</v>
      </c>
      <c r="S180" s="88"/>
      <c r="T180" s="88"/>
      <c r="U180" s="88"/>
      <c r="V180" s="88">
        <f>BL180</f>
        <v>11.76470588235294</v>
      </c>
      <c r="W180" s="88"/>
      <c r="X180" s="88"/>
      <c r="Y180" s="88"/>
      <c r="Z180" s="88">
        <f>BM180</f>
        <v>7.8431372549019605</v>
      </c>
      <c r="AA180" s="88"/>
      <c r="AB180" s="88"/>
      <c r="AC180" s="88"/>
      <c r="AD180" s="88">
        <f>BN180</f>
        <v>1.9607843137254901</v>
      </c>
      <c r="AE180" s="88"/>
      <c r="AF180" s="88"/>
      <c r="AG180" s="88"/>
      <c r="AH180" s="88">
        <f>BO180</f>
        <v>0</v>
      </c>
      <c r="AI180" s="88"/>
      <c r="AJ180" s="88"/>
      <c r="AK180" s="88"/>
      <c r="BH180" s="47" t="s">
        <v>18</v>
      </c>
      <c r="BI180" s="51">
        <v>93.577182669279338</v>
      </c>
      <c r="BJ180" s="51">
        <f>BK180+BL180</f>
        <v>90.196078431372555</v>
      </c>
      <c r="BK180" s="51">
        <v>78.431372549019613</v>
      </c>
      <c r="BL180" s="51">
        <v>11.76470588235294</v>
      </c>
      <c r="BM180" s="51">
        <v>7.8431372549019605</v>
      </c>
      <c r="BN180" s="51">
        <v>1.9607843137254901</v>
      </c>
      <c r="BO180" s="51">
        <v>0</v>
      </c>
    </row>
    <row r="181" spans="1:96" s="47" customFormat="1" ht="15" customHeight="1">
      <c r="D181" s="33" t="s">
        <v>168</v>
      </c>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BI181" s="50" t="s">
        <v>169</v>
      </c>
      <c r="BJ181" s="47" t="s">
        <v>170</v>
      </c>
      <c r="BK181" s="47">
        <v>1</v>
      </c>
      <c r="BL181" s="47">
        <v>2</v>
      </c>
      <c r="BM181" s="47">
        <v>3</v>
      </c>
      <c r="BN181" s="47">
        <v>4</v>
      </c>
      <c r="BO181" s="47">
        <v>0</v>
      </c>
    </row>
    <row r="182" spans="1:96" s="47" customFormat="1">
      <c r="D182" s="136" t="s">
        <v>171</v>
      </c>
      <c r="E182" s="137"/>
      <c r="F182" s="137"/>
      <c r="G182" s="137"/>
      <c r="H182" s="137"/>
      <c r="I182" s="138"/>
      <c r="J182" s="84">
        <f>BI182</f>
        <v>94.549402823018454</v>
      </c>
      <c r="K182" s="84"/>
      <c r="L182" s="84"/>
      <c r="M182" s="84"/>
      <c r="N182" s="84">
        <f>BJ182</f>
        <v>97.142857142857139</v>
      </c>
      <c r="O182" s="84"/>
      <c r="P182" s="84"/>
      <c r="Q182" s="84"/>
      <c r="R182" s="84">
        <f>BK182</f>
        <v>85.714285714285708</v>
      </c>
      <c r="S182" s="84"/>
      <c r="T182" s="84"/>
      <c r="U182" s="84"/>
      <c r="V182" s="84">
        <f>BL182</f>
        <v>11.428571428571429</v>
      </c>
      <c r="W182" s="84"/>
      <c r="X182" s="84"/>
      <c r="Y182" s="84"/>
      <c r="Z182" s="84">
        <f>BM182</f>
        <v>0</v>
      </c>
      <c r="AA182" s="84"/>
      <c r="AB182" s="84"/>
      <c r="AC182" s="84"/>
      <c r="AD182" s="84">
        <f>BN182</f>
        <v>2.8571428571428572</v>
      </c>
      <c r="AE182" s="84"/>
      <c r="AF182" s="84"/>
      <c r="AG182" s="84"/>
      <c r="AH182" s="84">
        <f>BO182</f>
        <v>0</v>
      </c>
      <c r="AI182" s="84"/>
      <c r="AJ182" s="84"/>
      <c r="AK182" s="84"/>
      <c r="BG182" s="47">
        <v>38</v>
      </c>
      <c r="BH182" s="47" t="s">
        <v>16</v>
      </c>
      <c r="BI182" s="51">
        <v>94.549402823018454</v>
      </c>
      <c r="BJ182" s="51">
        <f>BK182+BL182</f>
        <v>97.142857142857139</v>
      </c>
      <c r="BK182" s="51">
        <v>85.714285714285708</v>
      </c>
      <c r="BL182" s="51">
        <v>11.428571428571429</v>
      </c>
      <c r="BM182" s="51">
        <v>0</v>
      </c>
      <c r="BN182" s="51">
        <v>2.8571428571428572</v>
      </c>
      <c r="BO182" s="51">
        <v>0</v>
      </c>
    </row>
    <row r="183" spans="1:96" s="47" customFormat="1">
      <c r="D183" s="130" t="s">
        <v>61</v>
      </c>
      <c r="E183" s="131"/>
      <c r="F183" s="131"/>
      <c r="G183" s="131"/>
      <c r="H183" s="131"/>
      <c r="I183" s="132"/>
      <c r="J183" s="88">
        <f>BI183</f>
        <v>94.600478989767041</v>
      </c>
      <c r="K183" s="88"/>
      <c r="L183" s="88"/>
      <c r="M183" s="88"/>
      <c r="N183" s="88">
        <f>BJ183</f>
        <v>96.078431372549034</v>
      </c>
      <c r="O183" s="88"/>
      <c r="P183" s="88"/>
      <c r="Q183" s="88"/>
      <c r="R183" s="88">
        <f>BK183</f>
        <v>86.274509803921575</v>
      </c>
      <c r="S183" s="88"/>
      <c r="T183" s="88"/>
      <c r="U183" s="88"/>
      <c r="V183" s="88">
        <f>BL183</f>
        <v>9.8039215686274517</v>
      </c>
      <c r="W183" s="88"/>
      <c r="X183" s="88"/>
      <c r="Y183" s="88"/>
      <c r="Z183" s="88">
        <f>BM183</f>
        <v>1.9607843137254901</v>
      </c>
      <c r="AA183" s="88"/>
      <c r="AB183" s="88"/>
      <c r="AC183" s="88"/>
      <c r="AD183" s="88">
        <f>BN183</f>
        <v>1.9607843137254901</v>
      </c>
      <c r="AE183" s="88"/>
      <c r="AF183" s="88"/>
      <c r="AG183" s="88"/>
      <c r="AH183" s="88">
        <f>BO183</f>
        <v>0</v>
      </c>
      <c r="AI183" s="88"/>
      <c r="AJ183" s="88"/>
      <c r="AK183" s="88"/>
      <c r="BH183" s="47" t="s">
        <v>18</v>
      </c>
      <c r="BI183" s="51">
        <v>94.600478989767041</v>
      </c>
      <c r="BJ183" s="51">
        <f>BK183+BL183</f>
        <v>96.078431372549034</v>
      </c>
      <c r="BK183" s="51">
        <v>86.274509803921575</v>
      </c>
      <c r="BL183" s="51">
        <v>9.8039215686274517</v>
      </c>
      <c r="BM183" s="51">
        <v>1.9607843137254901</v>
      </c>
      <c r="BN183" s="51">
        <v>1.9607843137254901</v>
      </c>
      <c r="BO183" s="51">
        <v>0</v>
      </c>
    </row>
    <row r="184" spans="1:96" s="47" customFormat="1" ht="15" customHeight="1">
      <c r="D184" s="33" t="s">
        <v>172</v>
      </c>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BI184" s="50" t="s">
        <v>140</v>
      </c>
      <c r="BJ184" s="47" t="s">
        <v>141</v>
      </c>
      <c r="BK184" s="47">
        <v>1</v>
      </c>
      <c r="BL184" s="47">
        <v>2</v>
      </c>
      <c r="BM184" s="47">
        <v>3</v>
      </c>
      <c r="BN184" s="47">
        <v>4</v>
      </c>
      <c r="BO184" s="47">
        <v>0</v>
      </c>
    </row>
    <row r="185" spans="1:96" s="47" customFormat="1">
      <c r="D185" s="136" t="s">
        <v>122</v>
      </c>
      <c r="E185" s="137"/>
      <c r="F185" s="137"/>
      <c r="G185" s="137"/>
      <c r="H185" s="137"/>
      <c r="I185" s="138"/>
      <c r="J185" s="84">
        <f>BI185</f>
        <v>97.394136807817588</v>
      </c>
      <c r="K185" s="84"/>
      <c r="L185" s="84"/>
      <c r="M185" s="84"/>
      <c r="N185" s="84">
        <f>BJ185</f>
        <v>100</v>
      </c>
      <c r="O185" s="84"/>
      <c r="P185" s="84"/>
      <c r="Q185" s="84"/>
      <c r="R185" s="84">
        <f>BK185</f>
        <v>90</v>
      </c>
      <c r="S185" s="84"/>
      <c r="T185" s="84"/>
      <c r="U185" s="84"/>
      <c r="V185" s="84">
        <f>BL185</f>
        <v>10</v>
      </c>
      <c r="W185" s="84"/>
      <c r="X185" s="84"/>
      <c r="Y185" s="84"/>
      <c r="Z185" s="84">
        <f>BM185</f>
        <v>0</v>
      </c>
      <c r="AA185" s="84"/>
      <c r="AB185" s="84"/>
      <c r="AC185" s="84"/>
      <c r="AD185" s="84">
        <f>BN185</f>
        <v>0</v>
      </c>
      <c r="AE185" s="84"/>
      <c r="AF185" s="84"/>
      <c r="AG185" s="84"/>
      <c r="AH185" s="84">
        <f>BO185</f>
        <v>0</v>
      </c>
      <c r="AI185" s="84"/>
      <c r="AJ185" s="84"/>
      <c r="AK185" s="84"/>
      <c r="BG185" s="47">
        <v>39</v>
      </c>
      <c r="BH185" s="47" t="s">
        <v>16</v>
      </c>
      <c r="BI185" s="51">
        <v>97.394136807817588</v>
      </c>
      <c r="BJ185" s="51">
        <f>BK185+BL185</f>
        <v>100</v>
      </c>
      <c r="BK185" s="51">
        <v>90</v>
      </c>
      <c r="BL185" s="51">
        <v>10</v>
      </c>
      <c r="BM185" s="51">
        <v>0</v>
      </c>
      <c r="BN185" s="51">
        <v>0</v>
      </c>
      <c r="BO185" s="51">
        <v>0</v>
      </c>
    </row>
    <row r="186" spans="1:96" s="47" customFormat="1">
      <c r="D186" s="130" t="s">
        <v>173</v>
      </c>
      <c r="E186" s="131"/>
      <c r="F186" s="131"/>
      <c r="G186" s="131"/>
      <c r="H186" s="131"/>
      <c r="I186" s="132"/>
      <c r="J186" s="88">
        <f>BI186</f>
        <v>97.278467232745484</v>
      </c>
      <c r="K186" s="88"/>
      <c r="L186" s="88"/>
      <c r="M186" s="88"/>
      <c r="N186" s="88">
        <f>BJ186</f>
        <v>94.117647058823536</v>
      </c>
      <c r="O186" s="88"/>
      <c r="P186" s="88"/>
      <c r="Q186" s="88"/>
      <c r="R186" s="88">
        <f>BK186</f>
        <v>86.274509803921575</v>
      </c>
      <c r="S186" s="88"/>
      <c r="T186" s="88"/>
      <c r="U186" s="88"/>
      <c r="V186" s="88">
        <f>BL186</f>
        <v>7.8431372549019605</v>
      </c>
      <c r="W186" s="88"/>
      <c r="X186" s="88"/>
      <c r="Y186" s="88"/>
      <c r="Z186" s="88">
        <f>BM186</f>
        <v>3.9215686274509802</v>
      </c>
      <c r="AA186" s="88"/>
      <c r="AB186" s="88"/>
      <c r="AC186" s="88"/>
      <c r="AD186" s="88">
        <f>BN186</f>
        <v>1.9607843137254901</v>
      </c>
      <c r="AE186" s="88"/>
      <c r="AF186" s="88"/>
      <c r="AG186" s="88"/>
      <c r="AH186" s="88">
        <f>BO186</f>
        <v>0</v>
      </c>
      <c r="AI186" s="88"/>
      <c r="AJ186" s="88"/>
      <c r="AK186" s="88"/>
      <c r="BH186" s="47" t="s">
        <v>18</v>
      </c>
      <c r="BI186" s="51">
        <v>97.278467232745484</v>
      </c>
      <c r="BJ186" s="51">
        <f>BK186+BL186</f>
        <v>94.117647058823536</v>
      </c>
      <c r="BK186" s="51">
        <v>86.274509803921575</v>
      </c>
      <c r="BL186" s="51">
        <v>7.8431372549019605</v>
      </c>
      <c r="BM186" s="51">
        <v>3.9215686274509802</v>
      </c>
      <c r="BN186" s="51">
        <v>1.9607843137254901</v>
      </c>
      <c r="BO186" s="51">
        <v>0</v>
      </c>
    </row>
    <row r="187" spans="1:96" s="35" customFormat="1">
      <c r="D187" s="53"/>
      <c r="E187" s="53"/>
      <c r="F187" s="53"/>
      <c r="G187" s="53"/>
      <c r="H187" s="53"/>
      <c r="I187" s="5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BI187" s="54"/>
      <c r="BJ187" s="54"/>
      <c r="BK187" s="54"/>
      <c r="BL187" s="54"/>
      <c r="BM187" s="54"/>
      <c r="BN187" s="54"/>
      <c r="BO187" s="54"/>
    </row>
    <row r="188" spans="1:96" s="20" customFormat="1" ht="11.25" customHeight="1">
      <c r="A188" s="2"/>
      <c r="B188" s="166"/>
      <c r="C188" s="166"/>
      <c r="D188" s="14" t="s">
        <v>174</v>
      </c>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7"/>
      <c r="AI188" s="27"/>
      <c r="AJ188" s="14"/>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CR188" s="21"/>
    </row>
    <row r="189" spans="1:96" ht="15" customHeight="1">
      <c r="B189" s="166"/>
      <c r="C189" s="166"/>
      <c r="D189" s="33" t="s">
        <v>175</v>
      </c>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23"/>
      <c r="AI189" s="23"/>
      <c r="AJ189" s="23"/>
      <c r="AK189" s="24"/>
      <c r="AL189" s="23"/>
      <c r="AM189" s="23"/>
    </row>
    <row r="190" spans="1:96" ht="9.75" customHeight="1">
      <c r="D190" s="154"/>
      <c r="E190" s="155"/>
      <c r="F190" s="155"/>
      <c r="G190" s="155"/>
      <c r="H190" s="155"/>
      <c r="I190" s="156"/>
      <c r="J190" s="105" t="s">
        <v>176</v>
      </c>
      <c r="K190" s="106"/>
      <c r="L190" s="106"/>
      <c r="M190" s="107"/>
      <c r="N190" s="105" t="s">
        <v>177</v>
      </c>
      <c r="O190" s="106"/>
      <c r="P190" s="106"/>
      <c r="Q190" s="107"/>
      <c r="R190" s="92">
        <v>1</v>
      </c>
      <c r="S190" s="93"/>
      <c r="T190" s="93"/>
      <c r="U190" s="94"/>
      <c r="V190" s="92">
        <v>2</v>
      </c>
      <c r="W190" s="93"/>
      <c r="X190" s="93"/>
      <c r="Y190" s="94"/>
      <c r="Z190" s="92">
        <v>3</v>
      </c>
      <c r="AA190" s="93"/>
      <c r="AB190" s="93"/>
      <c r="AC190" s="94"/>
      <c r="AD190" s="92">
        <v>4</v>
      </c>
      <c r="AE190" s="93"/>
      <c r="AF190" s="93"/>
      <c r="AG190" s="94"/>
      <c r="AH190" s="92"/>
      <c r="AI190" s="93"/>
      <c r="AJ190" s="93"/>
      <c r="AK190" s="94"/>
      <c r="AL190" s="23"/>
      <c r="AM190" s="23"/>
    </row>
    <row r="191" spans="1:96" ht="22.5" customHeight="1">
      <c r="D191" s="102"/>
      <c r="E191" s="103"/>
      <c r="F191" s="103"/>
      <c r="G191" s="103"/>
      <c r="H191" s="103"/>
      <c r="I191" s="104"/>
      <c r="J191" s="108"/>
      <c r="K191" s="109"/>
      <c r="L191" s="109"/>
      <c r="M191" s="110"/>
      <c r="N191" s="108"/>
      <c r="O191" s="109"/>
      <c r="P191" s="109"/>
      <c r="Q191" s="110"/>
      <c r="R191" s="163" t="s">
        <v>131</v>
      </c>
      <c r="S191" s="164"/>
      <c r="T191" s="164"/>
      <c r="U191" s="165"/>
      <c r="V191" s="163" t="s">
        <v>132</v>
      </c>
      <c r="W191" s="164"/>
      <c r="X191" s="164"/>
      <c r="Y191" s="165"/>
      <c r="Z191" s="163" t="s">
        <v>133</v>
      </c>
      <c r="AA191" s="164"/>
      <c r="AB191" s="164"/>
      <c r="AC191" s="165"/>
      <c r="AD191" s="163" t="s">
        <v>134</v>
      </c>
      <c r="AE191" s="164"/>
      <c r="AF191" s="164"/>
      <c r="AG191" s="165"/>
      <c r="AH191" s="95" t="s">
        <v>178</v>
      </c>
      <c r="AI191" s="96"/>
      <c r="AJ191" s="96"/>
      <c r="AK191" s="97"/>
      <c r="BI191" s="5" t="s">
        <v>67</v>
      </c>
      <c r="BJ191" s="2" t="s">
        <v>68</v>
      </c>
      <c r="BK191" s="2">
        <v>1</v>
      </c>
      <c r="BL191" s="2">
        <v>2</v>
      </c>
      <c r="BM191" s="2">
        <v>3</v>
      </c>
      <c r="BN191" s="2">
        <v>4</v>
      </c>
      <c r="BO191" s="2">
        <v>0</v>
      </c>
    </row>
    <row r="192" spans="1:96">
      <c r="D192" s="89" t="s">
        <v>69</v>
      </c>
      <c r="E192" s="90"/>
      <c r="F192" s="90"/>
      <c r="G192" s="90"/>
      <c r="H192" s="90"/>
      <c r="I192" s="91"/>
      <c r="J192" s="84">
        <f>BI192</f>
        <v>78.827361563517911</v>
      </c>
      <c r="K192" s="84"/>
      <c r="L192" s="84"/>
      <c r="M192" s="84"/>
      <c r="N192" s="84">
        <f>BJ192</f>
        <v>68.571428571428569</v>
      </c>
      <c r="O192" s="84"/>
      <c r="P192" s="84"/>
      <c r="Q192" s="84"/>
      <c r="R192" s="84">
        <f>BK192</f>
        <v>37.142857142857146</v>
      </c>
      <c r="S192" s="84"/>
      <c r="T192" s="84"/>
      <c r="U192" s="84"/>
      <c r="V192" s="84">
        <f>BL192</f>
        <v>31.428571428571427</v>
      </c>
      <c r="W192" s="84"/>
      <c r="X192" s="84"/>
      <c r="Y192" s="84"/>
      <c r="Z192" s="84">
        <f>BM192</f>
        <v>22.857142857142858</v>
      </c>
      <c r="AA192" s="84"/>
      <c r="AB192" s="84"/>
      <c r="AC192" s="84"/>
      <c r="AD192" s="84">
        <f>BN192</f>
        <v>8.5714285714285712</v>
      </c>
      <c r="AE192" s="84"/>
      <c r="AF192" s="84"/>
      <c r="AG192" s="84"/>
      <c r="AH192" s="84">
        <f>BO192</f>
        <v>0</v>
      </c>
      <c r="AI192" s="84"/>
      <c r="AJ192" s="84"/>
      <c r="AK192" s="84"/>
      <c r="BG192" s="2">
        <v>40</v>
      </c>
      <c r="BH192" s="2" t="s">
        <v>16</v>
      </c>
      <c r="BI192" s="25">
        <v>78.827361563517911</v>
      </c>
      <c r="BJ192" s="25">
        <f>BK192+BL192</f>
        <v>68.571428571428569</v>
      </c>
      <c r="BK192" s="25">
        <v>37.142857142857146</v>
      </c>
      <c r="BL192" s="25">
        <v>31.428571428571427</v>
      </c>
      <c r="BM192" s="25">
        <v>22.857142857142858</v>
      </c>
      <c r="BN192" s="25">
        <v>8.5714285714285712</v>
      </c>
      <c r="BO192" s="25">
        <v>0</v>
      </c>
    </row>
    <row r="193" spans="1:96">
      <c r="D193" s="85" t="s">
        <v>61</v>
      </c>
      <c r="E193" s="86"/>
      <c r="F193" s="86"/>
      <c r="G193" s="86"/>
      <c r="H193" s="86"/>
      <c r="I193" s="87"/>
      <c r="J193" s="88">
        <f>BI193</f>
        <v>80.05660788155889</v>
      </c>
      <c r="K193" s="88"/>
      <c r="L193" s="88"/>
      <c r="M193" s="88"/>
      <c r="N193" s="88">
        <f>BJ193</f>
        <v>68.627450980392155</v>
      </c>
      <c r="O193" s="88"/>
      <c r="P193" s="88"/>
      <c r="Q193" s="88"/>
      <c r="R193" s="88">
        <f>BK193</f>
        <v>19.607843137254903</v>
      </c>
      <c r="S193" s="88"/>
      <c r="T193" s="88"/>
      <c r="U193" s="88"/>
      <c r="V193" s="88">
        <f>BL193</f>
        <v>49.019607843137251</v>
      </c>
      <c r="W193" s="88"/>
      <c r="X193" s="88"/>
      <c r="Y193" s="88"/>
      <c r="Z193" s="88">
        <f>BM193</f>
        <v>23.52941176470588</v>
      </c>
      <c r="AA193" s="88"/>
      <c r="AB193" s="88"/>
      <c r="AC193" s="88"/>
      <c r="AD193" s="88">
        <f>BN193</f>
        <v>5.8823529411764701</v>
      </c>
      <c r="AE193" s="88"/>
      <c r="AF193" s="88"/>
      <c r="AG193" s="88"/>
      <c r="AH193" s="88">
        <f>BO193</f>
        <v>1.9607843137254901</v>
      </c>
      <c r="AI193" s="88"/>
      <c r="AJ193" s="88"/>
      <c r="AK193" s="88"/>
      <c r="BH193" s="2" t="s">
        <v>18</v>
      </c>
      <c r="BI193" s="25">
        <v>80.05660788155889</v>
      </c>
      <c r="BJ193" s="25">
        <f>BK193+BL193</f>
        <v>68.627450980392155</v>
      </c>
      <c r="BK193" s="25">
        <v>19.607843137254903</v>
      </c>
      <c r="BL193" s="25">
        <v>49.019607843137251</v>
      </c>
      <c r="BM193" s="25">
        <v>23.52941176470588</v>
      </c>
      <c r="BN193" s="25">
        <v>5.8823529411764701</v>
      </c>
      <c r="BO193" s="25">
        <v>1.9607843137254901</v>
      </c>
    </row>
    <row r="194" spans="1:96" ht="15" customHeight="1">
      <c r="D194" s="33" t="s">
        <v>179</v>
      </c>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BI194" s="5" t="s">
        <v>180</v>
      </c>
      <c r="BJ194" s="2" t="s">
        <v>181</v>
      </c>
      <c r="BK194" s="2">
        <v>1</v>
      </c>
      <c r="BL194" s="2">
        <v>2</v>
      </c>
      <c r="BM194" s="2">
        <v>3</v>
      </c>
      <c r="BN194" s="2">
        <v>4</v>
      </c>
      <c r="BO194" s="2">
        <v>0</v>
      </c>
    </row>
    <row r="195" spans="1:96">
      <c r="D195" s="89" t="s">
        <v>182</v>
      </c>
      <c r="E195" s="90"/>
      <c r="F195" s="90"/>
      <c r="G195" s="90"/>
      <c r="H195" s="90"/>
      <c r="I195" s="91"/>
      <c r="J195" s="84">
        <f>BI195</f>
        <v>63.040173724212814</v>
      </c>
      <c r="K195" s="84"/>
      <c r="L195" s="84"/>
      <c r="M195" s="84"/>
      <c r="N195" s="84">
        <f>BJ195</f>
        <v>55.714285714285715</v>
      </c>
      <c r="O195" s="84"/>
      <c r="P195" s="84"/>
      <c r="Q195" s="84"/>
      <c r="R195" s="84">
        <f>BK195</f>
        <v>15.714285714285714</v>
      </c>
      <c r="S195" s="84"/>
      <c r="T195" s="84"/>
      <c r="U195" s="84"/>
      <c r="V195" s="84">
        <f>BL195</f>
        <v>40</v>
      </c>
      <c r="W195" s="84"/>
      <c r="X195" s="84"/>
      <c r="Y195" s="84"/>
      <c r="Z195" s="84">
        <f>BM195</f>
        <v>27.142857142857142</v>
      </c>
      <c r="AA195" s="84"/>
      <c r="AB195" s="84"/>
      <c r="AC195" s="84"/>
      <c r="AD195" s="84">
        <f>BN195</f>
        <v>17.142857142857142</v>
      </c>
      <c r="AE195" s="84"/>
      <c r="AF195" s="84"/>
      <c r="AG195" s="84"/>
      <c r="AH195" s="84">
        <f>BO195</f>
        <v>0</v>
      </c>
      <c r="AI195" s="84"/>
      <c r="AJ195" s="84"/>
      <c r="AK195" s="84"/>
      <c r="BG195" s="2">
        <v>41</v>
      </c>
      <c r="BH195" s="2" t="s">
        <v>16</v>
      </c>
      <c r="BI195" s="25">
        <v>63.040173724212814</v>
      </c>
      <c r="BJ195" s="25">
        <f>BK195+BL195</f>
        <v>55.714285714285715</v>
      </c>
      <c r="BK195" s="25">
        <v>15.714285714285714</v>
      </c>
      <c r="BL195" s="25">
        <v>40</v>
      </c>
      <c r="BM195" s="25">
        <v>27.142857142857142</v>
      </c>
      <c r="BN195" s="25">
        <v>17.142857142857142</v>
      </c>
      <c r="BO195" s="25">
        <v>0</v>
      </c>
    </row>
    <row r="196" spans="1:96">
      <c r="D196" s="85" t="s">
        <v>61</v>
      </c>
      <c r="E196" s="86"/>
      <c r="F196" s="86"/>
      <c r="G196" s="86"/>
      <c r="H196" s="86"/>
      <c r="I196" s="87"/>
      <c r="J196" s="88">
        <f>BI196</f>
        <v>65.730459394731113</v>
      </c>
      <c r="K196" s="88"/>
      <c r="L196" s="88"/>
      <c r="M196" s="88"/>
      <c r="N196" s="88">
        <f>BJ196</f>
        <v>62.745098039215684</v>
      </c>
      <c r="O196" s="88"/>
      <c r="P196" s="88"/>
      <c r="Q196" s="88"/>
      <c r="R196" s="88">
        <f>BK196</f>
        <v>29.411764705882355</v>
      </c>
      <c r="S196" s="88"/>
      <c r="T196" s="88"/>
      <c r="U196" s="88"/>
      <c r="V196" s="88">
        <f>BL196</f>
        <v>33.333333333333329</v>
      </c>
      <c r="W196" s="88"/>
      <c r="X196" s="88"/>
      <c r="Y196" s="88"/>
      <c r="Z196" s="88">
        <f>BM196</f>
        <v>23.52941176470588</v>
      </c>
      <c r="AA196" s="88"/>
      <c r="AB196" s="88"/>
      <c r="AC196" s="88"/>
      <c r="AD196" s="88">
        <f>BN196</f>
        <v>13.725490196078432</v>
      </c>
      <c r="AE196" s="88"/>
      <c r="AF196" s="88"/>
      <c r="AG196" s="88"/>
      <c r="AH196" s="88">
        <f>BO196</f>
        <v>0</v>
      </c>
      <c r="AI196" s="88"/>
      <c r="AJ196" s="88"/>
      <c r="AK196" s="88"/>
      <c r="BH196" s="2" t="s">
        <v>18</v>
      </c>
      <c r="BI196" s="25">
        <v>65.730459394731113</v>
      </c>
      <c r="BJ196" s="25">
        <f>BK196+BL196</f>
        <v>62.745098039215684</v>
      </c>
      <c r="BK196" s="25">
        <v>29.411764705882355</v>
      </c>
      <c r="BL196" s="25">
        <v>33.333333333333329</v>
      </c>
      <c r="BM196" s="25">
        <v>23.52941176470588</v>
      </c>
      <c r="BN196" s="25">
        <v>13.725490196078432</v>
      </c>
      <c r="BO196" s="25">
        <v>0</v>
      </c>
    </row>
    <row r="197" spans="1:96" ht="15" customHeight="1">
      <c r="D197" s="33" t="s">
        <v>183</v>
      </c>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BI197" s="5" t="s">
        <v>140</v>
      </c>
      <c r="BJ197" s="2" t="s">
        <v>141</v>
      </c>
      <c r="BK197" s="2">
        <v>1</v>
      </c>
      <c r="BL197" s="2">
        <v>2</v>
      </c>
      <c r="BM197" s="2">
        <v>3</v>
      </c>
      <c r="BN197" s="2">
        <v>4</v>
      </c>
      <c r="BO197" s="2">
        <v>0</v>
      </c>
    </row>
    <row r="198" spans="1:96">
      <c r="D198" s="89" t="s">
        <v>122</v>
      </c>
      <c r="E198" s="90"/>
      <c r="F198" s="90"/>
      <c r="G198" s="90"/>
      <c r="H198" s="90"/>
      <c r="I198" s="91"/>
      <c r="J198" s="84">
        <f>BI198</f>
        <v>61.563517915309454</v>
      </c>
      <c r="K198" s="84"/>
      <c r="L198" s="84"/>
      <c r="M198" s="84"/>
      <c r="N198" s="84">
        <f>BJ198</f>
        <v>55.714285714285715</v>
      </c>
      <c r="O198" s="84"/>
      <c r="P198" s="84"/>
      <c r="Q198" s="84"/>
      <c r="R198" s="84">
        <f>BK198</f>
        <v>14.285714285714285</v>
      </c>
      <c r="S198" s="84"/>
      <c r="T198" s="84"/>
      <c r="U198" s="84"/>
      <c r="V198" s="84">
        <f>BL198</f>
        <v>41.428571428571431</v>
      </c>
      <c r="W198" s="84"/>
      <c r="X198" s="84"/>
      <c r="Y198" s="84"/>
      <c r="Z198" s="84">
        <f>BM198</f>
        <v>24.285714285714285</v>
      </c>
      <c r="AA198" s="84"/>
      <c r="AB198" s="84"/>
      <c r="AC198" s="84"/>
      <c r="AD198" s="84">
        <f>BN198</f>
        <v>20</v>
      </c>
      <c r="AE198" s="84"/>
      <c r="AF198" s="84"/>
      <c r="AG198" s="84"/>
      <c r="AH198" s="84">
        <f>BO198</f>
        <v>0</v>
      </c>
      <c r="AI198" s="84"/>
      <c r="AJ198" s="84"/>
      <c r="AK198" s="84"/>
      <c r="BG198" s="2">
        <v>42</v>
      </c>
      <c r="BH198" s="2" t="s">
        <v>16</v>
      </c>
      <c r="BI198" s="25">
        <v>61.563517915309454</v>
      </c>
      <c r="BJ198" s="25">
        <f>BK198+BL198</f>
        <v>55.714285714285715</v>
      </c>
      <c r="BK198" s="25">
        <v>14.285714285714285</v>
      </c>
      <c r="BL198" s="25">
        <v>41.428571428571431</v>
      </c>
      <c r="BM198" s="25">
        <v>24.285714285714285</v>
      </c>
      <c r="BN198" s="25">
        <v>20</v>
      </c>
      <c r="BO198" s="25">
        <v>0</v>
      </c>
    </row>
    <row r="199" spans="1:96">
      <c r="D199" s="85" t="s">
        <v>184</v>
      </c>
      <c r="E199" s="86"/>
      <c r="F199" s="86"/>
      <c r="G199" s="86"/>
      <c r="H199" s="86"/>
      <c r="I199" s="87"/>
      <c r="J199" s="88">
        <f>BI199</f>
        <v>64.8813411713477</v>
      </c>
      <c r="K199" s="88"/>
      <c r="L199" s="88"/>
      <c r="M199" s="88"/>
      <c r="N199" s="88">
        <f>BJ199</f>
        <v>52.941176470588232</v>
      </c>
      <c r="O199" s="88"/>
      <c r="P199" s="88"/>
      <c r="Q199" s="88"/>
      <c r="R199" s="88">
        <f>BK199</f>
        <v>11.76470588235294</v>
      </c>
      <c r="S199" s="88"/>
      <c r="T199" s="88"/>
      <c r="U199" s="88"/>
      <c r="V199" s="88">
        <f>BL199</f>
        <v>41.17647058823529</v>
      </c>
      <c r="W199" s="88"/>
      <c r="X199" s="88"/>
      <c r="Y199" s="88"/>
      <c r="Z199" s="88">
        <f>BM199</f>
        <v>31.372549019607842</v>
      </c>
      <c r="AA199" s="88"/>
      <c r="AB199" s="88"/>
      <c r="AC199" s="88"/>
      <c r="AD199" s="88">
        <f>BN199</f>
        <v>13.725490196078432</v>
      </c>
      <c r="AE199" s="88"/>
      <c r="AF199" s="88"/>
      <c r="AG199" s="88"/>
      <c r="AH199" s="88">
        <f>BO199</f>
        <v>1.9607843137254901</v>
      </c>
      <c r="AI199" s="88"/>
      <c r="AJ199" s="88"/>
      <c r="AK199" s="88"/>
      <c r="BH199" s="2" t="s">
        <v>18</v>
      </c>
      <c r="BI199" s="25">
        <v>64.8813411713477</v>
      </c>
      <c r="BJ199" s="25">
        <f>BK199+BL199</f>
        <v>52.941176470588232</v>
      </c>
      <c r="BK199" s="25">
        <v>11.76470588235294</v>
      </c>
      <c r="BL199" s="25">
        <v>41.17647058823529</v>
      </c>
      <c r="BM199" s="25">
        <v>31.372549019607842</v>
      </c>
      <c r="BN199" s="25">
        <v>13.725490196078432</v>
      </c>
      <c r="BO199" s="25">
        <v>1.9607843137254901</v>
      </c>
    </row>
    <row r="200" spans="1:96" ht="15" customHeight="1">
      <c r="D200" s="33" t="s">
        <v>185</v>
      </c>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BI200" s="5" t="s">
        <v>67</v>
      </c>
      <c r="BJ200" s="2" t="s">
        <v>68</v>
      </c>
      <c r="BK200" s="2">
        <v>1</v>
      </c>
      <c r="BL200" s="2">
        <v>2</v>
      </c>
      <c r="BM200" s="2">
        <v>3</v>
      </c>
      <c r="BN200" s="2">
        <v>4</v>
      </c>
      <c r="BO200" s="2">
        <v>0</v>
      </c>
    </row>
    <row r="201" spans="1:96">
      <c r="D201" s="89" t="s">
        <v>69</v>
      </c>
      <c r="E201" s="90"/>
      <c r="F201" s="90"/>
      <c r="G201" s="90"/>
      <c r="H201" s="90"/>
      <c r="I201" s="91"/>
      <c r="J201" s="84">
        <f>BI201</f>
        <v>52.11726384364821</v>
      </c>
      <c r="K201" s="84"/>
      <c r="L201" s="84"/>
      <c r="M201" s="84"/>
      <c r="N201" s="84">
        <f>BJ201</f>
        <v>44.285714285714285</v>
      </c>
      <c r="O201" s="84"/>
      <c r="P201" s="84"/>
      <c r="Q201" s="84"/>
      <c r="R201" s="84">
        <f>BK201</f>
        <v>10</v>
      </c>
      <c r="S201" s="84"/>
      <c r="T201" s="84"/>
      <c r="U201" s="84"/>
      <c r="V201" s="84">
        <f>BL201</f>
        <v>34.285714285714285</v>
      </c>
      <c r="W201" s="84"/>
      <c r="X201" s="84"/>
      <c r="Y201" s="84"/>
      <c r="Z201" s="84">
        <f>BM201</f>
        <v>28.571428571428569</v>
      </c>
      <c r="AA201" s="84"/>
      <c r="AB201" s="84"/>
      <c r="AC201" s="84"/>
      <c r="AD201" s="84">
        <f>BN201</f>
        <v>27.142857142857142</v>
      </c>
      <c r="AE201" s="84"/>
      <c r="AF201" s="84"/>
      <c r="AG201" s="84"/>
      <c r="AH201" s="84">
        <f>BO201</f>
        <v>0</v>
      </c>
      <c r="AI201" s="84"/>
      <c r="AJ201" s="84"/>
      <c r="AK201" s="84"/>
      <c r="BG201" s="2">
        <v>43</v>
      </c>
      <c r="BH201" s="2" t="s">
        <v>16</v>
      </c>
      <c r="BI201" s="25">
        <v>52.11726384364821</v>
      </c>
      <c r="BJ201" s="25">
        <f>BK201+BL201</f>
        <v>44.285714285714285</v>
      </c>
      <c r="BK201" s="25">
        <v>10</v>
      </c>
      <c r="BL201" s="25">
        <v>34.285714285714285</v>
      </c>
      <c r="BM201" s="25">
        <v>28.571428571428569</v>
      </c>
      <c r="BN201" s="25">
        <v>27.142857142857142</v>
      </c>
      <c r="BO201" s="25">
        <v>0</v>
      </c>
    </row>
    <row r="202" spans="1:96">
      <c r="D202" s="85" t="s">
        <v>61</v>
      </c>
      <c r="E202" s="86"/>
      <c r="F202" s="86"/>
      <c r="G202" s="86"/>
      <c r="H202" s="86"/>
      <c r="I202" s="87"/>
      <c r="J202" s="88">
        <f>BI202</f>
        <v>53.298497713912475</v>
      </c>
      <c r="K202" s="88"/>
      <c r="L202" s="88"/>
      <c r="M202" s="88"/>
      <c r="N202" s="88">
        <f>BJ202</f>
        <v>41.17647058823529</v>
      </c>
      <c r="O202" s="88"/>
      <c r="P202" s="88"/>
      <c r="Q202" s="88"/>
      <c r="R202" s="88">
        <f>BK202</f>
        <v>17.647058823529413</v>
      </c>
      <c r="S202" s="88"/>
      <c r="T202" s="88"/>
      <c r="U202" s="88"/>
      <c r="V202" s="88">
        <f>BL202</f>
        <v>23.52941176470588</v>
      </c>
      <c r="W202" s="88"/>
      <c r="X202" s="88"/>
      <c r="Y202" s="88"/>
      <c r="Z202" s="88">
        <f>BM202</f>
        <v>37.254901960784316</v>
      </c>
      <c r="AA202" s="88"/>
      <c r="AB202" s="88"/>
      <c r="AC202" s="88"/>
      <c r="AD202" s="88">
        <f>BN202</f>
        <v>21.568627450980394</v>
      </c>
      <c r="AE202" s="88"/>
      <c r="AF202" s="88"/>
      <c r="AG202" s="88"/>
      <c r="AH202" s="88">
        <f>BO202</f>
        <v>0</v>
      </c>
      <c r="AI202" s="88"/>
      <c r="AJ202" s="88"/>
      <c r="AK202" s="88"/>
      <c r="BH202" s="2" t="s">
        <v>18</v>
      </c>
      <c r="BI202" s="25">
        <v>53.298497713912475</v>
      </c>
      <c r="BJ202" s="25">
        <f>BK202+BL202</f>
        <v>41.17647058823529</v>
      </c>
      <c r="BK202" s="25">
        <v>17.647058823529413</v>
      </c>
      <c r="BL202" s="25">
        <v>23.52941176470588</v>
      </c>
      <c r="BM202" s="25">
        <v>37.254901960784316</v>
      </c>
      <c r="BN202" s="25">
        <v>21.568627450980394</v>
      </c>
      <c r="BO202" s="25">
        <v>0</v>
      </c>
    </row>
    <row r="203" spans="1:96" ht="15" customHeight="1">
      <c r="D203" s="33" t="s">
        <v>186</v>
      </c>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BI203" s="5" t="s">
        <v>187</v>
      </c>
      <c r="BJ203" s="2" t="s">
        <v>188</v>
      </c>
      <c r="BK203" s="2">
        <v>1</v>
      </c>
      <c r="BL203" s="2">
        <v>2</v>
      </c>
      <c r="BM203" s="2">
        <v>3</v>
      </c>
      <c r="BN203" s="2">
        <v>4</v>
      </c>
      <c r="BO203" s="2">
        <v>0</v>
      </c>
    </row>
    <row r="204" spans="1:96">
      <c r="D204" s="89" t="s">
        <v>189</v>
      </c>
      <c r="E204" s="90"/>
      <c r="F204" s="90"/>
      <c r="G204" s="90"/>
      <c r="H204" s="90"/>
      <c r="I204" s="91"/>
      <c r="J204" s="84">
        <f>BI204</f>
        <v>37.958740499457107</v>
      </c>
      <c r="K204" s="84"/>
      <c r="L204" s="84"/>
      <c r="M204" s="84"/>
      <c r="N204" s="84">
        <f>BJ204</f>
        <v>22.857142857142858</v>
      </c>
      <c r="O204" s="84"/>
      <c r="P204" s="84"/>
      <c r="Q204" s="84"/>
      <c r="R204" s="84">
        <f>BK204</f>
        <v>4.2857142857142856</v>
      </c>
      <c r="S204" s="84"/>
      <c r="T204" s="84"/>
      <c r="U204" s="84"/>
      <c r="V204" s="84">
        <f>BL204</f>
        <v>18.571428571428573</v>
      </c>
      <c r="W204" s="84"/>
      <c r="X204" s="84"/>
      <c r="Y204" s="84"/>
      <c r="Z204" s="84">
        <f>BM204</f>
        <v>22.857142857142858</v>
      </c>
      <c r="AA204" s="84"/>
      <c r="AB204" s="84"/>
      <c r="AC204" s="84"/>
      <c r="AD204" s="84">
        <f>BN204</f>
        <v>54.285714285714285</v>
      </c>
      <c r="AE204" s="84"/>
      <c r="AF204" s="84"/>
      <c r="AG204" s="84"/>
      <c r="AH204" s="84">
        <f>BO204</f>
        <v>0</v>
      </c>
      <c r="AI204" s="84"/>
      <c r="AJ204" s="84"/>
      <c r="AK204" s="84"/>
      <c r="BG204" s="2">
        <v>44</v>
      </c>
      <c r="BH204" s="2" t="s">
        <v>16</v>
      </c>
      <c r="BI204" s="25">
        <v>37.958740499457107</v>
      </c>
      <c r="BJ204" s="25">
        <f>BK204+BL204</f>
        <v>22.857142857142858</v>
      </c>
      <c r="BK204" s="25">
        <v>4.2857142857142856</v>
      </c>
      <c r="BL204" s="25">
        <v>18.571428571428573</v>
      </c>
      <c r="BM204" s="25">
        <v>22.857142857142858</v>
      </c>
      <c r="BN204" s="25">
        <v>54.285714285714285</v>
      </c>
      <c r="BO204" s="25">
        <v>0</v>
      </c>
    </row>
    <row r="205" spans="1:96">
      <c r="D205" s="85" t="s">
        <v>61</v>
      </c>
      <c r="E205" s="86"/>
      <c r="F205" s="86"/>
      <c r="G205" s="86"/>
      <c r="H205" s="86"/>
      <c r="I205" s="87"/>
      <c r="J205" s="88">
        <f>BI205</f>
        <v>40.801219246679729</v>
      </c>
      <c r="K205" s="88"/>
      <c r="L205" s="88"/>
      <c r="M205" s="88"/>
      <c r="N205" s="88">
        <f>BJ205</f>
        <v>37.254901960784316</v>
      </c>
      <c r="O205" s="88"/>
      <c r="P205" s="88"/>
      <c r="Q205" s="88"/>
      <c r="R205" s="88">
        <f>BK205</f>
        <v>15.686274509803921</v>
      </c>
      <c r="S205" s="88"/>
      <c r="T205" s="88"/>
      <c r="U205" s="88"/>
      <c r="V205" s="88">
        <f>BL205</f>
        <v>21.568627450980394</v>
      </c>
      <c r="W205" s="88"/>
      <c r="X205" s="88"/>
      <c r="Y205" s="88"/>
      <c r="Z205" s="88">
        <f>BM205</f>
        <v>25.490196078431371</v>
      </c>
      <c r="AA205" s="88"/>
      <c r="AB205" s="88"/>
      <c r="AC205" s="88"/>
      <c r="AD205" s="88">
        <f>BN205</f>
        <v>37.254901960784316</v>
      </c>
      <c r="AE205" s="88"/>
      <c r="AF205" s="88"/>
      <c r="AG205" s="88"/>
      <c r="AH205" s="88">
        <f>BO205</f>
        <v>0</v>
      </c>
      <c r="AI205" s="88"/>
      <c r="AJ205" s="88"/>
      <c r="AK205" s="88"/>
      <c r="BH205" s="2" t="s">
        <v>18</v>
      </c>
      <c r="BI205" s="25">
        <v>40.801219246679729</v>
      </c>
      <c r="BJ205" s="25">
        <f>BK205+BL205</f>
        <v>37.254901960784316</v>
      </c>
      <c r="BK205" s="25">
        <v>15.686274509803921</v>
      </c>
      <c r="BL205" s="25">
        <v>21.568627450980394</v>
      </c>
      <c r="BM205" s="25">
        <v>25.490196078431371</v>
      </c>
      <c r="BN205" s="25">
        <v>37.254901960784316</v>
      </c>
      <c r="BO205" s="25">
        <v>0</v>
      </c>
    </row>
    <row r="207" spans="1:96" s="20" customFormat="1" ht="11.25" customHeight="1">
      <c r="A207" s="2"/>
      <c r="B207" s="166"/>
      <c r="C207" s="166"/>
      <c r="D207" s="14" t="s">
        <v>190</v>
      </c>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7"/>
      <c r="AI207" s="27"/>
      <c r="AJ207" s="14"/>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R207" s="2"/>
      <c r="CR207" s="21"/>
    </row>
    <row r="208" spans="1:96" ht="15" customHeight="1">
      <c r="B208" s="166"/>
      <c r="C208" s="166"/>
      <c r="D208" s="33" t="s">
        <v>191</v>
      </c>
      <c r="E208" s="55"/>
      <c r="F208" s="55"/>
      <c r="G208" s="55"/>
      <c r="H208" s="55"/>
      <c r="I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K208" s="31"/>
    </row>
    <row r="209" spans="4:67" ht="9.75" customHeight="1">
      <c r="D209" s="99"/>
      <c r="E209" s="100"/>
      <c r="F209" s="100"/>
      <c r="G209" s="100"/>
      <c r="H209" s="100"/>
      <c r="I209" s="101"/>
      <c r="J209" s="105" t="s">
        <v>192</v>
      </c>
      <c r="K209" s="106"/>
      <c r="L209" s="106"/>
      <c r="M209" s="107"/>
      <c r="N209" s="105" t="s">
        <v>193</v>
      </c>
      <c r="O209" s="106"/>
      <c r="P209" s="106"/>
      <c r="Q209" s="107"/>
      <c r="R209" s="92">
        <v>1</v>
      </c>
      <c r="S209" s="93"/>
      <c r="T209" s="93"/>
      <c r="U209" s="94"/>
      <c r="V209" s="92">
        <v>2</v>
      </c>
      <c r="W209" s="93"/>
      <c r="X209" s="93"/>
      <c r="Y209" s="94"/>
      <c r="Z209" s="92">
        <v>3</v>
      </c>
      <c r="AA209" s="93"/>
      <c r="AB209" s="93"/>
      <c r="AC209" s="94"/>
      <c r="AD209" s="92">
        <v>4</v>
      </c>
      <c r="AE209" s="93"/>
      <c r="AF209" s="93"/>
      <c r="AG209" s="94"/>
      <c r="AH209" s="92"/>
      <c r="AI209" s="93"/>
      <c r="AJ209" s="93"/>
      <c r="AK209" s="94"/>
    </row>
    <row r="210" spans="4:67" ht="22.5" customHeight="1">
      <c r="D210" s="102"/>
      <c r="E210" s="103"/>
      <c r="F210" s="103"/>
      <c r="G210" s="103"/>
      <c r="H210" s="103"/>
      <c r="I210" s="104"/>
      <c r="J210" s="108"/>
      <c r="K210" s="109"/>
      <c r="L210" s="109"/>
      <c r="M210" s="110"/>
      <c r="N210" s="108"/>
      <c r="O210" s="109"/>
      <c r="P210" s="109"/>
      <c r="Q210" s="110"/>
      <c r="R210" s="163" t="s">
        <v>131</v>
      </c>
      <c r="S210" s="164"/>
      <c r="T210" s="164"/>
      <c r="U210" s="165"/>
      <c r="V210" s="163" t="s">
        <v>132</v>
      </c>
      <c r="W210" s="164"/>
      <c r="X210" s="164"/>
      <c r="Y210" s="165"/>
      <c r="Z210" s="163" t="s">
        <v>133</v>
      </c>
      <c r="AA210" s="164"/>
      <c r="AB210" s="164"/>
      <c r="AC210" s="165"/>
      <c r="AD210" s="163" t="s">
        <v>134</v>
      </c>
      <c r="AE210" s="164"/>
      <c r="AF210" s="164"/>
      <c r="AG210" s="165"/>
      <c r="AH210" s="95" t="s">
        <v>121</v>
      </c>
      <c r="AI210" s="96"/>
      <c r="AJ210" s="96"/>
      <c r="AK210" s="97"/>
      <c r="BI210" s="5" t="s">
        <v>140</v>
      </c>
      <c r="BJ210" s="2" t="s">
        <v>141</v>
      </c>
      <c r="BK210" s="2">
        <v>1</v>
      </c>
      <c r="BL210" s="2">
        <v>2</v>
      </c>
      <c r="BM210" s="2">
        <v>3</v>
      </c>
      <c r="BN210" s="2">
        <v>4</v>
      </c>
      <c r="BO210" s="2">
        <v>0</v>
      </c>
    </row>
    <row r="211" spans="4:67">
      <c r="D211" s="89" t="s">
        <v>122</v>
      </c>
      <c r="E211" s="90"/>
      <c r="F211" s="90"/>
      <c r="G211" s="90"/>
      <c r="H211" s="90"/>
      <c r="I211" s="91"/>
      <c r="J211" s="84">
        <f>BI211</f>
        <v>94.462540716612381</v>
      </c>
      <c r="K211" s="84"/>
      <c r="L211" s="84"/>
      <c r="M211" s="84"/>
      <c r="N211" s="84">
        <f>BJ211</f>
        <v>90</v>
      </c>
      <c r="O211" s="84"/>
      <c r="P211" s="84"/>
      <c r="Q211" s="84"/>
      <c r="R211" s="84">
        <f>BK211</f>
        <v>61.428571428571431</v>
      </c>
      <c r="S211" s="84"/>
      <c r="T211" s="84"/>
      <c r="U211" s="84"/>
      <c r="V211" s="84">
        <f>BL211</f>
        <v>28.571428571428569</v>
      </c>
      <c r="W211" s="84"/>
      <c r="X211" s="84"/>
      <c r="Y211" s="84"/>
      <c r="Z211" s="84">
        <f>BM211</f>
        <v>8.5714285714285712</v>
      </c>
      <c r="AA211" s="84"/>
      <c r="AB211" s="84"/>
      <c r="AC211" s="84"/>
      <c r="AD211" s="84">
        <f>BN211</f>
        <v>1.4285714285714286</v>
      </c>
      <c r="AE211" s="84"/>
      <c r="AF211" s="84"/>
      <c r="AG211" s="84"/>
      <c r="AH211" s="84">
        <f>BO211</f>
        <v>0</v>
      </c>
      <c r="AI211" s="84"/>
      <c r="AJ211" s="84"/>
      <c r="AK211" s="84"/>
      <c r="BG211" s="2">
        <v>45</v>
      </c>
      <c r="BH211" s="2" t="s">
        <v>16</v>
      </c>
      <c r="BI211" s="25">
        <v>94.462540716612381</v>
      </c>
      <c r="BJ211" s="25">
        <f>BK211+BL211</f>
        <v>90</v>
      </c>
      <c r="BK211" s="25">
        <v>61.428571428571431</v>
      </c>
      <c r="BL211" s="25">
        <v>28.571428571428569</v>
      </c>
      <c r="BM211" s="25">
        <v>8.5714285714285712</v>
      </c>
      <c r="BN211" s="25">
        <v>1.4285714285714286</v>
      </c>
      <c r="BO211" s="25">
        <v>0</v>
      </c>
    </row>
    <row r="212" spans="4:67">
      <c r="D212" s="85" t="s">
        <v>194</v>
      </c>
      <c r="E212" s="86"/>
      <c r="F212" s="86"/>
      <c r="G212" s="86"/>
      <c r="H212" s="86"/>
      <c r="I212" s="87"/>
      <c r="J212" s="88">
        <f>BI212</f>
        <v>94.99237970825169</v>
      </c>
      <c r="K212" s="88"/>
      <c r="L212" s="88"/>
      <c r="M212" s="88"/>
      <c r="N212" s="88">
        <f>BJ212</f>
        <v>96.078431372549019</v>
      </c>
      <c r="O212" s="88"/>
      <c r="P212" s="88"/>
      <c r="Q212" s="88"/>
      <c r="R212" s="88">
        <f>BK212</f>
        <v>72.549019607843135</v>
      </c>
      <c r="S212" s="88"/>
      <c r="T212" s="88"/>
      <c r="U212" s="88"/>
      <c r="V212" s="88">
        <f>BL212</f>
        <v>23.52941176470588</v>
      </c>
      <c r="W212" s="88"/>
      <c r="X212" s="88"/>
      <c r="Y212" s="88"/>
      <c r="Z212" s="88">
        <f>BM212</f>
        <v>3.9215686274509802</v>
      </c>
      <c r="AA212" s="88"/>
      <c r="AB212" s="88"/>
      <c r="AC212" s="88"/>
      <c r="AD212" s="88">
        <f>BN212</f>
        <v>0</v>
      </c>
      <c r="AE212" s="88"/>
      <c r="AF212" s="88"/>
      <c r="AG212" s="88"/>
      <c r="AH212" s="88">
        <f>BO212</f>
        <v>0</v>
      </c>
      <c r="AI212" s="88"/>
      <c r="AJ212" s="88"/>
      <c r="AK212" s="88"/>
      <c r="BH212" s="2" t="s">
        <v>18</v>
      </c>
      <c r="BI212" s="25">
        <v>94.99237970825169</v>
      </c>
      <c r="BJ212" s="25">
        <f>BK212+BL212</f>
        <v>96.078431372549019</v>
      </c>
      <c r="BK212" s="25">
        <v>72.549019607843135</v>
      </c>
      <c r="BL212" s="25">
        <v>23.52941176470588</v>
      </c>
      <c r="BM212" s="25">
        <v>3.9215686274509802</v>
      </c>
      <c r="BN212" s="25">
        <v>0</v>
      </c>
      <c r="BO212" s="25">
        <v>0</v>
      </c>
    </row>
    <row r="213" spans="4:67" ht="15" customHeight="1">
      <c r="D213" s="33" t="s">
        <v>195</v>
      </c>
      <c r="E213" s="56"/>
      <c r="F213" s="56"/>
      <c r="G213" s="56"/>
      <c r="H213" s="56"/>
      <c r="I213" s="56"/>
      <c r="J213" s="56"/>
      <c r="K213" s="56"/>
      <c r="L213" s="56"/>
      <c r="M213" s="56"/>
      <c r="N213" s="56"/>
      <c r="O213" s="56"/>
      <c r="P213" s="56"/>
      <c r="Q213" s="56"/>
      <c r="R213" s="56"/>
      <c r="S213" s="56"/>
      <c r="T213" s="56"/>
      <c r="U213" s="56"/>
      <c r="V213" s="56"/>
      <c r="W213" s="56"/>
      <c r="X213" s="56"/>
      <c r="Y213" s="56"/>
      <c r="Z213" s="56"/>
      <c r="AA213" s="56"/>
      <c r="AB213" s="56"/>
      <c r="AC213" s="56"/>
      <c r="AD213" s="56"/>
      <c r="AE213" s="56"/>
      <c r="AF213" s="56"/>
      <c r="AG213" s="56"/>
      <c r="BI213" s="5" t="s">
        <v>67</v>
      </c>
      <c r="BJ213" s="2" t="s">
        <v>68</v>
      </c>
      <c r="BK213" s="2">
        <v>1</v>
      </c>
      <c r="BL213" s="2">
        <v>2</v>
      </c>
      <c r="BM213" s="2">
        <v>3</v>
      </c>
      <c r="BN213" s="2">
        <v>4</v>
      </c>
      <c r="BO213" s="2">
        <v>0</v>
      </c>
    </row>
    <row r="214" spans="4:67">
      <c r="D214" s="89" t="s">
        <v>69</v>
      </c>
      <c r="E214" s="90"/>
      <c r="F214" s="90"/>
      <c r="G214" s="90"/>
      <c r="H214" s="90"/>
      <c r="I214" s="91"/>
      <c r="J214" s="84">
        <f>BI214</f>
        <v>89.837133550488602</v>
      </c>
      <c r="K214" s="84"/>
      <c r="L214" s="84"/>
      <c r="M214" s="84"/>
      <c r="N214" s="84">
        <f>BJ214</f>
        <v>94.285714285714278</v>
      </c>
      <c r="O214" s="84"/>
      <c r="P214" s="84"/>
      <c r="Q214" s="84"/>
      <c r="R214" s="84">
        <f>BK214</f>
        <v>70</v>
      </c>
      <c r="S214" s="84"/>
      <c r="T214" s="84"/>
      <c r="U214" s="84"/>
      <c r="V214" s="84">
        <f>BL214</f>
        <v>24.285714285714285</v>
      </c>
      <c r="W214" s="84"/>
      <c r="X214" s="84"/>
      <c r="Y214" s="84"/>
      <c r="Z214" s="84">
        <f>BM214</f>
        <v>2.8571428571428572</v>
      </c>
      <c r="AA214" s="84"/>
      <c r="AB214" s="84"/>
      <c r="AC214" s="84"/>
      <c r="AD214" s="84">
        <f>BN214</f>
        <v>2.8571428571428572</v>
      </c>
      <c r="AE214" s="84"/>
      <c r="AF214" s="84"/>
      <c r="AG214" s="84"/>
      <c r="AH214" s="84">
        <f>BO214</f>
        <v>0</v>
      </c>
      <c r="AI214" s="84"/>
      <c r="AJ214" s="84"/>
      <c r="AK214" s="84"/>
      <c r="BG214" s="2">
        <v>46</v>
      </c>
      <c r="BH214" s="2" t="s">
        <v>16</v>
      </c>
      <c r="BI214" s="25">
        <v>89.837133550488602</v>
      </c>
      <c r="BJ214" s="25">
        <f>BK214+BL214</f>
        <v>94.285714285714278</v>
      </c>
      <c r="BK214" s="25">
        <v>70</v>
      </c>
      <c r="BL214" s="25">
        <v>24.285714285714285</v>
      </c>
      <c r="BM214" s="25">
        <v>2.8571428571428572</v>
      </c>
      <c r="BN214" s="25">
        <v>2.8571428571428572</v>
      </c>
      <c r="BO214" s="25">
        <v>0</v>
      </c>
    </row>
    <row r="215" spans="4:67">
      <c r="D215" s="85" t="s">
        <v>61</v>
      </c>
      <c r="E215" s="86"/>
      <c r="F215" s="86"/>
      <c r="G215" s="86"/>
      <c r="H215" s="86"/>
      <c r="I215" s="87"/>
      <c r="J215" s="88">
        <f>BI215</f>
        <v>90.267798824297842</v>
      </c>
      <c r="K215" s="88"/>
      <c r="L215" s="88"/>
      <c r="M215" s="88"/>
      <c r="N215" s="88">
        <f>BJ215</f>
        <v>92.156862745098039</v>
      </c>
      <c r="O215" s="88"/>
      <c r="P215" s="88"/>
      <c r="Q215" s="88"/>
      <c r="R215" s="88">
        <f>BK215</f>
        <v>60.784313725490193</v>
      </c>
      <c r="S215" s="88"/>
      <c r="T215" s="88"/>
      <c r="U215" s="88"/>
      <c r="V215" s="88">
        <f>BL215</f>
        <v>31.372549019607842</v>
      </c>
      <c r="W215" s="88"/>
      <c r="X215" s="88"/>
      <c r="Y215" s="88"/>
      <c r="Z215" s="88">
        <f>BM215</f>
        <v>5.8823529411764701</v>
      </c>
      <c r="AA215" s="88"/>
      <c r="AB215" s="88"/>
      <c r="AC215" s="88"/>
      <c r="AD215" s="88">
        <f>BN215</f>
        <v>1.9607843137254901</v>
      </c>
      <c r="AE215" s="88"/>
      <c r="AF215" s="88"/>
      <c r="AG215" s="88"/>
      <c r="AH215" s="88">
        <f>BO215</f>
        <v>0</v>
      </c>
      <c r="AI215" s="88"/>
      <c r="AJ215" s="88"/>
      <c r="AK215" s="88"/>
      <c r="BH215" s="2" t="s">
        <v>18</v>
      </c>
      <c r="BI215" s="25">
        <v>90.267798824297842</v>
      </c>
      <c r="BJ215" s="25">
        <f>BK215+BL215</f>
        <v>92.156862745098039</v>
      </c>
      <c r="BK215" s="25">
        <v>60.784313725490193</v>
      </c>
      <c r="BL215" s="25">
        <v>31.372549019607842</v>
      </c>
      <c r="BM215" s="25">
        <v>5.8823529411764701</v>
      </c>
      <c r="BN215" s="25">
        <v>1.9607843137254901</v>
      </c>
      <c r="BO215" s="25">
        <v>0</v>
      </c>
    </row>
    <row r="216" spans="4:67" ht="15" customHeight="1">
      <c r="D216" s="33" t="s">
        <v>196</v>
      </c>
      <c r="E216" s="56"/>
      <c r="F216" s="56"/>
      <c r="G216" s="56"/>
      <c r="H216" s="56"/>
      <c r="I216" s="56"/>
      <c r="J216" s="56"/>
      <c r="K216" s="56"/>
      <c r="L216" s="56"/>
      <c r="M216" s="56"/>
      <c r="N216" s="56"/>
      <c r="O216" s="56"/>
      <c r="P216" s="56"/>
      <c r="Q216" s="56"/>
      <c r="R216" s="56"/>
      <c r="S216" s="56"/>
      <c r="T216" s="56"/>
      <c r="U216" s="56"/>
      <c r="V216" s="56"/>
      <c r="W216" s="56"/>
      <c r="X216" s="56"/>
      <c r="Y216" s="56"/>
      <c r="Z216" s="56"/>
      <c r="AA216" s="56"/>
      <c r="AB216" s="56"/>
      <c r="AC216" s="56"/>
      <c r="AD216" s="56"/>
      <c r="AE216" s="56"/>
      <c r="AF216" s="56"/>
      <c r="AG216" s="56"/>
      <c r="BI216" s="5" t="s">
        <v>197</v>
      </c>
      <c r="BJ216" s="2" t="s">
        <v>198</v>
      </c>
      <c r="BK216" s="2">
        <v>1</v>
      </c>
      <c r="BL216" s="2">
        <v>2</v>
      </c>
      <c r="BM216" s="2">
        <v>3</v>
      </c>
      <c r="BN216" s="2">
        <v>4</v>
      </c>
      <c r="BO216" s="2">
        <v>0</v>
      </c>
    </row>
    <row r="217" spans="4:67">
      <c r="D217" s="89" t="s">
        <v>199</v>
      </c>
      <c r="E217" s="90"/>
      <c r="F217" s="90"/>
      <c r="G217" s="90"/>
      <c r="H217" s="90"/>
      <c r="I217" s="91"/>
      <c r="J217" s="84">
        <f>BI217</f>
        <v>54.332247557003257</v>
      </c>
      <c r="K217" s="84"/>
      <c r="L217" s="84"/>
      <c r="M217" s="84"/>
      <c r="N217" s="84">
        <f>BJ217</f>
        <v>50</v>
      </c>
      <c r="O217" s="84"/>
      <c r="P217" s="84"/>
      <c r="Q217" s="84"/>
      <c r="R217" s="84">
        <f>BK217</f>
        <v>15.714285714285714</v>
      </c>
      <c r="S217" s="84"/>
      <c r="T217" s="84"/>
      <c r="U217" s="84"/>
      <c r="V217" s="84">
        <f>BL217</f>
        <v>34.285714285714285</v>
      </c>
      <c r="W217" s="84"/>
      <c r="X217" s="84"/>
      <c r="Y217" s="84"/>
      <c r="Z217" s="84">
        <f>BM217</f>
        <v>28.571428571428569</v>
      </c>
      <c r="AA217" s="84"/>
      <c r="AB217" s="84"/>
      <c r="AC217" s="84"/>
      <c r="AD217" s="84">
        <f>BN217</f>
        <v>21.428571428571427</v>
      </c>
      <c r="AE217" s="84"/>
      <c r="AF217" s="84"/>
      <c r="AG217" s="84"/>
      <c r="AH217" s="84">
        <f>BO217</f>
        <v>0</v>
      </c>
      <c r="AI217" s="84"/>
      <c r="AJ217" s="84"/>
      <c r="AK217" s="84"/>
      <c r="BG217" s="2">
        <v>47</v>
      </c>
      <c r="BH217" s="2" t="s">
        <v>16</v>
      </c>
      <c r="BI217" s="25">
        <v>54.332247557003257</v>
      </c>
      <c r="BJ217" s="25">
        <f>BK217+BL217</f>
        <v>50</v>
      </c>
      <c r="BK217" s="25">
        <v>15.714285714285714</v>
      </c>
      <c r="BL217" s="25">
        <v>34.285714285714285</v>
      </c>
      <c r="BM217" s="25">
        <v>28.571428571428569</v>
      </c>
      <c r="BN217" s="25">
        <v>21.428571428571427</v>
      </c>
      <c r="BO217" s="25">
        <v>0</v>
      </c>
    </row>
    <row r="218" spans="4:67">
      <c r="D218" s="85" t="s">
        <v>61</v>
      </c>
      <c r="E218" s="86"/>
      <c r="F218" s="86"/>
      <c r="G218" s="86"/>
      <c r="H218" s="86"/>
      <c r="I218" s="87"/>
      <c r="J218" s="88">
        <f>BI218</f>
        <v>57.609405617243638</v>
      </c>
      <c r="K218" s="88"/>
      <c r="L218" s="88"/>
      <c r="M218" s="88"/>
      <c r="N218" s="88">
        <f>BJ218</f>
        <v>49.019607843137258</v>
      </c>
      <c r="O218" s="88"/>
      <c r="P218" s="88"/>
      <c r="Q218" s="88"/>
      <c r="R218" s="88">
        <f>BK218</f>
        <v>13.725490196078432</v>
      </c>
      <c r="S218" s="88"/>
      <c r="T218" s="88"/>
      <c r="U218" s="88"/>
      <c r="V218" s="88">
        <f>BL218</f>
        <v>35.294117647058826</v>
      </c>
      <c r="W218" s="88"/>
      <c r="X218" s="88"/>
      <c r="Y218" s="88"/>
      <c r="Z218" s="88">
        <f>BM218</f>
        <v>31.372549019607842</v>
      </c>
      <c r="AA218" s="88"/>
      <c r="AB218" s="88"/>
      <c r="AC218" s="88"/>
      <c r="AD218" s="88">
        <f>BN218</f>
        <v>19.607843137254903</v>
      </c>
      <c r="AE218" s="88"/>
      <c r="AF218" s="88"/>
      <c r="AG218" s="88"/>
      <c r="AH218" s="88">
        <f>BO218</f>
        <v>0</v>
      </c>
      <c r="AI218" s="88"/>
      <c r="AJ218" s="88"/>
      <c r="AK218" s="88"/>
      <c r="BH218" s="2" t="s">
        <v>18</v>
      </c>
      <c r="BI218" s="25">
        <v>57.609405617243638</v>
      </c>
      <c r="BJ218" s="25">
        <f>BK218+BL218</f>
        <v>49.019607843137258</v>
      </c>
      <c r="BK218" s="25">
        <v>13.725490196078432</v>
      </c>
      <c r="BL218" s="25">
        <v>35.294117647058826</v>
      </c>
      <c r="BM218" s="25">
        <v>31.372549019607842</v>
      </c>
      <c r="BN218" s="25">
        <v>19.607843137254903</v>
      </c>
      <c r="BO218" s="25">
        <v>0</v>
      </c>
    </row>
    <row r="219" spans="4:67" ht="15" customHeight="1">
      <c r="D219" s="33" t="s">
        <v>200</v>
      </c>
      <c r="E219" s="56"/>
      <c r="F219" s="56"/>
      <c r="G219" s="56"/>
      <c r="H219" s="56"/>
      <c r="I219" s="56"/>
      <c r="J219" s="56"/>
      <c r="K219" s="56"/>
      <c r="L219" s="56"/>
      <c r="M219" s="56"/>
      <c r="N219" s="56"/>
      <c r="O219" s="56"/>
      <c r="P219" s="56"/>
      <c r="Q219" s="56"/>
      <c r="R219" s="56"/>
      <c r="S219" s="56"/>
      <c r="T219" s="56"/>
      <c r="U219" s="56"/>
      <c r="V219" s="56"/>
      <c r="W219" s="56"/>
      <c r="X219" s="56"/>
      <c r="Y219" s="56"/>
      <c r="Z219" s="56"/>
      <c r="AA219" s="56"/>
      <c r="AB219" s="56"/>
      <c r="AC219" s="56"/>
      <c r="AD219" s="56"/>
      <c r="AE219" s="56"/>
      <c r="AF219" s="56"/>
      <c r="AG219" s="56"/>
      <c r="BI219" s="5" t="s">
        <v>140</v>
      </c>
      <c r="BJ219" s="2" t="s">
        <v>141</v>
      </c>
      <c r="BK219" s="2">
        <v>1</v>
      </c>
      <c r="BL219" s="2">
        <v>2</v>
      </c>
      <c r="BM219" s="2">
        <v>3</v>
      </c>
      <c r="BN219" s="2">
        <v>4</v>
      </c>
      <c r="BO219" s="2">
        <v>0</v>
      </c>
    </row>
    <row r="220" spans="4:67">
      <c r="D220" s="89" t="s">
        <v>122</v>
      </c>
      <c r="E220" s="90"/>
      <c r="F220" s="90"/>
      <c r="G220" s="90"/>
      <c r="H220" s="90"/>
      <c r="I220" s="91"/>
      <c r="J220" s="84">
        <f>BI220</f>
        <v>66.536373507057547</v>
      </c>
      <c r="K220" s="84"/>
      <c r="L220" s="84"/>
      <c r="M220" s="84"/>
      <c r="N220" s="84">
        <f>BJ220</f>
        <v>57.142857142857139</v>
      </c>
      <c r="O220" s="84"/>
      <c r="P220" s="84"/>
      <c r="Q220" s="84"/>
      <c r="R220" s="84">
        <f>BK220</f>
        <v>24.285714285714285</v>
      </c>
      <c r="S220" s="84"/>
      <c r="T220" s="84"/>
      <c r="U220" s="84"/>
      <c r="V220" s="84">
        <f>BL220</f>
        <v>32.857142857142854</v>
      </c>
      <c r="W220" s="84"/>
      <c r="X220" s="84"/>
      <c r="Y220" s="84"/>
      <c r="Z220" s="84">
        <f>BM220</f>
        <v>27.142857142857142</v>
      </c>
      <c r="AA220" s="84"/>
      <c r="AB220" s="84"/>
      <c r="AC220" s="84"/>
      <c r="AD220" s="84">
        <f>BN220</f>
        <v>15.714285714285714</v>
      </c>
      <c r="AE220" s="84"/>
      <c r="AF220" s="84"/>
      <c r="AG220" s="84"/>
      <c r="AH220" s="84">
        <f>BO220</f>
        <v>0</v>
      </c>
      <c r="AI220" s="84"/>
      <c r="AJ220" s="84"/>
      <c r="AK220" s="84"/>
      <c r="BG220" s="2">
        <v>48</v>
      </c>
      <c r="BH220" s="2" t="s">
        <v>16</v>
      </c>
      <c r="BI220" s="25">
        <v>66.536373507057547</v>
      </c>
      <c r="BJ220" s="25">
        <f>BK220+BL220</f>
        <v>57.142857142857139</v>
      </c>
      <c r="BK220" s="25">
        <v>24.285714285714285</v>
      </c>
      <c r="BL220" s="25">
        <v>32.857142857142854</v>
      </c>
      <c r="BM220" s="25">
        <v>27.142857142857142</v>
      </c>
      <c r="BN220" s="25">
        <v>15.714285714285714</v>
      </c>
      <c r="BO220" s="25">
        <v>0</v>
      </c>
    </row>
    <row r="221" spans="4:67">
      <c r="D221" s="85" t="s">
        <v>201</v>
      </c>
      <c r="E221" s="86"/>
      <c r="F221" s="86"/>
      <c r="G221" s="86"/>
      <c r="H221" s="86"/>
      <c r="I221" s="87"/>
      <c r="J221" s="88">
        <f>BI221</f>
        <v>67.820596559982576</v>
      </c>
      <c r="K221" s="88"/>
      <c r="L221" s="88"/>
      <c r="M221" s="88"/>
      <c r="N221" s="88">
        <f>BJ221</f>
        <v>52.941176470588232</v>
      </c>
      <c r="O221" s="88"/>
      <c r="P221" s="88"/>
      <c r="Q221" s="88"/>
      <c r="R221" s="88">
        <f>BK221</f>
        <v>31.372549019607842</v>
      </c>
      <c r="S221" s="88"/>
      <c r="T221" s="88"/>
      <c r="U221" s="88"/>
      <c r="V221" s="88">
        <f>BL221</f>
        <v>21.568627450980394</v>
      </c>
      <c r="W221" s="88"/>
      <c r="X221" s="88"/>
      <c r="Y221" s="88"/>
      <c r="Z221" s="88">
        <f>BM221</f>
        <v>33.333333333333329</v>
      </c>
      <c r="AA221" s="88"/>
      <c r="AB221" s="88"/>
      <c r="AC221" s="88"/>
      <c r="AD221" s="88">
        <f>BN221</f>
        <v>13.725490196078432</v>
      </c>
      <c r="AE221" s="88"/>
      <c r="AF221" s="88"/>
      <c r="AG221" s="88"/>
      <c r="AH221" s="88">
        <f>BO221</f>
        <v>0</v>
      </c>
      <c r="AI221" s="88"/>
      <c r="AJ221" s="88"/>
      <c r="AK221" s="88"/>
      <c r="BH221" s="2" t="s">
        <v>18</v>
      </c>
      <c r="BI221" s="25">
        <v>67.820596559982576</v>
      </c>
      <c r="BJ221" s="25">
        <f>BK221+BL221</f>
        <v>52.941176470588232</v>
      </c>
      <c r="BK221" s="25">
        <v>31.372549019607842</v>
      </c>
      <c r="BL221" s="25">
        <v>21.568627450980394</v>
      </c>
      <c r="BM221" s="25">
        <v>33.333333333333329</v>
      </c>
      <c r="BN221" s="25">
        <v>13.725490196078432</v>
      </c>
      <c r="BO221" s="25">
        <v>0</v>
      </c>
    </row>
    <row r="222" spans="4:67" ht="15" customHeight="1">
      <c r="D222" s="33" t="s">
        <v>202</v>
      </c>
      <c r="E222" s="56"/>
      <c r="F222" s="56"/>
      <c r="G222" s="56"/>
      <c r="H222" s="56"/>
      <c r="I222" s="56"/>
      <c r="J222" s="56"/>
      <c r="K222" s="56"/>
      <c r="L222" s="56"/>
      <c r="M222" s="56"/>
      <c r="N222" s="56"/>
      <c r="O222" s="56"/>
      <c r="P222" s="56"/>
      <c r="Q222" s="56"/>
      <c r="R222" s="56"/>
      <c r="S222" s="56"/>
      <c r="T222" s="56"/>
      <c r="U222" s="56"/>
      <c r="V222" s="56"/>
      <c r="W222" s="56"/>
      <c r="X222" s="56"/>
      <c r="Y222" s="56"/>
      <c r="Z222" s="56"/>
      <c r="AA222" s="56"/>
      <c r="AB222" s="56"/>
      <c r="AC222" s="56"/>
      <c r="AD222" s="56"/>
      <c r="AE222" s="56"/>
      <c r="AF222" s="56"/>
      <c r="AG222" s="56"/>
      <c r="BI222" s="5" t="s">
        <v>67</v>
      </c>
      <c r="BJ222" s="2" t="s">
        <v>68</v>
      </c>
      <c r="BK222" s="2">
        <v>1</v>
      </c>
      <c r="BL222" s="2">
        <v>2</v>
      </c>
      <c r="BM222" s="2">
        <v>3</v>
      </c>
      <c r="BN222" s="2">
        <v>4</v>
      </c>
      <c r="BO222" s="2">
        <v>0</v>
      </c>
    </row>
    <row r="223" spans="4:67">
      <c r="D223" s="89" t="s">
        <v>69</v>
      </c>
      <c r="E223" s="90"/>
      <c r="F223" s="90"/>
      <c r="G223" s="90"/>
      <c r="H223" s="90"/>
      <c r="I223" s="91"/>
      <c r="J223" s="84">
        <f>BI223</f>
        <v>77.13355048859934</v>
      </c>
      <c r="K223" s="84"/>
      <c r="L223" s="84"/>
      <c r="M223" s="84"/>
      <c r="N223" s="84">
        <f>BJ223</f>
        <v>72.857142857142861</v>
      </c>
      <c r="O223" s="84"/>
      <c r="P223" s="84"/>
      <c r="Q223" s="84"/>
      <c r="R223" s="84">
        <f>BK223</f>
        <v>42.857142857142854</v>
      </c>
      <c r="S223" s="84"/>
      <c r="T223" s="84"/>
      <c r="U223" s="84"/>
      <c r="V223" s="84">
        <f>BL223</f>
        <v>30</v>
      </c>
      <c r="W223" s="84"/>
      <c r="X223" s="84"/>
      <c r="Y223" s="84"/>
      <c r="Z223" s="84">
        <f>BM223</f>
        <v>18.571428571428573</v>
      </c>
      <c r="AA223" s="84"/>
      <c r="AB223" s="84"/>
      <c r="AC223" s="84"/>
      <c r="AD223" s="84">
        <f>BN223</f>
        <v>8.5714285714285712</v>
      </c>
      <c r="AE223" s="84"/>
      <c r="AF223" s="84"/>
      <c r="AG223" s="84"/>
      <c r="AH223" s="84">
        <f>BO223</f>
        <v>0</v>
      </c>
      <c r="AI223" s="84"/>
      <c r="AJ223" s="84"/>
      <c r="AK223" s="84"/>
      <c r="BG223" s="2">
        <v>49</v>
      </c>
      <c r="BH223" s="2" t="s">
        <v>16</v>
      </c>
      <c r="BI223" s="25">
        <v>77.13355048859934</v>
      </c>
      <c r="BJ223" s="25">
        <f>BK223+BL223</f>
        <v>72.857142857142861</v>
      </c>
      <c r="BK223" s="25">
        <v>42.857142857142854</v>
      </c>
      <c r="BL223" s="25">
        <v>30</v>
      </c>
      <c r="BM223" s="25">
        <v>18.571428571428573</v>
      </c>
      <c r="BN223" s="25">
        <v>8.5714285714285712</v>
      </c>
      <c r="BO223" s="25">
        <v>0</v>
      </c>
    </row>
    <row r="224" spans="4:67">
      <c r="D224" s="85" t="s">
        <v>61</v>
      </c>
      <c r="E224" s="86"/>
      <c r="F224" s="86"/>
      <c r="G224" s="86"/>
      <c r="H224" s="86"/>
      <c r="I224" s="87"/>
      <c r="J224" s="88">
        <f>BI224</f>
        <v>77.356847376442417</v>
      </c>
      <c r="K224" s="88"/>
      <c r="L224" s="88"/>
      <c r="M224" s="88"/>
      <c r="N224" s="88">
        <f>BJ224</f>
        <v>58.82352941176471</v>
      </c>
      <c r="O224" s="88"/>
      <c r="P224" s="88"/>
      <c r="Q224" s="88"/>
      <c r="R224" s="88">
        <f>BK224</f>
        <v>35.294117647058826</v>
      </c>
      <c r="S224" s="88"/>
      <c r="T224" s="88"/>
      <c r="U224" s="88"/>
      <c r="V224" s="88">
        <f>BL224</f>
        <v>23.52941176470588</v>
      </c>
      <c r="W224" s="88"/>
      <c r="X224" s="88"/>
      <c r="Y224" s="88"/>
      <c r="Z224" s="88">
        <f>BM224</f>
        <v>29.411764705882355</v>
      </c>
      <c r="AA224" s="88"/>
      <c r="AB224" s="88"/>
      <c r="AC224" s="88"/>
      <c r="AD224" s="88">
        <f>BN224</f>
        <v>11.76470588235294</v>
      </c>
      <c r="AE224" s="88"/>
      <c r="AF224" s="88"/>
      <c r="AG224" s="88"/>
      <c r="AH224" s="88">
        <f>BO224</f>
        <v>0</v>
      </c>
      <c r="AI224" s="88"/>
      <c r="AJ224" s="88"/>
      <c r="AK224" s="88"/>
      <c r="BH224" s="2" t="s">
        <v>18</v>
      </c>
      <c r="BI224" s="25">
        <v>77.356847376442417</v>
      </c>
      <c r="BJ224" s="25">
        <f>BK224+BL224</f>
        <v>58.82352941176471</v>
      </c>
      <c r="BK224" s="25">
        <v>35.294117647058826</v>
      </c>
      <c r="BL224" s="25">
        <v>23.52941176470588</v>
      </c>
      <c r="BM224" s="25">
        <v>29.411764705882355</v>
      </c>
      <c r="BN224" s="25">
        <v>11.76470588235294</v>
      </c>
      <c r="BO224" s="25">
        <v>0</v>
      </c>
    </row>
    <row r="225" spans="1:96" ht="15" customHeight="1">
      <c r="D225" s="33" t="s">
        <v>203</v>
      </c>
      <c r="E225" s="56"/>
      <c r="F225" s="56"/>
      <c r="G225" s="56"/>
      <c r="H225" s="56"/>
      <c r="I225" s="56"/>
      <c r="J225" s="56"/>
      <c r="K225" s="56"/>
      <c r="L225" s="56"/>
      <c r="M225" s="56"/>
      <c r="N225" s="56"/>
      <c r="O225" s="56"/>
      <c r="P225" s="56"/>
      <c r="Q225" s="56"/>
      <c r="R225" s="56"/>
      <c r="S225" s="56"/>
      <c r="T225" s="56"/>
      <c r="U225" s="56"/>
      <c r="V225" s="56"/>
      <c r="W225" s="56"/>
      <c r="X225" s="56"/>
      <c r="Y225" s="56"/>
      <c r="Z225" s="56"/>
      <c r="AA225" s="56"/>
      <c r="AB225" s="56"/>
      <c r="AC225" s="56"/>
      <c r="AD225" s="56"/>
      <c r="AE225" s="56"/>
      <c r="AF225" s="56"/>
      <c r="AG225" s="56"/>
      <c r="BI225" s="5" t="s">
        <v>204</v>
      </c>
      <c r="BJ225" s="2" t="s">
        <v>205</v>
      </c>
      <c r="BK225" s="2">
        <v>1</v>
      </c>
      <c r="BL225" s="2">
        <v>2</v>
      </c>
      <c r="BM225" s="2">
        <v>3</v>
      </c>
      <c r="BN225" s="2">
        <v>4</v>
      </c>
      <c r="BO225" s="2">
        <v>0</v>
      </c>
    </row>
    <row r="226" spans="1:96">
      <c r="D226" s="89" t="s">
        <v>206</v>
      </c>
      <c r="E226" s="90"/>
      <c r="F226" s="90"/>
      <c r="G226" s="90"/>
      <c r="H226" s="90"/>
      <c r="I226" s="91"/>
      <c r="J226" s="84">
        <f>BI226</f>
        <v>90.662323561346355</v>
      </c>
      <c r="K226" s="84"/>
      <c r="L226" s="84"/>
      <c r="M226" s="84"/>
      <c r="N226" s="84">
        <f>BJ226</f>
        <v>88.571428571428569</v>
      </c>
      <c r="O226" s="84"/>
      <c r="P226" s="84"/>
      <c r="Q226" s="84"/>
      <c r="R226" s="84">
        <f>BK226</f>
        <v>75.714285714285708</v>
      </c>
      <c r="S226" s="84"/>
      <c r="T226" s="84"/>
      <c r="U226" s="84"/>
      <c r="V226" s="84">
        <f>BL226</f>
        <v>12.857142857142856</v>
      </c>
      <c r="W226" s="84"/>
      <c r="X226" s="84"/>
      <c r="Y226" s="84"/>
      <c r="Z226" s="84">
        <f>BM226</f>
        <v>5.7142857142857144</v>
      </c>
      <c r="AA226" s="84"/>
      <c r="AB226" s="84"/>
      <c r="AC226" s="84"/>
      <c r="AD226" s="84">
        <f>BN226</f>
        <v>5.7142857142857144</v>
      </c>
      <c r="AE226" s="84"/>
      <c r="AF226" s="84"/>
      <c r="AG226" s="84"/>
      <c r="AH226" s="84">
        <f>BO226</f>
        <v>0</v>
      </c>
      <c r="AI226" s="84"/>
      <c r="AJ226" s="84"/>
      <c r="AK226" s="84"/>
      <c r="BG226" s="2">
        <v>50</v>
      </c>
      <c r="BH226" s="2" t="s">
        <v>16</v>
      </c>
      <c r="BI226" s="25">
        <v>90.662323561346355</v>
      </c>
      <c r="BJ226" s="25">
        <f>BK226+BL226</f>
        <v>88.571428571428569</v>
      </c>
      <c r="BK226" s="25">
        <v>75.714285714285708</v>
      </c>
      <c r="BL226" s="25">
        <v>12.857142857142856</v>
      </c>
      <c r="BM226" s="25">
        <v>5.7142857142857144</v>
      </c>
      <c r="BN226" s="25">
        <v>5.7142857142857144</v>
      </c>
      <c r="BO226" s="25">
        <v>0</v>
      </c>
    </row>
    <row r="227" spans="1:96">
      <c r="D227" s="85" t="s">
        <v>207</v>
      </c>
      <c r="E227" s="86"/>
      <c r="F227" s="86"/>
      <c r="G227" s="86"/>
      <c r="H227" s="86"/>
      <c r="I227" s="87"/>
      <c r="J227" s="88">
        <f>BI227</f>
        <v>90.529065969954274</v>
      </c>
      <c r="K227" s="88"/>
      <c r="L227" s="88"/>
      <c r="M227" s="88"/>
      <c r="N227" s="88">
        <f>BJ227</f>
        <v>90.196078431372555</v>
      </c>
      <c r="O227" s="88"/>
      <c r="P227" s="88"/>
      <c r="Q227" s="88"/>
      <c r="R227" s="88">
        <f>BK227</f>
        <v>70.588235294117652</v>
      </c>
      <c r="S227" s="88"/>
      <c r="T227" s="88"/>
      <c r="U227" s="88"/>
      <c r="V227" s="88">
        <f>BL227</f>
        <v>19.607843137254903</v>
      </c>
      <c r="W227" s="88"/>
      <c r="X227" s="88"/>
      <c r="Y227" s="88"/>
      <c r="Z227" s="88">
        <f>BM227</f>
        <v>7.8431372549019605</v>
      </c>
      <c r="AA227" s="88"/>
      <c r="AB227" s="88"/>
      <c r="AC227" s="88"/>
      <c r="AD227" s="88">
        <f>BN227</f>
        <v>1.9607843137254901</v>
      </c>
      <c r="AE227" s="88"/>
      <c r="AF227" s="88"/>
      <c r="AG227" s="88"/>
      <c r="AH227" s="88">
        <f>BO227</f>
        <v>0</v>
      </c>
      <c r="AI227" s="88"/>
      <c r="AJ227" s="88"/>
      <c r="AK227" s="88"/>
      <c r="BH227" s="2" t="s">
        <v>18</v>
      </c>
      <c r="BI227" s="25">
        <v>90.529065969954274</v>
      </c>
      <c r="BJ227" s="25">
        <f>BK227+BL227</f>
        <v>90.196078431372555</v>
      </c>
      <c r="BK227" s="25">
        <v>70.588235294117652</v>
      </c>
      <c r="BL227" s="25">
        <v>19.607843137254903</v>
      </c>
      <c r="BM227" s="25">
        <v>7.8431372549019605</v>
      </c>
      <c r="BN227" s="25">
        <v>1.9607843137254901</v>
      </c>
      <c r="BO227" s="25">
        <v>0</v>
      </c>
    </row>
    <row r="228" spans="1:96" ht="15" customHeight="1">
      <c r="D228" s="33" t="s">
        <v>208</v>
      </c>
      <c r="E228" s="56"/>
      <c r="F228" s="56"/>
      <c r="G228" s="56"/>
      <c r="H228" s="56"/>
      <c r="I228" s="56"/>
      <c r="J228" s="56"/>
      <c r="K228" s="56"/>
      <c r="L228" s="56"/>
      <c r="M228" s="56"/>
      <c r="N228" s="56"/>
      <c r="O228" s="56"/>
      <c r="P228" s="56"/>
      <c r="Q228" s="56"/>
      <c r="R228" s="56"/>
      <c r="S228" s="56"/>
      <c r="T228" s="56"/>
      <c r="U228" s="56"/>
      <c r="V228" s="56"/>
      <c r="W228" s="56"/>
      <c r="X228" s="56"/>
      <c r="Y228" s="56"/>
      <c r="Z228" s="56"/>
      <c r="AA228" s="56"/>
      <c r="AB228" s="56"/>
      <c r="AC228" s="56"/>
      <c r="AD228" s="56"/>
      <c r="AE228" s="56"/>
      <c r="AF228" s="56"/>
      <c r="AG228" s="56"/>
      <c r="BI228" s="5" t="s">
        <v>67</v>
      </c>
      <c r="BJ228" s="2" t="s">
        <v>68</v>
      </c>
      <c r="BK228" s="2">
        <v>1</v>
      </c>
      <c r="BL228" s="2">
        <v>2</v>
      </c>
      <c r="BM228" s="2">
        <v>3</v>
      </c>
      <c r="BN228" s="2">
        <v>4</v>
      </c>
      <c r="BO228" s="2">
        <v>0</v>
      </c>
    </row>
    <row r="229" spans="1:96">
      <c r="D229" s="89" t="s">
        <v>69</v>
      </c>
      <c r="E229" s="90"/>
      <c r="F229" s="90"/>
      <c r="G229" s="90"/>
      <c r="H229" s="90"/>
      <c r="I229" s="91"/>
      <c r="J229" s="84">
        <f>BI229</f>
        <v>86.753528773072759</v>
      </c>
      <c r="K229" s="84"/>
      <c r="L229" s="84"/>
      <c r="M229" s="84"/>
      <c r="N229" s="84">
        <f>BJ229</f>
        <v>77.142857142857153</v>
      </c>
      <c r="O229" s="84"/>
      <c r="P229" s="84"/>
      <c r="Q229" s="84"/>
      <c r="R229" s="84">
        <f>BK229</f>
        <v>64.285714285714292</v>
      </c>
      <c r="S229" s="84"/>
      <c r="T229" s="84"/>
      <c r="U229" s="84"/>
      <c r="V229" s="84">
        <f>BL229</f>
        <v>12.857142857142856</v>
      </c>
      <c r="W229" s="84"/>
      <c r="X229" s="84"/>
      <c r="Y229" s="84"/>
      <c r="Z229" s="84">
        <f>BM229</f>
        <v>17.142857142857142</v>
      </c>
      <c r="AA229" s="84"/>
      <c r="AB229" s="84"/>
      <c r="AC229" s="84"/>
      <c r="AD229" s="84">
        <f>BN229</f>
        <v>5.7142857142857144</v>
      </c>
      <c r="AE229" s="84"/>
      <c r="AF229" s="84"/>
      <c r="AG229" s="84"/>
      <c r="AH229" s="84">
        <f>BO229</f>
        <v>0</v>
      </c>
      <c r="AI229" s="84"/>
      <c r="AJ229" s="84"/>
      <c r="AK229" s="84"/>
      <c r="BG229" s="2">
        <v>51</v>
      </c>
      <c r="BH229" s="2" t="s">
        <v>16</v>
      </c>
      <c r="BI229" s="25">
        <v>86.753528773072759</v>
      </c>
      <c r="BJ229" s="25">
        <f>BK229+BL229</f>
        <v>77.142857142857153</v>
      </c>
      <c r="BK229" s="25">
        <v>64.285714285714292</v>
      </c>
      <c r="BL229" s="25">
        <v>12.857142857142856</v>
      </c>
      <c r="BM229" s="25">
        <v>17.142857142857142</v>
      </c>
      <c r="BN229" s="25">
        <v>5.7142857142857144</v>
      </c>
      <c r="BO229" s="25">
        <v>0</v>
      </c>
    </row>
    <row r="230" spans="1:96">
      <c r="D230" s="85" t="s">
        <v>209</v>
      </c>
      <c r="E230" s="86"/>
      <c r="F230" s="86"/>
      <c r="G230" s="86"/>
      <c r="H230" s="86"/>
      <c r="I230" s="87"/>
      <c r="J230" s="88">
        <f>BI230</f>
        <v>87.263226649248864</v>
      </c>
      <c r="K230" s="88"/>
      <c r="L230" s="88"/>
      <c r="M230" s="88"/>
      <c r="N230" s="88">
        <f>BJ230</f>
        <v>90.196078431372541</v>
      </c>
      <c r="O230" s="88"/>
      <c r="P230" s="88"/>
      <c r="Q230" s="88"/>
      <c r="R230" s="88">
        <f>BK230</f>
        <v>68.627450980392155</v>
      </c>
      <c r="S230" s="88"/>
      <c r="T230" s="88"/>
      <c r="U230" s="88"/>
      <c r="V230" s="88">
        <f>BL230</f>
        <v>21.568627450980394</v>
      </c>
      <c r="W230" s="88"/>
      <c r="X230" s="88"/>
      <c r="Y230" s="88"/>
      <c r="Z230" s="88">
        <f>BM230</f>
        <v>3.9215686274509802</v>
      </c>
      <c r="AA230" s="88"/>
      <c r="AB230" s="88"/>
      <c r="AC230" s="88"/>
      <c r="AD230" s="88">
        <f>BN230</f>
        <v>5.8823529411764701</v>
      </c>
      <c r="AE230" s="88"/>
      <c r="AF230" s="88"/>
      <c r="AG230" s="88"/>
      <c r="AH230" s="88">
        <f>BO230</f>
        <v>0</v>
      </c>
      <c r="AI230" s="88"/>
      <c r="AJ230" s="88"/>
      <c r="AK230" s="88"/>
      <c r="BH230" s="2" t="s">
        <v>18</v>
      </c>
      <c r="BI230" s="25">
        <v>87.263226649248864</v>
      </c>
      <c r="BJ230" s="25">
        <f>BK230+BL230</f>
        <v>90.196078431372541</v>
      </c>
      <c r="BK230" s="25">
        <v>68.627450980392155</v>
      </c>
      <c r="BL230" s="25">
        <v>21.568627450980394</v>
      </c>
      <c r="BM230" s="25">
        <v>3.9215686274509802</v>
      </c>
      <c r="BN230" s="25">
        <v>5.8823529411764701</v>
      </c>
      <c r="BO230" s="25">
        <v>0</v>
      </c>
    </row>
    <row r="232" spans="1:96" s="20" customFormat="1" ht="11.25" customHeight="1">
      <c r="A232" s="2"/>
      <c r="B232" s="166"/>
      <c r="C232" s="166"/>
      <c r="D232" s="14" t="s">
        <v>210</v>
      </c>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7"/>
      <c r="AI232" s="27"/>
      <c r="AJ232" s="14"/>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CR232" s="21"/>
    </row>
    <row r="233" spans="1:96" ht="15" customHeight="1">
      <c r="B233" s="166"/>
      <c r="C233" s="166"/>
      <c r="D233" s="33" t="s">
        <v>211</v>
      </c>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23"/>
      <c r="AI233" s="23"/>
      <c r="AJ233" s="23"/>
      <c r="AK233" s="24"/>
      <c r="AL233" s="23"/>
      <c r="AM233" s="23"/>
    </row>
    <row r="234" spans="1:96" ht="9.75" customHeight="1">
      <c r="D234" s="154"/>
      <c r="E234" s="155"/>
      <c r="F234" s="155"/>
      <c r="G234" s="155"/>
      <c r="H234" s="155"/>
      <c r="I234" s="156"/>
      <c r="J234" s="105" t="s">
        <v>212</v>
      </c>
      <c r="K234" s="106"/>
      <c r="L234" s="106"/>
      <c r="M234" s="107"/>
      <c r="N234" s="105" t="s">
        <v>213</v>
      </c>
      <c r="O234" s="106"/>
      <c r="P234" s="106"/>
      <c r="Q234" s="107"/>
      <c r="R234" s="92">
        <v>1</v>
      </c>
      <c r="S234" s="93"/>
      <c r="T234" s="93"/>
      <c r="U234" s="94"/>
      <c r="V234" s="92">
        <v>2</v>
      </c>
      <c r="W234" s="93"/>
      <c r="X234" s="93"/>
      <c r="Y234" s="94"/>
      <c r="Z234" s="92">
        <v>3</v>
      </c>
      <c r="AA234" s="93"/>
      <c r="AB234" s="93"/>
      <c r="AC234" s="94"/>
      <c r="AD234" s="92">
        <v>4</v>
      </c>
      <c r="AE234" s="93"/>
      <c r="AF234" s="93"/>
      <c r="AG234" s="94"/>
      <c r="AH234" s="92"/>
      <c r="AI234" s="93"/>
      <c r="AJ234" s="93"/>
      <c r="AK234" s="94"/>
      <c r="AL234" s="23"/>
      <c r="AM234" s="23"/>
    </row>
    <row r="235" spans="1:96" ht="22.5" customHeight="1">
      <c r="D235" s="102"/>
      <c r="E235" s="103"/>
      <c r="F235" s="103"/>
      <c r="G235" s="103"/>
      <c r="H235" s="103"/>
      <c r="I235" s="104"/>
      <c r="J235" s="108"/>
      <c r="K235" s="109"/>
      <c r="L235" s="109"/>
      <c r="M235" s="110"/>
      <c r="N235" s="108"/>
      <c r="O235" s="109"/>
      <c r="P235" s="109"/>
      <c r="Q235" s="110"/>
      <c r="R235" s="163" t="s">
        <v>131</v>
      </c>
      <c r="S235" s="164"/>
      <c r="T235" s="164"/>
      <c r="U235" s="165"/>
      <c r="V235" s="163" t="s">
        <v>132</v>
      </c>
      <c r="W235" s="164"/>
      <c r="X235" s="164"/>
      <c r="Y235" s="165"/>
      <c r="Z235" s="163" t="s">
        <v>133</v>
      </c>
      <c r="AA235" s="164"/>
      <c r="AB235" s="164"/>
      <c r="AC235" s="165"/>
      <c r="AD235" s="163" t="s">
        <v>134</v>
      </c>
      <c r="AE235" s="164"/>
      <c r="AF235" s="164"/>
      <c r="AG235" s="165"/>
      <c r="AH235" s="95" t="s">
        <v>214</v>
      </c>
      <c r="AI235" s="96"/>
      <c r="AJ235" s="96"/>
      <c r="AK235" s="97"/>
      <c r="BI235" s="5" t="s">
        <v>215</v>
      </c>
      <c r="BJ235" s="2" t="s">
        <v>216</v>
      </c>
      <c r="BK235" s="2">
        <v>1</v>
      </c>
      <c r="BL235" s="2">
        <v>2</v>
      </c>
      <c r="BM235" s="2">
        <v>3</v>
      </c>
      <c r="BN235" s="2">
        <v>4</v>
      </c>
      <c r="BO235" s="2">
        <v>0</v>
      </c>
    </row>
    <row r="236" spans="1:96">
      <c r="D236" s="89" t="s">
        <v>217</v>
      </c>
      <c r="E236" s="90"/>
      <c r="F236" s="90"/>
      <c r="G236" s="90"/>
      <c r="H236" s="90"/>
      <c r="I236" s="91"/>
      <c r="J236" s="84">
        <f>BI236</f>
        <v>75.548317046688382</v>
      </c>
      <c r="K236" s="84"/>
      <c r="L236" s="84"/>
      <c r="M236" s="84"/>
      <c r="N236" s="84">
        <f>BJ236</f>
        <v>72.857142857142861</v>
      </c>
      <c r="O236" s="84"/>
      <c r="P236" s="84"/>
      <c r="Q236" s="84"/>
      <c r="R236" s="84">
        <f>BK236</f>
        <v>31.428571428571427</v>
      </c>
      <c r="S236" s="84"/>
      <c r="T236" s="84"/>
      <c r="U236" s="84"/>
      <c r="V236" s="84">
        <f>BL236</f>
        <v>41.428571428571431</v>
      </c>
      <c r="W236" s="84"/>
      <c r="X236" s="84"/>
      <c r="Y236" s="84"/>
      <c r="Z236" s="84">
        <f>BM236</f>
        <v>21.428571428571427</v>
      </c>
      <c r="AA236" s="84"/>
      <c r="AB236" s="84"/>
      <c r="AC236" s="84"/>
      <c r="AD236" s="84">
        <f>BN236</f>
        <v>5.7142857142857144</v>
      </c>
      <c r="AE236" s="84"/>
      <c r="AF236" s="84"/>
      <c r="AG236" s="84"/>
      <c r="AH236" s="84">
        <f>BO236</f>
        <v>0</v>
      </c>
      <c r="AI236" s="84"/>
      <c r="AJ236" s="84"/>
      <c r="AK236" s="84"/>
      <c r="BG236" s="2">
        <v>52</v>
      </c>
      <c r="BH236" s="2" t="s">
        <v>16</v>
      </c>
      <c r="BI236" s="25">
        <v>75.548317046688382</v>
      </c>
      <c r="BJ236" s="25">
        <f>BK236+BL236</f>
        <v>72.857142857142861</v>
      </c>
      <c r="BK236" s="25">
        <v>31.428571428571427</v>
      </c>
      <c r="BL236" s="25">
        <v>41.428571428571431</v>
      </c>
      <c r="BM236" s="25">
        <v>21.428571428571427</v>
      </c>
      <c r="BN236" s="25">
        <v>5.7142857142857144</v>
      </c>
      <c r="BO236" s="25">
        <v>0</v>
      </c>
    </row>
    <row r="237" spans="1:96">
      <c r="D237" s="85" t="s">
        <v>61</v>
      </c>
      <c r="E237" s="86"/>
      <c r="F237" s="86"/>
      <c r="G237" s="86"/>
      <c r="H237" s="86"/>
      <c r="I237" s="87"/>
      <c r="J237" s="88">
        <f>BI237</f>
        <v>77.422164162856518</v>
      </c>
      <c r="K237" s="88"/>
      <c r="L237" s="88"/>
      <c r="M237" s="88"/>
      <c r="N237" s="88">
        <f>BJ237</f>
        <v>62.745098039215691</v>
      </c>
      <c r="O237" s="88"/>
      <c r="P237" s="88"/>
      <c r="Q237" s="88"/>
      <c r="R237" s="88">
        <f>BK237</f>
        <v>27.450980392156865</v>
      </c>
      <c r="S237" s="88"/>
      <c r="T237" s="88"/>
      <c r="U237" s="88"/>
      <c r="V237" s="88">
        <f>BL237</f>
        <v>35.294117647058826</v>
      </c>
      <c r="W237" s="88"/>
      <c r="X237" s="88"/>
      <c r="Y237" s="88"/>
      <c r="Z237" s="88">
        <f>BM237</f>
        <v>19.607843137254903</v>
      </c>
      <c r="AA237" s="88"/>
      <c r="AB237" s="88"/>
      <c r="AC237" s="88"/>
      <c r="AD237" s="88">
        <f>BN237</f>
        <v>17.647058823529413</v>
      </c>
      <c r="AE237" s="88"/>
      <c r="AF237" s="88"/>
      <c r="AG237" s="88"/>
      <c r="AH237" s="88">
        <f>BO237</f>
        <v>0</v>
      </c>
      <c r="AI237" s="88"/>
      <c r="AJ237" s="88"/>
      <c r="AK237" s="88"/>
      <c r="BH237" s="2" t="s">
        <v>18</v>
      </c>
      <c r="BI237" s="25">
        <v>77.422164162856518</v>
      </c>
      <c r="BJ237" s="25">
        <f>BK237+BL237</f>
        <v>62.745098039215691</v>
      </c>
      <c r="BK237" s="25">
        <v>27.450980392156865</v>
      </c>
      <c r="BL237" s="25">
        <v>35.294117647058826</v>
      </c>
      <c r="BM237" s="25">
        <v>19.607843137254903</v>
      </c>
      <c r="BN237" s="25">
        <v>17.647058823529413</v>
      </c>
      <c r="BO237" s="25">
        <v>0</v>
      </c>
    </row>
    <row r="238" spans="1:96" ht="15" customHeight="1">
      <c r="D238" s="33" t="s">
        <v>218</v>
      </c>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BI238" s="5" t="s">
        <v>67</v>
      </c>
      <c r="BJ238" s="2" t="s">
        <v>68</v>
      </c>
      <c r="BK238" s="2">
        <v>1</v>
      </c>
      <c r="BL238" s="2">
        <v>2</v>
      </c>
      <c r="BM238" s="2">
        <v>3</v>
      </c>
      <c r="BN238" s="2">
        <v>4</v>
      </c>
      <c r="BO238" s="2">
        <v>0</v>
      </c>
    </row>
    <row r="239" spans="1:96">
      <c r="D239" s="89" t="s">
        <v>69</v>
      </c>
      <c r="E239" s="90"/>
      <c r="F239" s="90"/>
      <c r="G239" s="90"/>
      <c r="H239" s="90"/>
      <c r="I239" s="91"/>
      <c r="J239" s="84">
        <f>BI239</f>
        <v>67.752442996742673</v>
      </c>
      <c r="K239" s="84"/>
      <c r="L239" s="84"/>
      <c r="M239" s="84"/>
      <c r="N239" s="84">
        <f>BJ239</f>
        <v>55.714285714285708</v>
      </c>
      <c r="O239" s="84"/>
      <c r="P239" s="84"/>
      <c r="Q239" s="84"/>
      <c r="R239" s="84">
        <f>BK239</f>
        <v>27.142857142857142</v>
      </c>
      <c r="S239" s="84"/>
      <c r="T239" s="84"/>
      <c r="U239" s="84"/>
      <c r="V239" s="84">
        <f>BL239</f>
        <v>28.571428571428569</v>
      </c>
      <c r="W239" s="84"/>
      <c r="X239" s="84"/>
      <c r="Y239" s="84"/>
      <c r="Z239" s="84">
        <f>BM239</f>
        <v>22.857142857142858</v>
      </c>
      <c r="AA239" s="84"/>
      <c r="AB239" s="84"/>
      <c r="AC239" s="84"/>
      <c r="AD239" s="84">
        <f>BN239</f>
        <v>21.428571428571427</v>
      </c>
      <c r="AE239" s="84"/>
      <c r="AF239" s="84"/>
      <c r="AG239" s="84"/>
      <c r="AH239" s="84">
        <f>BO239</f>
        <v>0</v>
      </c>
      <c r="AI239" s="84"/>
      <c r="AJ239" s="84"/>
      <c r="AK239" s="84"/>
      <c r="BG239" s="2">
        <v>53</v>
      </c>
      <c r="BH239" s="2" t="s">
        <v>16</v>
      </c>
      <c r="BI239" s="25">
        <v>67.752442996742673</v>
      </c>
      <c r="BJ239" s="25">
        <f>BK239+BL239</f>
        <v>55.714285714285708</v>
      </c>
      <c r="BK239" s="25">
        <v>27.142857142857142</v>
      </c>
      <c r="BL239" s="25">
        <v>28.571428571428569</v>
      </c>
      <c r="BM239" s="25">
        <v>22.857142857142858</v>
      </c>
      <c r="BN239" s="25">
        <v>21.428571428571427</v>
      </c>
      <c r="BO239" s="25">
        <v>0</v>
      </c>
    </row>
    <row r="240" spans="1:96">
      <c r="D240" s="85" t="s">
        <v>219</v>
      </c>
      <c r="E240" s="86"/>
      <c r="F240" s="86"/>
      <c r="G240" s="86"/>
      <c r="H240" s="86"/>
      <c r="I240" s="87"/>
      <c r="J240" s="88">
        <f>BI240</f>
        <v>70.607446113651207</v>
      </c>
      <c r="K240" s="88"/>
      <c r="L240" s="88"/>
      <c r="M240" s="88"/>
      <c r="N240" s="88">
        <f>BJ240</f>
        <v>58.82352941176471</v>
      </c>
      <c r="O240" s="88"/>
      <c r="P240" s="88"/>
      <c r="Q240" s="88"/>
      <c r="R240" s="88">
        <f>BK240</f>
        <v>31.372549019607842</v>
      </c>
      <c r="S240" s="88"/>
      <c r="T240" s="88"/>
      <c r="U240" s="88"/>
      <c r="V240" s="88">
        <f>BL240</f>
        <v>27.450980392156865</v>
      </c>
      <c r="W240" s="88"/>
      <c r="X240" s="88"/>
      <c r="Y240" s="88"/>
      <c r="Z240" s="88">
        <f>BM240</f>
        <v>29.411764705882355</v>
      </c>
      <c r="AA240" s="88"/>
      <c r="AB240" s="88"/>
      <c r="AC240" s="88"/>
      <c r="AD240" s="88">
        <f>BN240</f>
        <v>11.76470588235294</v>
      </c>
      <c r="AE240" s="88"/>
      <c r="AF240" s="88"/>
      <c r="AG240" s="88"/>
      <c r="AH240" s="88">
        <f>BO240</f>
        <v>0</v>
      </c>
      <c r="AI240" s="88"/>
      <c r="AJ240" s="88"/>
      <c r="AK240" s="88"/>
      <c r="BH240" s="2" t="s">
        <v>18</v>
      </c>
      <c r="BI240" s="25">
        <v>70.607446113651207</v>
      </c>
      <c r="BJ240" s="25">
        <f>BK240+BL240</f>
        <v>58.82352941176471</v>
      </c>
      <c r="BK240" s="25">
        <v>31.372549019607842</v>
      </c>
      <c r="BL240" s="25">
        <v>27.450980392156865</v>
      </c>
      <c r="BM240" s="25">
        <v>29.411764705882355</v>
      </c>
      <c r="BN240" s="25">
        <v>11.76470588235294</v>
      </c>
      <c r="BO240" s="25">
        <v>0</v>
      </c>
    </row>
    <row r="241" spans="1:98" ht="15" customHeight="1">
      <c r="D241" s="33" t="s">
        <v>220</v>
      </c>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BI241" s="5" t="s">
        <v>67</v>
      </c>
      <c r="BJ241" s="2" t="s">
        <v>68</v>
      </c>
      <c r="BK241" s="2">
        <v>1</v>
      </c>
      <c r="BL241" s="2">
        <v>2</v>
      </c>
      <c r="BM241" s="2">
        <v>3</v>
      </c>
      <c r="BN241" s="2">
        <v>4</v>
      </c>
      <c r="BO241" s="2">
        <v>0</v>
      </c>
    </row>
    <row r="242" spans="1:98">
      <c r="D242" s="89" t="s">
        <v>69</v>
      </c>
      <c r="E242" s="90"/>
      <c r="F242" s="90"/>
      <c r="G242" s="90"/>
      <c r="H242" s="90"/>
      <c r="I242" s="91"/>
      <c r="J242" s="84">
        <f>BI242</f>
        <v>86.362649294245386</v>
      </c>
      <c r="K242" s="84"/>
      <c r="L242" s="84"/>
      <c r="M242" s="84"/>
      <c r="N242" s="84">
        <f>BJ242</f>
        <v>85.714285714285722</v>
      </c>
      <c r="O242" s="84"/>
      <c r="P242" s="84"/>
      <c r="Q242" s="84"/>
      <c r="R242" s="84">
        <f>BK242</f>
        <v>58.571428571428577</v>
      </c>
      <c r="S242" s="84"/>
      <c r="T242" s="84"/>
      <c r="U242" s="84"/>
      <c r="V242" s="84">
        <f>BL242</f>
        <v>27.142857142857142</v>
      </c>
      <c r="W242" s="84"/>
      <c r="X242" s="84"/>
      <c r="Y242" s="84"/>
      <c r="Z242" s="84">
        <f>BM242</f>
        <v>8.5714285714285712</v>
      </c>
      <c r="AA242" s="84"/>
      <c r="AB242" s="84"/>
      <c r="AC242" s="84"/>
      <c r="AD242" s="84">
        <f>BN242</f>
        <v>5.7142857142857144</v>
      </c>
      <c r="AE242" s="84"/>
      <c r="AF242" s="84"/>
      <c r="AG242" s="84"/>
      <c r="AH242" s="84">
        <f>BO242</f>
        <v>0</v>
      </c>
      <c r="AI242" s="84"/>
      <c r="AJ242" s="84"/>
      <c r="AK242" s="84"/>
      <c r="BG242" s="2">
        <v>54</v>
      </c>
      <c r="BH242" s="2" t="s">
        <v>16</v>
      </c>
      <c r="BI242" s="25">
        <v>86.362649294245386</v>
      </c>
      <c r="BJ242" s="25">
        <f>BK242+BL242</f>
        <v>85.714285714285722</v>
      </c>
      <c r="BK242" s="25">
        <v>58.571428571428577</v>
      </c>
      <c r="BL242" s="25">
        <v>27.142857142857142</v>
      </c>
      <c r="BM242" s="25">
        <v>8.5714285714285712</v>
      </c>
      <c r="BN242" s="25">
        <v>5.7142857142857144</v>
      </c>
      <c r="BO242" s="25">
        <v>0</v>
      </c>
    </row>
    <row r="243" spans="1:98">
      <c r="D243" s="85" t="s">
        <v>209</v>
      </c>
      <c r="E243" s="86"/>
      <c r="F243" s="86"/>
      <c r="G243" s="86"/>
      <c r="H243" s="86"/>
      <c r="I243" s="87"/>
      <c r="J243" s="88">
        <f>BI243</f>
        <v>86.327019377313306</v>
      </c>
      <c r="K243" s="88"/>
      <c r="L243" s="88"/>
      <c r="M243" s="88"/>
      <c r="N243" s="88">
        <f>BJ243</f>
        <v>86.274509803921561</v>
      </c>
      <c r="O243" s="88"/>
      <c r="P243" s="88"/>
      <c r="Q243" s="88"/>
      <c r="R243" s="88">
        <f>BK243</f>
        <v>62.745098039215684</v>
      </c>
      <c r="S243" s="88"/>
      <c r="T243" s="88"/>
      <c r="U243" s="88"/>
      <c r="V243" s="88">
        <f>BL243</f>
        <v>23.52941176470588</v>
      </c>
      <c r="W243" s="88"/>
      <c r="X243" s="88"/>
      <c r="Y243" s="88"/>
      <c r="Z243" s="88">
        <f>BM243</f>
        <v>11.76470588235294</v>
      </c>
      <c r="AA243" s="88"/>
      <c r="AB243" s="88"/>
      <c r="AC243" s="88"/>
      <c r="AD243" s="88">
        <f>BN243</f>
        <v>1.9607843137254901</v>
      </c>
      <c r="AE243" s="88"/>
      <c r="AF243" s="88"/>
      <c r="AG243" s="88"/>
      <c r="AH243" s="88">
        <f>BO243</f>
        <v>0</v>
      </c>
      <c r="AI243" s="88"/>
      <c r="AJ243" s="88"/>
      <c r="AK243" s="88"/>
      <c r="BH243" s="2" t="s">
        <v>18</v>
      </c>
      <c r="BI243" s="25">
        <v>86.327019377313306</v>
      </c>
      <c r="BJ243" s="25">
        <f>BK243+BL243</f>
        <v>86.274509803921561</v>
      </c>
      <c r="BK243" s="25">
        <v>62.745098039215684</v>
      </c>
      <c r="BL243" s="25">
        <v>23.52941176470588</v>
      </c>
      <c r="BM243" s="25">
        <v>11.76470588235294</v>
      </c>
      <c r="BN243" s="25">
        <v>1.9607843137254901</v>
      </c>
      <c r="BO243" s="25">
        <v>0</v>
      </c>
    </row>
    <row r="244" spans="1:98" ht="15" customHeight="1">
      <c r="D244" s="57" t="s">
        <v>221</v>
      </c>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BI244" s="5" t="s">
        <v>222</v>
      </c>
      <c r="BJ244" s="2" t="s">
        <v>223</v>
      </c>
      <c r="BK244" s="2">
        <v>1</v>
      </c>
      <c r="BL244" s="2">
        <v>2</v>
      </c>
      <c r="BM244" s="2">
        <v>3</v>
      </c>
      <c r="BN244" s="2">
        <v>4</v>
      </c>
      <c r="BO244" s="2">
        <v>0</v>
      </c>
    </row>
    <row r="245" spans="1:98">
      <c r="D245" s="89" t="s">
        <v>224</v>
      </c>
      <c r="E245" s="90"/>
      <c r="F245" s="90"/>
      <c r="G245" s="90"/>
      <c r="H245" s="90"/>
      <c r="I245" s="91"/>
      <c r="J245" s="84">
        <f>BI245</f>
        <v>70.249728555917486</v>
      </c>
      <c r="K245" s="84"/>
      <c r="L245" s="84"/>
      <c r="M245" s="84"/>
      <c r="N245" s="84">
        <f>BJ245</f>
        <v>61.428571428571431</v>
      </c>
      <c r="O245" s="84"/>
      <c r="P245" s="84"/>
      <c r="Q245" s="84"/>
      <c r="R245" s="84">
        <f>BK245</f>
        <v>22.857142857142858</v>
      </c>
      <c r="S245" s="84"/>
      <c r="T245" s="84"/>
      <c r="U245" s="84"/>
      <c r="V245" s="84">
        <f>BL245</f>
        <v>38.571428571428577</v>
      </c>
      <c r="W245" s="84"/>
      <c r="X245" s="84"/>
      <c r="Y245" s="84"/>
      <c r="Z245" s="84">
        <f>BM245</f>
        <v>22.857142857142858</v>
      </c>
      <c r="AA245" s="84"/>
      <c r="AB245" s="84"/>
      <c r="AC245" s="84"/>
      <c r="AD245" s="84">
        <f>BN245</f>
        <v>15.714285714285714</v>
      </c>
      <c r="AE245" s="84"/>
      <c r="AF245" s="84"/>
      <c r="AG245" s="84"/>
      <c r="AH245" s="84">
        <f>BO245</f>
        <v>0</v>
      </c>
      <c r="AI245" s="84"/>
      <c r="AJ245" s="84"/>
      <c r="AK245" s="84"/>
      <c r="BG245" s="2">
        <v>55</v>
      </c>
      <c r="BH245" s="2" t="s">
        <v>16</v>
      </c>
      <c r="BI245" s="25">
        <v>70.249728555917486</v>
      </c>
      <c r="BJ245" s="25">
        <f>BK245+BL245</f>
        <v>61.428571428571431</v>
      </c>
      <c r="BK245" s="25">
        <v>22.857142857142858</v>
      </c>
      <c r="BL245" s="25">
        <v>38.571428571428577</v>
      </c>
      <c r="BM245" s="25">
        <v>22.857142857142858</v>
      </c>
      <c r="BN245" s="25">
        <v>15.714285714285714</v>
      </c>
      <c r="BO245" s="25">
        <v>0</v>
      </c>
    </row>
    <row r="246" spans="1:98">
      <c r="D246" s="85" t="s">
        <v>61</v>
      </c>
      <c r="E246" s="86"/>
      <c r="F246" s="86"/>
      <c r="G246" s="86"/>
      <c r="H246" s="86"/>
      <c r="I246" s="87"/>
      <c r="J246" s="88">
        <f>BI246</f>
        <v>70.498584802961034</v>
      </c>
      <c r="K246" s="88"/>
      <c r="L246" s="88"/>
      <c r="M246" s="88"/>
      <c r="N246" s="88">
        <f>BJ246</f>
        <v>52.941176470588232</v>
      </c>
      <c r="O246" s="88"/>
      <c r="P246" s="88"/>
      <c r="Q246" s="88"/>
      <c r="R246" s="88">
        <f>BK246</f>
        <v>25.490196078431371</v>
      </c>
      <c r="S246" s="88"/>
      <c r="T246" s="88"/>
      <c r="U246" s="88"/>
      <c r="V246" s="88">
        <f>BL246</f>
        <v>27.450980392156865</v>
      </c>
      <c r="W246" s="88"/>
      <c r="X246" s="88"/>
      <c r="Y246" s="88"/>
      <c r="Z246" s="88">
        <f>BM246</f>
        <v>37.254901960784316</v>
      </c>
      <c r="AA246" s="88"/>
      <c r="AB246" s="88"/>
      <c r="AC246" s="88"/>
      <c r="AD246" s="88">
        <f>BN246</f>
        <v>9.8039215686274517</v>
      </c>
      <c r="AE246" s="88"/>
      <c r="AF246" s="88"/>
      <c r="AG246" s="88"/>
      <c r="AH246" s="88">
        <f>BO246</f>
        <v>0</v>
      </c>
      <c r="AI246" s="88"/>
      <c r="AJ246" s="88"/>
      <c r="AK246" s="88"/>
      <c r="BH246" s="2" t="s">
        <v>18</v>
      </c>
      <c r="BI246" s="25">
        <v>70.498584802961034</v>
      </c>
      <c r="BJ246" s="25">
        <f>BK246+BL246</f>
        <v>52.941176470588232</v>
      </c>
      <c r="BK246" s="25">
        <v>25.490196078431371</v>
      </c>
      <c r="BL246" s="25">
        <v>27.450980392156865</v>
      </c>
      <c r="BM246" s="25">
        <v>37.254901960784316</v>
      </c>
      <c r="BN246" s="25">
        <v>9.8039215686274517</v>
      </c>
      <c r="BO246" s="25">
        <v>0</v>
      </c>
    </row>
    <row r="247" spans="1:98" ht="15" customHeight="1">
      <c r="D247" s="33" t="s">
        <v>225</v>
      </c>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BI247" s="5" t="s">
        <v>67</v>
      </c>
      <c r="BJ247" s="2" t="s">
        <v>68</v>
      </c>
      <c r="BK247" s="2">
        <v>1</v>
      </c>
      <c r="BL247" s="2">
        <v>2</v>
      </c>
      <c r="BM247" s="2">
        <v>3</v>
      </c>
      <c r="BN247" s="2">
        <v>4</v>
      </c>
      <c r="BO247" s="2">
        <v>0</v>
      </c>
    </row>
    <row r="248" spans="1:98">
      <c r="D248" s="89" t="s">
        <v>69</v>
      </c>
      <c r="E248" s="90"/>
      <c r="F248" s="90"/>
      <c r="G248" s="90"/>
      <c r="H248" s="90"/>
      <c r="I248" s="91"/>
      <c r="J248" s="84">
        <f>BI248</f>
        <v>76.612377850162872</v>
      </c>
      <c r="K248" s="84"/>
      <c r="L248" s="84"/>
      <c r="M248" s="84"/>
      <c r="N248" s="84">
        <f>BJ248</f>
        <v>70</v>
      </c>
      <c r="O248" s="84"/>
      <c r="P248" s="84"/>
      <c r="Q248" s="84"/>
      <c r="R248" s="84">
        <f>BK248</f>
        <v>38.571428571428577</v>
      </c>
      <c r="S248" s="84"/>
      <c r="T248" s="84"/>
      <c r="U248" s="84"/>
      <c r="V248" s="84">
        <f>BL248</f>
        <v>31.428571428571427</v>
      </c>
      <c r="W248" s="84"/>
      <c r="X248" s="84"/>
      <c r="Y248" s="84"/>
      <c r="Z248" s="84">
        <f>BM248</f>
        <v>24.285714285714285</v>
      </c>
      <c r="AA248" s="84"/>
      <c r="AB248" s="84"/>
      <c r="AC248" s="84"/>
      <c r="AD248" s="84">
        <f>BN248</f>
        <v>5.7142857142857144</v>
      </c>
      <c r="AE248" s="84"/>
      <c r="AF248" s="84"/>
      <c r="AG248" s="84"/>
      <c r="AH248" s="84">
        <f>BO248</f>
        <v>0</v>
      </c>
      <c r="AI248" s="84"/>
      <c r="AJ248" s="84"/>
      <c r="AK248" s="84"/>
      <c r="BG248" s="2">
        <v>56</v>
      </c>
      <c r="BH248" s="2" t="s">
        <v>16</v>
      </c>
      <c r="BI248" s="25">
        <v>76.612377850162872</v>
      </c>
      <c r="BJ248" s="25">
        <f>BK248+BL248</f>
        <v>70</v>
      </c>
      <c r="BK248" s="25">
        <v>38.571428571428577</v>
      </c>
      <c r="BL248" s="25">
        <v>31.428571428571427</v>
      </c>
      <c r="BM248" s="25">
        <v>24.285714285714285</v>
      </c>
      <c r="BN248" s="25">
        <v>5.7142857142857144</v>
      </c>
      <c r="BO248" s="25">
        <v>0</v>
      </c>
    </row>
    <row r="249" spans="1:98">
      <c r="D249" s="85" t="s">
        <v>226</v>
      </c>
      <c r="E249" s="86"/>
      <c r="F249" s="86"/>
      <c r="G249" s="86"/>
      <c r="H249" s="86"/>
      <c r="I249" s="87"/>
      <c r="J249" s="88">
        <f>BI249</f>
        <v>76.573045939473118</v>
      </c>
      <c r="K249" s="88"/>
      <c r="L249" s="88"/>
      <c r="M249" s="88"/>
      <c r="N249" s="88">
        <f>BJ249</f>
        <v>80.392156862745097</v>
      </c>
      <c r="O249" s="88"/>
      <c r="P249" s="88"/>
      <c r="Q249" s="88"/>
      <c r="R249" s="88">
        <f>BK249</f>
        <v>39.215686274509807</v>
      </c>
      <c r="S249" s="88"/>
      <c r="T249" s="88"/>
      <c r="U249" s="88"/>
      <c r="V249" s="88">
        <f>BL249</f>
        <v>41.17647058823529</v>
      </c>
      <c r="W249" s="88"/>
      <c r="X249" s="88"/>
      <c r="Y249" s="88"/>
      <c r="Z249" s="88">
        <f>BM249</f>
        <v>15.686274509803921</v>
      </c>
      <c r="AA249" s="88"/>
      <c r="AB249" s="88"/>
      <c r="AC249" s="88"/>
      <c r="AD249" s="88">
        <f>BN249</f>
        <v>3.9215686274509802</v>
      </c>
      <c r="AE249" s="88"/>
      <c r="AF249" s="88"/>
      <c r="AG249" s="88"/>
      <c r="AH249" s="88">
        <f>BO249</f>
        <v>0</v>
      </c>
      <c r="AI249" s="88"/>
      <c r="AJ249" s="88"/>
      <c r="AK249" s="88"/>
      <c r="BH249" s="2" t="s">
        <v>18</v>
      </c>
      <c r="BI249" s="25">
        <v>76.573045939473118</v>
      </c>
      <c r="BJ249" s="25">
        <f>BK249+BL249</f>
        <v>80.392156862745097</v>
      </c>
      <c r="BK249" s="25">
        <v>39.215686274509807</v>
      </c>
      <c r="BL249" s="25">
        <v>41.17647058823529</v>
      </c>
      <c r="BM249" s="25">
        <v>15.686274509803921</v>
      </c>
      <c r="BN249" s="25">
        <v>3.9215686274509802</v>
      </c>
      <c r="BO249" s="25">
        <v>0</v>
      </c>
    </row>
    <row r="250" spans="1:98" ht="15" customHeight="1">
      <c r="D250" s="33" t="s">
        <v>227</v>
      </c>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BI250" s="5" t="s">
        <v>67</v>
      </c>
      <c r="BJ250" s="2" t="s">
        <v>68</v>
      </c>
      <c r="BK250" s="2">
        <v>1</v>
      </c>
      <c r="BL250" s="2">
        <v>2</v>
      </c>
      <c r="BM250" s="2">
        <v>3</v>
      </c>
      <c r="BN250" s="2">
        <v>4</v>
      </c>
      <c r="BO250" s="2">
        <v>0</v>
      </c>
    </row>
    <row r="251" spans="1:98">
      <c r="D251" s="89" t="s">
        <v>69</v>
      </c>
      <c r="E251" s="90"/>
      <c r="F251" s="90"/>
      <c r="G251" s="90"/>
      <c r="H251" s="90"/>
      <c r="I251" s="91"/>
      <c r="J251" s="84">
        <f>BI251</f>
        <v>86.77524429967427</v>
      </c>
      <c r="K251" s="84"/>
      <c r="L251" s="84"/>
      <c r="M251" s="84"/>
      <c r="N251" s="84">
        <f>BJ251</f>
        <v>82.857142857142861</v>
      </c>
      <c r="O251" s="84"/>
      <c r="P251" s="84"/>
      <c r="Q251" s="84"/>
      <c r="R251" s="84">
        <f>BK251</f>
        <v>62.857142857142854</v>
      </c>
      <c r="S251" s="84"/>
      <c r="T251" s="84"/>
      <c r="U251" s="84"/>
      <c r="V251" s="84">
        <f>BL251</f>
        <v>20</v>
      </c>
      <c r="W251" s="84"/>
      <c r="X251" s="84"/>
      <c r="Y251" s="84"/>
      <c r="Z251" s="84">
        <f>BM251</f>
        <v>5.7142857142857144</v>
      </c>
      <c r="AA251" s="84"/>
      <c r="AB251" s="84"/>
      <c r="AC251" s="84"/>
      <c r="AD251" s="84">
        <f>BN251</f>
        <v>11.428571428571429</v>
      </c>
      <c r="AE251" s="84"/>
      <c r="AF251" s="84"/>
      <c r="AG251" s="84"/>
      <c r="AH251" s="84">
        <f>BO251</f>
        <v>0</v>
      </c>
      <c r="AI251" s="84"/>
      <c r="AJ251" s="84"/>
      <c r="AK251" s="84"/>
      <c r="BG251" s="2">
        <v>57</v>
      </c>
      <c r="BH251" s="2" t="s">
        <v>16</v>
      </c>
      <c r="BI251" s="25">
        <v>86.77524429967427</v>
      </c>
      <c r="BJ251" s="25">
        <f>BK251+BL251</f>
        <v>82.857142857142861</v>
      </c>
      <c r="BK251" s="25">
        <v>62.857142857142854</v>
      </c>
      <c r="BL251" s="25">
        <v>20</v>
      </c>
      <c r="BM251" s="25">
        <v>5.7142857142857144</v>
      </c>
      <c r="BN251" s="25">
        <v>11.428571428571429</v>
      </c>
      <c r="BO251" s="25">
        <v>0</v>
      </c>
    </row>
    <row r="252" spans="1:98">
      <c r="D252" s="85" t="s">
        <v>209</v>
      </c>
      <c r="E252" s="86"/>
      <c r="F252" s="86"/>
      <c r="G252" s="86"/>
      <c r="H252" s="86"/>
      <c r="I252" s="87"/>
      <c r="J252" s="88">
        <f>BI252</f>
        <v>87.676899629871542</v>
      </c>
      <c r="K252" s="88"/>
      <c r="L252" s="88"/>
      <c r="M252" s="88"/>
      <c r="N252" s="88">
        <f>BJ252</f>
        <v>86.274509803921575</v>
      </c>
      <c r="O252" s="88"/>
      <c r="P252" s="88"/>
      <c r="Q252" s="88"/>
      <c r="R252" s="88">
        <f>BK252</f>
        <v>68.627450980392155</v>
      </c>
      <c r="S252" s="88"/>
      <c r="T252" s="88"/>
      <c r="U252" s="88"/>
      <c r="V252" s="88">
        <f>BL252</f>
        <v>17.647058823529413</v>
      </c>
      <c r="W252" s="88"/>
      <c r="X252" s="88"/>
      <c r="Y252" s="88"/>
      <c r="Z252" s="88">
        <f>BM252</f>
        <v>9.8039215686274517</v>
      </c>
      <c r="AA252" s="88"/>
      <c r="AB252" s="88"/>
      <c r="AC252" s="88"/>
      <c r="AD252" s="88">
        <f>BN252</f>
        <v>3.9215686274509802</v>
      </c>
      <c r="AE252" s="88"/>
      <c r="AF252" s="88"/>
      <c r="AG252" s="88"/>
      <c r="AH252" s="88">
        <f>BO252</f>
        <v>0</v>
      </c>
      <c r="AI252" s="88"/>
      <c r="AJ252" s="88"/>
      <c r="AK252" s="88"/>
      <c r="BH252" s="2" t="s">
        <v>18</v>
      </c>
      <c r="BI252" s="25">
        <v>87.676899629871542</v>
      </c>
      <c r="BJ252" s="25">
        <f>BK252+BL252</f>
        <v>86.274509803921575</v>
      </c>
      <c r="BK252" s="25">
        <v>68.627450980392155</v>
      </c>
      <c r="BL252" s="25">
        <v>17.647058823529413</v>
      </c>
      <c r="BM252" s="25">
        <v>9.8039215686274517</v>
      </c>
      <c r="BN252" s="25">
        <v>3.9215686274509802</v>
      </c>
      <c r="BO252" s="25">
        <v>0</v>
      </c>
    </row>
    <row r="254" spans="1:98" ht="14.25" thickBot="1">
      <c r="A254" s="58"/>
      <c r="B254" s="59"/>
      <c r="C254" s="60" t="s">
        <v>228</v>
      </c>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c r="AB254" s="59"/>
      <c r="AC254" s="59"/>
      <c r="AD254" s="59"/>
      <c r="AE254" s="59"/>
      <c r="AF254" s="59"/>
      <c r="AG254" s="59"/>
      <c r="AH254" s="59"/>
      <c r="AI254" s="59"/>
      <c r="AJ254" s="59"/>
      <c r="AK254" s="59"/>
      <c r="AL254" s="59"/>
      <c r="AM254" s="59"/>
      <c r="AN254" s="59"/>
      <c r="AO254" s="59"/>
      <c r="AP254" s="59"/>
      <c r="AQ254" s="59"/>
      <c r="AR254" s="59"/>
      <c r="AS254" s="59"/>
      <c r="AT254" s="59"/>
      <c r="AU254" s="59"/>
      <c r="AV254" s="59"/>
      <c r="AW254" s="59"/>
      <c r="AX254" s="59"/>
      <c r="AY254" s="59"/>
      <c r="AZ254" s="59"/>
      <c r="BA254" s="59"/>
      <c r="BB254" s="59"/>
      <c r="BC254" s="59"/>
      <c r="BD254" s="59"/>
      <c r="BE254" s="59"/>
      <c r="BF254" s="59"/>
      <c r="BG254" s="59"/>
      <c r="BH254" s="59"/>
      <c r="BI254" s="59"/>
      <c r="BJ254" s="59"/>
      <c r="BK254" s="59"/>
      <c r="BL254" s="59"/>
      <c r="BM254" s="59"/>
      <c r="BN254" s="59"/>
      <c r="BO254" s="59"/>
      <c r="BP254" s="58"/>
      <c r="BQ254" s="58"/>
      <c r="BR254" s="58"/>
      <c r="BS254" s="58"/>
      <c r="BT254" s="58"/>
      <c r="BU254" s="58"/>
      <c r="BV254" s="58"/>
      <c r="BW254" s="58"/>
      <c r="BX254" s="58"/>
      <c r="BY254" s="58"/>
      <c r="BZ254" s="58"/>
      <c r="CA254" s="58"/>
      <c r="CB254" s="58"/>
      <c r="CC254" s="58"/>
      <c r="CD254" s="58"/>
      <c r="CE254" s="58"/>
      <c r="CF254" s="58"/>
      <c r="CG254" s="58"/>
      <c r="CH254" s="58"/>
      <c r="CI254" s="58"/>
      <c r="CJ254" s="58"/>
      <c r="CK254" s="58"/>
      <c r="CL254" s="58"/>
      <c r="CM254" s="58"/>
      <c r="CN254" s="58"/>
      <c r="CO254" s="58"/>
      <c r="CP254" s="58"/>
      <c r="CQ254" s="58"/>
      <c r="CR254" s="58"/>
      <c r="CS254" s="58"/>
      <c r="CT254" s="58"/>
    </row>
    <row r="255" spans="1:98">
      <c r="A255" s="58"/>
      <c r="B255" s="61"/>
      <c r="C255" s="186" t="s">
        <v>459</v>
      </c>
      <c r="D255" s="187"/>
      <c r="E255" s="187"/>
      <c r="F255" s="187"/>
      <c r="G255" s="187"/>
      <c r="H255" s="187"/>
      <c r="I255" s="187"/>
      <c r="J255" s="187"/>
      <c r="K255" s="187"/>
      <c r="L255" s="187"/>
      <c r="M255" s="187"/>
      <c r="N255" s="187"/>
      <c r="O255" s="187"/>
      <c r="P255" s="187"/>
      <c r="Q255" s="187"/>
      <c r="R255" s="187"/>
      <c r="S255" s="187"/>
      <c r="T255" s="187"/>
      <c r="U255" s="187"/>
      <c r="V255" s="187"/>
      <c r="W255" s="187"/>
      <c r="X255" s="187"/>
      <c r="Y255" s="187"/>
      <c r="Z255" s="187"/>
      <c r="AA255" s="187"/>
      <c r="AB255" s="187"/>
      <c r="AC255" s="187"/>
      <c r="AD255" s="187"/>
      <c r="AE255" s="187"/>
      <c r="AF255" s="187"/>
      <c r="AG255" s="187"/>
      <c r="AH255" s="187"/>
      <c r="AI255" s="187"/>
      <c r="AJ255" s="187"/>
      <c r="AK255" s="187"/>
      <c r="AL255" s="187"/>
      <c r="AM255" s="187"/>
      <c r="AN255" s="187"/>
      <c r="AO255" s="187"/>
      <c r="AP255" s="187"/>
      <c r="AQ255" s="188"/>
      <c r="AR255" s="59"/>
      <c r="AS255" s="59"/>
      <c r="AT255" s="59"/>
      <c r="AU255" s="59"/>
      <c r="AV255" s="59"/>
      <c r="AW255" s="59"/>
      <c r="AX255" s="59"/>
      <c r="AY255" s="59"/>
      <c r="AZ255" s="59"/>
      <c r="BA255" s="59"/>
      <c r="BB255" s="59"/>
      <c r="BC255" s="59"/>
      <c r="BD255" s="59"/>
      <c r="BE255" s="59"/>
      <c r="BF255" s="59"/>
      <c r="BG255" s="59"/>
      <c r="BH255" s="59"/>
      <c r="BI255" s="59"/>
      <c r="BJ255" s="59"/>
      <c r="BK255" s="59"/>
      <c r="BL255" s="59"/>
      <c r="BM255" s="59"/>
      <c r="BN255" s="59"/>
      <c r="BO255" s="59"/>
      <c r="BP255" s="58"/>
      <c r="BQ255" s="58"/>
      <c r="BR255" s="58"/>
      <c r="BS255" s="58"/>
      <c r="BT255" s="58"/>
      <c r="BU255" s="58"/>
      <c r="BV255" s="58"/>
      <c r="BW255" s="58"/>
      <c r="BX255" s="58"/>
      <c r="BY255" s="58"/>
      <c r="BZ255" s="58"/>
      <c r="CA255" s="58"/>
      <c r="CB255" s="58"/>
      <c r="CC255" s="58"/>
      <c r="CD255" s="58"/>
      <c r="CE255" s="58"/>
      <c r="CF255" s="58"/>
      <c r="CG255" s="58"/>
      <c r="CH255" s="58"/>
      <c r="CI255" s="58"/>
      <c r="CJ255" s="58"/>
      <c r="CK255" s="58"/>
      <c r="CL255" s="58"/>
      <c r="CM255" s="58"/>
      <c r="CN255" s="58"/>
      <c r="CO255" s="58"/>
      <c r="CP255" s="58"/>
      <c r="CQ255" s="58"/>
      <c r="CR255" s="58"/>
      <c r="CS255" s="58"/>
      <c r="CT255" s="58"/>
    </row>
    <row r="256" spans="1:98">
      <c r="A256" s="58"/>
      <c r="B256" s="61"/>
      <c r="C256" s="189"/>
      <c r="D256" s="190"/>
      <c r="E256" s="190"/>
      <c r="F256" s="190"/>
      <c r="G256" s="190"/>
      <c r="H256" s="190"/>
      <c r="I256" s="190"/>
      <c r="J256" s="190"/>
      <c r="K256" s="190"/>
      <c r="L256" s="190"/>
      <c r="M256" s="190"/>
      <c r="N256" s="190"/>
      <c r="O256" s="190"/>
      <c r="P256" s="190"/>
      <c r="Q256" s="190"/>
      <c r="R256" s="190"/>
      <c r="S256" s="190"/>
      <c r="T256" s="190"/>
      <c r="U256" s="190"/>
      <c r="V256" s="190"/>
      <c r="W256" s="190"/>
      <c r="X256" s="190"/>
      <c r="Y256" s="190"/>
      <c r="Z256" s="190"/>
      <c r="AA256" s="190"/>
      <c r="AB256" s="190"/>
      <c r="AC256" s="190"/>
      <c r="AD256" s="190"/>
      <c r="AE256" s="190"/>
      <c r="AF256" s="190"/>
      <c r="AG256" s="190"/>
      <c r="AH256" s="190"/>
      <c r="AI256" s="190"/>
      <c r="AJ256" s="190"/>
      <c r="AK256" s="190"/>
      <c r="AL256" s="190"/>
      <c r="AM256" s="190"/>
      <c r="AN256" s="190"/>
      <c r="AO256" s="190"/>
      <c r="AP256" s="190"/>
      <c r="AQ256" s="191"/>
      <c r="AR256" s="59"/>
      <c r="AS256" s="59"/>
      <c r="AT256" s="59"/>
      <c r="AU256" s="59"/>
      <c r="AV256" s="59"/>
      <c r="AW256" s="59"/>
      <c r="AX256" s="59"/>
      <c r="AY256" s="59"/>
      <c r="AZ256" s="59"/>
      <c r="BA256" s="59"/>
      <c r="BB256" s="59"/>
      <c r="BC256" s="59"/>
      <c r="BD256" s="59"/>
      <c r="BE256" s="59"/>
      <c r="BF256" s="59"/>
      <c r="BG256" s="59"/>
      <c r="BH256" s="59"/>
      <c r="BI256" s="59"/>
      <c r="BJ256" s="59"/>
      <c r="BK256" s="59"/>
      <c r="BL256" s="59"/>
      <c r="BM256" s="59"/>
      <c r="BN256" s="59"/>
      <c r="BO256" s="59"/>
      <c r="BP256" s="58"/>
      <c r="BQ256" s="58"/>
      <c r="BR256" s="58"/>
      <c r="BS256" s="58"/>
      <c r="BT256" s="58"/>
      <c r="BU256" s="58"/>
      <c r="BV256" s="58"/>
      <c r="BW256" s="58"/>
      <c r="BX256" s="58"/>
      <c r="BY256" s="58"/>
      <c r="BZ256" s="58"/>
      <c r="CA256" s="58"/>
      <c r="CB256" s="58"/>
      <c r="CC256" s="58"/>
      <c r="CD256" s="58"/>
      <c r="CE256" s="58"/>
      <c r="CF256" s="58"/>
      <c r="CG256" s="58"/>
      <c r="CH256" s="58"/>
      <c r="CI256" s="58"/>
      <c r="CJ256" s="58"/>
      <c r="CK256" s="58"/>
      <c r="CL256" s="58"/>
      <c r="CM256" s="58"/>
      <c r="CN256" s="58"/>
      <c r="CO256" s="58"/>
      <c r="CP256" s="58"/>
      <c r="CQ256" s="58"/>
      <c r="CR256" s="58"/>
      <c r="CS256" s="58"/>
      <c r="CT256" s="58"/>
    </row>
    <row r="257" spans="1:98">
      <c r="A257" s="58"/>
      <c r="B257" s="61"/>
      <c r="C257" s="189"/>
      <c r="D257" s="190"/>
      <c r="E257" s="190"/>
      <c r="F257" s="190"/>
      <c r="G257" s="190"/>
      <c r="H257" s="190"/>
      <c r="I257" s="190"/>
      <c r="J257" s="190"/>
      <c r="K257" s="190"/>
      <c r="L257" s="190"/>
      <c r="M257" s="190"/>
      <c r="N257" s="190"/>
      <c r="O257" s="190"/>
      <c r="P257" s="190"/>
      <c r="Q257" s="190"/>
      <c r="R257" s="190"/>
      <c r="S257" s="190"/>
      <c r="T257" s="190"/>
      <c r="U257" s="190"/>
      <c r="V257" s="190"/>
      <c r="W257" s="190"/>
      <c r="X257" s="190"/>
      <c r="Y257" s="190"/>
      <c r="Z257" s="190"/>
      <c r="AA257" s="190"/>
      <c r="AB257" s="190"/>
      <c r="AC257" s="190"/>
      <c r="AD257" s="190"/>
      <c r="AE257" s="190"/>
      <c r="AF257" s="190"/>
      <c r="AG257" s="190"/>
      <c r="AH257" s="190"/>
      <c r="AI257" s="190"/>
      <c r="AJ257" s="190"/>
      <c r="AK257" s="190"/>
      <c r="AL257" s="190"/>
      <c r="AM257" s="190"/>
      <c r="AN257" s="190"/>
      <c r="AO257" s="190"/>
      <c r="AP257" s="190"/>
      <c r="AQ257" s="191"/>
      <c r="AR257" s="59"/>
      <c r="AS257" s="59"/>
      <c r="AT257" s="59"/>
      <c r="AU257" s="59"/>
      <c r="AV257" s="59"/>
      <c r="AW257" s="59"/>
      <c r="AX257" s="59"/>
      <c r="AY257" s="59"/>
      <c r="AZ257" s="59"/>
      <c r="BA257" s="59"/>
      <c r="BB257" s="59"/>
      <c r="BC257" s="59"/>
      <c r="BD257" s="59"/>
      <c r="BE257" s="59"/>
      <c r="BF257" s="59"/>
      <c r="BG257" s="59"/>
      <c r="BH257" s="59"/>
      <c r="BI257" s="59"/>
      <c r="BJ257" s="59"/>
      <c r="BK257" s="59"/>
      <c r="BL257" s="59"/>
      <c r="BM257" s="59"/>
      <c r="BN257" s="59"/>
      <c r="BO257" s="59"/>
      <c r="BP257" s="58"/>
      <c r="BQ257" s="58"/>
      <c r="BR257" s="58"/>
      <c r="BS257" s="58"/>
      <c r="BT257" s="58"/>
      <c r="BU257" s="58"/>
      <c r="BV257" s="58"/>
      <c r="BW257" s="58"/>
      <c r="BX257" s="58"/>
      <c r="BY257" s="58"/>
      <c r="BZ257" s="58"/>
      <c r="CA257" s="58"/>
      <c r="CB257" s="58"/>
      <c r="CC257" s="58"/>
      <c r="CD257" s="58"/>
      <c r="CE257" s="58"/>
      <c r="CF257" s="58"/>
      <c r="CG257" s="58"/>
      <c r="CH257" s="58"/>
      <c r="CI257" s="58"/>
      <c r="CJ257" s="58"/>
      <c r="CK257" s="58"/>
      <c r="CL257" s="58"/>
      <c r="CM257" s="58"/>
      <c r="CN257" s="58"/>
      <c r="CO257" s="58"/>
      <c r="CP257" s="58"/>
      <c r="CQ257" s="58"/>
      <c r="CR257" s="58"/>
      <c r="CS257" s="58"/>
      <c r="CT257" s="58"/>
    </row>
    <row r="258" spans="1:98">
      <c r="A258" s="58"/>
      <c r="B258" s="61"/>
      <c r="C258" s="189"/>
      <c r="D258" s="190"/>
      <c r="E258" s="190"/>
      <c r="F258" s="190"/>
      <c r="G258" s="190"/>
      <c r="H258" s="190"/>
      <c r="I258" s="190"/>
      <c r="J258" s="190"/>
      <c r="K258" s="190"/>
      <c r="L258" s="190"/>
      <c r="M258" s="190"/>
      <c r="N258" s="190"/>
      <c r="O258" s="190"/>
      <c r="P258" s="190"/>
      <c r="Q258" s="190"/>
      <c r="R258" s="190"/>
      <c r="S258" s="190"/>
      <c r="T258" s="190"/>
      <c r="U258" s="190"/>
      <c r="V258" s="190"/>
      <c r="W258" s="190"/>
      <c r="X258" s="190"/>
      <c r="Y258" s="190"/>
      <c r="Z258" s="190"/>
      <c r="AA258" s="190"/>
      <c r="AB258" s="190"/>
      <c r="AC258" s="190"/>
      <c r="AD258" s="190"/>
      <c r="AE258" s="190"/>
      <c r="AF258" s="190"/>
      <c r="AG258" s="190"/>
      <c r="AH258" s="190"/>
      <c r="AI258" s="190"/>
      <c r="AJ258" s="190"/>
      <c r="AK258" s="190"/>
      <c r="AL258" s="190"/>
      <c r="AM258" s="190"/>
      <c r="AN258" s="190"/>
      <c r="AO258" s="190"/>
      <c r="AP258" s="190"/>
      <c r="AQ258" s="191"/>
      <c r="AR258" s="59"/>
      <c r="AS258" s="59"/>
      <c r="AT258" s="59"/>
      <c r="AU258" s="59"/>
      <c r="AV258" s="59"/>
      <c r="AW258" s="59"/>
      <c r="AX258" s="59"/>
      <c r="AY258" s="59"/>
      <c r="AZ258" s="59"/>
      <c r="BA258" s="59"/>
      <c r="BB258" s="59"/>
      <c r="BC258" s="59"/>
      <c r="BD258" s="59"/>
      <c r="BE258" s="59"/>
      <c r="BF258" s="59"/>
      <c r="BG258" s="59"/>
      <c r="BH258" s="59"/>
      <c r="BI258" s="59"/>
      <c r="BJ258" s="59"/>
      <c r="BK258" s="59"/>
      <c r="BL258" s="59"/>
      <c r="BM258" s="59"/>
      <c r="BN258" s="59"/>
      <c r="BO258" s="59"/>
      <c r="BP258" s="58"/>
      <c r="BQ258" s="58"/>
      <c r="BR258" s="58"/>
      <c r="BS258" s="58"/>
      <c r="BT258" s="58"/>
      <c r="BU258" s="58"/>
      <c r="BV258" s="58"/>
      <c r="BW258" s="58"/>
      <c r="BX258" s="58"/>
      <c r="BY258" s="58"/>
      <c r="BZ258" s="58"/>
      <c r="CA258" s="58"/>
      <c r="CB258" s="58"/>
      <c r="CC258" s="58"/>
      <c r="CD258" s="58"/>
      <c r="CE258" s="58"/>
      <c r="CF258" s="58"/>
      <c r="CG258" s="58"/>
      <c r="CH258" s="58"/>
      <c r="CI258" s="58"/>
      <c r="CJ258" s="58"/>
      <c r="CK258" s="58"/>
      <c r="CL258" s="58"/>
      <c r="CM258" s="58"/>
      <c r="CN258" s="58"/>
      <c r="CO258" s="58"/>
      <c r="CP258" s="58"/>
      <c r="CQ258" s="58"/>
      <c r="CR258" s="58"/>
      <c r="CS258" s="58"/>
      <c r="CT258" s="58"/>
    </row>
    <row r="259" spans="1:98">
      <c r="A259" s="58"/>
      <c r="B259" s="61"/>
      <c r="C259" s="189"/>
      <c r="D259" s="190"/>
      <c r="E259" s="190"/>
      <c r="F259" s="190"/>
      <c r="G259" s="190"/>
      <c r="H259" s="190"/>
      <c r="I259" s="190"/>
      <c r="J259" s="190"/>
      <c r="K259" s="190"/>
      <c r="L259" s="190"/>
      <c r="M259" s="190"/>
      <c r="N259" s="190"/>
      <c r="O259" s="190"/>
      <c r="P259" s="190"/>
      <c r="Q259" s="190"/>
      <c r="R259" s="190"/>
      <c r="S259" s="190"/>
      <c r="T259" s="190"/>
      <c r="U259" s="190"/>
      <c r="V259" s="190"/>
      <c r="W259" s="190"/>
      <c r="X259" s="190"/>
      <c r="Y259" s="190"/>
      <c r="Z259" s="190"/>
      <c r="AA259" s="190"/>
      <c r="AB259" s="190"/>
      <c r="AC259" s="190"/>
      <c r="AD259" s="190"/>
      <c r="AE259" s="190"/>
      <c r="AF259" s="190"/>
      <c r="AG259" s="190"/>
      <c r="AH259" s="190"/>
      <c r="AI259" s="190"/>
      <c r="AJ259" s="190"/>
      <c r="AK259" s="190"/>
      <c r="AL259" s="190"/>
      <c r="AM259" s="190"/>
      <c r="AN259" s="190"/>
      <c r="AO259" s="190"/>
      <c r="AP259" s="190"/>
      <c r="AQ259" s="191"/>
      <c r="AR259" s="59"/>
      <c r="AS259" s="59"/>
      <c r="AT259" s="59"/>
      <c r="AU259" s="59"/>
      <c r="AV259" s="59"/>
      <c r="AW259" s="59"/>
      <c r="AX259" s="59"/>
      <c r="AY259" s="59"/>
      <c r="AZ259" s="59"/>
      <c r="BA259" s="59"/>
      <c r="BB259" s="59"/>
      <c r="BC259" s="59"/>
      <c r="BD259" s="59"/>
      <c r="BE259" s="59"/>
      <c r="BF259" s="59"/>
      <c r="BG259" s="59"/>
      <c r="BH259" s="59"/>
      <c r="BI259" s="59"/>
      <c r="BJ259" s="59"/>
      <c r="BK259" s="59"/>
      <c r="BL259" s="59"/>
      <c r="BM259" s="59"/>
      <c r="BN259" s="59"/>
      <c r="BO259" s="59"/>
      <c r="BP259" s="58"/>
      <c r="BQ259" s="58"/>
      <c r="BR259" s="58"/>
      <c r="BS259" s="58"/>
      <c r="BT259" s="58"/>
      <c r="BU259" s="58"/>
      <c r="BV259" s="58"/>
      <c r="BW259" s="58"/>
      <c r="BX259" s="58"/>
      <c r="BY259" s="58"/>
      <c r="BZ259" s="58"/>
      <c r="CA259" s="58"/>
      <c r="CB259" s="58"/>
      <c r="CC259" s="58"/>
      <c r="CD259" s="58"/>
      <c r="CE259" s="58"/>
      <c r="CF259" s="58"/>
      <c r="CG259" s="58"/>
      <c r="CH259" s="58"/>
      <c r="CI259" s="58"/>
      <c r="CJ259" s="58"/>
      <c r="CK259" s="58"/>
      <c r="CL259" s="58"/>
      <c r="CM259" s="58"/>
      <c r="CN259" s="58"/>
      <c r="CO259" s="58"/>
      <c r="CP259" s="58"/>
      <c r="CQ259" s="58"/>
      <c r="CR259" s="58"/>
      <c r="CS259" s="58"/>
      <c r="CT259" s="58"/>
    </row>
    <row r="260" spans="1:98">
      <c r="A260" s="58"/>
      <c r="B260" s="61"/>
      <c r="C260" s="189"/>
      <c r="D260" s="190"/>
      <c r="E260" s="190"/>
      <c r="F260" s="190"/>
      <c r="G260" s="190"/>
      <c r="H260" s="190"/>
      <c r="I260" s="190"/>
      <c r="J260" s="190"/>
      <c r="K260" s="190"/>
      <c r="L260" s="190"/>
      <c r="M260" s="190"/>
      <c r="N260" s="190"/>
      <c r="O260" s="190"/>
      <c r="P260" s="190"/>
      <c r="Q260" s="190"/>
      <c r="R260" s="190"/>
      <c r="S260" s="190"/>
      <c r="T260" s="190"/>
      <c r="U260" s="190"/>
      <c r="V260" s="190"/>
      <c r="W260" s="190"/>
      <c r="X260" s="190"/>
      <c r="Y260" s="190"/>
      <c r="Z260" s="190"/>
      <c r="AA260" s="190"/>
      <c r="AB260" s="190"/>
      <c r="AC260" s="190"/>
      <c r="AD260" s="190"/>
      <c r="AE260" s="190"/>
      <c r="AF260" s="190"/>
      <c r="AG260" s="190"/>
      <c r="AH260" s="190"/>
      <c r="AI260" s="190"/>
      <c r="AJ260" s="190"/>
      <c r="AK260" s="190"/>
      <c r="AL260" s="190"/>
      <c r="AM260" s="190"/>
      <c r="AN260" s="190"/>
      <c r="AO260" s="190"/>
      <c r="AP260" s="190"/>
      <c r="AQ260" s="191"/>
      <c r="AR260" s="59"/>
      <c r="AS260" s="59"/>
      <c r="AT260" s="59"/>
      <c r="AU260" s="59"/>
      <c r="AV260" s="59"/>
      <c r="AW260" s="59"/>
      <c r="AX260" s="59"/>
      <c r="AY260" s="59"/>
      <c r="AZ260" s="59"/>
      <c r="BA260" s="59"/>
      <c r="BB260" s="59"/>
      <c r="BC260" s="59"/>
      <c r="BD260" s="59"/>
      <c r="BE260" s="59"/>
      <c r="BF260" s="59"/>
      <c r="BG260" s="59"/>
      <c r="BH260" s="59"/>
      <c r="BI260" s="59"/>
      <c r="BJ260" s="59"/>
      <c r="BK260" s="59"/>
      <c r="BL260" s="59"/>
      <c r="BM260" s="59"/>
      <c r="BN260" s="59"/>
      <c r="BO260" s="59"/>
      <c r="BP260" s="58"/>
      <c r="BQ260" s="58"/>
      <c r="BR260" s="58"/>
      <c r="BS260" s="58"/>
      <c r="BT260" s="58"/>
      <c r="BU260" s="58"/>
      <c r="BV260" s="58"/>
      <c r="BW260" s="58"/>
      <c r="BX260" s="58"/>
      <c r="BY260" s="58"/>
      <c r="BZ260" s="58"/>
      <c r="CA260" s="58"/>
      <c r="CB260" s="58"/>
      <c r="CC260" s="58"/>
      <c r="CD260" s="58"/>
      <c r="CE260" s="58"/>
      <c r="CF260" s="58"/>
      <c r="CG260" s="58"/>
      <c r="CH260" s="58"/>
      <c r="CI260" s="58"/>
      <c r="CJ260" s="58"/>
      <c r="CK260" s="58"/>
      <c r="CL260" s="58"/>
      <c r="CM260" s="58"/>
      <c r="CN260" s="58"/>
      <c r="CO260" s="58"/>
      <c r="CP260" s="58"/>
      <c r="CQ260" s="58"/>
      <c r="CR260" s="58"/>
      <c r="CS260" s="58"/>
      <c r="CT260" s="58"/>
    </row>
    <row r="261" spans="1:98">
      <c r="A261" s="58"/>
      <c r="B261" s="61"/>
      <c r="C261" s="189"/>
      <c r="D261" s="190"/>
      <c r="E261" s="190"/>
      <c r="F261" s="190"/>
      <c r="G261" s="190"/>
      <c r="H261" s="190"/>
      <c r="I261" s="190"/>
      <c r="J261" s="190"/>
      <c r="K261" s="190"/>
      <c r="L261" s="190"/>
      <c r="M261" s="190"/>
      <c r="N261" s="190"/>
      <c r="O261" s="190"/>
      <c r="P261" s="190"/>
      <c r="Q261" s="190"/>
      <c r="R261" s="190"/>
      <c r="S261" s="190"/>
      <c r="T261" s="190"/>
      <c r="U261" s="190"/>
      <c r="V261" s="190"/>
      <c r="W261" s="190"/>
      <c r="X261" s="190"/>
      <c r="Y261" s="190"/>
      <c r="Z261" s="190"/>
      <c r="AA261" s="190"/>
      <c r="AB261" s="190"/>
      <c r="AC261" s="190"/>
      <c r="AD261" s="190"/>
      <c r="AE261" s="190"/>
      <c r="AF261" s="190"/>
      <c r="AG261" s="190"/>
      <c r="AH261" s="190"/>
      <c r="AI261" s="190"/>
      <c r="AJ261" s="190"/>
      <c r="AK261" s="190"/>
      <c r="AL261" s="190"/>
      <c r="AM261" s="190"/>
      <c r="AN261" s="190"/>
      <c r="AO261" s="190"/>
      <c r="AP261" s="190"/>
      <c r="AQ261" s="191"/>
      <c r="AR261" s="59"/>
      <c r="AS261" s="59"/>
      <c r="AT261" s="59"/>
      <c r="AU261" s="59"/>
      <c r="AV261" s="59"/>
      <c r="AW261" s="59"/>
      <c r="AX261" s="59"/>
      <c r="AY261" s="59"/>
      <c r="AZ261" s="59"/>
      <c r="BA261" s="59"/>
      <c r="BB261" s="59"/>
      <c r="BC261" s="59"/>
      <c r="BD261" s="59"/>
      <c r="BE261" s="59"/>
      <c r="BF261" s="59"/>
      <c r="BG261" s="59"/>
      <c r="BH261" s="59"/>
      <c r="BI261" s="59"/>
      <c r="BJ261" s="59"/>
      <c r="BK261" s="59"/>
      <c r="BL261" s="59"/>
      <c r="BM261" s="59"/>
      <c r="BN261" s="59"/>
      <c r="BO261" s="59"/>
      <c r="BP261" s="58"/>
      <c r="BQ261" s="58"/>
      <c r="BR261" s="58"/>
      <c r="BS261" s="58"/>
      <c r="BT261" s="58"/>
      <c r="BU261" s="58"/>
      <c r="BV261" s="58"/>
      <c r="BW261" s="58"/>
      <c r="BX261" s="58"/>
      <c r="BY261" s="58"/>
      <c r="BZ261" s="58"/>
      <c r="CA261" s="58"/>
      <c r="CB261" s="58"/>
      <c r="CC261" s="58"/>
      <c r="CD261" s="58"/>
      <c r="CE261" s="58"/>
      <c r="CF261" s="58"/>
      <c r="CG261" s="58"/>
      <c r="CH261" s="58"/>
      <c r="CI261" s="58"/>
      <c r="CJ261" s="58"/>
      <c r="CK261" s="58"/>
      <c r="CL261" s="58"/>
      <c r="CM261" s="58"/>
      <c r="CN261" s="58"/>
      <c r="CO261" s="58"/>
      <c r="CP261" s="58"/>
      <c r="CQ261" s="58"/>
      <c r="CR261" s="58"/>
      <c r="CS261" s="58"/>
      <c r="CT261" s="58"/>
    </row>
    <row r="262" spans="1:98">
      <c r="A262" s="58"/>
      <c r="B262" s="61"/>
      <c r="C262" s="189"/>
      <c r="D262" s="190"/>
      <c r="E262" s="190"/>
      <c r="F262" s="190"/>
      <c r="G262" s="190"/>
      <c r="H262" s="190"/>
      <c r="I262" s="190"/>
      <c r="J262" s="190"/>
      <c r="K262" s="190"/>
      <c r="L262" s="190"/>
      <c r="M262" s="190"/>
      <c r="N262" s="190"/>
      <c r="O262" s="190"/>
      <c r="P262" s="190"/>
      <c r="Q262" s="190"/>
      <c r="R262" s="190"/>
      <c r="S262" s="190"/>
      <c r="T262" s="190"/>
      <c r="U262" s="190"/>
      <c r="V262" s="190"/>
      <c r="W262" s="190"/>
      <c r="X262" s="190"/>
      <c r="Y262" s="190"/>
      <c r="Z262" s="190"/>
      <c r="AA262" s="190"/>
      <c r="AB262" s="190"/>
      <c r="AC262" s="190"/>
      <c r="AD262" s="190"/>
      <c r="AE262" s="190"/>
      <c r="AF262" s="190"/>
      <c r="AG262" s="190"/>
      <c r="AH262" s="190"/>
      <c r="AI262" s="190"/>
      <c r="AJ262" s="190"/>
      <c r="AK262" s="190"/>
      <c r="AL262" s="190"/>
      <c r="AM262" s="190"/>
      <c r="AN262" s="190"/>
      <c r="AO262" s="190"/>
      <c r="AP262" s="190"/>
      <c r="AQ262" s="191"/>
      <c r="AR262" s="59"/>
      <c r="AS262" s="59"/>
      <c r="AT262" s="59"/>
      <c r="AU262" s="59"/>
      <c r="AV262" s="59"/>
      <c r="AW262" s="59"/>
      <c r="AX262" s="59"/>
      <c r="AY262" s="59"/>
      <c r="AZ262" s="59"/>
      <c r="BA262" s="59"/>
      <c r="BB262" s="59"/>
      <c r="BC262" s="59"/>
      <c r="BD262" s="59"/>
      <c r="BE262" s="59"/>
      <c r="BF262" s="59"/>
      <c r="BG262" s="59"/>
      <c r="BH262" s="59"/>
      <c r="BI262" s="59"/>
      <c r="BJ262" s="59"/>
      <c r="BK262" s="59"/>
      <c r="BL262" s="59"/>
      <c r="BM262" s="59"/>
      <c r="BN262" s="59"/>
      <c r="BO262" s="59"/>
      <c r="BP262" s="58"/>
      <c r="BQ262" s="58"/>
      <c r="BR262" s="58"/>
      <c r="BS262" s="58"/>
      <c r="BT262" s="58"/>
      <c r="BU262" s="58"/>
      <c r="BV262" s="58"/>
      <c r="BW262" s="58"/>
      <c r="BX262" s="58"/>
      <c r="BY262" s="58"/>
      <c r="BZ262" s="58"/>
      <c r="CA262" s="58"/>
      <c r="CB262" s="58"/>
      <c r="CC262" s="58"/>
      <c r="CD262" s="58"/>
      <c r="CE262" s="58"/>
      <c r="CF262" s="58"/>
      <c r="CG262" s="58"/>
      <c r="CH262" s="58"/>
      <c r="CI262" s="58"/>
      <c r="CJ262" s="58"/>
      <c r="CK262" s="58"/>
      <c r="CL262" s="58"/>
      <c r="CM262" s="58"/>
      <c r="CN262" s="58"/>
      <c r="CO262" s="58"/>
      <c r="CP262" s="58"/>
      <c r="CQ262" s="58"/>
      <c r="CR262" s="58"/>
      <c r="CS262" s="58"/>
      <c r="CT262" s="58"/>
    </row>
    <row r="263" spans="1:98">
      <c r="A263" s="58"/>
      <c r="B263" s="61"/>
      <c r="C263" s="189"/>
      <c r="D263" s="190"/>
      <c r="E263" s="190"/>
      <c r="F263" s="190"/>
      <c r="G263" s="190"/>
      <c r="H263" s="190"/>
      <c r="I263" s="190"/>
      <c r="J263" s="190"/>
      <c r="K263" s="190"/>
      <c r="L263" s="190"/>
      <c r="M263" s="190"/>
      <c r="N263" s="190"/>
      <c r="O263" s="190"/>
      <c r="P263" s="190"/>
      <c r="Q263" s="190"/>
      <c r="R263" s="190"/>
      <c r="S263" s="190"/>
      <c r="T263" s="190"/>
      <c r="U263" s="190"/>
      <c r="V263" s="190"/>
      <c r="W263" s="190"/>
      <c r="X263" s="190"/>
      <c r="Y263" s="190"/>
      <c r="Z263" s="190"/>
      <c r="AA263" s="190"/>
      <c r="AB263" s="190"/>
      <c r="AC263" s="190"/>
      <c r="AD263" s="190"/>
      <c r="AE263" s="190"/>
      <c r="AF263" s="190"/>
      <c r="AG263" s="190"/>
      <c r="AH263" s="190"/>
      <c r="AI263" s="190"/>
      <c r="AJ263" s="190"/>
      <c r="AK263" s="190"/>
      <c r="AL263" s="190"/>
      <c r="AM263" s="190"/>
      <c r="AN263" s="190"/>
      <c r="AO263" s="190"/>
      <c r="AP263" s="190"/>
      <c r="AQ263" s="191"/>
      <c r="AR263" s="59"/>
      <c r="AS263" s="59"/>
      <c r="AT263" s="59"/>
      <c r="AU263" s="59"/>
      <c r="AV263" s="59"/>
      <c r="AW263" s="59"/>
      <c r="AX263" s="59"/>
      <c r="AY263" s="59"/>
      <c r="AZ263" s="59"/>
      <c r="BA263" s="59"/>
      <c r="BB263" s="59"/>
      <c r="BC263" s="59"/>
      <c r="BD263" s="59"/>
      <c r="BE263" s="59"/>
      <c r="BF263" s="59"/>
      <c r="BG263" s="59"/>
      <c r="BH263" s="59"/>
      <c r="BI263" s="59"/>
      <c r="BJ263" s="59"/>
      <c r="BK263" s="59"/>
      <c r="BL263" s="59"/>
      <c r="BM263" s="59"/>
      <c r="BN263" s="59"/>
      <c r="BO263" s="59"/>
      <c r="BP263" s="58"/>
      <c r="BQ263" s="58"/>
      <c r="BR263" s="58"/>
      <c r="BS263" s="58"/>
      <c r="BT263" s="58"/>
      <c r="BU263" s="58"/>
      <c r="BV263" s="58"/>
      <c r="BW263" s="58"/>
      <c r="BX263" s="58"/>
      <c r="BY263" s="58"/>
      <c r="BZ263" s="58"/>
      <c r="CA263" s="58"/>
      <c r="CB263" s="58"/>
      <c r="CC263" s="58"/>
      <c r="CD263" s="58"/>
      <c r="CE263" s="58"/>
      <c r="CF263" s="58"/>
      <c r="CG263" s="58"/>
      <c r="CH263" s="58"/>
      <c r="CI263" s="58"/>
      <c r="CJ263" s="58"/>
      <c r="CK263" s="58"/>
      <c r="CL263" s="58"/>
      <c r="CM263" s="58"/>
      <c r="CN263" s="58"/>
      <c r="CO263" s="58"/>
      <c r="CP263" s="58"/>
      <c r="CQ263" s="58"/>
      <c r="CR263" s="58"/>
      <c r="CS263" s="58"/>
      <c r="CT263" s="58"/>
    </row>
    <row r="264" spans="1:98">
      <c r="A264" s="58"/>
      <c r="B264" s="61"/>
      <c r="C264" s="189"/>
      <c r="D264" s="190"/>
      <c r="E264" s="190"/>
      <c r="F264" s="190"/>
      <c r="G264" s="190"/>
      <c r="H264" s="190"/>
      <c r="I264" s="190"/>
      <c r="J264" s="190"/>
      <c r="K264" s="190"/>
      <c r="L264" s="190"/>
      <c r="M264" s="190"/>
      <c r="N264" s="190"/>
      <c r="O264" s="190"/>
      <c r="P264" s="190"/>
      <c r="Q264" s="190"/>
      <c r="R264" s="190"/>
      <c r="S264" s="190"/>
      <c r="T264" s="190"/>
      <c r="U264" s="190"/>
      <c r="V264" s="190"/>
      <c r="W264" s="190"/>
      <c r="X264" s="190"/>
      <c r="Y264" s="190"/>
      <c r="Z264" s="190"/>
      <c r="AA264" s="190"/>
      <c r="AB264" s="190"/>
      <c r="AC264" s="190"/>
      <c r="AD264" s="190"/>
      <c r="AE264" s="190"/>
      <c r="AF264" s="190"/>
      <c r="AG264" s="190"/>
      <c r="AH264" s="190"/>
      <c r="AI264" s="190"/>
      <c r="AJ264" s="190"/>
      <c r="AK264" s="190"/>
      <c r="AL264" s="190"/>
      <c r="AM264" s="190"/>
      <c r="AN264" s="190"/>
      <c r="AO264" s="190"/>
      <c r="AP264" s="190"/>
      <c r="AQ264" s="191"/>
      <c r="AR264" s="59"/>
      <c r="AS264" s="59"/>
      <c r="AT264" s="59"/>
      <c r="AU264" s="59"/>
      <c r="AV264" s="59"/>
      <c r="AW264" s="59"/>
      <c r="AX264" s="59"/>
      <c r="AY264" s="59"/>
      <c r="AZ264" s="59"/>
      <c r="BA264" s="59"/>
      <c r="BB264" s="59"/>
      <c r="BC264" s="59"/>
      <c r="BD264" s="59"/>
      <c r="BE264" s="59"/>
      <c r="BF264" s="59"/>
      <c r="BG264" s="59"/>
      <c r="BH264" s="59"/>
      <c r="BI264" s="59"/>
      <c r="BJ264" s="59"/>
      <c r="BK264" s="59"/>
      <c r="BL264" s="59"/>
      <c r="BM264" s="59"/>
      <c r="BN264" s="59"/>
      <c r="BO264" s="59"/>
      <c r="BP264" s="58"/>
      <c r="BQ264" s="58"/>
      <c r="BR264" s="58"/>
      <c r="BS264" s="58"/>
      <c r="BT264" s="58"/>
      <c r="BU264" s="58"/>
      <c r="BV264" s="58"/>
      <c r="BW264" s="58"/>
      <c r="BX264" s="58"/>
      <c r="BY264" s="58"/>
      <c r="BZ264" s="58"/>
      <c r="CA264" s="58"/>
      <c r="CB264" s="58"/>
      <c r="CC264" s="58"/>
      <c r="CD264" s="58"/>
      <c r="CE264" s="58"/>
      <c r="CF264" s="58"/>
      <c r="CG264" s="58"/>
      <c r="CH264" s="58"/>
      <c r="CI264" s="58"/>
      <c r="CJ264" s="58"/>
      <c r="CK264" s="58"/>
      <c r="CL264" s="58"/>
      <c r="CM264" s="58"/>
      <c r="CN264" s="58"/>
      <c r="CO264" s="58"/>
      <c r="CP264" s="58"/>
      <c r="CQ264" s="58"/>
      <c r="CR264" s="58"/>
      <c r="CS264" s="58"/>
      <c r="CT264" s="58"/>
    </row>
    <row r="265" spans="1:98">
      <c r="A265" s="58"/>
      <c r="B265" s="61"/>
      <c r="C265" s="189"/>
      <c r="D265" s="190"/>
      <c r="E265" s="190"/>
      <c r="F265" s="190"/>
      <c r="G265" s="190"/>
      <c r="H265" s="190"/>
      <c r="I265" s="190"/>
      <c r="J265" s="190"/>
      <c r="K265" s="190"/>
      <c r="L265" s="190"/>
      <c r="M265" s="190"/>
      <c r="N265" s="190"/>
      <c r="O265" s="190"/>
      <c r="P265" s="190"/>
      <c r="Q265" s="190"/>
      <c r="R265" s="190"/>
      <c r="S265" s="190"/>
      <c r="T265" s="190"/>
      <c r="U265" s="190"/>
      <c r="V265" s="190"/>
      <c r="W265" s="190"/>
      <c r="X265" s="190"/>
      <c r="Y265" s="190"/>
      <c r="Z265" s="190"/>
      <c r="AA265" s="190"/>
      <c r="AB265" s="190"/>
      <c r="AC265" s="190"/>
      <c r="AD265" s="190"/>
      <c r="AE265" s="190"/>
      <c r="AF265" s="190"/>
      <c r="AG265" s="190"/>
      <c r="AH265" s="190"/>
      <c r="AI265" s="190"/>
      <c r="AJ265" s="190"/>
      <c r="AK265" s="190"/>
      <c r="AL265" s="190"/>
      <c r="AM265" s="190"/>
      <c r="AN265" s="190"/>
      <c r="AO265" s="190"/>
      <c r="AP265" s="190"/>
      <c r="AQ265" s="191"/>
      <c r="AR265" s="59"/>
      <c r="AS265" s="59"/>
      <c r="AT265" s="59"/>
      <c r="AU265" s="59"/>
      <c r="AV265" s="59"/>
      <c r="AW265" s="59"/>
      <c r="AX265" s="59"/>
      <c r="AY265" s="59"/>
      <c r="AZ265" s="59"/>
      <c r="BA265" s="59"/>
      <c r="BB265" s="59"/>
      <c r="BC265" s="59"/>
      <c r="BD265" s="59"/>
      <c r="BE265" s="59"/>
      <c r="BF265" s="59"/>
      <c r="BG265" s="59"/>
      <c r="BH265" s="59"/>
      <c r="BI265" s="59"/>
      <c r="BJ265" s="59"/>
      <c r="BK265" s="59"/>
      <c r="BL265" s="59"/>
      <c r="BM265" s="59"/>
      <c r="BN265" s="59"/>
      <c r="BO265" s="59"/>
      <c r="BP265" s="58"/>
      <c r="BQ265" s="58"/>
      <c r="BR265" s="58"/>
      <c r="BS265" s="58"/>
      <c r="BT265" s="58"/>
      <c r="BU265" s="58"/>
      <c r="BV265" s="58"/>
      <c r="BW265" s="58"/>
      <c r="BX265" s="58"/>
      <c r="BY265" s="58"/>
      <c r="BZ265" s="58"/>
      <c r="CA265" s="58"/>
      <c r="CB265" s="58"/>
      <c r="CC265" s="58"/>
      <c r="CD265" s="58"/>
      <c r="CE265" s="58"/>
      <c r="CF265" s="58"/>
      <c r="CG265" s="58"/>
      <c r="CH265" s="58"/>
      <c r="CI265" s="58"/>
      <c r="CJ265" s="58"/>
      <c r="CK265" s="58"/>
      <c r="CL265" s="58"/>
      <c r="CM265" s="58"/>
      <c r="CN265" s="58"/>
      <c r="CO265" s="58"/>
      <c r="CP265" s="58"/>
      <c r="CQ265" s="58"/>
      <c r="CR265" s="58"/>
      <c r="CS265" s="58"/>
      <c r="CT265" s="58"/>
    </row>
    <row r="266" spans="1:98">
      <c r="A266" s="58"/>
      <c r="B266" s="61"/>
      <c r="C266" s="189"/>
      <c r="D266" s="190"/>
      <c r="E266" s="190"/>
      <c r="F266" s="190"/>
      <c r="G266" s="190"/>
      <c r="H266" s="190"/>
      <c r="I266" s="190"/>
      <c r="J266" s="190"/>
      <c r="K266" s="190"/>
      <c r="L266" s="190"/>
      <c r="M266" s="190"/>
      <c r="N266" s="190"/>
      <c r="O266" s="190"/>
      <c r="P266" s="190"/>
      <c r="Q266" s="190"/>
      <c r="R266" s="190"/>
      <c r="S266" s="190"/>
      <c r="T266" s="190"/>
      <c r="U266" s="190"/>
      <c r="V266" s="190"/>
      <c r="W266" s="190"/>
      <c r="X266" s="190"/>
      <c r="Y266" s="190"/>
      <c r="Z266" s="190"/>
      <c r="AA266" s="190"/>
      <c r="AB266" s="190"/>
      <c r="AC266" s="190"/>
      <c r="AD266" s="190"/>
      <c r="AE266" s="190"/>
      <c r="AF266" s="190"/>
      <c r="AG266" s="190"/>
      <c r="AH266" s="190"/>
      <c r="AI266" s="190"/>
      <c r="AJ266" s="190"/>
      <c r="AK266" s="190"/>
      <c r="AL266" s="190"/>
      <c r="AM266" s="190"/>
      <c r="AN266" s="190"/>
      <c r="AO266" s="190"/>
      <c r="AP266" s="190"/>
      <c r="AQ266" s="191"/>
      <c r="AR266" s="59"/>
      <c r="AS266" s="59"/>
      <c r="AT266" s="59"/>
      <c r="AU266" s="59"/>
      <c r="AV266" s="59"/>
      <c r="AW266" s="59"/>
      <c r="AX266" s="59"/>
      <c r="AY266" s="59"/>
      <c r="AZ266" s="59"/>
      <c r="BA266" s="59"/>
      <c r="BB266" s="59"/>
      <c r="BC266" s="59"/>
      <c r="BD266" s="59"/>
      <c r="BE266" s="59"/>
      <c r="BF266" s="59"/>
      <c r="BG266" s="59"/>
      <c r="BH266" s="59"/>
      <c r="BI266" s="59"/>
      <c r="BJ266" s="59"/>
      <c r="BK266" s="59"/>
      <c r="BL266" s="59"/>
      <c r="BM266" s="59"/>
      <c r="BN266" s="59"/>
      <c r="BO266" s="59"/>
      <c r="BP266" s="58"/>
      <c r="BQ266" s="58"/>
      <c r="BR266" s="58"/>
      <c r="BS266" s="58"/>
      <c r="BT266" s="58"/>
      <c r="BU266" s="58"/>
      <c r="BV266" s="58"/>
      <c r="BW266" s="58"/>
      <c r="BX266" s="58"/>
      <c r="BY266" s="58"/>
      <c r="BZ266" s="58"/>
      <c r="CA266" s="58"/>
      <c r="CB266" s="58"/>
      <c r="CC266" s="58"/>
      <c r="CD266" s="58"/>
      <c r="CE266" s="58"/>
      <c r="CF266" s="58"/>
      <c r="CG266" s="58"/>
      <c r="CH266" s="58"/>
      <c r="CI266" s="58"/>
      <c r="CJ266" s="58"/>
      <c r="CK266" s="58"/>
      <c r="CL266" s="58"/>
      <c r="CM266" s="58"/>
      <c r="CN266" s="58"/>
      <c r="CO266" s="58"/>
      <c r="CP266" s="58"/>
      <c r="CQ266" s="58"/>
      <c r="CR266" s="58"/>
      <c r="CS266" s="58"/>
      <c r="CT266" s="58"/>
    </row>
    <row r="267" spans="1:98">
      <c r="A267" s="58"/>
      <c r="B267" s="61"/>
      <c r="C267" s="189"/>
      <c r="D267" s="190"/>
      <c r="E267" s="190"/>
      <c r="F267" s="190"/>
      <c r="G267" s="190"/>
      <c r="H267" s="190"/>
      <c r="I267" s="190"/>
      <c r="J267" s="190"/>
      <c r="K267" s="190"/>
      <c r="L267" s="190"/>
      <c r="M267" s="190"/>
      <c r="N267" s="190"/>
      <c r="O267" s="190"/>
      <c r="P267" s="190"/>
      <c r="Q267" s="190"/>
      <c r="R267" s="190"/>
      <c r="S267" s="190"/>
      <c r="T267" s="190"/>
      <c r="U267" s="190"/>
      <c r="V267" s="190"/>
      <c r="W267" s="190"/>
      <c r="X267" s="190"/>
      <c r="Y267" s="190"/>
      <c r="Z267" s="190"/>
      <c r="AA267" s="190"/>
      <c r="AB267" s="190"/>
      <c r="AC267" s="190"/>
      <c r="AD267" s="190"/>
      <c r="AE267" s="190"/>
      <c r="AF267" s="190"/>
      <c r="AG267" s="190"/>
      <c r="AH267" s="190"/>
      <c r="AI267" s="190"/>
      <c r="AJ267" s="190"/>
      <c r="AK267" s="190"/>
      <c r="AL267" s="190"/>
      <c r="AM267" s="190"/>
      <c r="AN267" s="190"/>
      <c r="AO267" s="190"/>
      <c r="AP267" s="190"/>
      <c r="AQ267" s="191"/>
      <c r="AR267" s="58"/>
      <c r="AS267" s="58"/>
      <c r="AT267" s="58"/>
      <c r="AU267" s="58"/>
      <c r="AV267" s="58"/>
      <c r="AW267" s="58"/>
      <c r="AX267" s="58"/>
      <c r="AY267" s="58"/>
      <c r="AZ267" s="58"/>
      <c r="BA267" s="58"/>
      <c r="BB267" s="58"/>
      <c r="BC267" s="58"/>
      <c r="BD267" s="58"/>
      <c r="BE267" s="58"/>
      <c r="BF267" s="58"/>
      <c r="BG267" s="58"/>
      <c r="BH267" s="58"/>
      <c r="BI267" s="58"/>
      <c r="BJ267" s="58"/>
      <c r="BK267" s="58"/>
      <c r="BL267" s="58"/>
      <c r="BM267" s="58"/>
      <c r="BN267" s="58"/>
      <c r="BO267" s="58"/>
      <c r="BP267" s="58"/>
      <c r="BQ267" s="58"/>
      <c r="BR267" s="58"/>
      <c r="BS267" s="58"/>
      <c r="BT267" s="58"/>
      <c r="BU267" s="58"/>
      <c r="BV267" s="58"/>
      <c r="BW267" s="58"/>
      <c r="BX267" s="58"/>
      <c r="BY267" s="58"/>
      <c r="BZ267" s="58"/>
      <c r="CA267" s="58"/>
      <c r="CB267" s="58"/>
      <c r="CC267" s="58"/>
      <c r="CD267" s="58"/>
      <c r="CE267" s="58"/>
      <c r="CF267" s="58"/>
      <c r="CG267" s="58"/>
      <c r="CH267" s="58"/>
      <c r="CI267" s="58"/>
      <c r="CJ267" s="58"/>
      <c r="CK267" s="58"/>
      <c r="CL267" s="58"/>
      <c r="CM267" s="58"/>
      <c r="CN267" s="58"/>
      <c r="CO267" s="58"/>
      <c r="CP267" s="58"/>
      <c r="CQ267" s="58"/>
      <c r="CR267" s="58"/>
      <c r="CS267" s="58"/>
      <c r="CT267" s="58"/>
    </row>
    <row r="268" spans="1:98">
      <c r="A268" s="58"/>
      <c r="B268" s="61"/>
      <c r="C268" s="189"/>
      <c r="D268" s="190"/>
      <c r="E268" s="190"/>
      <c r="F268" s="190"/>
      <c r="G268" s="190"/>
      <c r="H268" s="190"/>
      <c r="I268" s="190"/>
      <c r="J268" s="190"/>
      <c r="K268" s="190"/>
      <c r="L268" s="190"/>
      <c r="M268" s="190"/>
      <c r="N268" s="190"/>
      <c r="O268" s="190"/>
      <c r="P268" s="190"/>
      <c r="Q268" s="190"/>
      <c r="R268" s="190"/>
      <c r="S268" s="190"/>
      <c r="T268" s="190"/>
      <c r="U268" s="190"/>
      <c r="V268" s="190"/>
      <c r="W268" s="190"/>
      <c r="X268" s="190"/>
      <c r="Y268" s="190"/>
      <c r="Z268" s="190"/>
      <c r="AA268" s="190"/>
      <c r="AB268" s="190"/>
      <c r="AC268" s="190"/>
      <c r="AD268" s="190"/>
      <c r="AE268" s="190"/>
      <c r="AF268" s="190"/>
      <c r="AG268" s="190"/>
      <c r="AH268" s="190"/>
      <c r="AI268" s="190"/>
      <c r="AJ268" s="190"/>
      <c r="AK268" s="190"/>
      <c r="AL268" s="190"/>
      <c r="AM268" s="190"/>
      <c r="AN268" s="190"/>
      <c r="AO268" s="190"/>
      <c r="AP268" s="190"/>
      <c r="AQ268" s="191"/>
      <c r="AR268" s="58"/>
      <c r="AS268" s="58"/>
      <c r="AT268" s="58"/>
      <c r="AU268" s="58"/>
      <c r="AV268" s="58"/>
      <c r="AW268" s="58"/>
      <c r="AX268" s="58"/>
      <c r="AY268" s="58"/>
      <c r="AZ268" s="58"/>
      <c r="BA268" s="58"/>
      <c r="BB268" s="58"/>
      <c r="BC268" s="58"/>
      <c r="BD268" s="58"/>
      <c r="BE268" s="58"/>
      <c r="BF268" s="58"/>
      <c r="BG268" s="58"/>
      <c r="BH268" s="58"/>
      <c r="BI268" s="58"/>
      <c r="BJ268" s="58"/>
      <c r="BK268" s="58"/>
      <c r="BL268" s="58"/>
      <c r="BM268" s="58"/>
      <c r="BN268" s="58"/>
      <c r="BO268" s="58"/>
      <c r="BP268" s="58"/>
      <c r="BQ268" s="58"/>
      <c r="BR268" s="58"/>
      <c r="BS268" s="58"/>
      <c r="BT268" s="58"/>
      <c r="BU268" s="58"/>
      <c r="BV268" s="58"/>
      <c r="BW268" s="58"/>
      <c r="BX268" s="58"/>
      <c r="BY268" s="58"/>
      <c r="BZ268" s="58"/>
      <c r="CA268" s="58"/>
      <c r="CB268" s="58"/>
      <c r="CC268" s="58"/>
      <c r="CD268" s="58"/>
      <c r="CE268" s="58"/>
      <c r="CF268" s="58"/>
      <c r="CG268" s="58"/>
      <c r="CH268" s="58"/>
      <c r="CI268" s="58"/>
      <c r="CJ268" s="58"/>
      <c r="CK268" s="58"/>
      <c r="CL268" s="58"/>
      <c r="CM268" s="58"/>
      <c r="CN268" s="58"/>
      <c r="CO268" s="58"/>
      <c r="CP268" s="58"/>
      <c r="CQ268" s="58"/>
      <c r="CR268" s="58"/>
      <c r="CS268" s="58"/>
      <c r="CT268" s="58"/>
    </row>
    <row r="269" spans="1:98">
      <c r="A269" s="58"/>
      <c r="B269" s="59"/>
      <c r="C269" s="189"/>
      <c r="D269" s="190"/>
      <c r="E269" s="190"/>
      <c r="F269" s="190"/>
      <c r="G269" s="190"/>
      <c r="H269" s="190"/>
      <c r="I269" s="190"/>
      <c r="J269" s="190"/>
      <c r="K269" s="190"/>
      <c r="L269" s="190"/>
      <c r="M269" s="190"/>
      <c r="N269" s="190"/>
      <c r="O269" s="190"/>
      <c r="P269" s="190"/>
      <c r="Q269" s="190"/>
      <c r="R269" s="190"/>
      <c r="S269" s="190"/>
      <c r="T269" s="190"/>
      <c r="U269" s="190"/>
      <c r="V269" s="190"/>
      <c r="W269" s="190"/>
      <c r="X269" s="190"/>
      <c r="Y269" s="190"/>
      <c r="Z269" s="190"/>
      <c r="AA269" s="190"/>
      <c r="AB269" s="190"/>
      <c r="AC269" s="190"/>
      <c r="AD269" s="190"/>
      <c r="AE269" s="190"/>
      <c r="AF269" s="190"/>
      <c r="AG269" s="190"/>
      <c r="AH269" s="190"/>
      <c r="AI269" s="190"/>
      <c r="AJ269" s="190"/>
      <c r="AK269" s="190"/>
      <c r="AL269" s="190"/>
      <c r="AM269" s="190"/>
      <c r="AN269" s="190"/>
      <c r="AO269" s="190"/>
      <c r="AP269" s="190"/>
      <c r="AQ269" s="191"/>
      <c r="AR269" s="58"/>
      <c r="AS269" s="58"/>
      <c r="AT269" s="58"/>
      <c r="AU269" s="58"/>
      <c r="AV269" s="58"/>
      <c r="AW269" s="58"/>
      <c r="AX269" s="58"/>
      <c r="AY269" s="58"/>
      <c r="AZ269" s="58"/>
      <c r="BA269" s="58"/>
      <c r="BB269" s="58"/>
      <c r="BC269" s="58"/>
      <c r="BD269" s="58"/>
      <c r="BE269" s="58"/>
      <c r="BF269" s="58"/>
      <c r="BG269" s="58"/>
      <c r="BH269" s="58"/>
      <c r="BI269" s="58"/>
      <c r="BJ269" s="58"/>
      <c r="BK269" s="58"/>
      <c r="BL269" s="58"/>
      <c r="BM269" s="58"/>
      <c r="BN269" s="58"/>
      <c r="BO269" s="58"/>
      <c r="BP269" s="58"/>
      <c r="BQ269" s="58"/>
      <c r="BR269" s="58"/>
      <c r="BS269" s="58"/>
      <c r="BT269" s="58"/>
      <c r="BU269" s="58"/>
      <c r="BV269" s="58"/>
      <c r="BW269" s="58"/>
      <c r="BX269" s="58"/>
      <c r="BY269" s="58"/>
      <c r="BZ269" s="58"/>
      <c r="CA269" s="58"/>
      <c r="CB269" s="58"/>
      <c r="CC269" s="58"/>
      <c r="CD269" s="58"/>
      <c r="CE269" s="58"/>
      <c r="CF269" s="58"/>
      <c r="CG269" s="58"/>
      <c r="CH269" s="58"/>
      <c r="CI269" s="58"/>
      <c r="CJ269" s="58"/>
      <c r="CK269" s="58"/>
      <c r="CL269" s="58"/>
      <c r="CM269" s="58"/>
      <c r="CN269" s="58"/>
      <c r="CO269" s="58"/>
      <c r="CP269" s="58"/>
      <c r="CQ269" s="58"/>
      <c r="CR269" s="58"/>
      <c r="CS269" s="58"/>
      <c r="CT269" s="58"/>
    </row>
    <row r="270" spans="1:98">
      <c r="A270" s="58"/>
      <c r="B270" s="59"/>
      <c r="C270" s="189"/>
      <c r="D270" s="190"/>
      <c r="E270" s="190"/>
      <c r="F270" s="190"/>
      <c r="G270" s="190"/>
      <c r="H270" s="190"/>
      <c r="I270" s="190"/>
      <c r="J270" s="190"/>
      <c r="K270" s="190"/>
      <c r="L270" s="190"/>
      <c r="M270" s="190"/>
      <c r="N270" s="190"/>
      <c r="O270" s="190"/>
      <c r="P270" s="190"/>
      <c r="Q270" s="190"/>
      <c r="R270" s="190"/>
      <c r="S270" s="190"/>
      <c r="T270" s="190"/>
      <c r="U270" s="190"/>
      <c r="V270" s="190"/>
      <c r="W270" s="190"/>
      <c r="X270" s="190"/>
      <c r="Y270" s="190"/>
      <c r="Z270" s="190"/>
      <c r="AA270" s="190"/>
      <c r="AB270" s="190"/>
      <c r="AC270" s="190"/>
      <c r="AD270" s="190"/>
      <c r="AE270" s="190"/>
      <c r="AF270" s="190"/>
      <c r="AG270" s="190"/>
      <c r="AH270" s="190"/>
      <c r="AI270" s="190"/>
      <c r="AJ270" s="190"/>
      <c r="AK270" s="190"/>
      <c r="AL270" s="190"/>
      <c r="AM270" s="190"/>
      <c r="AN270" s="190"/>
      <c r="AO270" s="190"/>
      <c r="AP270" s="190"/>
      <c r="AQ270" s="191"/>
      <c r="AR270" s="58"/>
      <c r="AS270" s="58"/>
      <c r="AT270" s="58"/>
      <c r="AU270" s="58"/>
      <c r="AV270" s="58"/>
      <c r="AW270" s="58"/>
      <c r="AX270" s="58"/>
      <c r="AY270" s="58"/>
      <c r="AZ270" s="58"/>
      <c r="BA270" s="58"/>
      <c r="BB270" s="58"/>
      <c r="BC270" s="58"/>
      <c r="BD270" s="58"/>
      <c r="BE270" s="58"/>
      <c r="BF270" s="58"/>
      <c r="BG270" s="58"/>
      <c r="BH270" s="58"/>
      <c r="BI270" s="58"/>
      <c r="BJ270" s="58"/>
      <c r="BK270" s="58"/>
      <c r="BL270" s="58"/>
      <c r="BM270" s="58"/>
      <c r="BN270" s="58"/>
      <c r="BO270" s="58"/>
      <c r="BP270" s="58"/>
      <c r="BQ270" s="58"/>
      <c r="BR270" s="58"/>
      <c r="BS270" s="58"/>
      <c r="BT270" s="58"/>
      <c r="BU270" s="58"/>
      <c r="BV270" s="58"/>
      <c r="BW270" s="58"/>
      <c r="BX270" s="58"/>
      <c r="BY270" s="58"/>
      <c r="BZ270" s="58"/>
      <c r="CA270" s="58"/>
      <c r="CB270" s="58"/>
      <c r="CC270" s="58"/>
      <c r="CD270" s="58"/>
      <c r="CE270" s="58"/>
      <c r="CF270" s="58"/>
      <c r="CG270" s="58"/>
      <c r="CH270" s="58"/>
      <c r="CI270" s="58"/>
      <c r="CJ270" s="58"/>
      <c r="CK270" s="58"/>
      <c r="CL270" s="58"/>
      <c r="CM270" s="58"/>
      <c r="CN270" s="58"/>
      <c r="CO270" s="58"/>
      <c r="CP270" s="58"/>
      <c r="CQ270" s="58"/>
      <c r="CR270" s="58"/>
      <c r="CS270" s="58"/>
      <c r="CT270" s="58"/>
    </row>
    <row r="271" spans="1:98">
      <c r="A271" s="58"/>
      <c r="B271" s="59"/>
      <c r="C271" s="189"/>
      <c r="D271" s="190"/>
      <c r="E271" s="190"/>
      <c r="F271" s="190"/>
      <c r="G271" s="190"/>
      <c r="H271" s="190"/>
      <c r="I271" s="190"/>
      <c r="J271" s="190"/>
      <c r="K271" s="190"/>
      <c r="L271" s="190"/>
      <c r="M271" s="190"/>
      <c r="N271" s="190"/>
      <c r="O271" s="190"/>
      <c r="P271" s="190"/>
      <c r="Q271" s="190"/>
      <c r="R271" s="190"/>
      <c r="S271" s="190"/>
      <c r="T271" s="190"/>
      <c r="U271" s="190"/>
      <c r="V271" s="190"/>
      <c r="W271" s="190"/>
      <c r="X271" s="190"/>
      <c r="Y271" s="190"/>
      <c r="Z271" s="190"/>
      <c r="AA271" s="190"/>
      <c r="AB271" s="190"/>
      <c r="AC271" s="190"/>
      <c r="AD271" s="190"/>
      <c r="AE271" s="190"/>
      <c r="AF271" s="190"/>
      <c r="AG271" s="190"/>
      <c r="AH271" s="190"/>
      <c r="AI271" s="190"/>
      <c r="AJ271" s="190"/>
      <c r="AK271" s="190"/>
      <c r="AL271" s="190"/>
      <c r="AM271" s="190"/>
      <c r="AN271" s="190"/>
      <c r="AO271" s="190"/>
      <c r="AP271" s="190"/>
      <c r="AQ271" s="191"/>
      <c r="AR271" s="58"/>
      <c r="AS271" s="58"/>
      <c r="AT271" s="58"/>
      <c r="AU271" s="58"/>
      <c r="AV271" s="58"/>
      <c r="AW271" s="58"/>
      <c r="AX271" s="58"/>
      <c r="AY271" s="58"/>
      <c r="AZ271" s="58"/>
      <c r="BA271" s="58"/>
      <c r="BB271" s="58"/>
      <c r="BC271" s="58"/>
      <c r="BD271" s="58"/>
      <c r="BE271" s="58"/>
      <c r="BF271" s="58"/>
      <c r="BG271" s="58"/>
      <c r="BH271" s="58"/>
      <c r="BI271" s="58"/>
      <c r="BJ271" s="58"/>
      <c r="BK271" s="58"/>
      <c r="BL271" s="58"/>
      <c r="BM271" s="58"/>
      <c r="BN271" s="58"/>
      <c r="BO271" s="58"/>
      <c r="BP271" s="58"/>
      <c r="BQ271" s="58"/>
      <c r="BR271" s="58"/>
      <c r="BS271" s="58"/>
      <c r="BT271" s="58"/>
      <c r="BU271" s="58"/>
      <c r="BV271" s="58"/>
      <c r="BW271" s="58"/>
      <c r="BX271" s="58"/>
      <c r="BY271" s="58"/>
      <c r="BZ271" s="58"/>
      <c r="CA271" s="58"/>
      <c r="CB271" s="58"/>
      <c r="CC271" s="58"/>
      <c r="CD271" s="58"/>
      <c r="CE271" s="58"/>
      <c r="CF271" s="58"/>
      <c r="CG271" s="58"/>
      <c r="CH271" s="58"/>
      <c r="CI271" s="58"/>
      <c r="CJ271" s="58"/>
      <c r="CK271" s="58"/>
      <c r="CL271" s="58"/>
      <c r="CM271" s="58"/>
      <c r="CN271" s="58"/>
      <c r="CO271" s="58"/>
      <c r="CP271" s="58"/>
      <c r="CQ271" s="58"/>
      <c r="CR271" s="58"/>
      <c r="CS271" s="58"/>
      <c r="CT271" s="58"/>
    </row>
    <row r="272" spans="1:98">
      <c r="A272" s="58"/>
      <c r="B272" s="59"/>
      <c r="C272" s="189"/>
      <c r="D272" s="190"/>
      <c r="E272" s="190"/>
      <c r="F272" s="190"/>
      <c r="G272" s="190"/>
      <c r="H272" s="190"/>
      <c r="I272" s="190"/>
      <c r="J272" s="190"/>
      <c r="K272" s="190"/>
      <c r="L272" s="190"/>
      <c r="M272" s="190"/>
      <c r="N272" s="190"/>
      <c r="O272" s="190"/>
      <c r="P272" s="190"/>
      <c r="Q272" s="190"/>
      <c r="R272" s="190"/>
      <c r="S272" s="190"/>
      <c r="T272" s="190"/>
      <c r="U272" s="190"/>
      <c r="V272" s="190"/>
      <c r="W272" s="190"/>
      <c r="X272" s="190"/>
      <c r="Y272" s="190"/>
      <c r="Z272" s="190"/>
      <c r="AA272" s="190"/>
      <c r="AB272" s="190"/>
      <c r="AC272" s="190"/>
      <c r="AD272" s="190"/>
      <c r="AE272" s="190"/>
      <c r="AF272" s="190"/>
      <c r="AG272" s="190"/>
      <c r="AH272" s="190"/>
      <c r="AI272" s="190"/>
      <c r="AJ272" s="190"/>
      <c r="AK272" s="190"/>
      <c r="AL272" s="190"/>
      <c r="AM272" s="190"/>
      <c r="AN272" s="190"/>
      <c r="AO272" s="190"/>
      <c r="AP272" s="190"/>
      <c r="AQ272" s="191"/>
      <c r="AR272" s="58"/>
      <c r="AS272" s="58"/>
      <c r="AT272" s="58"/>
      <c r="AU272" s="58"/>
      <c r="AV272" s="58"/>
      <c r="AW272" s="58"/>
      <c r="AX272" s="58"/>
      <c r="AY272" s="58"/>
      <c r="AZ272" s="58"/>
      <c r="BA272" s="58"/>
      <c r="BB272" s="58"/>
      <c r="BC272" s="58"/>
      <c r="BD272" s="58"/>
      <c r="BE272" s="58"/>
      <c r="BF272" s="58"/>
      <c r="BG272" s="58"/>
      <c r="BH272" s="58"/>
      <c r="BI272" s="58"/>
      <c r="BJ272" s="58"/>
      <c r="BK272" s="58"/>
      <c r="BL272" s="58"/>
      <c r="BM272" s="58"/>
      <c r="BN272" s="58"/>
      <c r="BO272" s="58"/>
      <c r="BP272" s="58"/>
      <c r="BQ272" s="58"/>
      <c r="BR272" s="58"/>
      <c r="BS272" s="58"/>
      <c r="BT272" s="58"/>
      <c r="BU272" s="58"/>
      <c r="BV272" s="58"/>
      <c r="BW272" s="58"/>
      <c r="BX272" s="58"/>
      <c r="BY272" s="58"/>
      <c r="BZ272" s="58"/>
      <c r="CA272" s="58"/>
      <c r="CB272" s="58"/>
      <c r="CC272" s="58"/>
      <c r="CD272" s="58"/>
      <c r="CE272" s="58"/>
      <c r="CF272" s="58"/>
      <c r="CG272" s="58"/>
      <c r="CH272" s="58"/>
      <c r="CI272" s="58"/>
      <c r="CJ272" s="58"/>
      <c r="CK272" s="58"/>
      <c r="CL272" s="58"/>
      <c r="CM272" s="58"/>
      <c r="CN272" s="58"/>
      <c r="CO272" s="58"/>
      <c r="CP272" s="58"/>
      <c r="CQ272" s="58"/>
      <c r="CR272" s="58"/>
      <c r="CS272" s="58"/>
      <c r="CT272" s="58"/>
    </row>
    <row r="273" spans="1:98">
      <c r="A273" s="58"/>
      <c r="B273" s="59"/>
      <c r="C273" s="189"/>
      <c r="D273" s="190"/>
      <c r="E273" s="190"/>
      <c r="F273" s="190"/>
      <c r="G273" s="190"/>
      <c r="H273" s="190"/>
      <c r="I273" s="190"/>
      <c r="J273" s="190"/>
      <c r="K273" s="190"/>
      <c r="L273" s="190"/>
      <c r="M273" s="190"/>
      <c r="N273" s="190"/>
      <c r="O273" s="190"/>
      <c r="P273" s="190"/>
      <c r="Q273" s="190"/>
      <c r="R273" s="190"/>
      <c r="S273" s="190"/>
      <c r="T273" s="190"/>
      <c r="U273" s="190"/>
      <c r="V273" s="190"/>
      <c r="W273" s="190"/>
      <c r="X273" s="190"/>
      <c r="Y273" s="190"/>
      <c r="Z273" s="190"/>
      <c r="AA273" s="190"/>
      <c r="AB273" s="190"/>
      <c r="AC273" s="190"/>
      <c r="AD273" s="190"/>
      <c r="AE273" s="190"/>
      <c r="AF273" s="190"/>
      <c r="AG273" s="190"/>
      <c r="AH273" s="190"/>
      <c r="AI273" s="190"/>
      <c r="AJ273" s="190"/>
      <c r="AK273" s="190"/>
      <c r="AL273" s="190"/>
      <c r="AM273" s="190"/>
      <c r="AN273" s="190"/>
      <c r="AO273" s="190"/>
      <c r="AP273" s="190"/>
      <c r="AQ273" s="191"/>
      <c r="AR273" s="58"/>
      <c r="AS273" s="58"/>
      <c r="AT273" s="58"/>
      <c r="AU273" s="58"/>
      <c r="AV273" s="58"/>
      <c r="AW273" s="58"/>
      <c r="AX273" s="58"/>
      <c r="AY273" s="58"/>
      <c r="AZ273" s="58"/>
      <c r="BA273" s="58"/>
      <c r="BB273" s="58"/>
      <c r="BC273" s="58"/>
      <c r="BD273" s="58"/>
      <c r="BE273" s="58"/>
      <c r="BF273" s="58"/>
      <c r="BG273" s="58"/>
      <c r="BH273" s="58"/>
      <c r="BI273" s="58"/>
      <c r="BJ273" s="58"/>
      <c r="BK273" s="58"/>
      <c r="BL273" s="58"/>
      <c r="BM273" s="58"/>
      <c r="BN273" s="58"/>
      <c r="BO273" s="58"/>
      <c r="BP273" s="58"/>
      <c r="BQ273" s="58"/>
      <c r="BR273" s="58"/>
      <c r="BS273" s="58"/>
      <c r="BT273" s="58"/>
      <c r="BU273" s="58"/>
      <c r="BV273" s="58"/>
      <c r="BW273" s="58"/>
      <c r="BX273" s="58"/>
      <c r="BY273" s="58"/>
      <c r="BZ273" s="58"/>
      <c r="CA273" s="58"/>
      <c r="CB273" s="58"/>
      <c r="CC273" s="58"/>
      <c r="CD273" s="58"/>
      <c r="CE273" s="58"/>
      <c r="CF273" s="58"/>
      <c r="CG273" s="58"/>
      <c r="CH273" s="58"/>
      <c r="CI273" s="58"/>
      <c r="CJ273" s="58"/>
      <c r="CK273" s="58"/>
      <c r="CL273" s="58"/>
      <c r="CM273" s="58"/>
      <c r="CN273" s="58"/>
      <c r="CO273" s="58"/>
      <c r="CP273" s="58"/>
      <c r="CQ273" s="58"/>
      <c r="CR273" s="58"/>
      <c r="CS273" s="58"/>
      <c r="CT273" s="58"/>
    </row>
    <row r="274" spans="1:98">
      <c r="A274" s="58"/>
      <c r="B274" s="59"/>
      <c r="C274" s="189"/>
      <c r="D274" s="190"/>
      <c r="E274" s="190"/>
      <c r="F274" s="190"/>
      <c r="G274" s="190"/>
      <c r="H274" s="190"/>
      <c r="I274" s="190"/>
      <c r="J274" s="190"/>
      <c r="K274" s="190"/>
      <c r="L274" s="190"/>
      <c r="M274" s="190"/>
      <c r="N274" s="190"/>
      <c r="O274" s="190"/>
      <c r="P274" s="190"/>
      <c r="Q274" s="190"/>
      <c r="R274" s="190"/>
      <c r="S274" s="190"/>
      <c r="T274" s="190"/>
      <c r="U274" s="190"/>
      <c r="V274" s="190"/>
      <c r="W274" s="190"/>
      <c r="X274" s="190"/>
      <c r="Y274" s="190"/>
      <c r="Z274" s="190"/>
      <c r="AA274" s="190"/>
      <c r="AB274" s="190"/>
      <c r="AC274" s="190"/>
      <c r="AD274" s="190"/>
      <c r="AE274" s="190"/>
      <c r="AF274" s="190"/>
      <c r="AG274" s="190"/>
      <c r="AH274" s="190"/>
      <c r="AI274" s="190"/>
      <c r="AJ274" s="190"/>
      <c r="AK274" s="190"/>
      <c r="AL274" s="190"/>
      <c r="AM274" s="190"/>
      <c r="AN274" s="190"/>
      <c r="AO274" s="190"/>
      <c r="AP274" s="190"/>
      <c r="AQ274" s="191"/>
      <c r="AR274" s="58"/>
      <c r="AS274" s="58"/>
      <c r="AT274" s="58"/>
      <c r="AU274" s="58"/>
      <c r="AV274" s="58"/>
      <c r="AW274" s="58"/>
      <c r="AX274" s="58"/>
      <c r="AY274" s="58"/>
      <c r="AZ274" s="58"/>
      <c r="BA274" s="58"/>
      <c r="BB274" s="58"/>
      <c r="BC274" s="58"/>
      <c r="BD274" s="58"/>
      <c r="BE274" s="58"/>
      <c r="BF274" s="58"/>
      <c r="BG274" s="58"/>
      <c r="BH274" s="58"/>
      <c r="BI274" s="58"/>
      <c r="BJ274" s="58"/>
      <c r="BK274" s="58"/>
      <c r="BL274" s="58"/>
      <c r="BM274" s="58"/>
      <c r="BN274" s="58"/>
      <c r="BO274" s="58"/>
      <c r="BP274" s="58"/>
      <c r="BQ274" s="58"/>
      <c r="BR274" s="58"/>
      <c r="BS274" s="58"/>
      <c r="BT274" s="58"/>
      <c r="BU274" s="58"/>
      <c r="BV274" s="58"/>
      <c r="BW274" s="58"/>
      <c r="BX274" s="58"/>
      <c r="BY274" s="58"/>
      <c r="BZ274" s="58"/>
      <c r="CA274" s="58"/>
      <c r="CB274" s="58"/>
      <c r="CC274" s="58"/>
      <c r="CD274" s="58"/>
      <c r="CE274" s="58"/>
      <c r="CF274" s="58"/>
      <c r="CG274" s="58"/>
      <c r="CH274" s="58"/>
      <c r="CI274" s="58"/>
      <c r="CJ274" s="58"/>
      <c r="CK274" s="58"/>
      <c r="CL274" s="58"/>
      <c r="CM274" s="58"/>
      <c r="CN274" s="58"/>
      <c r="CO274" s="58"/>
      <c r="CP274" s="58"/>
      <c r="CQ274" s="58"/>
      <c r="CR274" s="58"/>
      <c r="CS274" s="58"/>
      <c r="CT274" s="58"/>
    </row>
    <row r="275" spans="1:98">
      <c r="A275" s="58"/>
      <c r="B275" s="59"/>
      <c r="C275" s="189"/>
      <c r="D275" s="190"/>
      <c r="E275" s="190"/>
      <c r="F275" s="190"/>
      <c r="G275" s="190"/>
      <c r="H275" s="190"/>
      <c r="I275" s="190"/>
      <c r="J275" s="190"/>
      <c r="K275" s="190"/>
      <c r="L275" s="190"/>
      <c r="M275" s="190"/>
      <c r="N275" s="190"/>
      <c r="O275" s="190"/>
      <c r="P275" s="190"/>
      <c r="Q275" s="190"/>
      <c r="R275" s="190"/>
      <c r="S275" s="190"/>
      <c r="T275" s="190"/>
      <c r="U275" s="190"/>
      <c r="V275" s="190"/>
      <c r="W275" s="190"/>
      <c r="X275" s="190"/>
      <c r="Y275" s="190"/>
      <c r="Z275" s="190"/>
      <c r="AA275" s="190"/>
      <c r="AB275" s="190"/>
      <c r="AC275" s="190"/>
      <c r="AD275" s="190"/>
      <c r="AE275" s="190"/>
      <c r="AF275" s="190"/>
      <c r="AG275" s="190"/>
      <c r="AH275" s="190"/>
      <c r="AI275" s="190"/>
      <c r="AJ275" s="190"/>
      <c r="AK275" s="190"/>
      <c r="AL275" s="190"/>
      <c r="AM275" s="190"/>
      <c r="AN275" s="190"/>
      <c r="AO275" s="190"/>
      <c r="AP275" s="190"/>
      <c r="AQ275" s="191"/>
      <c r="AR275" s="58"/>
      <c r="AS275" s="58"/>
      <c r="AT275" s="58"/>
      <c r="AU275" s="58"/>
      <c r="AV275" s="58"/>
      <c r="AW275" s="58"/>
      <c r="AX275" s="58"/>
      <c r="AY275" s="58"/>
      <c r="AZ275" s="58"/>
      <c r="BA275" s="58"/>
      <c r="BB275" s="58"/>
      <c r="BC275" s="58"/>
      <c r="BD275" s="58"/>
      <c r="BE275" s="58"/>
      <c r="BF275" s="58"/>
      <c r="BG275" s="58"/>
      <c r="BH275" s="58"/>
      <c r="BI275" s="58"/>
      <c r="BJ275" s="58"/>
      <c r="BK275" s="58"/>
      <c r="BL275" s="58"/>
      <c r="BM275" s="58"/>
      <c r="BN275" s="58"/>
      <c r="BO275" s="58"/>
      <c r="BP275" s="58"/>
      <c r="BQ275" s="58"/>
      <c r="BR275" s="58"/>
      <c r="BS275" s="58"/>
      <c r="BT275" s="58"/>
      <c r="BU275" s="58"/>
      <c r="BV275" s="58"/>
      <c r="BW275" s="58"/>
      <c r="BX275" s="58"/>
      <c r="BY275" s="58"/>
      <c r="BZ275" s="58"/>
      <c r="CA275" s="58"/>
      <c r="CB275" s="58"/>
      <c r="CC275" s="58"/>
      <c r="CD275" s="58"/>
      <c r="CE275" s="58"/>
      <c r="CF275" s="58"/>
      <c r="CG275" s="58"/>
      <c r="CH275" s="58"/>
      <c r="CI275" s="58"/>
      <c r="CJ275" s="58"/>
      <c r="CK275" s="58"/>
      <c r="CL275" s="58"/>
      <c r="CM275" s="58"/>
      <c r="CN275" s="58"/>
      <c r="CO275" s="58"/>
      <c r="CP275" s="58"/>
      <c r="CQ275" s="58"/>
      <c r="CR275" s="58"/>
      <c r="CS275" s="58"/>
      <c r="CT275" s="58"/>
    </row>
    <row r="276" spans="1:98">
      <c r="A276" s="58"/>
      <c r="B276" s="59"/>
      <c r="C276" s="189"/>
      <c r="D276" s="190"/>
      <c r="E276" s="190"/>
      <c r="F276" s="190"/>
      <c r="G276" s="190"/>
      <c r="H276" s="190"/>
      <c r="I276" s="190"/>
      <c r="J276" s="190"/>
      <c r="K276" s="190"/>
      <c r="L276" s="190"/>
      <c r="M276" s="190"/>
      <c r="N276" s="190"/>
      <c r="O276" s="190"/>
      <c r="P276" s="190"/>
      <c r="Q276" s="190"/>
      <c r="R276" s="190"/>
      <c r="S276" s="190"/>
      <c r="T276" s="190"/>
      <c r="U276" s="190"/>
      <c r="V276" s="190"/>
      <c r="W276" s="190"/>
      <c r="X276" s="190"/>
      <c r="Y276" s="190"/>
      <c r="Z276" s="190"/>
      <c r="AA276" s="190"/>
      <c r="AB276" s="190"/>
      <c r="AC276" s="190"/>
      <c r="AD276" s="190"/>
      <c r="AE276" s="190"/>
      <c r="AF276" s="190"/>
      <c r="AG276" s="190"/>
      <c r="AH276" s="190"/>
      <c r="AI276" s="190"/>
      <c r="AJ276" s="190"/>
      <c r="AK276" s="190"/>
      <c r="AL276" s="190"/>
      <c r="AM276" s="190"/>
      <c r="AN276" s="190"/>
      <c r="AO276" s="190"/>
      <c r="AP276" s="190"/>
      <c r="AQ276" s="191"/>
      <c r="AR276" s="58"/>
      <c r="AS276" s="58"/>
      <c r="AT276" s="58"/>
      <c r="AU276" s="58"/>
      <c r="AV276" s="58"/>
      <c r="AW276" s="58"/>
      <c r="AX276" s="58"/>
      <c r="AY276" s="58"/>
      <c r="AZ276" s="58"/>
      <c r="BA276" s="58"/>
      <c r="BB276" s="58"/>
      <c r="BC276" s="58"/>
      <c r="BD276" s="58"/>
      <c r="BE276" s="58"/>
      <c r="BF276" s="58"/>
      <c r="BG276" s="58"/>
      <c r="BH276" s="58"/>
      <c r="BI276" s="58"/>
      <c r="BJ276" s="58"/>
      <c r="BK276" s="58"/>
      <c r="BL276" s="58"/>
      <c r="BM276" s="58"/>
      <c r="BN276" s="58"/>
      <c r="BO276" s="58"/>
      <c r="BP276" s="58"/>
      <c r="BQ276" s="58"/>
      <c r="BR276" s="58"/>
      <c r="BS276" s="58"/>
      <c r="BT276" s="58"/>
      <c r="BU276" s="58"/>
      <c r="BV276" s="58"/>
      <c r="BW276" s="58"/>
      <c r="BX276" s="58"/>
      <c r="BY276" s="58"/>
      <c r="BZ276" s="58"/>
      <c r="CA276" s="58"/>
      <c r="CB276" s="58"/>
      <c r="CC276" s="58"/>
      <c r="CD276" s="58"/>
      <c r="CE276" s="58"/>
      <c r="CF276" s="58"/>
      <c r="CG276" s="58"/>
      <c r="CH276" s="58"/>
      <c r="CI276" s="58"/>
      <c r="CJ276" s="58"/>
      <c r="CK276" s="58"/>
      <c r="CL276" s="58"/>
      <c r="CM276" s="58"/>
      <c r="CN276" s="58"/>
      <c r="CO276" s="58"/>
      <c r="CP276" s="58"/>
      <c r="CQ276" s="58"/>
      <c r="CR276" s="58"/>
      <c r="CS276" s="58"/>
      <c r="CT276" s="58"/>
    </row>
    <row r="277" spans="1:98">
      <c r="A277" s="58"/>
      <c r="B277" s="59"/>
      <c r="C277" s="189"/>
      <c r="D277" s="190"/>
      <c r="E277" s="190"/>
      <c r="F277" s="190"/>
      <c r="G277" s="190"/>
      <c r="H277" s="190"/>
      <c r="I277" s="190"/>
      <c r="J277" s="190"/>
      <c r="K277" s="190"/>
      <c r="L277" s="190"/>
      <c r="M277" s="190"/>
      <c r="N277" s="190"/>
      <c r="O277" s="190"/>
      <c r="P277" s="190"/>
      <c r="Q277" s="190"/>
      <c r="R277" s="190"/>
      <c r="S277" s="190"/>
      <c r="T277" s="190"/>
      <c r="U277" s="190"/>
      <c r="V277" s="190"/>
      <c r="W277" s="190"/>
      <c r="X277" s="190"/>
      <c r="Y277" s="190"/>
      <c r="Z277" s="190"/>
      <c r="AA277" s="190"/>
      <c r="AB277" s="190"/>
      <c r="AC277" s="190"/>
      <c r="AD277" s="190"/>
      <c r="AE277" s="190"/>
      <c r="AF277" s="190"/>
      <c r="AG277" s="190"/>
      <c r="AH277" s="190"/>
      <c r="AI277" s="190"/>
      <c r="AJ277" s="190"/>
      <c r="AK277" s="190"/>
      <c r="AL277" s="190"/>
      <c r="AM277" s="190"/>
      <c r="AN277" s="190"/>
      <c r="AO277" s="190"/>
      <c r="AP277" s="190"/>
      <c r="AQ277" s="191"/>
      <c r="AR277" s="58"/>
      <c r="AS277" s="58"/>
      <c r="AT277" s="58"/>
      <c r="AU277" s="58"/>
      <c r="AV277" s="58"/>
      <c r="AW277" s="58"/>
      <c r="AX277" s="58"/>
      <c r="AY277" s="58"/>
      <c r="AZ277" s="58"/>
      <c r="BA277" s="58"/>
      <c r="BB277" s="58"/>
      <c r="BC277" s="58"/>
      <c r="BD277" s="58"/>
      <c r="BE277" s="58"/>
      <c r="BF277" s="58"/>
      <c r="BG277" s="58"/>
      <c r="BH277" s="58"/>
      <c r="BI277" s="58"/>
      <c r="BJ277" s="58"/>
      <c r="BK277" s="58"/>
      <c r="BL277" s="58"/>
      <c r="BM277" s="58"/>
      <c r="BN277" s="58"/>
      <c r="BO277" s="58"/>
      <c r="BP277" s="58"/>
      <c r="BQ277" s="58"/>
      <c r="BR277" s="58"/>
      <c r="BS277" s="58"/>
      <c r="BT277" s="58"/>
      <c r="BU277" s="58"/>
      <c r="BV277" s="58"/>
      <c r="BW277" s="58"/>
      <c r="BX277" s="58"/>
      <c r="BY277" s="58"/>
      <c r="BZ277" s="58"/>
      <c r="CA277" s="58"/>
      <c r="CB277" s="58"/>
      <c r="CC277" s="58"/>
      <c r="CD277" s="58"/>
      <c r="CE277" s="58"/>
      <c r="CF277" s="58"/>
      <c r="CG277" s="58"/>
      <c r="CH277" s="58"/>
      <c r="CI277" s="58"/>
      <c r="CJ277" s="58"/>
      <c r="CK277" s="58"/>
      <c r="CL277" s="58"/>
      <c r="CM277" s="58"/>
      <c r="CN277" s="58"/>
      <c r="CO277" s="58"/>
      <c r="CP277" s="58"/>
      <c r="CQ277" s="58"/>
      <c r="CR277" s="58"/>
      <c r="CS277" s="58"/>
      <c r="CT277" s="58"/>
    </row>
    <row r="278" spans="1:98">
      <c r="A278" s="58"/>
      <c r="B278" s="59"/>
      <c r="C278" s="189"/>
      <c r="D278" s="190"/>
      <c r="E278" s="190"/>
      <c r="F278" s="190"/>
      <c r="G278" s="190"/>
      <c r="H278" s="190"/>
      <c r="I278" s="190"/>
      <c r="J278" s="190"/>
      <c r="K278" s="190"/>
      <c r="L278" s="190"/>
      <c r="M278" s="190"/>
      <c r="N278" s="190"/>
      <c r="O278" s="190"/>
      <c r="P278" s="190"/>
      <c r="Q278" s="190"/>
      <c r="R278" s="190"/>
      <c r="S278" s="190"/>
      <c r="T278" s="190"/>
      <c r="U278" s="190"/>
      <c r="V278" s="190"/>
      <c r="W278" s="190"/>
      <c r="X278" s="190"/>
      <c r="Y278" s="190"/>
      <c r="Z278" s="190"/>
      <c r="AA278" s="190"/>
      <c r="AB278" s="190"/>
      <c r="AC278" s="190"/>
      <c r="AD278" s="190"/>
      <c r="AE278" s="190"/>
      <c r="AF278" s="190"/>
      <c r="AG278" s="190"/>
      <c r="AH278" s="190"/>
      <c r="AI278" s="190"/>
      <c r="AJ278" s="190"/>
      <c r="AK278" s="190"/>
      <c r="AL278" s="190"/>
      <c r="AM278" s="190"/>
      <c r="AN278" s="190"/>
      <c r="AO278" s="190"/>
      <c r="AP278" s="190"/>
      <c r="AQ278" s="191"/>
      <c r="AR278" s="58"/>
      <c r="AS278" s="58"/>
      <c r="AT278" s="58"/>
      <c r="AU278" s="58"/>
      <c r="AV278" s="58"/>
      <c r="AW278" s="58"/>
      <c r="AX278" s="58"/>
      <c r="AY278" s="58"/>
      <c r="AZ278" s="58"/>
      <c r="BA278" s="58"/>
      <c r="BB278" s="58"/>
      <c r="BC278" s="58"/>
      <c r="BD278" s="58"/>
      <c r="BE278" s="58"/>
      <c r="BF278" s="58"/>
      <c r="BG278" s="58"/>
      <c r="BH278" s="58"/>
      <c r="BI278" s="58"/>
      <c r="BJ278" s="58"/>
      <c r="BK278" s="58"/>
      <c r="BL278" s="58"/>
      <c r="BM278" s="58"/>
      <c r="BN278" s="58"/>
      <c r="BO278" s="58"/>
      <c r="BP278" s="58"/>
      <c r="BQ278" s="58"/>
      <c r="BR278" s="58"/>
      <c r="BS278" s="58"/>
      <c r="BT278" s="58"/>
      <c r="BU278" s="58"/>
      <c r="BV278" s="58"/>
      <c r="BW278" s="58"/>
      <c r="BX278" s="58"/>
      <c r="BY278" s="58"/>
      <c r="BZ278" s="58"/>
      <c r="CA278" s="58"/>
      <c r="CB278" s="58"/>
      <c r="CC278" s="58"/>
      <c r="CD278" s="58"/>
      <c r="CE278" s="58"/>
      <c r="CF278" s="58"/>
      <c r="CG278" s="58"/>
      <c r="CH278" s="58"/>
      <c r="CI278" s="58"/>
      <c r="CJ278" s="58"/>
      <c r="CK278" s="58"/>
      <c r="CL278" s="58"/>
      <c r="CM278" s="58"/>
      <c r="CN278" s="58"/>
      <c r="CO278" s="58"/>
      <c r="CP278" s="58"/>
      <c r="CQ278" s="58"/>
      <c r="CR278" s="58"/>
      <c r="CS278" s="58"/>
      <c r="CT278" s="58"/>
    </row>
    <row r="279" spans="1:98">
      <c r="A279" s="58"/>
      <c r="B279" s="59"/>
      <c r="C279" s="189"/>
      <c r="D279" s="190"/>
      <c r="E279" s="190"/>
      <c r="F279" s="190"/>
      <c r="G279" s="190"/>
      <c r="H279" s="190"/>
      <c r="I279" s="190"/>
      <c r="J279" s="190"/>
      <c r="K279" s="190"/>
      <c r="L279" s="190"/>
      <c r="M279" s="190"/>
      <c r="N279" s="190"/>
      <c r="O279" s="190"/>
      <c r="P279" s="190"/>
      <c r="Q279" s="190"/>
      <c r="R279" s="190"/>
      <c r="S279" s="190"/>
      <c r="T279" s="190"/>
      <c r="U279" s="190"/>
      <c r="V279" s="190"/>
      <c r="W279" s="190"/>
      <c r="X279" s="190"/>
      <c r="Y279" s="190"/>
      <c r="Z279" s="190"/>
      <c r="AA279" s="190"/>
      <c r="AB279" s="190"/>
      <c r="AC279" s="190"/>
      <c r="AD279" s="190"/>
      <c r="AE279" s="190"/>
      <c r="AF279" s="190"/>
      <c r="AG279" s="190"/>
      <c r="AH279" s="190"/>
      <c r="AI279" s="190"/>
      <c r="AJ279" s="190"/>
      <c r="AK279" s="190"/>
      <c r="AL279" s="190"/>
      <c r="AM279" s="190"/>
      <c r="AN279" s="190"/>
      <c r="AO279" s="190"/>
      <c r="AP279" s="190"/>
      <c r="AQ279" s="191"/>
      <c r="AR279" s="58"/>
      <c r="AS279" s="58"/>
      <c r="AT279" s="58"/>
      <c r="AU279" s="58"/>
      <c r="AV279" s="58"/>
      <c r="AW279" s="58"/>
      <c r="AX279" s="58"/>
      <c r="AY279" s="58"/>
      <c r="AZ279" s="58"/>
      <c r="BA279" s="58"/>
      <c r="BB279" s="58"/>
      <c r="BC279" s="58"/>
      <c r="BD279" s="58"/>
      <c r="BE279" s="58"/>
      <c r="BF279" s="58"/>
      <c r="BG279" s="58"/>
      <c r="BH279" s="58"/>
      <c r="BI279" s="58"/>
      <c r="BJ279" s="58"/>
      <c r="BK279" s="58"/>
      <c r="BL279" s="58"/>
      <c r="BM279" s="58"/>
      <c r="BN279" s="58"/>
      <c r="BO279" s="58"/>
      <c r="BP279" s="58"/>
      <c r="BQ279" s="58"/>
      <c r="BR279" s="58"/>
      <c r="BS279" s="58"/>
      <c r="BT279" s="58"/>
      <c r="BU279" s="58"/>
      <c r="BV279" s="58"/>
      <c r="BW279" s="58"/>
      <c r="BX279" s="58"/>
      <c r="BY279" s="58"/>
      <c r="BZ279" s="58"/>
      <c r="CA279" s="58"/>
      <c r="CB279" s="58"/>
      <c r="CC279" s="58"/>
      <c r="CD279" s="58"/>
      <c r="CE279" s="58"/>
      <c r="CF279" s="58"/>
      <c r="CG279" s="58"/>
      <c r="CH279" s="58"/>
      <c r="CI279" s="58"/>
      <c r="CJ279" s="58"/>
      <c r="CK279" s="58"/>
      <c r="CL279" s="58"/>
      <c r="CM279" s="58"/>
      <c r="CN279" s="58"/>
      <c r="CO279" s="58"/>
      <c r="CP279" s="58"/>
      <c r="CQ279" s="58"/>
      <c r="CR279" s="58"/>
      <c r="CS279" s="58"/>
      <c r="CT279" s="58"/>
    </row>
    <row r="280" spans="1:98">
      <c r="A280" s="58"/>
      <c r="B280" s="59"/>
      <c r="C280" s="189"/>
      <c r="D280" s="190"/>
      <c r="E280" s="190"/>
      <c r="F280" s="190"/>
      <c r="G280" s="190"/>
      <c r="H280" s="190"/>
      <c r="I280" s="190"/>
      <c r="J280" s="190"/>
      <c r="K280" s="190"/>
      <c r="L280" s="190"/>
      <c r="M280" s="190"/>
      <c r="N280" s="190"/>
      <c r="O280" s="190"/>
      <c r="P280" s="190"/>
      <c r="Q280" s="190"/>
      <c r="R280" s="190"/>
      <c r="S280" s="190"/>
      <c r="T280" s="190"/>
      <c r="U280" s="190"/>
      <c r="V280" s="190"/>
      <c r="W280" s="190"/>
      <c r="X280" s="190"/>
      <c r="Y280" s="190"/>
      <c r="Z280" s="190"/>
      <c r="AA280" s="190"/>
      <c r="AB280" s="190"/>
      <c r="AC280" s="190"/>
      <c r="AD280" s="190"/>
      <c r="AE280" s="190"/>
      <c r="AF280" s="190"/>
      <c r="AG280" s="190"/>
      <c r="AH280" s="190"/>
      <c r="AI280" s="190"/>
      <c r="AJ280" s="190"/>
      <c r="AK280" s="190"/>
      <c r="AL280" s="190"/>
      <c r="AM280" s="190"/>
      <c r="AN280" s="190"/>
      <c r="AO280" s="190"/>
      <c r="AP280" s="190"/>
      <c r="AQ280" s="191"/>
      <c r="AR280" s="58"/>
      <c r="AS280" s="58"/>
      <c r="AT280" s="58"/>
      <c r="AU280" s="58"/>
      <c r="AV280" s="58"/>
      <c r="AW280" s="58"/>
      <c r="AX280" s="58"/>
      <c r="AY280" s="58"/>
      <c r="AZ280" s="58"/>
      <c r="BA280" s="58"/>
      <c r="BB280" s="58"/>
      <c r="BC280" s="58"/>
      <c r="BD280" s="58"/>
      <c r="BE280" s="58"/>
      <c r="BF280" s="58"/>
      <c r="BG280" s="58"/>
      <c r="BH280" s="58"/>
      <c r="BI280" s="58"/>
      <c r="BJ280" s="58"/>
      <c r="BK280" s="58"/>
      <c r="BL280" s="58"/>
      <c r="BM280" s="58"/>
      <c r="BN280" s="58"/>
      <c r="BO280" s="58"/>
      <c r="BP280" s="58"/>
      <c r="BQ280" s="58"/>
      <c r="BR280" s="58"/>
      <c r="BS280" s="58"/>
      <c r="BT280" s="58"/>
      <c r="BU280" s="58"/>
      <c r="BV280" s="58"/>
      <c r="BW280" s="58"/>
      <c r="BX280" s="58"/>
      <c r="BY280" s="58"/>
      <c r="BZ280" s="58"/>
      <c r="CA280" s="58"/>
      <c r="CB280" s="58"/>
      <c r="CC280" s="58"/>
      <c r="CD280" s="58"/>
      <c r="CE280" s="58"/>
      <c r="CF280" s="58"/>
      <c r="CG280" s="58"/>
      <c r="CH280" s="58"/>
      <c r="CI280" s="58"/>
      <c r="CJ280" s="58"/>
      <c r="CK280" s="58"/>
      <c r="CL280" s="58"/>
      <c r="CM280" s="58"/>
      <c r="CN280" s="58"/>
      <c r="CO280" s="58"/>
      <c r="CP280" s="58"/>
      <c r="CQ280" s="58"/>
      <c r="CR280" s="58"/>
      <c r="CS280" s="58"/>
      <c r="CT280" s="58"/>
    </row>
    <row r="281" spans="1:98">
      <c r="A281" s="58"/>
      <c r="B281" s="59"/>
      <c r="C281" s="189"/>
      <c r="D281" s="190"/>
      <c r="E281" s="190"/>
      <c r="F281" s="190"/>
      <c r="G281" s="190"/>
      <c r="H281" s="190"/>
      <c r="I281" s="190"/>
      <c r="J281" s="190"/>
      <c r="K281" s="190"/>
      <c r="L281" s="190"/>
      <c r="M281" s="190"/>
      <c r="N281" s="190"/>
      <c r="O281" s="190"/>
      <c r="P281" s="190"/>
      <c r="Q281" s="190"/>
      <c r="R281" s="190"/>
      <c r="S281" s="190"/>
      <c r="T281" s="190"/>
      <c r="U281" s="190"/>
      <c r="V281" s="190"/>
      <c r="W281" s="190"/>
      <c r="X281" s="190"/>
      <c r="Y281" s="190"/>
      <c r="Z281" s="190"/>
      <c r="AA281" s="190"/>
      <c r="AB281" s="190"/>
      <c r="AC281" s="190"/>
      <c r="AD281" s="190"/>
      <c r="AE281" s="190"/>
      <c r="AF281" s="190"/>
      <c r="AG281" s="190"/>
      <c r="AH281" s="190"/>
      <c r="AI281" s="190"/>
      <c r="AJ281" s="190"/>
      <c r="AK281" s="190"/>
      <c r="AL281" s="190"/>
      <c r="AM281" s="190"/>
      <c r="AN281" s="190"/>
      <c r="AO281" s="190"/>
      <c r="AP281" s="190"/>
      <c r="AQ281" s="191"/>
      <c r="AR281" s="58"/>
      <c r="AS281" s="58"/>
      <c r="AT281" s="58"/>
      <c r="AU281" s="58"/>
      <c r="AV281" s="58"/>
      <c r="AW281" s="58"/>
      <c r="AX281" s="58"/>
      <c r="AY281" s="58"/>
      <c r="AZ281" s="58"/>
      <c r="BA281" s="58"/>
      <c r="BB281" s="58"/>
      <c r="BC281" s="58"/>
      <c r="BD281" s="58"/>
      <c r="BE281" s="58"/>
      <c r="BF281" s="58"/>
      <c r="BG281" s="58"/>
      <c r="BH281" s="58"/>
      <c r="BI281" s="58"/>
      <c r="BJ281" s="58"/>
      <c r="BK281" s="58"/>
      <c r="BL281" s="58"/>
      <c r="BM281" s="58"/>
      <c r="BN281" s="58"/>
      <c r="BO281" s="58"/>
      <c r="BP281" s="58"/>
      <c r="BQ281" s="58"/>
      <c r="BR281" s="58"/>
      <c r="BS281" s="58"/>
      <c r="BT281" s="58"/>
      <c r="BU281" s="58"/>
      <c r="BV281" s="58"/>
      <c r="BW281" s="58"/>
      <c r="BX281" s="58"/>
      <c r="BY281" s="58"/>
      <c r="BZ281" s="58"/>
      <c r="CA281" s="58"/>
      <c r="CB281" s="58"/>
      <c r="CC281" s="58"/>
      <c r="CD281" s="58"/>
      <c r="CE281" s="58"/>
      <c r="CF281" s="58"/>
      <c r="CG281" s="58"/>
      <c r="CH281" s="58"/>
      <c r="CI281" s="58"/>
      <c r="CJ281" s="58"/>
      <c r="CK281" s="58"/>
      <c r="CL281" s="58"/>
      <c r="CM281" s="58"/>
      <c r="CN281" s="58"/>
      <c r="CO281" s="58"/>
      <c r="CP281" s="58"/>
      <c r="CQ281" s="58"/>
      <c r="CR281" s="58"/>
      <c r="CS281" s="58"/>
      <c r="CT281" s="58"/>
    </row>
    <row r="282" spans="1:98" ht="13.5" customHeight="1">
      <c r="A282" s="58"/>
      <c r="B282" s="59"/>
      <c r="C282" s="189"/>
      <c r="D282" s="190"/>
      <c r="E282" s="190"/>
      <c r="F282" s="190"/>
      <c r="G282" s="190"/>
      <c r="H282" s="190"/>
      <c r="I282" s="190"/>
      <c r="J282" s="190"/>
      <c r="K282" s="190"/>
      <c r="L282" s="190"/>
      <c r="M282" s="190"/>
      <c r="N282" s="190"/>
      <c r="O282" s="190"/>
      <c r="P282" s="190"/>
      <c r="Q282" s="190"/>
      <c r="R282" s="190"/>
      <c r="S282" s="190"/>
      <c r="T282" s="190"/>
      <c r="U282" s="190"/>
      <c r="V282" s="190"/>
      <c r="W282" s="190"/>
      <c r="X282" s="190"/>
      <c r="Y282" s="190"/>
      <c r="Z282" s="190"/>
      <c r="AA282" s="190"/>
      <c r="AB282" s="190"/>
      <c r="AC282" s="190"/>
      <c r="AD282" s="190"/>
      <c r="AE282" s="190"/>
      <c r="AF282" s="190"/>
      <c r="AG282" s="190"/>
      <c r="AH282" s="190"/>
      <c r="AI282" s="190"/>
      <c r="AJ282" s="190"/>
      <c r="AK282" s="190"/>
      <c r="AL282" s="190"/>
      <c r="AM282" s="190"/>
      <c r="AN282" s="190"/>
      <c r="AO282" s="190"/>
      <c r="AP282" s="190"/>
      <c r="AQ282" s="191"/>
      <c r="AR282" s="58"/>
      <c r="AS282" s="58"/>
      <c r="AT282" s="58"/>
      <c r="AU282" s="58"/>
      <c r="AV282" s="58"/>
      <c r="AW282" s="58"/>
      <c r="AX282" s="58"/>
      <c r="AY282" s="58"/>
      <c r="AZ282" s="58"/>
      <c r="BA282" s="58"/>
      <c r="BB282" s="58"/>
      <c r="BC282" s="58"/>
      <c r="BD282" s="58"/>
      <c r="BE282" s="58"/>
      <c r="BF282" s="58"/>
      <c r="BG282" s="58"/>
      <c r="BH282" s="58"/>
      <c r="BI282" s="58"/>
      <c r="BJ282" s="58"/>
      <c r="BK282" s="58"/>
      <c r="BL282" s="58"/>
      <c r="BM282" s="58"/>
      <c r="BN282" s="58"/>
      <c r="BO282" s="58"/>
      <c r="BP282" s="58"/>
      <c r="BQ282" s="58"/>
      <c r="BR282" s="58"/>
      <c r="BS282" s="58"/>
      <c r="BT282" s="58"/>
      <c r="BU282" s="58"/>
      <c r="BV282" s="58"/>
      <c r="BW282" s="58"/>
      <c r="BX282" s="58"/>
      <c r="BY282" s="58"/>
      <c r="BZ282" s="58"/>
      <c r="CA282" s="58"/>
      <c r="CB282" s="58"/>
      <c r="CC282" s="58"/>
      <c r="CD282" s="58"/>
      <c r="CE282" s="58"/>
      <c r="CF282" s="58"/>
      <c r="CG282" s="58"/>
      <c r="CH282" s="58"/>
      <c r="CI282" s="58"/>
      <c r="CJ282" s="58"/>
      <c r="CK282" s="58"/>
      <c r="CL282" s="58"/>
      <c r="CM282" s="58"/>
      <c r="CN282" s="58"/>
      <c r="CO282" s="58"/>
      <c r="CP282" s="58"/>
      <c r="CQ282" s="58"/>
      <c r="CR282" s="58"/>
      <c r="CS282" s="58"/>
      <c r="CT282" s="58"/>
    </row>
    <row r="283" spans="1:98" ht="13.5" customHeight="1">
      <c r="A283" s="59"/>
      <c r="B283" s="59"/>
      <c r="C283" s="189"/>
      <c r="D283" s="190"/>
      <c r="E283" s="190"/>
      <c r="F283" s="190"/>
      <c r="G283" s="190"/>
      <c r="H283" s="190"/>
      <c r="I283" s="190"/>
      <c r="J283" s="190"/>
      <c r="K283" s="190"/>
      <c r="L283" s="190"/>
      <c r="M283" s="190"/>
      <c r="N283" s="190"/>
      <c r="O283" s="190"/>
      <c r="P283" s="190"/>
      <c r="Q283" s="190"/>
      <c r="R283" s="190"/>
      <c r="S283" s="190"/>
      <c r="T283" s="190"/>
      <c r="U283" s="190"/>
      <c r="V283" s="190"/>
      <c r="W283" s="190"/>
      <c r="X283" s="190"/>
      <c r="Y283" s="190"/>
      <c r="Z283" s="190"/>
      <c r="AA283" s="190"/>
      <c r="AB283" s="190"/>
      <c r="AC283" s="190"/>
      <c r="AD283" s="190"/>
      <c r="AE283" s="190"/>
      <c r="AF283" s="190"/>
      <c r="AG283" s="190"/>
      <c r="AH283" s="190"/>
      <c r="AI283" s="190"/>
      <c r="AJ283" s="190"/>
      <c r="AK283" s="190"/>
      <c r="AL283" s="190"/>
      <c r="AM283" s="190"/>
      <c r="AN283" s="190"/>
      <c r="AO283" s="190"/>
      <c r="AP283" s="190"/>
      <c r="AQ283" s="191"/>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c r="CH283" s="59"/>
      <c r="CI283" s="59"/>
      <c r="CJ283" s="59"/>
      <c r="CK283" s="59"/>
      <c r="CL283" s="59"/>
      <c r="CM283" s="59"/>
      <c r="CN283" s="59"/>
      <c r="CO283" s="59"/>
      <c r="CP283" s="59"/>
      <c r="CQ283" s="59"/>
      <c r="CR283" s="59"/>
      <c r="CS283" s="58"/>
      <c r="CT283" s="58"/>
    </row>
    <row r="284" spans="1:98" ht="13.5" customHeight="1">
      <c r="A284" s="59"/>
      <c r="B284" s="59"/>
      <c r="C284" s="189"/>
      <c r="D284" s="190"/>
      <c r="E284" s="190"/>
      <c r="F284" s="190"/>
      <c r="G284" s="190"/>
      <c r="H284" s="190"/>
      <c r="I284" s="190"/>
      <c r="J284" s="190"/>
      <c r="K284" s="190"/>
      <c r="L284" s="190"/>
      <c r="M284" s="190"/>
      <c r="N284" s="190"/>
      <c r="O284" s="190"/>
      <c r="P284" s="190"/>
      <c r="Q284" s="190"/>
      <c r="R284" s="190"/>
      <c r="S284" s="190"/>
      <c r="T284" s="190"/>
      <c r="U284" s="190"/>
      <c r="V284" s="190"/>
      <c r="W284" s="190"/>
      <c r="X284" s="190"/>
      <c r="Y284" s="190"/>
      <c r="Z284" s="190"/>
      <c r="AA284" s="190"/>
      <c r="AB284" s="190"/>
      <c r="AC284" s="190"/>
      <c r="AD284" s="190"/>
      <c r="AE284" s="190"/>
      <c r="AF284" s="190"/>
      <c r="AG284" s="190"/>
      <c r="AH284" s="190"/>
      <c r="AI284" s="190"/>
      <c r="AJ284" s="190"/>
      <c r="AK284" s="190"/>
      <c r="AL284" s="190"/>
      <c r="AM284" s="190"/>
      <c r="AN284" s="190"/>
      <c r="AO284" s="190"/>
      <c r="AP284" s="190"/>
      <c r="AQ284" s="191"/>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c r="CS284" s="58"/>
      <c r="CT284" s="58"/>
    </row>
    <row r="285" spans="1:98">
      <c r="A285" s="59"/>
      <c r="B285" s="59"/>
      <c r="C285" s="189"/>
      <c r="D285" s="190"/>
      <c r="E285" s="190"/>
      <c r="F285" s="190"/>
      <c r="G285" s="190"/>
      <c r="H285" s="190"/>
      <c r="I285" s="190"/>
      <c r="J285" s="190"/>
      <c r="K285" s="190"/>
      <c r="L285" s="190"/>
      <c r="M285" s="190"/>
      <c r="N285" s="190"/>
      <c r="O285" s="190"/>
      <c r="P285" s="190"/>
      <c r="Q285" s="190"/>
      <c r="R285" s="190"/>
      <c r="S285" s="190"/>
      <c r="T285" s="190"/>
      <c r="U285" s="190"/>
      <c r="V285" s="190"/>
      <c r="W285" s="190"/>
      <c r="X285" s="190"/>
      <c r="Y285" s="190"/>
      <c r="Z285" s="190"/>
      <c r="AA285" s="190"/>
      <c r="AB285" s="190"/>
      <c r="AC285" s="190"/>
      <c r="AD285" s="190"/>
      <c r="AE285" s="190"/>
      <c r="AF285" s="190"/>
      <c r="AG285" s="190"/>
      <c r="AH285" s="190"/>
      <c r="AI285" s="190"/>
      <c r="AJ285" s="190"/>
      <c r="AK285" s="190"/>
      <c r="AL285" s="190"/>
      <c r="AM285" s="190"/>
      <c r="AN285" s="190"/>
      <c r="AO285" s="190"/>
      <c r="AP285" s="190"/>
      <c r="AQ285" s="191"/>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c r="CS285" s="58"/>
      <c r="CT285" s="58"/>
    </row>
    <row r="286" spans="1:98">
      <c r="A286" s="59"/>
      <c r="B286" s="59"/>
      <c r="C286" s="189"/>
      <c r="D286" s="190"/>
      <c r="E286" s="190"/>
      <c r="F286" s="190"/>
      <c r="G286" s="190"/>
      <c r="H286" s="190"/>
      <c r="I286" s="190"/>
      <c r="J286" s="190"/>
      <c r="K286" s="190"/>
      <c r="L286" s="190"/>
      <c r="M286" s="190"/>
      <c r="N286" s="190"/>
      <c r="O286" s="190"/>
      <c r="P286" s="190"/>
      <c r="Q286" s="190"/>
      <c r="R286" s="190"/>
      <c r="S286" s="190"/>
      <c r="T286" s="190"/>
      <c r="U286" s="190"/>
      <c r="V286" s="190"/>
      <c r="W286" s="190"/>
      <c r="X286" s="190"/>
      <c r="Y286" s="190"/>
      <c r="Z286" s="190"/>
      <c r="AA286" s="190"/>
      <c r="AB286" s="190"/>
      <c r="AC286" s="190"/>
      <c r="AD286" s="190"/>
      <c r="AE286" s="190"/>
      <c r="AF286" s="190"/>
      <c r="AG286" s="190"/>
      <c r="AH286" s="190"/>
      <c r="AI286" s="190"/>
      <c r="AJ286" s="190"/>
      <c r="AK286" s="190"/>
      <c r="AL286" s="190"/>
      <c r="AM286" s="190"/>
      <c r="AN286" s="190"/>
      <c r="AO286" s="190"/>
      <c r="AP286" s="190"/>
      <c r="AQ286" s="191"/>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c r="CH286" s="59"/>
      <c r="CI286" s="59"/>
      <c r="CJ286" s="59"/>
      <c r="CK286" s="59"/>
      <c r="CL286" s="59"/>
      <c r="CM286" s="59"/>
      <c r="CN286" s="59"/>
      <c r="CO286" s="59"/>
      <c r="CP286" s="59"/>
      <c r="CQ286" s="59"/>
      <c r="CR286" s="59"/>
      <c r="CS286" s="58"/>
      <c r="CT286" s="58"/>
    </row>
    <row r="287" spans="1:98">
      <c r="A287" s="59"/>
      <c r="B287" s="59"/>
      <c r="C287" s="189"/>
      <c r="D287" s="190"/>
      <c r="E287" s="190"/>
      <c r="F287" s="190"/>
      <c r="G287" s="190"/>
      <c r="H287" s="190"/>
      <c r="I287" s="190"/>
      <c r="J287" s="190"/>
      <c r="K287" s="190"/>
      <c r="L287" s="190"/>
      <c r="M287" s="190"/>
      <c r="N287" s="190"/>
      <c r="O287" s="190"/>
      <c r="P287" s="190"/>
      <c r="Q287" s="190"/>
      <c r="R287" s="190"/>
      <c r="S287" s="190"/>
      <c r="T287" s="190"/>
      <c r="U287" s="190"/>
      <c r="V287" s="190"/>
      <c r="W287" s="190"/>
      <c r="X287" s="190"/>
      <c r="Y287" s="190"/>
      <c r="Z287" s="190"/>
      <c r="AA287" s="190"/>
      <c r="AB287" s="190"/>
      <c r="AC287" s="190"/>
      <c r="AD287" s="190"/>
      <c r="AE287" s="190"/>
      <c r="AF287" s="190"/>
      <c r="AG287" s="190"/>
      <c r="AH287" s="190"/>
      <c r="AI287" s="190"/>
      <c r="AJ287" s="190"/>
      <c r="AK287" s="190"/>
      <c r="AL287" s="190"/>
      <c r="AM287" s="190"/>
      <c r="AN287" s="190"/>
      <c r="AO287" s="190"/>
      <c r="AP287" s="190"/>
      <c r="AQ287" s="191"/>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c r="CH287" s="59"/>
      <c r="CI287" s="59"/>
      <c r="CJ287" s="59"/>
      <c r="CK287" s="59"/>
      <c r="CL287" s="59"/>
      <c r="CM287" s="59"/>
      <c r="CN287" s="59"/>
      <c r="CO287" s="59"/>
      <c r="CP287" s="59"/>
      <c r="CQ287" s="59"/>
      <c r="CR287" s="59"/>
      <c r="CS287" s="58"/>
      <c r="CT287" s="58"/>
    </row>
    <row r="288" spans="1:98">
      <c r="A288" s="59"/>
      <c r="B288" s="59"/>
      <c r="C288" s="189"/>
      <c r="D288" s="190"/>
      <c r="E288" s="190"/>
      <c r="F288" s="190"/>
      <c r="G288" s="190"/>
      <c r="H288" s="190"/>
      <c r="I288" s="190"/>
      <c r="J288" s="190"/>
      <c r="K288" s="190"/>
      <c r="L288" s="190"/>
      <c r="M288" s="190"/>
      <c r="N288" s="190"/>
      <c r="O288" s="190"/>
      <c r="P288" s="190"/>
      <c r="Q288" s="190"/>
      <c r="R288" s="190"/>
      <c r="S288" s="190"/>
      <c r="T288" s="190"/>
      <c r="U288" s="190"/>
      <c r="V288" s="190"/>
      <c r="W288" s="190"/>
      <c r="X288" s="190"/>
      <c r="Y288" s="190"/>
      <c r="Z288" s="190"/>
      <c r="AA288" s="190"/>
      <c r="AB288" s="190"/>
      <c r="AC288" s="190"/>
      <c r="AD288" s="190"/>
      <c r="AE288" s="190"/>
      <c r="AF288" s="190"/>
      <c r="AG288" s="190"/>
      <c r="AH288" s="190"/>
      <c r="AI288" s="190"/>
      <c r="AJ288" s="190"/>
      <c r="AK288" s="190"/>
      <c r="AL288" s="190"/>
      <c r="AM288" s="190"/>
      <c r="AN288" s="190"/>
      <c r="AO288" s="190"/>
      <c r="AP288" s="190"/>
      <c r="AQ288" s="191"/>
      <c r="AR288" s="59"/>
      <c r="AS288" s="59"/>
      <c r="AT288" s="59"/>
      <c r="AU288" s="59"/>
      <c r="AV288" s="59"/>
      <c r="AW288" s="59"/>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c r="CH288" s="59"/>
      <c r="CI288" s="59"/>
      <c r="CJ288" s="59"/>
      <c r="CK288" s="59"/>
      <c r="CL288" s="59"/>
      <c r="CM288" s="59"/>
      <c r="CN288" s="59"/>
      <c r="CO288" s="59"/>
      <c r="CP288" s="59"/>
      <c r="CQ288" s="59"/>
      <c r="CR288" s="59"/>
      <c r="CS288" s="58"/>
      <c r="CT288" s="58"/>
    </row>
    <row r="289" spans="1:98">
      <c r="A289" s="59"/>
      <c r="B289" s="59"/>
      <c r="C289" s="189"/>
      <c r="D289" s="190"/>
      <c r="E289" s="190"/>
      <c r="F289" s="190"/>
      <c r="G289" s="190"/>
      <c r="H289" s="190"/>
      <c r="I289" s="190"/>
      <c r="J289" s="190"/>
      <c r="K289" s="190"/>
      <c r="L289" s="190"/>
      <c r="M289" s="190"/>
      <c r="N289" s="190"/>
      <c r="O289" s="190"/>
      <c r="P289" s="190"/>
      <c r="Q289" s="190"/>
      <c r="R289" s="190"/>
      <c r="S289" s="190"/>
      <c r="T289" s="190"/>
      <c r="U289" s="190"/>
      <c r="V289" s="190"/>
      <c r="W289" s="190"/>
      <c r="X289" s="190"/>
      <c r="Y289" s="190"/>
      <c r="Z289" s="190"/>
      <c r="AA289" s="190"/>
      <c r="AB289" s="190"/>
      <c r="AC289" s="190"/>
      <c r="AD289" s="190"/>
      <c r="AE289" s="190"/>
      <c r="AF289" s="190"/>
      <c r="AG289" s="190"/>
      <c r="AH289" s="190"/>
      <c r="AI289" s="190"/>
      <c r="AJ289" s="190"/>
      <c r="AK289" s="190"/>
      <c r="AL289" s="190"/>
      <c r="AM289" s="190"/>
      <c r="AN289" s="190"/>
      <c r="AO289" s="190"/>
      <c r="AP289" s="190"/>
      <c r="AQ289" s="191"/>
      <c r="AR289" s="59"/>
      <c r="AS289" s="59"/>
      <c r="AT289" s="59"/>
      <c r="AU289" s="59"/>
      <c r="AV289" s="59"/>
      <c r="AW289" s="59"/>
      <c r="AX289" s="59"/>
      <c r="AY289" s="59"/>
      <c r="AZ289" s="59"/>
      <c r="BA289" s="59"/>
      <c r="BB289" s="59"/>
      <c r="BC289" s="59"/>
      <c r="BD289" s="59"/>
      <c r="BE289" s="59"/>
      <c r="BF289" s="59"/>
      <c r="BG289" s="59"/>
      <c r="BH289" s="59"/>
      <c r="BI289" s="59"/>
      <c r="BJ289" s="59"/>
      <c r="BK289" s="59"/>
      <c r="BL289" s="59"/>
      <c r="BM289" s="59"/>
      <c r="BN289" s="59"/>
      <c r="BO289" s="59"/>
      <c r="BP289" s="59"/>
      <c r="BQ289" s="59"/>
      <c r="BR289" s="59"/>
      <c r="BS289" s="59"/>
      <c r="BT289" s="59"/>
      <c r="BU289" s="59"/>
      <c r="BV289" s="59"/>
      <c r="BW289" s="59"/>
      <c r="BX289" s="59"/>
      <c r="BY289" s="59"/>
      <c r="BZ289" s="59"/>
      <c r="CA289" s="59"/>
      <c r="CB289" s="59"/>
      <c r="CC289" s="59"/>
      <c r="CD289" s="59"/>
      <c r="CE289" s="59"/>
      <c r="CF289" s="59"/>
      <c r="CG289" s="59"/>
      <c r="CH289" s="59"/>
      <c r="CI289" s="59"/>
      <c r="CJ289" s="59"/>
      <c r="CK289" s="59"/>
      <c r="CL289" s="59"/>
      <c r="CM289" s="59"/>
      <c r="CN289" s="59"/>
      <c r="CO289" s="59"/>
      <c r="CP289" s="59"/>
      <c r="CQ289" s="59"/>
      <c r="CR289" s="59"/>
      <c r="CS289" s="58"/>
      <c r="CT289" s="58"/>
    </row>
    <row r="290" spans="1:98">
      <c r="A290" s="59"/>
      <c r="B290" s="59"/>
      <c r="C290" s="189"/>
      <c r="D290" s="190"/>
      <c r="E290" s="190"/>
      <c r="F290" s="190"/>
      <c r="G290" s="190"/>
      <c r="H290" s="190"/>
      <c r="I290" s="190"/>
      <c r="J290" s="190"/>
      <c r="K290" s="190"/>
      <c r="L290" s="190"/>
      <c r="M290" s="190"/>
      <c r="N290" s="190"/>
      <c r="O290" s="190"/>
      <c r="P290" s="190"/>
      <c r="Q290" s="190"/>
      <c r="R290" s="190"/>
      <c r="S290" s="190"/>
      <c r="T290" s="190"/>
      <c r="U290" s="190"/>
      <c r="V290" s="190"/>
      <c r="W290" s="190"/>
      <c r="X290" s="190"/>
      <c r="Y290" s="190"/>
      <c r="Z290" s="190"/>
      <c r="AA290" s="190"/>
      <c r="AB290" s="190"/>
      <c r="AC290" s="190"/>
      <c r="AD290" s="190"/>
      <c r="AE290" s="190"/>
      <c r="AF290" s="190"/>
      <c r="AG290" s="190"/>
      <c r="AH290" s="190"/>
      <c r="AI290" s="190"/>
      <c r="AJ290" s="190"/>
      <c r="AK290" s="190"/>
      <c r="AL290" s="190"/>
      <c r="AM290" s="190"/>
      <c r="AN290" s="190"/>
      <c r="AO290" s="190"/>
      <c r="AP290" s="190"/>
      <c r="AQ290" s="191"/>
      <c r="AR290" s="59"/>
      <c r="AS290" s="59"/>
      <c r="AT290" s="59"/>
      <c r="AU290" s="59"/>
      <c r="AV290" s="59"/>
      <c r="AW290" s="59"/>
      <c r="AX290" s="59"/>
      <c r="AY290" s="59"/>
      <c r="AZ290" s="59"/>
      <c r="BA290" s="59"/>
      <c r="BB290" s="59"/>
      <c r="BC290" s="59"/>
      <c r="BD290" s="59"/>
      <c r="BE290" s="59"/>
      <c r="BF290" s="59"/>
      <c r="BG290" s="59"/>
      <c r="BH290" s="59"/>
      <c r="BI290" s="59"/>
      <c r="BJ290" s="59"/>
      <c r="BK290" s="59"/>
      <c r="BL290" s="59"/>
      <c r="BM290" s="59"/>
      <c r="BN290" s="59"/>
      <c r="BO290" s="59"/>
      <c r="BP290" s="59"/>
      <c r="BQ290" s="59"/>
      <c r="BR290" s="59"/>
      <c r="BS290" s="59"/>
      <c r="BT290" s="59"/>
      <c r="BU290" s="59"/>
      <c r="BV290" s="59"/>
      <c r="BW290" s="59"/>
      <c r="BX290" s="59"/>
      <c r="BY290" s="59"/>
      <c r="BZ290" s="59"/>
      <c r="CA290" s="59"/>
      <c r="CB290" s="59"/>
      <c r="CC290" s="59"/>
      <c r="CD290" s="59"/>
      <c r="CE290" s="59"/>
      <c r="CF290" s="59"/>
      <c r="CG290" s="59"/>
      <c r="CH290" s="59"/>
      <c r="CI290" s="59"/>
      <c r="CJ290" s="59"/>
      <c r="CK290" s="59"/>
      <c r="CL290" s="59"/>
      <c r="CM290" s="59"/>
      <c r="CN290" s="59"/>
      <c r="CO290" s="59"/>
      <c r="CP290" s="59"/>
      <c r="CQ290" s="59"/>
      <c r="CR290" s="59"/>
      <c r="CS290" s="58"/>
      <c r="CT290" s="58"/>
    </row>
    <row r="291" spans="1:98" ht="14.25" thickBot="1">
      <c r="A291" s="59"/>
      <c r="B291" s="59"/>
      <c r="C291" s="192"/>
      <c r="D291" s="193"/>
      <c r="E291" s="193"/>
      <c r="F291" s="193"/>
      <c r="G291" s="193"/>
      <c r="H291" s="193"/>
      <c r="I291" s="193"/>
      <c r="J291" s="193"/>
      <c r="K291" s="193"/>
      <c r="L291" s="193"/>
      <c r="M291" s="193"/>
      <c r="N291" s="193"/>
      <c r="O291" s="193"/>
      <c r="P291" s="193"/>
      <c r="Q291" s="193"/>
      <c r="R291" s="193"/>
      <c r="S291" s="193"/>
      <c r="T291" s="193"/>
      <c r="U291" s="193"/>
      <c r="V291" s="193"/>
      <c r="W291" s="193"/>
      <c r="X291" s="193"/>
      <c r="Y291" s="193"/>
      <c r="Z291" s="193"/>
      <c r="AA291" s="193"/>
      <c r="AB291" s="193"/>
      <c r="AC291" s="193"/>
      <c r="AD291" s="193"/>
      <c r="AE291" s="193"/>
      <c r="AF291" s="193"/>
      <c r="AG291" s="193"/>
      <c r="AH291" s="193"/>
      <c r="AI291" s="193"/>
      <c r="AJ291" s="193"/>
      <c r="AK291" s="193"/>
      <c r="AL291" s="193"/>
      <c r="AM291" s="193"/>
      <c r="AN291" s="193"/>
      <c r="AO291" s="193"/>
      <c r="AP291" s="193"/>
      <c r="AQ291" s="194"/>
      <c r="AR291" s="59"/>
      <c r="AS291" s="59"/>
      <c r="AT291" s="59"/>
      <c r="AU291" s="59"/>
      <c r="AV291" s="59"/>
      <c r="AW291" s="59"/>
      <c r="AX291" s="59"/>
      <c r="AY291" s="59"/>
      <c r="AZ291" s="59"/>
      <c r="BA291" s="59"/>
      <c r="BB291" s="59"/>
      <c r="BC291" s="59"/>
      <c r="BD291" s="59"/>
      <c r="BE291" s="59"/>
      <c r="BF291" s="59"/>
      <c r="BG291" s="59"/>
      <c r="BH291" s="59"/>
      <c r="BI291" s="59"/>
      <c r="BJ291" s="59"/>
      <c r="BK291" s="59"/>
      <c r="BL291" s="59"/>
      <c r="BM291" s="59"/>
      <c r="BN291" s="59"/>
      <c r="BO291" s="59"/>
      <c r="BP291" s="59"/>
      <c r="BQ291" s="59"/>
      <c r="BR291" s="59"/>
      <c r="BS291" s="59"/>
      <c r="BT291" s="59"/>
      <c r="BU291" s="59"/>
      <c r="BV291" s="59"/>
      <c r="BW291" s="59"/>
      <c r="BX291" s="59"/>
      <c r="BY291" s="59"/>
      <c r="BZ291" s="59"/>
      <c r="CA291" s="59"/>
      <c r="CB291" s="59"/>
      <c r="CC291" s="59"/>
      <c r="CD291" s="59"/>
      <c r="CE291" s="59"/>
      <c r="CF291" s="59"/>
      <c r="CG291" s="59"/>
      <c r="CH291" s="59"/>
      <c r="CI291" s="59"/>
      <c r="CJ291" s="59"/>
      <c r="CK291" s="59"/>
      <c r="CL291" s="59"/>
      <c r="CM291" s="59"/>
      <c r="CN291" s="59"/>
      <c r="CO291" s="59"/>
      <c r="CP291" s="59"/>
      <c r="CQ291" s="59"/>
      <c r="CR291" s="59"/>
      <c r="CS291" s="58"/>
      <c r="CT291" s="58"/>
    </row>
    <row r="292" spans="1:98">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c r="AA292" s="58"/>
      <c r="AB292" s="58"/>
      <c r="AC292" s="58"/>
      <c r="AD292" s="58"/>
      <c r="AE292" s="58"/>
      <c r="AF292" s="58"/>
      <c r="AG292" s="58"/>
      <c r="AH292" s="58"/>
      <c r="AI292" s="58"/>
      <c r="AJ292" s="58"/>
      <c r="AK292" s="58"/>
      <c r="AL292" s="58"/>
      <c r="AM292" s="58"/>
      <c r="AN292" s="58"/>
      <c r="AO292" s="58"/>
      <c r="AP292" s="58"/>
      <c r="AQ292" s="58"/>
      <c r="AR292" s="58"/>
      <c r="AS292" s="58"/>
      <c r="AT292" s="58"/>
      <c r="AU292" s="58"/>
      <c r="AV292" s="58"/>
      <c r="AW292" s="58"/>
      <c r="AX292" s="58"/>
      <c r="AY292" s="58"/>
      <c r="AZ292" s="58"/>
      <c r="BA292" s="58"/>
      <c r="BB292" s="58"/>
      <c r="BC292" s="58"/>
      <c r="BD292" s="58"/>
      <c r="BE292" s="58"/>
      <c r="BF292" s="58"/>
      <c r="BG292" s="58"/>
      <c r="BH292" s="58"/>
      <c r="BI292" s="58"/>
      <c r="BJ292" s="58"/>
      <c r="BK292" s="58"/>
      <c r="BL292" s="58"/>
      <c r="BM292" s="58"/>
      <c r="BN292" s="58"/>
      <c r="BO292" s="58"/>
      <c r="BP292" s="58"/>
      <c r="BQ292" s="58"/>
      <c r="BR292" s="58"/>
      <c r="BS292" s="58"/>
      <c r="BT292" s="58"/>
      <c r="BU292" s="58"/>
      <c r="BV292" s="58"/>
      <c r="BW292" s="58"/>
      <c r="BX292" s="58"/>
      <c r="BY292" s="58"/>
      <c r="BZ292" s="58"/>
      <c r="CA292" s="58"/>
      <c r="CB292" s="58"/>
      <c r="CC292" s="58"/>
      <c r="CD292" s="58"/>
      <c r="CE292" s="58"/>
      <c r="CF292" s="58"/>
      <c r="CG292" s="58"/>
      <c r="CH292" s="58"/>
      <c r="CI292" s="58"/>
      <c r="CJ292" s="58"/>
      <c r="CK292" s="58"/>
      <c r="CL292" s="58"/>
      <c r="CM292" s="58"/>
      <c r="CN292" s="58"/>
      <c r="CO292" s="58"/>
      <c r="CP292" s="58"/>
      <c r="CQ292" s="58"/>
      <c r="CR292" s="58"/>
      <c r="CS292" s="58"/>
      <c r="CT292" s="58"/>
    </row>
    <row r="293" spans="1:98" s="9" customFormat="1" ht="14.25" customHeight="1">
      <c r="A293" s="62" t="s">
        <v>229</v>
      </c>
      <c r="F293" s="10"/>
      <c r="AD293" s="11"/>
      <c r="AE293" s="11"/>
      <c r="AF293" s="11"/>
      <c r="AG293" s="11"/>
      <c r="AH293" s="11"/>
      <c r="AI293" s="11"/>
      <c r="AJ293" s="11"/>
      <c r="AK293" s="11"/>
      <c r="AL293" s="11"/>
      <c r="AM293" s="12"/>
      <c r="AN293" s="12"/>
      <c r="AO293" s="12"/>
      <c r="AP293" s="12"/>
      <c r="AQ293" s="12"/>
      <c r="AR293" s="12"/>
      <c r="AS293" s="12"/>
      <c r="AT293" s="12"/>
      <c r="AU293" s="12"/>
      <c r="AV293" s="12"/>
      <c r="AW293" s="12"/>
      <c r="AX293" s="12"/>
      <c r="AY293" s="12"/>
      <c r="AZ293" s="12"/>
      <c r="BA293" s="12"/>
      <c r="BB293" s="12"/>
      <c r="BC293" s="12"/>
      <c r="BD293" s="12"/>
      <c r="BE293" s="12"/>
      <c r="BF293" s="12"/>
      <c r="BG293" s="12"/>
      <c r="BH293" s="12"/>
      <c r="BI293" s="12"/>
      <c r="BJ293" s="12"/>
      <c r="BK293" s="12"/>
      <c r="BL293" s="153"/>
      <c r="BM293" s="153"/>
      <c r="BN293" s="153"/>
      <c r="BO293" s="153"/>
      <c r="BP293" s="153"/>
      <c r="BQ293" s="63"/>
      <c r="BR293" s="63"/>
      <c r="BS293" s="63"/>
      <c r="BT293" s="63"/>
      <c r="BU293" s="63"/>
      <c r="BV293" s="63"/>
      <c r="CO293" s="13"/>
    </row>
    <row r="294" spans="1:98" s="20" customFormat="1" ht="11.25" customHeight="1">
      <c r="A294" s="2"/>
      <c r="B294" s="166" t="s">
        <v>230</v>
      </c>
      <c r="C294" s="166"/>
      <c r="D294" s="14" t="s">
        <v>231</v>
      </c>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c r="AE294" s="26"/>
      <c r="AF294" s="26"/>
      <c r="AG294" s="26"/>
      <c r="AH294" s="27"/>
      <c r="AI294" s="27"/>
      <c r="AJ294" s="14"/>
      <c r="AK294" s="19"/>
      <c r="AL294" s="19"/>
      <c r="AM294" s="19"/>
      <c r="AN294" s="19"/>
      <c r="AO294" s="19"/>
      <c r="AP294" s="19"/>
      <c r="AQ294" s="19"/>
      <c r="AR294" s="19"/>
      <c r="AS294" s="19"/>
      <c r="AT294" s="19"/>
      <c r="AU294" s="19"/>
      <c r="AV294" s="19"/>
      <c r="AW294" s="19"/>
      <c r="AX294" s="19"/>
      <c r="AY294" s="19"/>
      <c r="AZ294" s="19"/>
      <c r="BA294" s="19"/>
      <c r="BB294" s="19"/>
      <c r="BC294" s="19"/>
      <c r="BD294" s="19"/>
      <c r="BE294" s="19"/>
      <c r="BF294" s="19"/>
      <c r="CR294" s="21"/>
    </row>
    <row r="295" spans="1:98" ht="15" customHeight="1">
      <c r="B295" s="166"/>
      <c r="C295" s="166"/>
      <c r="D295" s="55"/>
      <c r="E295" s="48"/>
      <c r="F295" s="48"/>
      <c r="G295" s="48"/>
      <c r="H295" s="48"/>
      <c r="I295" s="48"/>
      <c r="J295" s="48"/>
      <c r="K295" s="48"/>
      <c r="L295" s="48"/>
      <c r="M295" s="48"/>
      <c r="N295" s="48"/>
      <c r="O295" s="48"/>
      <c r="P295" s="48"/>
      <c r="Q295" s="48"/>
      <c r="R295" s="48"/>
      <c r="S295" s="48"/>
      <c r="T295" s="48"/>
      <c r="U295" s="48"/>
      <c r="V295" s="48"/>
      <c r="W295" s="48"/>
      <c r="X295" s="48"/>
      <c r="Y295" s="48"/>
      <c r="Z295" s="48"/>
      <c r="AA295" s="48"/>
      <c r="AB295" s="48"/>
      <c r="AC295" s="48"/>
      <c r="AD295" s="48"/>
      <c r="AE295" s="48"/>
      <c r="AF295" s="48"/>
      <c r="AG295" s="48"/>
      <c r="AH295" s="23"/>
      <c r="AI295" s="23"/>
      <c r="AJ295" s="23"/>
      <c r="AK295" s="24"/>
      <c r="AL295" s="23"/>
      <c r="AM295" s="23"/>
    </row>
    <row r="296" spans="1:98" ht="9.75" customHeight="1">
      <c r="D296" s="154"/>
      <c r="E296" s="155"/>
      <c r="F296" s="155"/>
      <c r="G296" s="155"/>
      <c r="H296" s="155"/>
      <c r="I296" s="156"/>
      <c r="J296" s="105" t="s">
        <v>232</v>
      </c>
      <c r="K296" s="106"/>
      <c r="L296" s="106"/>
      <c r="M296" s="107"/>
      <c r="N296" s="105" t="s">
        <v>233</v>
      </c>
      <c r="O296" s="106"/>
      <c r="P296" s="106"/>
      <c r="Q296" s="107"/>
      <c r="R296" s="92">
        <v>1</v>
      </c>
      <c r="S296" s="93"/>
      <c r="T296" s="93"/>
      <c r="U296" s="94"/>
      <c r="V296" s="92">
        <v>2</v>
      </c>
      <c r="W296" s="93"/>
      <c r="X296" s="93"/>
      <c r="Y296" s="94"/>
      <c r="Z296" s="92">
        <v>3</v>
      </c>
      <c r="AA296" s="93"/>
      <c r="AB296" s="93"/>
      <c r="AC296" s="94"/>
      <c r="AD296" s="92">
        <v>4</v>
      </c>
      <c r="AE296" s="93"/>
      <c r="AF296" s="93"/>
      <c r="AG296" s="94"/>
      <c r="AH296" s="92"/>
      <c r="AI296" s="93"/>
      <c r="AJ296" s="93"/>
      <c r="AK296" s="94"/>
      <c r="AL296" s="23"/>
      <c r="AM296" s="23"/>
    </row>
    <row r="297" spans="1:98" ht="22.5" customHeight="1">
      <c r="D297" s="102"/>
      <c r="E297" s="103"/>
      <c r="F297" s="103"/>
      <c r="G297" s="103"/>
      <c r="H297" s="103"/>
      <c r="I297" s="104"/>
      <c r="J297" s="108"/>
      <c r="K297" s="109"/>
      <c r="L297" s="109"/>
      <c r="M297" s="110"/>
      <c r="N297" s="108"/>
      <c r="O297" s="109"/>
      <c r="P297" s="109"/>
      <c r="Q297" s="110"/>
      <c r="R297" s="95" t="s">
        <v>234</v>
      </c>
      <c r="S297" s="96"/>
      <c r="T297" s="96"/>
      <c r="U297" s="97"/>
      <c r="V297" s="95" t="s">
        <v>235</v>
      </c>
      <c r="W297" s="96"/>
      <c r="X297" s="96"/>
      <c r="Y297" s="97"/>
      <c r="Z297" s="95" t="s">
        <v>236</v>
      </c>
      <c r="AA297" s="96"/>
      <c r="AB297" s="96"/>
      <c r="AC297" s="97"/>
      <c r="AD297" s="95" t="s">
        <v>237</v>
      </c>
      <c r="AE297" s="96"/>
      <c r="AF297" s="96"/>
      <c r="AG297" s="97"/>
      <c r="AH297" s="95" t="s">
        <v>238</v>
      </c>
      <c r="AI297" s="96"/>
      <c r="AJ297" s="96"/>
      <c r="AK297" s="97"/>
      <c r="BI297" s="5" t="s">
        <v>239</v>
      </c>
      <c r="BJ297" s="2" t="s">
        <v>240</v>
      </c>
      <c r="BK297" s="2">
        <v>1</v>
      </c>
      <c r="BL297" s="2">
        <v>2</v>
      </c>
      <c r="BM297" s="2">
        <v>3</v>
      </c>
      <c r="BN297" s="2">
        <v>4</v>
      </c>
      <c r="BO297" s="2">
        <v>0</v>
      </c>
    </row>
    <row r="298" spans="1:98">
      <c r="D298" s="89" t="s">
        <v>241</v>
      </c>
      <c r="E298" s="90"/>
      <c r="F298" s="90"/>
      <c r="G298" s="90"/>
      <c r="H298" s="90"/>
      <c r="I298" s="91"/>
      <c r="J298" s="84">
        <f>BI298</f>
        <v>94.245385450597169</v>
      </c>
      <c r="K298" s="84"/>
      <c r="L298" s="84"/>
      <c r="M298" s="84"/>
      <c r="N298" s="84">
        <f>BJ298</f>
        <v>91.428571428571431</v>
      </c>
      <c r="O298" s="84"/>
      <c r="P298" s="84"/>
      <c r="Q298" s="84"/>
      <c r="R298" s="84">
        <f>BK298</f>
        <v>74.285714285714292</v>
      </c>
      <c r="S298" s="84"/>
      <c r="T298" s="84"/>
      <c r="U298" s="84"/>
      <c r="V298" s="84">
        <f>BL298</f>
        <v>17.142857142857142</v>
      </c>
      <c r="W298" s="84"/>
      <c r="X298" s="84"/>
      <c r="Y298" s="84"/>
      <c r="Z298" s="84">
        <f>BM298</f>
        <v>4.2857142857142856</v>
      </c>
      <c r="AA298" s="84"/>
      <c r="AB298" s="84"/>
      <c r="AC298" s="84"/>
      <c r="AD298" s="84">
        <f>BN298</f>
        <v>4.2857142857142856</v>
      </c>
      <c r="AE298" s="84"/>
      <c r="AF298" s="84"/>
      <c r="AG298" s="84"/>
      <c r="AH298" s="84">
        <f>BO298</f>
        <v>0</v>
      </c>
      <c r="AI298" s="84"/>
      <c r="AJ298" s="84"/>
      <c r="AK298" s="84"/>
      <c r="BG298" s="2">
        <v>58</v>
      </c>
      <c r="BH298" s="2" t="s">
        <v>16</v>
      </c>
      <c r="BI298" s="25">
        <v>94.245385450597169</v>
      </c>
      <c r="BJ298" s="25">
        <f>BK298+BL298</f>
        <v>91.428571428571431</v>
      </c>
      <c r="BK298" s="25">
        <v>74.285714285714292</v>
      </c>
      <c r="BL298" s="25">
        <v>17.142857142857142</v>
      </c>
      <c r="BM298" s="25">
        <v>4.2857142857142856</v>
      </c>
      <c r="BN298" s="25">
        <v>4.2857142857142856</v>
      </c>
      <c r="BO298" s="25">
        <v>0</v>
      </c>
    </row>
    <row r="299" spans="1:98">
      <c r="D299" s="85" t="s">
        <v>61</v>
      </c>
      <c r="E299" s="86"/>
      <c r="F299" s="86"/>
      <c r="G299" s="86"/>
      <c r="H299" s="86"/>
      <c r="I299" s="87"/>
      <c r="J299" s="88">
        <f>BI299</f>
        <v>94.121489222730233</v>
      </c>
      <c r="K299" s="88"/>
      <c r="L299" s="88"/>
      <c r="M299" s="88"/>
      <c r="N299" s="88">
        <f>BJ299</f>
        <v>92.156862745098039</v>
      </c>
      <c r="O299" s="88"/>
      <c r="P299" s="88"/>
      <c r="Q299" s="88"/>
      <c r="R299" s="88">
        <f>BK299</f>
        <v>64.705882352941174</v>
      </c>
      <c r="S299" s="88"/>
      <c r="T299" s="88"/>
      <c r="U299" s="88"/>
      <c r="V299" s="88">
        <f>BL299</f>
        <v>27.450980392156865</v>
      </c>
      <c r="W299" s="88"/>
      <c r="X299" s="88"/>
      <c r="Y299" s="88"/>
      <c r="Z299" s="88">
        <f>BM299</f>
        <v>5.8823529411764701</v>
      </c>
      <c r="AA299" s="88"/>
      <c r="AB299" s="88"/>
      <c r="AC299" s="88"/>
      <c r="AD299" s="88">
        <f>BN299</f>
        <v>1.9607843137254901</v>
      </c>
      <c r="AE299" s="88"/>
      <c r="AF299" s="88"/>
      <c r="AG299" s="88"/>
      <c r="AH299" s="88">
        <f>BO299</f>
        <v>0</v>
      </c>
      <c r="AI299" s="88"/>
      <c r="AJ299" s="88"/>
      <c r="AK299" s="88"/>
      <c r="BH299" s="2" t="s">
        <v>18</v>
      </c>
      <c r="BI299" s="25">
        <v>94.121489222730233</v>
      </c>
      <c r="BJ299" s="25">
        <f>BK299+BL299</f>
        <v>92.156862745098039</v>
      </c>
      <c r="BK299" s="25">
        <v>64.705882352941174</v>
      </c>
      <c r="BL299" s="25">
        <v>27.450980392156865</v>
      </c>
      <c r="BM299" s="25">
        <v>5.8823529411764701</v>
      </c>
      <c r="BN299" s="25">
        <v>1.9607843137254901</v>
      </c>
      <c r="BO299" s="25">
        <v>0</v>
      </c>
    </row>
    <row r="300" spans="1:98" ht="13.5" hidden="1" customHeight="1"/>
    <row r="301" spans="1:98" ht="13.5" hidden="1" customHeight="1"/>
    <row r="302" spans="1:98" ht="13.5" hidden="1" customHeight="1"/>
    <row r="303" spans="1:98" ht="3.75" customHeight="1"/>
    <row r="304" spans="1:98" ht="15" customHeight="1"/>
    <row r="305" spans="1:96" s="20" customFormat="1" ht="11.25" customHeight="1">
      <c r="A305" s="2"/>
      <c r="B305" s="166" t="s">
        <v>242</v>
      </c>
      <c r="C305" s="166"/>
      <c r="D305" s="14" t="s">
        <v>243</v>
      </c>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6"/>
      <c r="AC305" s="26"/>
      <c r="AD305" s="26"/>
      <c r="AE305" s="26"/>
      <c r="AF305" s="26"/>
      <c r="AG305" s="26"/>
      <c r="AH305" s="27"/>
      <c r="AI305" s="27"/>
      <c r="AJ305" s="14"/>
      <c r="AK305" s="19"/>
      <c r="AL305" s="19"/>
      <c r="AM305" s="19"/>
      <c r="AN305" s="19"/>
      <c r="AO305" s="19"/>
      <c r="AP305" s="19"/>
      <c r="AQ305" s="19"/>
      <c r="AR305" s="19"/>
      <c r="AS305" s="19"/>
      <c r="AT305" s="19"/>
      <c r="AU305" s="19"/>
      <c r="AV305" s="19"/>
      <c r="AW305" s="19"/>
      <c r="AX305" s="19"/>
      <c r="AY305" s="19"/>
      <c r="AZ305" s="19"/>
      <c r="BA305" s="19"/>
      <c r="BB305" s="19"/>
      <c r="BC305" s="19"/>
      <c r="BD305" s="19"/>
      <c r="BE305" s="19"/>
      <c r="BF305" s="19"/>
      <c r="BS305" s="2"/>
      <c r="CR305" s="21"/>
    </row>
    <row r="306" spans="1:96" ht="15" customHeight="1">
      <c r="B306" s="166"/>
      <c r="C306" s="166"/>
      <c r="D306" s="55"/>
      <c r="E306" s="55"/>
      <c r="F306" s="55"/>
      <c r="G306" s="55"/>
      <c r="H306" s="55"/>
      <c r="I306" s="55"/>
      <c r="J306" s="55"/>
      <c r="K306" s="55"/>
      <c r="L306" s="55"/>
      <c r="M306" s="55"/>
      <c r="N306" s="55"/>
      <c r="O306" s="55"/>
      <c r="P306" s="55"/>
      <c r="Q306" s="55"/>
      <c r="R306" s="55"/>
      <c r="S306" s="55"/>
      <c r="T306" s="55"/>
      <c r="U306" s="55"/>
      <c r="V306" s="55"/>
      <c r="W306" s="55"/>
      <c r="X306" s="55"/>
      <c r="Y306" s="55"/>
      <c r="Z306" s="55"/>
      <c r="AA306" s="55"/>
      <c r="AB306" s="55"/>
      <c r="AC306" s="55"/>
      <c r="AD306" s="55"/>
      <c r="AE306" s="55"/>
      <c r="AF306" s="55"/>
      <c r="AG306" s="55"/>
      <c r="AK306" s="31"/>
    </row>
    <row r="307" spans="1:96" ht="9.75" customHeight="1">
      <c r="D307" s="99"/>
      <c r="E307" s="100"/>
      <c r="F307" s="100"/>
      <c r="G307" s="100"/>
      <c r="H307" s="100"/>
      <c r="I307" s="101"/>
      <c r="J307" s="105" t="s">
        <v>176</v>
      </c>
      <c r="K307" s="106"/>
      <c r="L307" s="106"/>
      <c r="M307" s="107"/>
      <c r="N307" s="105" t="s">
        <v>177</v>
      </c>
      <c r="O307" s="106"/>
      <c r="P307" s="106"/>
      <c r="Q307" s="107"/>
      <c r="R307" s="92">
        <v>1</v>
      </c>
      <c r="S307" s="93"/>
      <c r="T307" s="93"/>
      <c r="U307" s="94"/>
      <c r="V307" s="92">
        <v>2</v>
      </c>
      <c r="W307" s="93"/>
      <c r="X307" s="93"/>
      <c r="Y307" s="94"/>
      <c r="Z307" s="92">
        <v>3</v>
      </c>
      <c r="AA307" s="93"/>
      <c r="AB307" s="93"/>
      <c r="AC307" s="94"/>
      <c r="AD307" s="92">
        <v>4</v>
      </c>
      <c r="AE307" s="93"/>
      <c r="AF307" s="93"/>
      <c r="AG307" s="94"/>
      <c r="AH307" s="92"/>
      <c r="AI307" s="93"/>
      <c r="AJ307" s="93"/>
      <c r="AK307" s="94"/>
    </row>
    <row r="308" spans="1:96" ht="22.5" customHeight="1">
      <c r="D308" s="102"/>
      <c r="E308" s="103"/>
      <c r="F308" s="103"/>
      <c r="G308" s="103"/>
      <c r="H308" s="103"/>
      <c r="I308" s="104"/>
      <c r="J308" s="108"/>
      <c r="K308" s="109"/>
      <c r="L308" s="109"/>
      <c r="M308" s="110"/>
      <c r="N308" s="108"/>
      <c r="O308" s="109"/>
      <c r="P308" s="109"/>
      <c r="Q308" s="110"/>
      <c r="R308" s="95" t="s">
        <v>234</v>
      </c>
      <c r="S308" s="96"/>
      <c r="T308" s="96"/>
      <c r="U308" s="97"/>
      <c r="V308" s="95" t="s">
        <v>235</v>
      </c>
      <c r="W308" s="96"/>
      <c r="X308" s="96"/>
      <c r="Y308" s="97"/>
      <c r="Z308" s="95" t="s">
        <v>236</v>
      </c>
      <c r="AA308" s="96"/>
      <c r="AB308" s="96"/>
      <c r="AC308" s="97"/>
      <c r="AD308" s="95" t="s">
        <v>237</v>
      </c>
      <c r="AE308" s="96"/>
      <c r="AF308" s="96"/>
      <c r="AG308" s="97"/>
      <c r="AH308" s="95" t="s">
        <v>178</v>
      </c>
      <c r="AI308" s="96"/>
      <c r="AJ308" s="96"/>
      <c r="AK308" s="97"/>
      <c r="BI308" s="5" t="s">
        <v>67</v>
      </c>
      <c r="BJ308" s="2" t="s">
        <v>68</v>
      </c>
      <c r="BK308" s="2">
        <v>1</v>
      </c>
      <c r="BL308" s="2">
        <v>2</v>
      </c>
      <c r="BM308" s="2">
        <v>3</v>
      </c>
      <c r="BN308" s="2">
        <v>4</v>
      </c>
      <c r="BO308" s="2">
        <v>0</v>
      </c>
    </row>
    <row r="309" spans="1:96">
      <c r="D309" s="89" t="s">
        <v>69</v>
      </c>
      <c r="E309" s="90"/>
      <c r="F309" s="90"/>
      <c r="G309" s="90"/>
      <c r="H309" s="90"/>
      <c r="I309" s="91"/>
      <c r="J309" s="84">
        <f>BI309</f>
        <v>93.137893593919657</v>
      </c>
      <c r="K309" s="84"/>
      <c r="L309" s="84"/>
      <c r="M309" s="84"/>
      <c r="N309" s="84">
        <f>BJ309</f>
        <v>92.857142857142861</v>
      </c>
      <c r="O309" s="84"/>
      <c r="P309" s="84"/>
      <c r="Q309" s="84"/>
      <c r="R309" s="84">
        <f>BK309</f>
        <v>61.428571428571431</v>
      </c>
      <c r="S309" s="84"/>
      <c r="T309" s="84"/>
      <c r="U309" s="84"/>
      <c r="V309" s="84">
        <f>BL309</f>
        <v>31.428571428571427</v>
      </c>
      <c r="W309" s="84"/>
      <c r="X309" s="84"/>
      <c r="Y309" s="84"/>
      <c r="Z309" s="84">
        <f>BM309</f>
        <v>4.2857142857142856</v>
      </c>
      <c r="AA309" s="84"/>
      <c r="AB309" s="84"/>
      <c r="AC309" s="84"/>
      <c r="AD309" s="84">
        <f>BN309</f>
        <v>2.8571428571428572</v>
      </c>
      <c r="AE309" s="84"/>
      <c r="AF309" s="84"/>
      <c r="AG309" s="84"/>
      <c r="AH309" s="84">
        <f>BO309</f>
        <v>0</v>
      </c>
      <c r="AI309" s="84"/>
      <c r="AJ309" s="84"/>
      <c r="AK309" s="84"/>
      <c r="BG309" s="2">
        <v>59</v>
      </c>
      <c r="BH309" s="2" t="s">
        <v>16</v>
      </c>
      <c r="BI309" s="25">
        <v>93.137893593919657</v>
      </c>
      <c r="BJ309" s="25">
        <f>BK309+BL309</f>
        <v>92.857142857142861</v>
      </c>
      <c r="BK309" s="25">
        <v>61.428571428571431</v>
      </c>
      <c r="BL309" s="25">
        <v>31.428571428571427</v>
      </c>
      <c r="BM309" s="25">
        <v>4.2857142857142856</v>
      </c>
      <c r="BN309" s="25">
        <v>2.8571428571428572</v>
      </c>
      <c r="BO309" s="25">
        <v>0</v>
      </c>
    </row>
    <row r="310" spans="1:96">
      <c r="D310" s="85" t="s">
        <v>244</v>
      </c>
      <c r="E310" s="86"/>
      <c r="F310" s="86"/>
      <c r="G310" s="86"/>
      <c r="H310" s="86"/>
      <c r="I310" s="87"/>
      <c r="J310" s="88">
        <f>BI310</f>
        <v>92.79338123231004</v>
      </c>
      <c r="K310" s="88"/>
      <c r="L310" s="88"/>
      <c r="M310" s="88"/>
      <c r="N310" s="88">
        <f>BJ310</f>
        <v>84.313725490196077</v>
      </c>
      <c r="O310" s="88"/>
      <c r="P310" s="88"/>
      <c r="Q310" s="88"/>
      <c r="R310" s="88">
        <f>BK310</f>
        <v>45.098039215686278</v>
      </c>
      <c r="S310" s="88"/>
      <c r="T310" s="88"/>
      <c r="U310" s="88"/>
      <c r="V310" s="88">
        <f>BL310</f>
        <v>39.215686274509807</v>
      </c>
      <c r="W310" s="88"/>
      <c r="X310" s="88"/>
      <c r="Y310" s="88"/>
      <c r="Z310" s="88">
        <f>BM310</f>
        <v>13.725490196078432</v>
      </c>
      <c r="AA310" s="88"/>
      <c r="AB310" s="88"/>
      <c r="AC310" s="88"/>
      <c r="AD310" s="88">
        <f>BN310</f>
        <v>1.9607843137254901</v>
      </c>
      <c r="AE310" s="88"/>
      <c r="AF310" s="88"/>
      <c r="AG310" s="88"/>
      <c r="AH310" s="88">
        <f>BO310</f>
        <v>0</v>
      </c>
      <c r="AI310" s="88"/>
      <c r="AJ310" s="88"/>
      <c r="AK310" s="88"/>
      <c r="BH310" s="2" t="s">
        <v>18</v>
      </c>
      <c r="BI310" s="25">
        <v>92.79338123231004</v>
      </c>
      <c r="BJ310" s="25">
        <f>BK310+BL310</f>
        <v>84.313725490196077</v>
      </c>
      <c r="BK310" s="25">
        <v>45.098039215686278</v>
      </c>
      <c r="BL310" s="25">
        <v>39.215686274509807</v>
      </c>
      <c r="BM310" s="25">
        <v>13.725490196078432</v>
      </c>
      <c r="BN310" s="25">
        <v>1.9607843137254901</v>
      </c>
      <c r="BO310" s="25">
        <v>0</v>
      </c>
    </row>
    <row r="311" spans="1:96" ht="13.5" hidden="1" customHeight="1"/>
    <row r="312" spans="1:96" ht="13.5" hidden="1" customHeight="1"/>
    <row r="313" spans="1:96" ht="13.5" hidden="1" customHeight="1"/>
    <row r="314" spans="1:96" ht="3.75" customHeight="1"/>
    <row r="315" spans="1:96" ht="15" customHeight="1"/>
    <row r="316" spans="1:96" s="20" customFormat="1" ht="11.25" customHeight="1">
      <c r="A316" s="2"/>
      <c r="B316" s="166" t="s">
        <v>245</v>
      </c>
      <c r="C316" s="166"/>
      <c r="D316" s="14" t="s">
        <v>246</v>
      </c>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7"/>
      <c r="AI316" s="27"/>
      <c r="AJ316" s="14"/>
      <c r="AK316" s="19"/>
      <c r="AL316" s="19"/>
      <c r="AM316" s="19"/>
      <c r="AN316" s="19"/>
      <c r="AO316" s="19"/>
      <c r="AP316" s="19"/>
      <c r="AQ316" s="19"/>
      <c r="AR316" s="19"/>
      <c r="AS316" s="19"/>
      <c r="AT316" s="19"/>
      <c r="AU316" s="19"/>
      <c r="AV316" s="19"/>
      <c r="AW316" s="19"/>
      <c r="AX316" s="19"/>
      <c r="AY316" s="19"/>
      <c r="AZ316" s="19"/>
      <c r="BA316" s="19"/>
      <c r="BB316" s="19"/>
      <c r="BC316" s="19"/>
      <c r="BD316" s="19"/>
      <c r="BE316" s="19"/>
      <c r="BF316" s="19"/>
      <c r="BS316" s="2"/>
      <c r="CR316" s="21"/>
    </row>
    <row r="317" spans="1:96" ht="15" customHeight="1">
      <c r="B317" s="166"/>
      <c r="C317" s="166"/>
      <c r="D317" s="55"/>
      <c r="E317" s="55"/>
      <c r="F317" s="55"/>
      <c r="G317" s="55"/>
      <c r="H317" s="55"/>
      <c r="I317" s="55"/>
      <c r="J317" s="55"/>
      <c r="K317" s="55"/>
      <c r="L317" s="55"/>
      <c r="M317" s="55"/>
      <c r="N317" s="55"/>
      <c r="O317" s="55"/>
      <c r="P317" s="55"/>
      <c r="Q317" s="55"/>
      <c r="R317" s="55"/>
      <c r="S317" s="55"/>
      <c r="T317" s="55"/>
      <c r="U317" s="55"/>
      <c r="V317" s="55"/>
      <c r="W317" s="55"/>
      <c r="X317" s="55"/>
      <c r="Y317" s="55"/>
      <c r="Z317" s="55"/>
      <c r="AA317" s="55"/>
      <c r="AB317" s="55"/>
      <c r="AC317" s="55"/>
      <c r="AD317" s="55"/>
      <c r="AE317" s="55"/>
      <c r="AF317" s="55"/>
      <c r="AG317" s="55"/>
      <c r="AK317" s="31"/>
    </row>
    <row r="318" spans="1:96" ht="9.75" customHeight="1">
      <c r="D318" s="99"/>
      <c r="E318" s="100"/>
      <c r="F318" s="100"/>
      <c r="G318" s="100"/>
      <c r="H318" s="100"/>
      <c r="I318" s="101"/>
      <c r="J318" s="105" t="s">
        <v>176</v>
      </c>
      <c r="K318" s="106"/>
      <c r="L318" s="106"/>
      <c r="M318" s="107"/>
      <c r="N318" s="105" t="s">
        <v>177</v>
      </c>
      <c r="O318" s="106"/>
      <c r="P318" s="106"/>
      <c r="Q318" s="107"/>
      <c r="R318" s="92">
        <v>1</v>
      </c>
      <c r="S318" s="93"/>
      <c r="T318" s="93"/>
      <c r="U318" s="94"/>
      <c r="V318" s="92">
        <v>2</v>
      </c>
      <c r="W318" s="93"/>
      <c r="X318" s="93"/>
      <c r="Y318" s="94"/>
      <c r="Z318" s="92">
        <v>3</v>
      </c>
      <c r="AA318" s="93"/>
      <c r="AB318" s="93"/>
      <c r="AC318" s="94"/>
      <c r="AD318" s="92">
        <v>4</v>
      </c>
      <c r="AE318" s="93"/>
      <c r="AF318" s="93"/>
      <c r="AG318" s="94"/>
      <c r="AH318" s="92"/>
      <c r="AI318" s="93"/>
      <c r="AJ318" s="93"/>
      <c r="AK318" s="94"/>
    </row>
    <row r="319" spans="1:96" ht="22.5" customHeight="1">
      <c r="D319" s="102"/>
      <c r="E319" s="103"/>
      <c r="F319" s="103"/>
      <c r="G319" s="103"/>
      <c r="H319" s="103"/>
      <c r="I319" s="104"/>
      <c r="J319" s="108"/>
      <c r="K319" s="109"/>
      <c r="L319" s="109"/>
      <c r="M319" s="110"/>
      <c r="N319" s="108"/>
      <c r="O319" s="109"/>
      <c r="P319" s="109"/>
      <c r="Q319" s="110"/>
      <c r="R319" s="95" t="s">
        <v>234</v>
      </c>
      <c r="S319" s="96"/>
      <c r="T319" s="96"/>
      <c r="U319" s="97"/>
      <c r="V319" s="95" t="s">
        <v>235</v>
      </c>
      <c r="W319" s="96"/>
      <c r="X319" s="96"/>
      <c r="Y319" s="97"/>
      <c r="Z319" s="95" t="s">
        <v>236</v>
      </c>
      <c r="AA319" s="96"/>
      <c r="AB319" s="96"/>
      <c r="AC319" s="97"/>
      <c r="AD319" s="95" t="s">
        <v>237</v>
      </c>
      <c r="AE319" s="96"/>
      <c r="AF319" s="96"/>
      <c r="AG319" s="97"/>
      <c r="AH319" s="95" t="s">
        <v>178</v>
      </c>
      <c r="AI319" s="96"/>
      <c r="AJ319" s="96"/>
      <c r="AK319" s="97"/>
      <c r="BI319" s="5" t="s">
        <v>67</v>
      </c>
      <c r="BJ319" s="2" t="s">
        <v>68</v>
      </c>
      <c r="BK319" s="2">
        <v>1</v>
      </c>
      <c r="BL319" s="2">
        <v>2</v>
      </c>
      <c r="BM319" s="2">
        <v>3</v>
      </c>
      <c r="BN319" s="2">
        <v>4</v>
      </c>
      <c r="BO319" s="2">
        <v>0</v>
      </c>
    </row>
    <row r="320" spans="1:96">
      <c r="D320" s="89" t="s">
        <v>69</v>
      </c>
      <c r="E320" s="90"/>
      <c r="F320" s="90"/>
      <c r="G320" s="90"/>
      <c r="H320" s="90"/>
      <c r="I320" s="91"/>
      <c r="J320" s="84">
        <f>BI320</f>
        <v>89.402823018458193</v>
      </c>
      <c r="K320" s="84"/>
      <c r="L320" s="84"/>
      <c r="M320" s="84"/>
      <c r="N320" s="84">
        <f>BJ320</f>
        <v>87.142857142857139</v>
      </c>
      <c r="O320" s="84"/>
      <c r="P320" s="84"/>
      <c r="Q320" s="84"/>
      <c r="R320" s="84">
        <f>BK320</f>
        <v>52.857142857142861</v>
      </c>
      <c r="S320" s="84"/>
      <c r="T320" s="84"/>
      <c r="U320" s="84"/>
      <c r="V320" s="84">
        <f>BL320</f>
        <v>34.285714285714285</v>
      </c>
      <c r="W320" s="84"/>
      <c r="X320" s="84"/>
      <c r="Y320" s="84"/>
      <c r="Z320" s="84">
        <f>BM320</f>
        <v>10</v>
      </c>
      <c r="AA320" s="84"/>
      <c r="AB320" s="84"/>
      <c r="AC320" s="84"/>
      <c r="AD320" s="84">
        <f>BN320</f>
        <v>2.8571428571428572</v>
      </c>
      <c r="AE320" s="84"/>
      <c r="AF320" s="84"/>
      <c r="AG320" s="84"/>
      <c r="AH320" s="84">
        <f>BO320</f>
        <v>0</v>
      </c>
      <c r="AI320" s="84"/>
      <c r="AJ320" s="84"/>
      <c r="AK320" s="84"/>
      <c r="BG320" s="2">
        <v>60</v>
      </c>
      <c r="BH320" s="2" t="s">
        <v>16</v>
      </c>
      <c r="BI320" s="25">
        <v>89.402823018458193</v>
      </c>
      <c r="BJ320" s="25">
        <f>BK320+BL320</f>
        <v>87.142857142857139</v>
      </c>
      <c r="BK320" s="25">
        <v>52.857142857142861</v>
      </c>
      <c r="BL320" s="25">
        <v>34.285714285714285</v>
      </c>
      <c r="BM320" s="25">
        <v>10</v>
      </c>
      <c r="BN320" s="25">
        <v>2.8571428571428572</v>
      </c>
      <c r="BO320" s="25">
        <v>0</v>
      </c>
    </row>
    <row r="321" spans="1:96">
      <c r="D321" s="85" t="s">
        <v>209</v>
      </c>
      <c r="E321" s="86"/>
      <c r="F321" s="86"/>
      <c r="G321" s="86"/>
      <c r="H321" s="86"/>
      <c r="I321" s="87"/>
      <c r="J321" s="88">
        <f>BI321</f>
        <v>88.39538428042674</v>
      </c>
      <c r="K321" s="88"/>
      <c r="L321" s="88"/>
      <c r="M321" s="88"/>
      <c r="N321" s="88">
        <f>BJ321</f>
        <v>88.235294117647058</v>
      </c>
      <c r="O321" s="88"/>
      <c r="P321" s="88"/>
      <c r="Q321" s="88"/>
      <c r="R321" s="88">
        <f>BK321</f>
        <v>56.862745098039213</v>
      </c>
      <c r="S321" s="88"/>
      <c r="T321" s="88"/>
      <c r="U321" s="88"/>
      <c r="V321" s="88">
        <f>BL321</f>
        <v>31.372549019607842</v>
      </c>
      <c r="W321" s="88"/>
      <c r="X321" s="88"/>
      <c r="Y321" s="88"/>
      <c r="Z321" s="88">
        <f>BM321</f>
        <v>9.8039215686274517</v>
      </c>
      <c r="AA321" s="88"/>
      <c r="AB321" s="88"/>
      <c r="AC321" s="88"/>
      <c r="AD321" s="88">
        <f>BN321</f>
        <v>1.9607843137254901</v>
      </c>
      <c r="AE321" s="88"/>
      <c r="AF321" s="88"/>
      <c r="AG321" s="88"/>
      <c r="AH321" s="88">
        <f>BO321</f>
        <v>0</v>
      </c>
      <c r="AI321" s="88"/>
      <c r="AJ321" s="88"/>
      <c r="AK321" s="88"/>
      <c r="BH321" s="2" t="s">
        <v>18</v>
      </c>
      <c r="BI321" s="25">
        <v>88.39538428042674</v>
      </c>
      <c r="BJ321" s="25">
        <f>BK321+BL321</f>
        <v>88.235294117647058</v>
      </c>
      <c r="BK321" s="25">
        <v>56.862745098039213</v>
      </c>
      <c r="BL321" s="25">
        <v>31.372549019607842</v>
      </c>
      <c r="BM321" s="25">
        <v>9.8039215686274517</v>
      </c>
      <c r="BN321" s="25">
        <v>1.9607843137254901</v>
      </c>
      <c r="BO321" s="25">
        <v>0</v>
      </c>
    </row>
    <row r="322" spans="1:96" ht="13.5" hidden="1" customHeight="1"/>
    <row r="323" spans="1:96" ht="13.5" hidden="1" customHeight="1"/>
    <row r="324" spans="1:96" ht="13.5" hidden="1" customHeight="1"/>
    <row r="325" spans="1:96" ht="3.75" customHeight="1"/>
    <row r="326" spans="1:96" ht="15" customHeight="1"/>
    <row r="327" spans="1:96" s="20" customFormat="1" ht="11.25" customHeight="1">
      <c r="A327" s="2"/>
      <c r="B327" s="166" t="s">
        <v>247</v>
      </c>
      <c r="C327" s="166"/>
      <c r="D327" s="14" t="s">
        <v>248</v>
      </c>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c r="AC327" s="26"/>
      <c r="AD327" s="26"/>
      <c r="AE327" s="26"/>
      <c r="AF327" s="26"/>
      <c r="AG327" s="26"/>
      <c r="AH327" s="27"/>
      <c r="AI327" s="27"/>
      <c r="AJ327" s="14"/>
      <c r="AK327" s="19"/>
      <c r="AL327" s="19"/>
      <c r="AM327" s="19"/>
      <c r="AN327" s="19"/>
      <c r="AO327" s="19"/>
      <c r="AP327" s="19"/>
      <c r="AQ327" s="19"/>
      <c r="AR327" s="19"/>
      <c r="AS327" s="19"/>
      <c r="AT327" s="19"/>
      <c r="AU327" s="19"/>
      <c r="AV327" s="19"/>
      <c r="AW327" s="19"/>
      <c r="AX327" s="19"/>
      <c r="AY327" s="19"/>
      <c r="AZ327" s="19"/>
      <c r="BA327" s="19"/>
      <c r="BB327" s="19"/>
      <c r="BC327" s="19"/>
      <c r="BD327" s="19"/>
      <c r="BE327" s="19"/>
      <c r="BF327" s="19"/>
      <c r="BS327" s="2"/>
      <c r="CR327" s="21"/>
    </row>
    <row r="328" spans="1:96" ht="15" customHeight="1">
      <c r="B328" s="166"/>
      <c r="C328" s="166"/>
      <c r="D328" s="55"/>
      <c r="E328" s="55"/>
      <c r="F328" s="55"/>
      <c r="G328" s="55"/>
      <c r="H328" s="55"/>
      <c r="I328" s="55"/>
      <c r="J328" s="55"/>
      <c r="K328" s="55"/>
      <c r="L328" s="55"/>
      <c r="M328" s="55"/>
      <c r="N328" s="55"/>
      <c r="O328" s="55"/>
      <c r="P328" s="55"/>
      <c r="Q328" s="55"/>
      <c r="R328" s="55"/>
      <c r="S328" s="55"/>
      <c r="T328" s="55"/>
      <c r="U328" s="55"/>
      <c r="V328" s="55"/>
      <c r="W328" s="55"/>
      <c r="X328" s="55"/>
      <c r="Y328" s="55"/>
      <c r="Z328" s="55"/>
      <c r="AA328" s="55"/>
      <c r="AB328" s="55"/>
      <c r="AC328" s="55"/>
      <c r="AD328" s="55"/>
      <c r="AE328" s="55"/>
      <c r="AF328" s="55"/>
      <c r="AG328" s="55"/>
      <c r="AK328" s="31"/>
    </row>
    <row r="329" spans="1:96" ht="9.75" customHeight="1">
      <c r="D329" s="99"/>
      <c r="E329" s="100"/>
      <c r="F329" s="100"/>
      <c r="G329" s="100"/>
      <c r="H329" s="100"/>
      <c r="I329" s="101"/>
      <c r="J329" s="105" t="s">
        <v>249</v>
      </c>
      <c r="K329" s="106"/>
      <c r="L329" s="106"/>
      <c r="M329" s="107"/>
      <c r="N329" s="105" t="s">
        <v>250</v>
      </c>
      <c r="O329" s="106"/>
      <c r="P329" s="106"/>
      <c r="Q329" s="107"/>
      <c r="R329" s="92">
        <v>1</v>
      </c>
      <c r="S329" s="93"/>
      <c r="T329" s="93"/>
      <c r="U329" s="94"/>
      <c r="V329" s="92">
        <v>2</v>
      </c>
      <c r="W329" s="93"/>
      <c r="X329" s="93"/>
      <c r="Y329" s="94"/>
      <c r="Z329" s="92">
        <v>3</v>
      </c>
      <c r="AA329" s="93"/>
      <c r="AB329" s="93"/>
      <c r="AC329" s="94"/>
      <c r="AD329" s="92">
        <v>4</v>
      </c>
      <c r="AE329" s="93"/>
      <c r="AF329" s="93"/>
      <c r="AG329" s="94"/>
      <c r="AH329" s="92"/>
      <c r="AI329" s="93"/>
      <c r="AJ329" s="93"/>
      <c r="AK329" s="94"/>
    </row>
    <row r="330" spans="1:96" ht="22.5" customHeight="1">
      <c r="D330" s="102"/>
      <c r="E330" s="103"/>
      <c r="F330" s="103"/>
      <c r="G330" s="103"/>
      <c r="H330" s="103"/>
      <c r="I330" s="104"/>
      <c r="J330" s="108"/>
      <c r="K330" s="109"/>
      <c r="L330" s="109"/>
      <c r="M330" s="110"/>
      <c r="N330" s="108"/>
      <c r="O330" s="109"/>
      <c r="P330" s="109"/>
      <c r="Q330" s="110"/>
      <c r="R330" s="95" t="s">
        <v>251</v>
      </c>
      <c r="S330" s="96"/>
      <c r="T330" s="96"/>
      <c r="U330" s="97"/>
      <c r="V330" s="95" t="s">
        <v>252</v>
      </c>
      <c r="W330" s="96"/>
      <c r="X330" s="96"/>
      <c r="Y330" s="97"/>
      <c r="Z330" s="95" t="s">
        <v>253</v>
      </c>
      <c r="AA330" s="96"/>
      <c r="AB330" s="96"/>
      <c r="AC330" s="97"/>
      <c r="AD330" s="95" t="s">
        <v>254</v>
      </c>
      <c r="AE330" s="96"/>
      <c r="AF330" s="96"/>
      <c r="AG330" s="97"/>
      <c r="AH330" s="95" t="s">
        <v>255</v>
      </c>
      <c r="AI330" s="96"/>
      <c r="AJ330" s="96"/>
      <c r="AK330" s="97"/>
      <c r="BI330" s="5" t="s">
        <v>256</v>
      </c>
      <c r="BJ330" s="2" t="s">
        <v>257</v>
      </c>
      <c r="BK330" s="2">
        <v>1</v>
      </c>
      <c r="BL330" s="2">
        <v>2</v>
      </c>
      <c r="BM330" s="2">
        <v>3</v>
      </c>
      <c r="BN330" s="2">
        <v>4</v>
      </c>
      <c r="BO330" s="2">
        <v>0</v>
      </c>
    </row>
    <row r="331" spans="1:96">
      <c r="D331" s="89" t="s">
        <v>258</v>
      </c>
      <c r="E331" s="90"/>
      <c r="F331" s="90"/>
      <c r="G331" s="90"/>
      <c r="H331" s="90"/>
      <c r="I331" s="91"/>
      <c r="J331" s="84">
        <f>BI331</f>
        <v>87.100977198697066</v>
      </c>
      <c r="K331" s="84"/>
      <c r="L331" s="84"/>
      <c r="M331" s="84"/>
      <c r="N331" s="84">
        <f>BJ331</f>
        <v>90</v>
      </c>
      <c r="O331" s="84"/>
      <c r="P331" s="84"/>
      <c r="Q331" s="84"/>
      <c r="R331" s="84">
        <f>BK331</f>
        <v>48.571428571428569</v>
      </c>
      <c r="S331" s="84"/>
      <c r="T331" s="84"/>
      <c r="U331" s="84"/>
      <c r="V331" s="84">
        <f>BL331</f>
        <v>41.428571428571431</v>
      </c>
      <c r="W331" s="84"/>
      <c r="X331" s="84"/>
      <c r="Y331" s="84"/>
      <c r="Z331" s="84">
        <f>BM331</f>
        <v>5.7142857142857144</v>
      </c>
      <c r="AA331" s="84"/>
      <c r="AB331" s="84"/>
      <c r="AC331" s="84"/>
      <c r="AD331" s="84">
        <f>BN331</f>
        <v>4.2857142857142856</v>
      </c>
      <c r="AE331" s="84"/>
      <c r="AF331" s="84"/>
      <c r="AG331" s="84"/>
      <c r="AH331" s="84">
        <f>BO331</f>
        <v>0</v>
      </c>
      <c r="AI331" s="84"/>
      <c r="AJ331" s="84"/>
      <c r="AK331" s="84"/>
      <c r="BG331" s="2">
        <v>61</v>
      </c>
      <c r="BH331" s="2" t="s">
        <v>16</v>
      </c>
      <c r="BI331" s="25">
        <v>87.100977198697066</v>
      </c>
      <c r="BJ331" s="25">
        <f>BK331+BL331</f>
        <v>90</v>
      </c>
      <c r="BK331" s="25">
        <v>48.571428571428569</v>
      </c>
      <c r="BL331" s="25">
        <v>41.428571428571431</v>
      </c>
      <c r="BM331" s="25">
        <v>5.7142857142857144</v>
      </c>
      <c r="BN331" s="25">
        <v>4.2857142857142856</v>
      </c>
      <c r="BO331" s="25">
        <v>0</v>
      </c>
    </row>
    <row r="332" spans="1:96">
      <c r="D332" s="85" t="s">
        <v>61</v>
      </c>
      <c r="E332" s="86"/>
      <c r="F332" s="86"/>
      <c r="G332" s="86"/>
      <c r="H332" s="86"/>
      <c r="I332" s="87"/>
      <c r="J332" s="88">
        <f>BI332</f>
        <v>86.675375571521883</v>
      </c>
      <c r="K332" s="88"/>
      <c r="L332" s="88"/>
      <c r="M332" s="88"/>
      <c r="N332" s="88">
        <f>BJ332</f>
        <v>88.235294117647072</v>
      </c>
      <c r="O332" s="88"/>
      <c r="P332" s="88"/>
      <c r="Q332" s="88"/>
      <c r="R332" s="88">
        <f>BK332</f>
        <v>58.82352941176471</v>
      </c>
      <c r="S332" s="88"/>
      <c r="T332" s="88"/>
      <c r="U332" s="88"/>
      <c r="V332" s="88">
        <f>BL332</f>
        <v>29.411764705882355</v>
      </c>
      <c r="W332" s="88"/>
      <c r="X332" s="88"/>
      <c r="Y332" s="88"/>
      <c r="Z332" s="88">
        <f>BM332</f>
        <v>9.8039215686274517</v>
      </c>
      <c r="AA332" s="88"/>
      <c r="AB332" s="88"/>
      <c r="AC332" s="88"/>
      <c r="AD332" s="88">
        <f>BN332</f>
        <v>1.9607843137254901</v>
      </c>
      <c r="AE332" s="88"/>
      <c r="AF332" s="88"/>
      <c r="AG332" s="88"/>
      <c r="AH332" s="88">
        <f>BO332</f>
        <v>0</v>
      </c>
      <c r="AI332" s="88"/>
      <c r="AJ332" s="88"/>
      <c r="AK332" s="88"/>
      <c r="BH332" s="2" t="s">
        <v>18</v>
      </c>
      <c r="BI332" s="25">
        <v>86.675375571521883</v>
      </c>
      <c r="BJ332" s="25">
        <f>BK332+BL332</f>
        <v>88.235294117647072</v>
      </c>
      <c r="BK332" s="25">
        <v>58.82352941176471</v>
      </c>
      <c r="BL332" s="25">
        <v>29.411764705882355</v>
      </c>
      <c r="BM332" s="25">
        <v>9.8039215686274517</v>
      </c>
      <c r="BN332" s="25">
        <v>1.9607843137254901</v>
      </c>
      <c r="BO332" s="25">
        <v>0</v>
      </c>
    </row>
    <row r="333" spans="1:96" ht="13.5" hidden="1" customHeight="1"/>
    <row r="334" spans="1:96" ht="13.5" hidden="1" customHeight="1"/>
    <row r="335" spans="1:96" ht="13.5" hidden="1" customHeight="1"/>
    <row r="336" spans="1:96" ht="3.75" customHeight="1"/>
    <row r="337" spans="1:96" ht="15" customHeight="1"/>
    <row r="338" spans="1:96" s="20" customFormat="1" ht="11.25" customHeight="1">
      <c r="A338" s="2"/>
      <c r="B338" s="166" t="s">
        <v>259</v>
      </c>
      <c r="C338" s="166"/>
      <c r="D338" s="14" t="s">
        <v>260</v>
      </c>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c r="AC338" s="26"/>
      <c r="AD338" s="26"/>
      <c r="AE338" s="26"/>
      <c r="AF338" s="26"/>
      <c r="AG338" s="26"/>
      <c r="AH338" s="27"/>
      <c r="AI338" s="27"/>
      <c r="AJ338" s="14"/>
      <c r="AK338" s="19"/>
      <c r="AL338" s="19"/>
      <c r="AM338" s="19"/>
      <c r="AN338" s="19"/>
      <c r="AO338" s="19"/>
      <c r="AP338" s="19"/>
      <c r="AQ338" s="19"/>
      <c r="AR338" s="19"/>
      <c r="AS338" s="19"/>
      <c r="AT338" s="19"/>
      <c r="AU338" s="19"/>
      <c r="AV338" s="19"/>
      <c r="AW338" s="19"/>
      <c r="AX338" s="19"/>
      <c r="AY338" s="19"/>
      <c r="AZ338" s="19"/>
      <c r="BA338" s="19"/>
      <c r="BB338" s="19"/>
      <c r="BC338" s="19"/>
      <c r="BD338" s="19"/>
      <c r="BE338" s="19"/>
      <c r="BF338" s="19"/>
      <c r="BS338" s="2"/>
      <c r="CR338" s="21"/>
    </row>
    <row r="339" spans="1:96" ht="15" customHeight="1">
      <c r="B339" s="166"/>
      <c r="C339" s="166"/>
      <c r="D339" s="55"/>
      <c r="E339" s="55"/>
      <c r="F339" s="55"/>
      <c r="G339" s="55"/>
      <c r="H339" s="55"/>
      <c r="I339" s="55"/>
      <c r="J339" s="55"/>
      <c r="K339" s="55"/>
      <c r="L339" s="55"/>
      <c r="M339" s="55"/>
      <c r="N339" s="55"/>
      <c r="O339" s="55"/>
      <c r="P339" s="55"/>
      <c r="Q339" s="55"/>
      <c r="R339" s="55"/>
      <c r="S339" s="55"/>
      <c r="T339" s="55"/>
      <c r="U339" s="55"/>
      <c r="V339" s="55"/>
      <c r="W339" s="55"/>
      <c r="X339" s="55"/>
      <c r="Y339" s="55"/>
      <c r="Z339" s="55"/>
      <c r="AA339" s="55"/>
      <c r="AB339" s="55"/>
      <c r="AC339" s="55"/>
      <c r="AD339" s="55"/>
      <c r="AE339" s="55"/>
      <c r="AF339" s="55"/>
      <c r="AG339" s="55"/>
      <c r="AK339" s="31"/>
    </row>
    <row r="340" spans="1:96" ht="9.75" customHeight="1">
      <c r="D340" s="99"/>
      <c r="E340" s="100"/>
      <c r="F340" s="100"/>
      <c r="G340" s="100"/>
      <c r="H340" s="100"/>
      <c r="I340" s="101"/>
      <c r="J340" s="105" t="s">
        <v>176</v>
      </c>
      <c r="K340" s="106"/>
      <c r="L340" s="106"/>
      <c r="M340" s="107"/>
      <c r="N340" s="105" t="s">
        <v>177</v>
      </c>
      <c r="O340" s="106"/>
      <c r="P340" s="106"/>
      <c r="Q340" s="107"/>
      <c r="R340" s="92">
        <v>1</v>
      </c>
      <c r="S340" s="93"/>
      <c r="T340" s="93"/>
      <c r="U340" s="94"/>
      <c r="V340" s="92">
        <v>2</v>
      </c>
      <c r="W340" s="93"/>
      <c r="X340" s="93"/>
      <c r="Y340" s="94"/>
      <c r="Z340" s="92">
        <v>3</v>
      </c>
      <c r="AA340" s="93"/>
      <c r="AB340" s="93"/>
      <c r="AC340" s="94"/>
      <c r="AD340" s="92">
        <v>4</v>
      </c>
      <c r="AE340" s="93"/>
      <c r="AF340" s="93"/>
      <c r="AG340" s="94"/>
      <c r="AH340" s="92"/>
      <c r="AI340" s="93"/>
      <c r="AJ340" s="93"/>
      <c r="AK340" s="94"/>
    </row>
    <row r="341" spans="1:96" ht="22.5" customHeight="1">
      <c r="D341" s="102"/>
      <c r="E341" s="103"/>
      <c r="F341" s="103"/>
      <c r="G341" s="103"/>
      <c r="H341" s="103"/>
      <c r="I341" s="104"/>
      <c r="J341" s="108"/>
      <c r="K341" s="109"/>
      <c r="L341" s="109"/>
      <c r="M341" s="110"/>
      <c r="N341" s="108"/>
      <c r="O341" s="109"/>
      <c r="P341" s="109"/>
      <c r="Q341" s="110"/>
      <c r="R341" s="95" t="s">
        <v>261</v>
      </c>
      <c r="S341" s="96"/>
      <c r="T341" s="96"/>
      <c r="U341" s="97"/>
      <c r="V341" s="95" t="s">
        <v>262</v>
      </c>
      <c r="W341" s="96"/>
      <c r="X341" s="96"/>
      <c r="Y341" s="97"/>
      <c r="Z341" s="95" t="s">
        <v>263</v>
      </c>
      <c r="AA341" s="96"/>
      <c r="AB341" s="96"/>
      <c r="AC341" s="97"/>
      <c r="AD341" s="95" t="s">
        <v>264</v>
      </c>
      <c r="AE341" s="96"/>
      <c r="AF341" s="96"/>
      <c r="AG341" s="97"/>
      <c r="AH341" s="95" t="s">
        <v>178</v>
      </c>
      <c r="AI341" s="96"/>
      <c r="AJ341" s="96"/>
      <c r="AK341" s="97"/>
      <c r="BI341" s="5" t="s">
        <v>67</v>
      </c>
      <c r="BJ341" s="2" t="s">
        <v>68</v>
      </c>
      <c r="BK341" s="2">
        <v>1</v>
      </c>
      <c r="BL341" s="2">
        <v>2</v>
      </c>
      <c r="BM341" s="2">
        <v>3</v>
      </c>
      <c r="BN341" s="2">
        <v>4</v>
      </c>
      <c r="BO341" s="2">
        <v>0</v>
      </c>
    </row>
    <row r="342" spans="1:96">
      <c r="D342" s="89" t="s">
        <v>69</v>
      </c>
      <c r="E342" s="90"/>
      <c r="F342" s="90"/>
      <c r="G342" s="90"/>
      <c r="H342" s="90"/>
      <c r="I342" s="91"/>
      <c r="J342" s="84">
        <f>BI342</f>
        <v>92.48642779587405</v>
      </c>
      <c r="K342" s="84"/>
      <c r="L342" s="84"/>
      <c r="M342" s="84"/>
      <c r="N342" s="84">
        <f>BJ342</f>
        <v>95.714285714285722</v>
      </c>
      <c r="O342" s="84"/>
      <c r="P342" s="84"/>
      <c r="Q342" s="84"/>
      <c r="R342" s="84">
        <f>BK342</f>
        <v>45.714285714285715</v>
      </c>
      <c r="S342" s="84"/>
      <c r="T342" s="84"/>
      <c r="U342" s="84"/>
      <c r="V342" s="84">
        <f>BL342</f>
        <v>50</v>
      </c>
      <c r="W342" s="84"/>
      <c r="X342" s="84"/>
      <c r="Y342" s="84"/>
      <c r="Z342" s="84">
        <f>BM342</f>
        <v>4.2857142857142856</v>
      </c>
      <c r="AA342" s="84"/>
      <c r="AB342" s="84"/>
      <c r="AC342" s="84"/>
      <c r="AD342" s="84">
        <f>BN342</f>
        <v>0</v>
      </c>
      <c r="AE342" s="84"/>
      <c r="AF342" s="84"/>
      <c r="AG342" s="84"/>
      <c r="AH342" s="84">
        <f>BO342</f>
        <v>0</v>
      </c>
      <c r="AI342" s="84"/>
      <c r="AJ342" s="84"/>
      <c r="AK342" s="84"/>
      <c r="BG342" s="2">
        <v>62</v>
      </c>
      <c r="BH342" s="2" t="s">
        <v>16</v>
      </c>
      <c r="BI342" s="25">
        <v>92.48642779587405</v>
      </c>
      <c r="BJ342" s="25">
        <f>BK342+BL342</f>
        <v>95.714285714285722</v>
      </c>
      <c r="BK342" s="25">
        <v>45.714285714285715</v>
      </c>
      <c r="BL342" s="25">
        <v>50</v>
      </c>
      <c r="BM342" s="25">
        <v>4.2857142857142856</v>
      </c>
      <c r="BN342" s="25">
        <v>0</v>
      </c>
      <c r="BO342" s="25">
        <v>0</v>
      </c>
    </row>
    <row r="343" spans="1:96">
      <c r="D343" s="85" t="s">
        <v>265</v>
      </c>
      <c r="E343" s="86"/>
      <c r="F343" s="86"/>
      <c r="G343" s="86"/>
      <c r="H343" s="86"/>
      <c r="I343" s="87"/>
      <c r="J343" s="88">
        <f>BI343</f>
        <v>93.294143261484862</v>
      </c>
      <c r="K343" s="88"/>
      <c r="L343" s="88"/>
      <c r="M343" s="88"/>
      <c r="N343" s="88">
        <f>BJ343</f>
        <v>92.156862745098039</v>
      </c>
      <c r="O343" s="88"/>
      <c r="P343" s="88"/>
      <c r="Q343" s="88"/>
      <c r="R343" s="88">
        <f>BK343</f>
        <v>52.941176470588239</v>
      </c>
      <c r="S343" s="88"/>
      <c r="T343" s="88"/>
      <c r="U343" s="88"/>
      <c r="V343" s="88">
        <f>BL343</f>
        <v>39.215686274509807</v>
      </c>
      <c r="W343" s="88"/>
      <c r="X343" s="88"/>
      <c r="Y343" s="88"/>
      <c r="Z343" s="88">
        <f>BM343</f>
        <v>7.8431372549019605</v>
      </c>
      <c r="AA343" s="88"/>
      <c r="AB343" s="88"/>
      <c r="AC343" s="88"/>
      <c r="AD343" s="88">
        <f>BN343</f>
        <v>0</v>
      </c>
      <c r="AE343" s="88"/>
      <c r="AF343" s="88"/>
      <c r="AG343" s="88"/>
      <c r="AH343" s="88">
        <f>BO343</f>
        <v>0</v>
      </c>
      <c r="AI343" s="88"/>
      <c r="AJ343" s="88"/>
      <c r="AK343" s="88"/>
      <c r="BH343" s="2" t="s">
        <v>18</v>
      </c>
      <c r="BI343" s="25">
        <v>93.294143261484862</v>
      </c>
      <c r="BJ343" s="25">
        <f>BK343+BL343</f>
        <v>92.156862745098039</v>
      </c>
      <c r="BK343" s="25">
        <v>52.941176470588239</v>
      </c>
      <c r="BL343" s="25">
        <v>39.215686274509807</v>
      </c>
      <c r="BM343" s="25">
        <v>7.8431372549019605</v>
      </c>
      <c r="BN343" s="25">
        <v>0</v>
      </c>
      <c r="BO343" s="25">
        <v>0</v>
      </c>
    </row>
    <row r="344" spans="1:96" ht="13.5" hidden="1" customHeight="1"/>
    <row r="345" spans="1:96" ht="13.5" hidden="1" customHeight="1"/>
    <row r="346" spans="1:96" ht="13.5" hidden="1" customHeight="1"/>
    <row r="347" spans="1:96" ht="3.75" customHeight="1"/>
    <row r="348" spans="1:96" ht="15" customHeight="1"/>
    <row r="349" spans="1:96" s="20" customFormat="1" ht="11.25" customHeight="1">
      <c r="A349" s="2"/>
      <c r="B349" s="166" t="s">
        <v>266</v>
      </c>
      <c r="C349" s="166"/>
      <c r="D349" s="14" t="s">
        <v>267</v>
      </c>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6"/>
      <c r="AD349" s="26"/>
      <c r="AE349" s="26"/>
      <c r="AF349" s="26"/>
      <c r="AG349" s="26"/>
      <c r="AH349" s="27"/>
      <c r="AI349" s="27"/>
      <c r="AJ349" s="14"/>
      <c r="AK349" s="19"/>
      <c r="AL349" s="19"/>
      <c r="AM349" s="19"/>
      <c r="AN349" s="19"/>
      <c r="AO349" s="19"/>
      <c r="AP349" s="19"/>
      <c r="AQ349" s="19"/>
      <c r="AR349" s="19"/>
      <c r="AS349" s="19"/>
      <c r="AT349" s="19"/>
      <c r="AU349" s="19"/>
      <c r="AV349" s="19"/>
      <c r="AW349" s="19"/>
      <c r="AX349" s="19"/>
      <c r="AY349" s="19"/>
      <c r="AZ349" s="19"/>
      <c r="BA349" s="19"/>
      <c r="BB349" s="19"/>
      <c r="BC349" s="19"/>
      <c r="BD349" s="19"/>
      <c r="BE349" s="19"/>
      <c r="BF349" s="19"/>
      <c r="BS349" s="2"/>
      <c r="CR349" s="21"/>
    </row>
    <row r="350" spans="1:96" ht="15" customHeight="1">
      <c r="B350" s="166"/>
      <c r="C350" s="166"/>
      <c r="D350" s="55"/>
      <c r="E350" s="55"/>
      <c r="F350" s="55"/>
      <c r="G350" s="55"/>
      <c r="H350" s="55"/>
      <c r="I350" s="55"/>
      <c r="J350" s="55"/>
      <c r="K350" s="55"/>
      <c r="L350" s="55"/>
      <c r="M350" s="55"/>
      <c r="N350" s="55"/>
      <c r="O350" s="55"/>
      <c r="P350" s="55"/>
      <c r="Q350" s="55"/>
      <c r="R350" s="55"/>
      <c r="S350" s="55"/>
      <c r="T350" s="55"/>
      <c r="U350" s="55"/>
      <c r="V350" s="55"/>
      <c r="W350" s="55"/>
      <c r="X350" s="55"/>
      <c r="Y350" s="55"/>
      <c r="Z350" s="55"/>
      <c r="AA350" s="55"/>
      <c r="AB350" s="55"/>
      <c r="AC350" s="55"/>
      <c r="AD350" s="55"/>
      <c r="AE350" s="55"/>
      <c r="AF350" s="55"/>
      <c r="AG350" s="55"/>
      <c r="AK350" s="31"/>
    </row>
    <row r="351" spans="1:96" ht="9.75" customHeight="1">
      <c r="D351" s="99"/>
      <c r="E351" s="100"/>
      <c r="F351" s="100"/>
      <c r="G351" s="100"/>
      <c r="H351" s="100"/>
      <c r="I351" s="101"/>
      <c r="J351" s="105" t="s">
        <v>176</v>
      </c>
      <c r="K351" s="106"/>
      <c r="L351" s="106"/>
      <c r="M351" s="107"/>
      <c r="N351" s="105" t="s">
        <v>177</v>
      </c>
      <c r="O351" s="106"/>
      <c r="P351" s="106"/>
      <c r="Q351" s="107"/>
      <c r="R351" s="92">
        <v>1</v>
      </c>
      <c r="S351" s="93"/>
      <c r="T351" s="93"/>
      <c r="U351" s="94"/>
      <c r="V351" s="92">
        <v>2</v>
      </c>
      <c r="W351" s="93"/>
      <c r="X351" s="93"/>
      <c r="Y351" s="94"/>
      <c r="Z351" s="92">
        <v>3</v>
      </c>
      <c r="AA351" s="93"/>
      <c r="AB351" s="93"/>
      <c r="AC351" s="94"/>
      <c r="AD351" s="92">
        <v>4</v>
      </c>
      <c r="AE351" s="93"/>
      <c r="AF351" s="93"/>
      <c r="AG351" s="94"/>
      <c r="AH351" s="92"/>
      <c r="AI351" s="93"/>
      <c r="AJ351" s="93"/>
      <c r="AK351" s="94"/>
    </row>
    <row r="352" spans="1:96" ht="22.5" customHeight="1">
      <c r="D352" s="102"/>
      <c r="E352" s="103"/>
      <c r="F352" s="103"/>
      <c r="G352" s="103"/>
      <c r="H352" s="103"/>
      <c r="I352" s="104"/>
      <c r="J352" s="108"/>
      <c r="K352" s="109"/>
      <c r="L352" s="109"/>
      <c r="M352" s="110"/>
      <c r="N352" s="108"/>
      <c r="O352" s="109"/>
      <c r="P352" s="109"/>
      <c r="Q352" s="110"/>
      <c r="R352" s="95" t="s">
        <v>261</v>
      </c>
      <c r="S352" s="96"/>
      <c r="T352" s="96"/>
      <c r="U352" s="97"/>
      <c r="V352" s="95" t="s">
        <v>262</v>
      </c>
      <c r="W352" s="96"/>
      <c r="X352" s="96"/>
      <c r="Y352" s="97"/>
      <c r="Z352" s="95" t="s">
        <v>263</v>
      </c>
      <c r="AA352" s="96"/>
      <c r="AB352" s="96"/>
      <c r="AC352" s="97"/>
      <c r="AD352" s="95" t="s">
        <v>264</v>
      </c>
      <c r="AE352" s="96"/>
      <c r="AF352" s="96"/>
      <c r="AG352" s="97"/>
      <c r="AH352" s="95" t="s">
        <v>178</v>
      </c>
      <c r="AI352" s="96"/>
      <c r="AJ352" s="96"/>
      <c r="AK352" s="97"/>
      <c r="BI352" s="5" t="s">
        <v>67</v>
      </c>
      <c r="BJ352" s="2" t="s">
        <v>68</v>
      </c>
      <c r="BK352" s="2">
        <v>1</v>
      </c>
      <c r="BL352" s="2">
        <v>2</v>
      </c>
      <c r="BM352" s="2">
        <v>3</v>
      </c>
      <c r="BN352" s="2">
        <v>4</v>
      </c>
      <c r="BO352" s="2">
        <v>0</v>
      </c>
    </row>
    <row r="353" spans="1:96">
      <c r="D353" s="89" t="s">
        <v>69</v>
      </c>
      <c r="E353" s="90"/>
      <c r="F353" s="90"/>
      <c r="G353" s="90"/>
      <c r="H353" s="90"/>
      <c r="I353" s="91"/>
      <c r="J353" s="84">
        <f>BI353</f>
        <v>95.982627578718777</v>
      </c>
      <c r="K353" s="84"/>
      <c r="L353" s="84"/>
      <c r="M353" s="84"/>
      <c r="N353" s="84">
        <f>BJ353</f>
        <v>97.142857142857139</v>
      </c>
      <c r="O353" s="84"/>
      <c r="P353" s="84"/>
      <c r="Q353" s="84"/>
      <c r="R353" s="84">
        <f>BK353</f>
        <v>62.857142857142854</v>
      </c>
      <c r="S353" s="84"/>
      <c r="T353" s="84"/>
      <c r="U353" s="84"/>
      <c r="V353" s="84">
        <f>BL353</f>
        <v>34.285714285714285</v>
      </c>
      <c r="W353" s="84"/>
      <c r="X353" s="84"/>
      <c r="Y353" s="84"/>
      <c r="Z353" s="84">
        <f>BM353</f>
        <v>1.4285714285714286</v>
      </c>
      <c r="AA353" s="84"/>
      <c r="AB353" s="84"/>
      <c r="AC353" s="84"/>
      <c r="AD353" s="84">
        <f>BN353</f>
        <v>1.4285714285714286</v>
      </c>
      <c r="AE353" s="84"/>
      <c r="AF353" s="84"/>
      <c r="AG353" s="84"/>
      <c r="AH353" s="84">
        <f>BO353</f>
        <v>0</v>
      </c>
      <c r="AI353" s="84"/>
      <c r="AJ353" s="84"/>
      <c r="AK353" s="84"/>
      <c r="BG353" s="2">
        <v>63</v>
      </c>
      <c r="BH353" s="2" t="s">
        <v>16</v>
      </c>
      <c r="BI353" s="25">
        <v>95.982627578718777</v>
      </c>
      <c r="BJ353" s="25">
        <f>BK353+BL353</f>
        <v>97.142857142857139</v>
      </c>
      <c r="BK353" s="25">
        <v>62.857142857142854</v>
      </c>
      <c r="BL353" s="25">
        <v>34.285714285714285</v>
      </c>
      <c r="BM353" s="25">
        <v>1.4285714285714286</v>
      </c>
      <c r="BN353" s="25">
        <v>1.4285714285714286</v>
      </c>
      <c r="BO353" s="25">
        <v>0</v>
      </c>
    </row>
    <row r="354" spans="1:96">
      <c r="D354" s="85" t="s">
        <v>209</v>
      </c>
      <c r="E354" s="86"/>
      <c r="F354" s="86"/>
      <c r="G354" s="86"/>
      <c r="H354" s="86"/>
      <c r="I354" s="87"/>
      <c r="J354" s="88">
        <f>BI354</f>
        <v>95.841497931635104</v>
      </c>
      <c r="K354" s="88"/>
      <c r="L354" s="88"/>
      <c r="M354" s="88"/>
      <c r="N354" s="88">
        <f>BJ354</f>
        <v>96.078431372549034</v>
      </c>
      <c r="O354" s="88"/>
      <c r="P354" s="88"/>
      <c r="Q354" s="88"/>
      <c r="R354" s="88">
        <f>BK354</f>
        <v>58.82352941176471</v>
      </c>
      <c r="S354" s="88"/>
      <c r="T354" s="88"/>
      <c r="U354" s="88"/>
      <c r="V354" s="88">
        <f>BL354</f>
        <v>37.254901960784316</v>
      </c>
      <c r="W354" s="88"/>
      <c r="X354" s="88"/>
      <c r="Y354" s="88"/>
      <c r="Z354" s="88">
        <f>BM354</f>
        <v>3.9215686274509802</v>
      </c>
      <c r="AA354" s="88"/>
      <c r="AB354" s="88"/>
      <c r="AC354" s="88"/>
      <c r="AD354" s="88">
        <f>BN354</f>
        <v>0</v>
      </c>
      <c r="AE354" s="88"/>
      <c r="AF354" s="88"/>
      <c r="AG354" s="88"/>
      <c r="AH354" s="88">
        <f>BO354</f>
        <v>0</v>
      </c>
      <c r="AI354" s="88"/>
      <c r="AJ354" s="88"/>
      <c r="AK354" s="88"/>
      <c r="BH354" s="2" t="s">
        <v>18</v>
      </c>
      <c r="BI354" s="25">
        <v>95.841497931635104</v>
      </c>
      <c r="BJ354" s="25">
        <f>BK354+BL354</f>
        <v>96.078431372549034</v>
      </c>
      <c r="BK354" s="25">
        <v>58.82352941176471</v>
      </c>
      <c r="BL354" s="25">
        <v>37.254901960784316</v>
      </c>
      <c r="BM354" s="25">
        <v>3.9215686274509802</v>
      </c>
      <c r="BN354" s="25">
        <v>0</v>
      </c>
      <c r="BO354" s="25">
        <v>0</v>
      </c>
    </row>
    <row r="355" spans="1:96" hidden="1">
      <c r="BS355" s="2">
        <f t="shared" ref="BS355:BS357" si="0">BG355-1</f>
        <v>-1</v>
      </c>
    </row>
    <row r="356" spans="1:96" hidden="1">
      <c r="BS356" s="2">
        <f t="shared" si="0"/>
        <v>-1</v>
      </c>
    </row>
    <row r="357" spans="1:96" hidden="1">
      <c r="BS357" s="2">
        <f t="shared" si="0"/>
        <v>-1</v>
      </c>
    </row>
    <row r="358" spans="1:96" ht="3.75" customHeight="1"/>
    <row r="359" spans="1:96" ht="15" customHeight="1"/>
    <row r="360" spans="1:96" s="20" customFormat="1" ht="11.25" customHeight="1">
      <c r="A360" s="2"/>
      <c r="B360" s="166" t="s">
        <v>268</v>
      </c>
      <c r="C360" s="166"/>
      <c r="D360" s="14" t="s">
        <v>269</v>
      </c>
      <c r="E360" s="26"/>
      <c r="F360" s="26"/>
      <c r="G360" s="26"/>
      <c r="H360" s="26"/>
      <c r="I360" s="26"/>
      <c r="J360" s="26"/>
      <c r="K360" s="26"/>
      <c r="L360" s="26"/>
      <c r="M360" s="26"/>
      <c r="N360" s="26"/>
      <c r="O360" s="26"/>
      <c r="P360" s="26"/>
      <c r="Q360" s="26"/>
      <c r="R360" s="26"/>
      <c r="S360" s="26"/>
      <c r="T360" s="26"/>
      <c r="U360" s="26"/>
      <c r="V360" s="26"/>
      <c r="W360" s="26"/>
      <c r="X360" s="26"/>
      <c r="Y360" s="26"/>
      <c r="Z360" s="26"/>
      <c r="AA360" s="26"/>
      <c r="AB360" s="26"/>
      <c r="AC360" s="26"/>
      <c r="AD360" s="26"/>
      <c r="AE360" s="26"/>
      <c r="AF360" s="26"/>
      <c r="AG360" s="26"/>
      <c r="AH360" s="27"/>
      <c r="AI360" s="27"/>
      <c r="AJ360" s="14"/>
      <c r="AK360" s="19"/>
      <c r="AL360" s="19"/>
      <c r="AM360" s="19"/>
      <c r="AN360" s="19"/>
      <c r="AO360" s="19"/>
      <c r="AP360" s="19"/>
      <c r="AQ360" s="19"/>
      <c r="AR360" s="19"/>
      <c r="AS360" s="19"/>
      <c r="AT360" s="19"/>
      <c r="AU360" s="19"/>
      <c r="AV360" s="19"/>
      <c r="AW360" s="19"/>
      <c r="AX360" s="19"/>
      <c r="AY360" s="19"/>
      <c r="AZ360" s="19"/>
      <c r="BA360" s="19"/>
      <c r="BB360" s="19"/>
      <c r="BC360" s="19"/>
      <c r="BD360" s="19"/>
      <c r="BE360" s="19"/>
      <c r="BF360" s="19"/>
      <c r="BG360" s="19"/>
      <c r="BH360" s="19"/>
      <c r="BI360" s="19"/>
      <c r="BJ360" s="19"/>
      <c r="BK360" s="19"/>
      <c r="BL360" s="19"/>
      <c r="BM360" s="19"/>
      <c r="BN360" s="19"/>
      <c r="BO360" s="19"/>
      <c r="BP360" s="19"/>
      <c r="BQ360" s="19"/>
      <c r="BR360" s="19"/>
      <c r="BT360" s="28"/>
      <c r="BV360" s="29"/>
      <c r="CE360" s="21"/>
      <c r="CF360" s="21"/>
      <c r="CG360" s="21"/>
      <c r="CI360" s="29"/>
      <c r="CR360" s="21"/>
    </row>
    <row r="361" spans="1:96" ht="15" customHeight="1">
      <c r="B361" s="166"/>
      <c r="C361" s="166"/>
      <c r="D361" s="33" t="s">
        <v>100</v>
      </c>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23"/>
      <c r="AI361" s="23"/>
      <c r="AJ361" s="23"/>
      <c r="AK361" s="23"/>
      <c r="AL361" s="23"/>
      <c r="AM361" s="24"/>
    </row>
    <row r="362" spans="1:96" ht="9.75" customHeight="1">
      <c r="D362" s="154"/>
      <c r="E362" s="155"/>
      <c r="F362" s="155"/>
      <c r="G362" s="155"/>
      <c r="H362" s="155"/>
      <c r="I362" s="156"/>
      <c r="J362" s="92">
        <v>1</v>
      </c>
      <c r="K362" s="93"/>
      <c r="L362" s="94"/>
      <c r="M362" s="92">
        <v>2</v>
      </c>
      <c r="N362" s="93"/>
      <c r="O362" s="94"/>
      <c r="P362" s="92">
        <v>3</v>
      </c>
      <c r="Q362" s="93"/>
      <c r="R362" s="94"/>
      <c r="S362" s="92">
        <v>4</v>
      </c>
      <c r="T362" s="93"/>
      <c r="U362" s="94"/>
      <c r="V362" s="92">
        <v>5</v>
      </c>
      <c r="W362" s="93"/>
      <c r="X362" s="94"/>
      <c r="Y362" s="92">
        <v>6</v>
      </c>
      <c r="Z362" s="93"/>
      <c r="AA362" s="94"/>
      <c r="AB362" s="92">
        <v>7</v>
      </c>
      <c r="AC362" s="93"/>
      <c r="AD362" s="94"/>
      <c r="AE362" s="92">
        <v>8</v>
      </c>
      <c r="AF362" s="93"/>
      <c r="AG362" s="94"/>
      <c r="AH362" s="92">
        <v>9</v>
      </c>
      <c r="AI362" s="93"/>
      <c r="AJ362" s="94"/>
      <c r="AK362" s="92"/>
      <c r="AL362" s="93"/>
      <c r="AM362" s="94"/>
      <c r="AN362" s="45"/>
      <c r="AO362" s="45"/>
      <c r="AP362" s="45"/>
      <c r="AQ362" s="45"/>
      <c r="AR362" s="45"/>
      <c r="AS362" s="45"/>
      <c r="AT362" s="45"/>
      <c r="AU362" s="45"/>
    </row>
    <row r="363" spans="1:96" ht="22.5" customHeight="1">
      <c r="D363" s="102"/>
      <c r="E363" s="103"/>
      <c r="F363" s="103"/>
      <c r="G363" s="103"/>
      <c r="H363" s="103"/>
      <c r="I363" s="104"/>
      <c r="J363" s="163" t="s">
        <v>270</v>
      </c>
      <c r="K363" s="164"/>
      <c r="L363" s="165"/>
      <c r="M363" s="163" t="s">
        <v>102</v>
      </c>
      <c r="N363" s="164"/>
      <c r="O363" s="165"/>
      <c r="P363" s="163" t="s">
        <v>103</v>
      </c>
      <c r="Q363" s="164"/>
      <c r="R363" s="165"/>
      <c r="S363" s="163" t="s">
        <v>104</v>
      </c>
      <c r="T363" s="164"/>
      <c r="U363" s="165"/>
      <c r="V363" s="163" t="s">
        <v>105</v>
      </c>
      <c r="W363" s="164"/>
      <c r="X363" s="165"/>
      <c r="Y363" s="163" t="s">
        <v>106</v>
      </c>
      <c r="Z363" s="164"/>
      <c r="AA363" s="165"/>
      <c r="AB363" s="163" t="s">
        <v>107</v>
      </c>
      <c r="AC363" s="164"/>
      <c r="AD363" s="165"/>
      <c r="AE363" s="163" t="s">
        <v>108</v>
      </c>
      <c r="AF363" s="164"/>
      <c r="AG363" s="165"/>
      <c r="AH363" s="163" t="s">
        <v>109</v>
      </c>
      <c r="AI363" s="164"/>
      <c r="AJ363" s="165"/>
      <c r="AK363" s="163" t="s">
        <v>178</v>
      </c>
      <c r="AL363" s="164"/>
      <c r="AM363" s="165"/>
      <c r="AN363" s="46"/>
      <c r="AO363" s="46"/>
      <c r="AP363" s="46"/>
      <c r="AQ363" s="46"/>
      <c r="AR363" s="46"/>
      <c r="AS363" s="46"/>
      <c r="AT363" s="46"/>
      <c r="AU363" s="46"/>
      <c r="BK363" s="2">
        <v>1</v>
      </c>
      <c r="BL363" s="2">
        <v>2</v>
      </c>
      <c r="BM363" s="2">
        <v>3</v>
      </c>
      <c r="BN363" s="2">
        <v>4</v>
      </c>
      <c r="BO363" s="2">
        <v>5</v>
      </c>
      <c r="BP363" s="2">
        <v>6</v>
      </c>
      <c r="BQ363" s="2">
        <v>7</v>
      </c>
      <c r="BR363" s="2">
        <v>8</v>
      </c>
      <c r="BS363" s="2">
        <v>9</v>
      </c>
      <c r="BT363" s="2">
        <v>0</v>
      </c>
    </row>
    <row r="364" spans="1:96">
      <c r="D364" s="161" t="s">
        <v>69</v>
      </c>
      <c r="E364" s="161"/>
      <c r="F364" s="162" t="s">
        <v>125</v>
      </c>
      <c r="G364" s="162"/>
      <c r="H364" s="162"/>
      <c r="I364" s="162"/>
      <c r="J364" s="179">
        <f>BK364</f>
        <v>17.546145494028231</v>
      </c>
      <c r="K364" s="180"/>
      <c r="L364" s="181"/>
      <c r="M364" s="179">
        <f>BL364</f>
        <v>17.502714440825191</v>
      </c>
      <c r="N364" s="180"/>
      <c r="O364" s="181"/>
      <c r="P364" s="179">
        <f>BM364</f>
        <v>19.001085776330076</v>
      </c>
      <c r="Q364" s="180"/>
      <c r="R364" s="181"/>
      <c r="S364" s="179">
        <f>BN364</f>
        <v>26.449511400651467</v>
      </c>
      <c r="T364" s="180"/>
      <c r="U364" s="181"/>
      <c r="V364" s="179">
        <f>BO364</f>
        <v>11.400651465798045</v>
      </c>
      <c r="W364" s="180"/>
      <c r="X364" s="181"/>
      <c r="Y364" s="179">
        <f>BP364</f>
        <v>3.6916395222584151</v>
      </c>
      <c r="Z364" s="180"/>
      <c r="AA364" s="181"/>
      <c r="AB364" s="179">
        <f>BQ364</f>
        <v>1.9761129207383279</v>
      </c>
      <c r="AC364" s="180"/>
      <c r="AD364" s="181"/>
      <c r="AE364" s="179">
        <f>BR364</f>
        <v>0.78175895765472314</v>
      </c>
      <c r="AF364" s="180"/>
      <c r="AG364" s="181"/>
      <c r="AH364" s="179">
        <f>BS364</f>
        <v>1.498371335504886</v>
      </c>
      <c r="AI364" s="180"/>
      <c r="AJ364" s="181"/>
      <c r="AK364" s="179">
        <f>BT364</f>
        <v>0.15200868621064062</v>
      </c>
      <c r="AL364" s="180"/>
      <c r="AM364" s="181"/>
      <c r="AN364" s="43"/>
      <c r="AO364" s="43"/>
      <c r="AP364" s="43"/>
      <c r="AQ364" s="43"/>
      <c r="AR364" s="43"/>
      <c r="AS364" s="43"/>
      <c r="AT364" s="43"/>
      <c r="AU364" s="43"/>
      <c r="BG364" s="2">
        <v>64</v>
      </c>
      <c r="BH364" s="2" t="s">
        <v>113</v>
      </c>
      <c r="BK364" s="25">
        <v>17.546145494028231</v>
      </c>
      <c r="BL364" s="25">
        <v>17.502714440825191</v>
      </c>
      <c r="BM364" s="25">
        <v>19.001085776330076</v>
      </c>
      <c r="BN364" s="25">
        <v>26.449511400651467</v>
      </c>
      <c r="BO364" s="25">
        <v>11.400651465798045</v>
      </c>
      <c r="BP364" s="25">
        <v>3.6916395222584151</v>
      </c>
      <c r="BQ364" s="25">
        <v>1.9761129207383279</v>
      </c>
      <c r="BR364" s="25">
        <v>0.78175895765472314</v>
      </c>
      <c r="BS364" s="25">
        <v>1.498371335504886</v>
      </c>
      <c r="BT364" s="25">
        <v>0.15200868621064062</v>
      </c>
    </row>
    <row r="365" spans="1:96">
      <c r="D365" s="161"/>
      <c r="E365" s="161"/>
      <c r="F365" s="160" t="s">
        <v>271</v>
      </c>
      <c r="G365" s="160"/>
      <c r="H365" s="160"/>
      <c r="I365" s="160"/>
      <c r="J365" s="182">
        <f>BK365</f>
        <v>22.857142857142858</v>
      </c>
      <c r="K365" s="183"/>
      <c r="L365" s="184"/>
      <c r="M365" s="182">
        <f>BL365</f>
        <v>14.285714285714285</v>
      </c>
      <c r="N365" s="183"/>
      <c r="O365" s="184"/>
      <c r="P365" s="182">
        <f>BM365</f>
        <v>17.142857142857142</v>
      </c>
      <c r="Q365" s="183"/>
      <c r="R365" s="184"/>
      <c r="S365" s="182">
        <f>BN365</f>
        <v>22.857142857142858</v>
      </c>
      <c r="T365" s="183"/>
      <c r="U365" s="184"/>
      <c r="V365" s="182">
        <f>BO365</f>
        <v>15.714285714285714</v>
      </c>
      <c r="W365" s="183"/>
      <c r="X365" s="184"/>
      <c r="Y365" s="182">
        <f>BP365</f>
        <v>5.7142857142857144</v>
      </c>
      <c r="Z365" s="183"/>
      <c r="AA365" s="184"/>
      <c r="AB365" s="182">
        <f>BQ365</f>
        <v>1.4285714285714286</v>
      </c>
      <c r="AC365" s="183"/>
      <c r="AD365" s="184"/>
      <c r="AE365" s="182">
        <f>BR365</f>
        <v>0</v>
      </c>
      <c r="AF365" s="183"/>
      <c r="AG365" s="184"/>
      <c r="AH365" s="182">
        <f>BS365</f>
        <v>0</v>
      </c>
      <c r="AI365" s="183"/>
      <c r="AJ365" s="184"/>
      <c r="AK365" s="182">
        <f>BT365</f>
        <v>0</v>
      </c>
      <c r="AL365" s="183"/>
      <c r="AM365" s="184"/>
      <c r="AN365" s="43"/>
      <c r="AO365" s="43"/>
      <c r="AP365" s="43"/>
      <c r="AQ365" s="43"/>
      <c r="AR365" s="43"/>
      <c r="AS365" s="43"/>
      <c r="AT365" s="43"/>
      <c r="AU365" s="43"/>
      <c r="BH365" s="2" t="s">
        <v>115</v>
      </c>
      <c r="BK365" s="25">
        <v>22.857142857142858</v>
      </c>
      <c r="BL365" s="25">
        <v>14.285714285714285</v>
      </c>
      <c r="BM365" s="25">
        <v>17.142857142857142</v>
      </c>
      <c r="BN365" s="25">
        <v>22.857142857142858</v>
      </c>
      <c r="BO365" s="25">
        <v>15.714285714285714</v>
      </c>
      <c r="BP365" s="25">
        <v>5.7142857142857144</v>
      </c>
      <c r="BQ365" s="25">
        <v>1.4285714285714286</v>
      </c>
      <c r="BR365" s="25">
        <v>0</v>
      </c>
      <c r="BS365" s="25">
        <v>0</v>
      </c>
      <c r="BT365" s="25">
        <v>0</v>
      </c>
    </row>
    <row r="366" spans="1:96">
      <c r="D366" s="161" t="s">
        <v>272</v>
      </c>
      <c r="E366" s="161"/>
      <c r="F366" s="162" t="s">
        <v>273</v>
      </c>
      <c r="G366" s="162"/>
      <c r="H366" s="162"/>
      <c r="I366" s="162"/>
      <c r="J366" s="179">
        <f>BK366</f>
        <v>17.918571739603745</v>
      </c>
      <c r="K366" s="180"/>
      <c r="L366" s="181"/>
      <c r="M366" s="179">
        <f>BL366</f>
        <v>16.873503156978011</v>
      </c>
      <c r="N366" s="180"/>
      <c r="O366" s="181"/>
      <c r="P366" s="179">
        <f>BM366</f>
        <v>18.11452209884607</v>
      </c>
      <c r="Q366" s="180"/>
      <c r="R366" s="181"/>
      <c r="S366" s="179">
        <f>BN366</f>
        <v>25.190507293707814</v>
      </c>
      <c r="T366" s="180"/>
      <c r="U366" s="181"/>
      <c r="V366" s="179">
        <f>BO366</f>
        <v>12.932723709993468</v>
      </c>
      <c r="W366" s="180"/>
      <c r="X366" s="181"/>
      <c r="Y366" s="179">
        <f>BP366</f>
        <v>4.4197692140213363</v>
      </c>
      <c r="Z366" s="180"/>
      <c r="AA366" s="181"/>
      <c r="AB366" s="179">
        <f>BQ366</f>
        <v>1.8724145438711082</v>
      </c>
      <c r="AC366" s="180"/>
      <c r="AD366" s="181"/>
      <c r="AE366" s="179">
        <f>BR366</f>
        <v>0.80557369910733723</v>
      </c>
      <c r="AF366" s="180"/>
      <c r="AG366" s="181"/>
      <c r="AH366" s="179">
        <f>BS366</f>
        <v>1.7200087089048552</v>
      </c>
      <c r="AI366" s="180"/>
      <c r="AJ366" s="181"/>
      <c r="AK366" s="179">
        <f>BT366</f>
        <v>0.15240583496625298</v>
      </c>
      <c r="AL366" s="180"/>
      <c r="AM366" s="181"/>
      <c r="AN366" s="43"/>
      <c r="AO366" s="43"/>
      <c r="AP366" s="43"/>
      <c r="AQ366" s="43"/>
      <c r="AR366" s="43"/>
      <c r="AS366" s="43"/>
      <c r="AT366" s="43"/>
      <c r="AU366" s="43"/>
      <c r="BH366" s="2" t="s">
        <v>113</v>
      </c>
      <c r="BK366" s="25">
        <v>17.918571739603745</v>
      </c>
      <c r="BL366" s="25">
        <v>16.873503156978011</v>
      </c>
      <c r="BM366" s="25">
        <v>18.11452209884607</v>
      </c>
      <c r="BN366" s="25">
        <v>25.190507293707814</v>
      </c>
      <c r="BO366" s="25">
        <v>12.932723709993468</v>
      </c>
      <c r="BP366" s="25">
        <v>4.4197692140213363</v>
      </c>
      <c r="BQ366" s="25">
        <v>1.8724145438711082</v>
      </c>
      <c r="BR366" s="25">
        <v>0.80557369910733723</v>
      </c>
      <c r="BS366" s="25">
        <v>1.7200087089048552</v>
      </c>
      <c r="BT366" s="25">
        <v>0.15240583496625298</v>
      </c>
    </row>
    <row r="367" spans="1:96">
      <c r="D367" s="161"/>
      <c r="E367" s="161"/>
      <c r="F367" s="160" t="s">
        <v>118</v>
      </c>
      <c r="G367" s="160"/>
      <c r="H367" s="160"/>
      <c r="I367" s="160"/>
      <c r="J367" s="182">
        <f>BK367</f>
        <v>27.450980392156865</v>
      </c>
      <c r="K367" s="183"/>
      <c r="L367" s="184"/>
      <c r="M367" s="182">
        <f>BL367</f>
        <v>9.8039215686274517</v>
      </c>
      <c r="N367" s="183"/>
      <c r="O367" s="184"/>
      <c r="P367" s="182">
        <f>BM367</f>
        <v>17.647058823529413</v>
      </c>
      <c r="Q367" s="183"/>
      <c r="R367" s="184"/>
      <c r="S367" s="182">
        <f>BN367</f>
        <v>21.568627450980394</v>
      </c>
      <c r="T367" s="183"/>
      <c r="U367" s="184"/>
      <c r="V367" s="182">
        <f>BO367</f>
        <v>9.8039215686274517</v>
      </c>
      <c r="W367" s="183"/>
      <c r="X367" s="184"/>
      <c r="Y367" s="182">
        <f>BP367</f>
        <v>1.9607843137254901</v>
      </c>
      <c r="Z367" s="183"/>
      <c r="AA367" s="184"/>
      <c r="AB367" s="182">
        <f>BQ367</f>
        <v>0</v>
      </c>
      <c r="AC367" s="183"/>
      <c r="AD367" s="184"/>
      <c r="AE367" s="182">
        <f>BR367</f>
        <v>0</v>
      </c>
      <c r="AF367" s="183"/>
      <c r="AG367" s="184"/>
      <c r="AH367" s="182">
        <f>BS367</f>
        <v>11.76470588235294</v>
      </c>
      <c r="AI367" s="183"/>
      <c r="AJ367" s="184"/>
      <c r="AK367" s="182">
        <f>BT367</f>
        <v>0</v>
      </c>
      <c r="AL367" s="183"/>
      <c r="AM367" s="184"/>
      <c r="AN367" s="43"/>
      <c r="AO367" s="43"/>
      <c r="AP367" s="43"/>
      <c r="AQ367" s="43"/>
      <c r="AR367" s="43"/>
      <c r="AS367" s="43"/>
      <c r="AT367" s="43"/>
      <c r="AU367" s="43"/>
      <c r="BH367" s="2" t="s">
        <v>115</v>
      </c>
      <c r="BK367" s="25">
        <v>27.450980392156865</v>
      </c>
      <c r="BL367" s="25">
        <v>9.8039215686274517</v>
      </c>
      <c r="BM367" s="25">
        <v>17.647058823529413</v>
      </c>
      <c r="BN367" s="25">
        <v>21.568627450980394</v>
      </c>
      <c r="BO367" s="25">
        <v>9.8039215686274517</v>
      </c>
      <c r="BP367" s="25">
        <v>1.9607843137254901</v>
      </c>
      <c r="BQ367" s="25">
        <v>0</v>
      </c>
      <c r="BR367" s="25">
        <v>0</v>
      </c>
      <c r="BS367" s="25">
        <v>11.76470588235294</v>
      </c>
      <c r="BT367" s="25">
        <v>0</v>
      </c>
    </row>
    <row r="368" spans="1:96" ht="15" customHeight="1">
      <c r="D368" s="33" t="s">
        <v>119</v>
      </c>
      <c r="E368" s="38"/>
      <c r="F368" s="38"/>
      <c r="G368" s="38"/>
      <c r="H368" s="38"/>
      <c r="I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c r="AM368" s="31"/>
    </row>
    <row r="369" spans="1:98" ht="9.75" customHeight="1">
      <c r="D369" s="99"/>
      <c r="E369" s="100"/>
      <c r="F369" s="100"/>
      <c r="G369" s="100"/>
      <c r="H369" s="100"/>
      <c r="I369" s="101"/>
      <c r="J369" s="92">
        <v>1</v>
      </c>
      <c r="K369" s="93"/>
      <c r="L369" s="94"/>
      <c r="M369" s="92">
        <v>2</v>
      </c>
      <c r="N369" s="93"/>
      <c r="O369" s="94"/>
      <c r="P369" s="92">
        <v>3</v>
      </c>
      <c r="Q369" s="93"/>
      <c r="R369" s="94"/>
      <c r="S369" s="92">
        <v>4</v>
      </c>
      <c r="T369" s="93"/>
      <c r="U369" s="94"/>
      <c r="V369" s="92">
        <v>5</v>
      </c>
      <c r="W369" s="93"/>
      <c r="X369" s="94"/>
      <c r="Y369" s="92">
        <v>6</v>
      </c>
      <c r="Z369" s="93"/>
      <c r="AA369" s="94"/>
      <c r="AB369" s="92">
        <v>7</v>
      </c>
      <c r="AC369" s="93"/>
      <c r="AD369" s="94"/>
      <c r="AE369" s="92">
        <v>8</v>
      </c>
      <c r="AF369" s="93"/>
      <c r="AG369" s="94"/>
      <c r="AH369" s="92">
        <v>9</v>
      </c>
      <c r="AI369" s="93"/>
      <c r="AJ369" s="94"/>
      <c r="AK369" s="92"/>
      <c r="AL369" s="93"/>
      <c r="AM369" s="94"/>
      <c r="AN369" s="45"/>
      <c r="AO369" s="45"/>
      <c r="AP369" s="45"/>
      <c r="AQ369" s="45"/>
      <c r="AR369" s="45"/>
      <c r="AS369" s="45"/>
      <c r="AT369" s="45"/>
      <c r="AU369" s="45"/>
    </row>
    <row r="370" spans="1:98" ht="22.5" customHeight="1">
      <c r="D370" s="102"/>
      <c r="E370" s="103"/>
      <c r="F370" s="103"/>
      <c r="G370" s="103"/>
      <c r="H370" s="103"/>
      <c r="I370" s="104"/>
      <c r="J370" s="163" t="s">
        <v>270</v>
      </c>
      <c r="K370" s="164"/>
      <c r="L370" s="165"/>
      <c r="M370" s="163" t="s">
        <v>102</v>
      </c>
      <c r="N370" s="164"/>
      <c r="O370" s="165"/>
      <c r="P370" s="163" t="s">
        <v>103</v>
      </c>
      <c r="Q370" s="164"/>
      <c r="R370" s="165"/>
      <c r="S370" s="163" t="s">
        <v>104</v>
      </c>
      <c r="T370" s="164"/>
      <c r="U370" s="165"/>
      <c r="V370" s="163" t="s">
        <v>105</v>
      </c>
      <c r="W370" s="164"/>
      <c r="X370" s="165"/>
      <c r="Y370" s="163" t="s">
        <v>106</v>
      </c>
      <c r="Z370" s="164"/>
      <c r="AA370" s="165"/>
      <c r="AB370" s="163" t="s">
        <v>107</v>
      </c>
      <c r="AC370" s="164"/>
      <c r="AD370" s="165"/>
      <c r="AE370" s="163" t="s">
        <v>108</v>
      </c>
      <c r="AF370" s="164"/>
      <c r="AG370" s="165"/>
      <c r="AH370" s="163" t="s">
        <v>109</v>
      </c>
      <c r="AI370" s="164"/>
      <c r="AJ370" s="165"/>
      <c r="AK370" s="163" t="s">
        <v>274</v>
      </c>
      <c r="AL370" s="164"/>
      <c r="AM370" s="165"/>
      <c r="AN370" s="46"/>
      <c r="AO370" s="46"/>
      <c r="AP370" s="46"/>
      <c r="AQ370" s="46"/>
      <c r="AR370" s="46"/>
      <c r="AS370" s="46"/>
      <c r="AT370" s="46"/>
      <c r="AU370" s="46"/>
      <c r="BK370" s="2">
        <v>1</v>
      </c>
      <c r="BL370" s="2">
        <v>2</v>
      </c>
      <c r="BM370" s="2">
        <v>3</v>
      </c>
      <c r="BN370" s="2">
        <v>4</v>
      </c>
      <c r="BO370" s="2">
        <v>5</v>
      </c>
      <c r="BP370" s="2">
        <v>6</v>
      </c>
      <c r="BQ370" s="2">
        <v>7</v>
      </c>
      <c r="BR370" s="2">
        <v>8</v>
      </c>
      <c r="BS370" s="2">
        <v>9</v>
      </c>
      <c r="BT370" s="2">
        <v>0</v>
      </c>
    </row>
    <row r="371" spans="1:98">
      <c r="D371" s="161" t="s">
        <v>275</v>
      </c>
      <c r="E371" s="161"/>
      <c r="F371" s="162" t="s">
        <v>276</v>
      </c>
      <c r="G371" s="162"/>
      <c r="H371" s="162"/>
      <c r="I371" s="162"/>
      <c r="J371" s="179">
        <f>BK371</f>
        <v>32.76872964169381</v>
      </c>
      <c r="K371" s="180"/>
      <c r="L371" s="181"/>
      <c r="M371" s="179">
        <f>BL371</f>
        <v>15.331161780673181</v>
      </c>
      <c r="N371" s="180"/>
      <c r="O371" s="181"/>
      <c r="P371" s="179">
        <f>BM371</f>
        <v>12.42128121606949</v>
      </c>
      <c r="Q371" s="180"/>
      <c r="R371" s="181"/>
      <c r="S371" s="179">
        <f>BN371</f>
        <v>17.524429967426709</v>
      </c>
      <c r="T371" s="180"/>
      <c r="U371" s="181"/>
      <c r="V371" s="179">
        <f>BO371</f>
        <v>10.857763300760045</v>
      </c>
      <c r="W371" s="180"/>
      <c r="X371" s="181"/>
      <c r="Y371" s="179">
        <f>BP371</f>
        <v>4.3648208469055376</v>
      </c>
      <c r="Z371" s="180"/>
      <c r="AA371" s="181"/>
      <c r="AB371" s="179">
        <f>BQ371</f>
        <v>2.8013029315960911</v>
      </c>
      <c r="AC371" s="180"/>
      <c r="AD371" s="181"/>
      <c r="AE371" s="179">
        <f>BR371</f>
        <v>1.3029315960912053</v>
      </c>
      <c r="AF371" s="180"/>
      <c r="AG371" s="181"/>
      <c r="AH371" s="179">
        <f>BS371</f>
        <v>2.4755700325732897</v>
      </c>
      <c r="AI371" s="180"/>
      <c r="AJ371" s="181"/>
      <c r="AK371" s="179">
        <f>BT371</f>
        <v>0.15200868621064062</v>
      </c>
      <c r="AL371" s="180"/>
      <c r="AM371" s="181"/>
      <c r="AN371" s="43"/>
      <c r="AO371" s="43"/>
      <c r="AP371" s="43"/>
      <c r="AQ371" s="43"/>
      <c r="AR371" s="43"/>
      <c r="AS371" s="43"/>
      <c r="AT371" s="43"/>
      <c r="AU371" s="43"/>
      <c r="BG371" s="2">
        <v>65</v>
      </c>
      <c r="BH371" s="2" t="s">
        <v>113</v>
      </c>
      <c r="BK371" s="25">
        <v>32.76872964169381</v>
      </c>
      <c r="BL371" s="25">
        <v>15.331161780673181</v>
      </c>
      <c r="BM371" s="25">
        <v>12.42128121606949</v>
      </c>
      <c r="BN371" s="25">
        <v>17.524429967426709</v>
      </c>
      <c r="BO371" s="25">
        <v>10.857763300760045</v>
      </c>
      <c r="BP371" s="25">
        <v>4.3648208469055376</v>
      </c>
      <c r="BQ371" s="25">
        <v>2.8013029315960911</v>
      </c>
      <c r="BR371" s="25">
        <v>1.3029315960912053</v>
      </c>
      <c r="BS371" s="25">
        <v>2.4755700325732897</v>
      </c>
      <c r="BT371" s="25">
        <v>0.15200868621064062</v>
      </c>
    </row>
    <row r="372" spans="1:98">
      <c r="D372" s="161"/>
      <c r="E372" s="161"/>
      <c r="F372" s="160" t="s">
        <v>277</v>
      </c>
      <c r="G372" s="160"/>
      <c r="H372" s="160"/>
      <c r="I372" s="160"/>
      <c r="J372" s="182">
        <f>BK372</f>
        <v>44.285714285714285</v>
      </c>
      <c r="K372" s="183"/>
      <c r="L372" s="184"/>
      <c r="M372" s="182">
        <f>BL372</f>
        <v>12.857142857142856</v>
      </c>
      <c r="N372" s="183"/>
      <c r="O372" s="184"/>
      <c r="P372" s="182">
        <f>BM372</f>
        <v>7.1428571428571423</v>
      </c>
      <c r="Q372" s="183"/>
      <c r="R372" s="184"/>
      <c r="S372" s="182">
        <f>BN372</f>
        <v>24.285714285714285</v>
      </c>
      <c r="T372" s="183"/>
      <c r="U372" s="184"/>
      <c r="V372" s="182">
        <f>BO372</f>
        <v>5.7142857142857144</v>
      </c>
      <c r="W372" s="183"/>
      <c r="X372" s="184"/>
      <c r="Y372" s="182">
        <f>BP372</f>
        <v>1.4285714285714286</v>
      </c>
      <c r="Z372" s="183"/>
      <c r="AA372" s="184"/>
      <c r="AB372" s="182">
        <f>BQ372</f>
        <v>1.4285714285714286</v>
      </c>
      <c r="AC372" s="183"/>
      <c r="AD372" s="184"/>
      <c r="AE372" s="182">
        <f>BR372</f>
        <v>1.4285714285714286</v>
      </c>
      <c r="AF372" s="183"/>
      <c r="AG372" s="184"/>
      <c r="AH372" s="182">
        <f>BS372</f>
        <v>1.4285714285714286</v>
      </c>
      <c r="AI372" s="183"/>
      <c r="AJ372" s="184"/>
      <c r="AK372" s="182">
        <f>BT372</f>
        <v>0</v>
      </c>
      <c r="AL372" s="183"/>
      <c r="AM372" s="184"/>
      <c r="AN372" s="43"/>
      <c r="AO372" s="43"/>
      <c r="AP372" s="43"/>
      <c r="AQ372" s="43"/>
      <c r="AR372" s="43"/>
      <c r="AS372" s="43"/>
      <c r="AT372" s="43"/>
      <c r="AU372" s="43"/>
      <c r="BH372" s="2" t="s">
        <v>115</v>
      </c>
      <c r="BK372" s="25">
        <v>44.285714285714285</v>
      </c>
      <c r="BL372" s="25">
        <v>12.857142857142856</v>
      </c>
      <c r="BM372" s="25">
        <v>7.1428571428571423</v>
      </c>
      <c r="BN372" s="25">
        <v>24.285714285714285</v>
      </c>
      <c r="BO372" s="25">
        <v>5.7142857142857144</v>
      </c>
      <c r="BP372" s="25">
        <v>1.4285714285714286</v>
      </c>
      <c r="BQ372" s="25">
        <v>1.4285714285714286</v>
      </c>
      <c r="BR372" s="25">
        <v>1.4285714285714286</v>
      </c>
      <c r="BS372" s="25">
        <v>1.4285714285714286</v>
      </c>
      <c r="BT372" s="25">
        <v>0</v>
      </c>
    </row>
    <row r="373" spans="1:98">
      <c r="D373" s="161" t="s">
        <v>278</v>
      </c>
      <c r="E373" s="161"/>
      <c r="F373" s="162" t="s">
        <v>125</v>
      </c>
      <c r="G373" s="162"/>
      <c r="H373" s="162"/>
      <c r="I373" s="162"/>
      <c r="J373" s="179">
        <f>BK373</f>
        <v>31.025473546701505</v>
      </c>
      <c r="K373" s="180"/>
      <c r="L373" s="181"/>
      <c r="M373" s="179">
        <f>BL373</f>
        <v>15.262355758763334</v>
      </c>
      <c r="N373" s="180"/>
      <c r="O373" s="181"/>
      <c r="P373" s="179">
        <f>BM373</f>
        <v>12.040060962333987</v>
      </c>
      <c r="Q373" s="180"/>
      <c r="R373" s="181"/>
      <c r="S373" s="179">
        <f>BN373</f>
        <v>17.896799477465709</v>
      </c>
      <c r="T373" s="180"/>
      <c r="U373" s="181"/>
      <c r="V373" s="179">
        <f>BO373</f>
        <v>11.495754408883082</v>
      </c>
      <c r="W373" s="180"/>
      <c r="X373" s="181"/>
      <c r="Y373" s="179">
        <f>BP373</f>
        <v>5.3559764859568908</v>
      </c>
      <c r="Z373" s="180"/>
      <c r="AA373" s="181"/>
      <c r="AB373" s="179">
        <f>BQ373</f>
        <v>2.9827999129109517</v>
      </c>
      <c r="AC373" s="180"/>
      <c r="AD373" s="181"/>
      <c r="AE373" s="179">
        <f>BR373</f>
        <v>1.0450685826257349</v>
      </c>
      <c r="AF373" s="180"/>
      <c r="AG373" s="181"/>
      <c r="AH373" s="179">
        <f>BS373</f>
        <v>2.8521663400827348</v>
      </c>
      <c r="AI373" s="180"/>
      <c r="AJ373" s="181"/>
      <c r="AK373" s="179">
        <f>BT373</f>
        <v>4.3544524276072284E-2</v>
      </c>
      <c r="AL373" s="180"/>
      <c r="AM373" s="181"/>
      <c r="AN373" s="43"/>
      <c r="AO373" s="43"/>
      <c r="AP373" s="43"/>
      <c r="AQ373" s="43"/>
      <c r="AR373" s="43"/>
      <c r="AS373" s="43"/>
      <c r="AT373" s="43"/>
      <c r="AU373" s="43"/>
      <c r="BH373" s="2" t="s">
        <v>113</v>
      </c>
      <c r="BK373" s="25">
        <v>31.025473546701505</v>
      </c>
      <c r="BL373" s="25">
        <v>15.262355758763334</v>
      </c>
      <c r="BM373" s="25">
        <v>12.040060962333987</v>
      </c>
      <c r="BN373" s="25">
        <v>17.896799477465709</v>
      </c>
      <c r="BO373" s="25">
        <v>11.495754408883082</v>
      </c>
      <c r="BP373" s="25">
        <v>5.3559764859568908</v>
      </c>
      <c r="BQ373" s="25">
        <v>2.9827999129109517</v>
      </c>
      <c r="BR373" s="25">
        <v>1.0450685826257349</v>
      </c>
      <c r="BS373" s="25">
        <v>2.8521663400827348</v>
      </c>
      <c r="BT373" s="25">
        <v>4.3544524276072284E-2</v>
      </c>
    </row>
    <row r="374" spans="1:98">
      <c r="D374" s="161"/>
      <c r="E374" s="161"/>
      <c r="F374" s="160" t="s">
        <v>271</v>
      </c>
      <c r="G374" s="160"/>
      <c r="H374" s="160"/>
      <c r="I374" s="160"/>
      <c r="J374" s="182">
        <f>BK374</f>
        <v>35.294117647058826</v>
      </c>
      <c r="K374" s="183"/>
      <c r="L374" s="184"/>
      <c r="M374" s="182">
        <f>BL374</f>
        <v>13.725490196078432</v>
      </c>
      <c r="N374" s="183"/>
      <c r="O374" s="184"/>
      <c r="P374" s="182">
        <f>BM374</f>
        <v>13.725490196078432</v>
      </c>
      <c r="Q374" s="183"/>
      <c r="R374" s="184"/>
      <c r="S374" s="182">
        <f>BN374</f>
        <v>19.607843137254903</v>
      </c>
      <c r="T374" s="183"/>
      <c r="U374" s="184"/>
      <c r="V374" s="182">
        <f>BO374</f>
        <v>1.9607843137254901</v>
      </c>
      <c r="W374" s="183"/>
      <c r="X374" s="184"/>
      <c r="Y374" s="182">
        <f>BP374</f>
        <v>1.9607843137254901</v>
      </c>
      <c r="Z374" s="183"/>
      <c r="AA374" s="184"/>
      <c r="AB374" s="182">
        <f>BQ374</f>
        <v>0</v>
      </c>
      <c r="AC374" s="183"/>
      <c r="AD374" s="184"/>
      <c r="AE374" s="182">
        <f>BR374</f>
        <v>1.9607843137254901</v>
      </c>
      <c r="AF374" s="183"/>
      <c r="AG374" s="184"/>
      <c r="AH374" s="182">
        <f>BS374</f>
        <v>11.76470588235294</v>
      </c>
      <c r="AI374" s="183"/>
      <c r="AJ374" s="184"/>
      <c r="AK374" s="182">
        <f>BT374</f>
        <v>0</v>
      </c>
      <c r="AL374" s="183"/>
      <c r="AM374" s="184"/>
      <c r="AN374" s="43"/>
      <c r="AO374" s="43"/>
      <c r="AP374" s="43"/>
      <c r="AQ374" s="43"/>
      <c r="AR374" s="43"/>
      <c r="AS374" s="43"/>
      <c r="AT374" s="43"/>
      <c r="AU374" s="43"/>
      <c r="BH374" s="2" t="s">
        <v>115</v>
      </c>
      <c r="BK374" s="25">
        <v>35.294117647058826</v>
      </c>
      <c r="BL374" s="25">
        <v>13.725490196078432</v>
      </c>
      <c r="BM374" s="25">
        <v>13.725490196078432</v>
      </c>
      <c r="BN374" s="25">
        <v>19.607843137254903</v>
      </c>
      <c r="BO374" s="25">
        <v>1.9607843137254901</v>
      </c>
      <c r="BP374" s="25">
        <v>1.9607843137254901</v>
      </c>
      <c r="BQ374" s="25">
        <v>0</v>
      </c>
      <c r="BR374" s="25">
        <v>1.9607843137254901</v>
      </c>
      <c r="BS374" s="25">
        <v>11.76470588235294</v>
      </c>
      <c r="BT374" s="25">
        <v>0</v>
      </c>
    </row>
    <row r="375" spans="1:98" hidden="1"/>
    <row r="376" spans="1:98" hidden="1"/>
    <row r="377" spans="1:98" hidden="1"/>
    <row r="378" spans="1:98" ht="3.75" hidden="1" customHeight="1"/>
    <row r="379" spans="1:98" ht="15" customHeight="1"/>
    <row r="380" spans="1:98" s="20" customFormat="1" ht="11.25" customHeight="1">
      <c r="A380" s="2"/>
      <c r="B380" s="166" t="s">
        <v>279</v>
      </c>
      <c r="C380" s="166"/>
      <c r="D380" s="14" t="s">
        <v>280</v>
      </c>
      <c r="E380" s="26"/>
      <c r="F380" s="26"/>
      <c r="G380" s="26"/>
      <c r="H380" s="26"/>
      <c r="I380" s="26"/>
      <c r="J380" s="26"/>
      <c r="K380" s="26"/>
      <c r="L380" s="26"/>
      <c r="M380" s="26"/>
      <c r="N380" s="26"/>
      <c r="O380" s="26"/>
      <c r="P380" s="26"/>
      <c r="Q380" s="26"/>
      <c r="R380" s="26"/>
      <c r="S380" s="26"/>
      <c r="T380" s="26"/>
      <c r="U380" s="26"/>
      <c r="V380" s="26"/>
      <c r="W380" s="26"/>
      <c r="X380" s="26"/>
      <c r="Y380" s="26"/>
      <c r="Z380" s="26"/>
      <c r="AA380" s="26"/>
      <c r="AB380" s="26"/>
      <c r="AC380" s="26"/>
      <c r="AD380" s="26"/>
      <c r="AE380" s="26"/>
      <c r="AF380" s="26"/>
      <c r="AG380" s="26"/>
      <c r="AH380" s="27"/>
      <c r="AI380" s="27"/>
      <c r="AJ380" s="14"/>
      <c r="AK380" s="19"/>
      <c r="AL380" s="19"/>
      <c r="AM380" s="19"/>
      <c r="AN380" s="19"/>
      <c r="AO380" s="19"/>
      <c r="AP380" s="19"/>
      <c r="AQ380" s="19"/>
      <c r="AR380" s="19"/>
      <c r="AS380" s="19"/>
      <c r="AT380" s="19"/>
      <c r="AU380" s="19"/>
      <c r="AV380" s="19"/>
      <c r="AW380" s="19"/>
      <c r="AX380" s="19"/>
      <c r="AY380" s="19"/>
      <c r="AZ380" s="19"/>
      <c r="BA380" s="19"/>
      <c r="BB380" s="19"/>
      <c r="BC380" s="19"/>
      <c r="BD380" s="19"/>
      <c r="BE380" s="19"/>
      <c r="BF380" s="19"/>
      <c r="BG380" s="19"/>
      <c r="BH380" s="19"/>
      <c r="BI380" s="19"/>
      <c r="BJ380" s="19"/>
      <c r="BK380" s="19"/>
      <c r="BL380" s="19"/>
      <c r="BM380" s="19"/>
      <c r="BN380" s="19"/>
      <c r="BO380" s="19"/>
      <c r="BP380" s="19"/>
      <c r="BQ380" s="19"/>
      <c r="BR380" s="19"/>
      <c r="BS380" s="19"/>
      <c r="BT380" s="19"/>
      <c r="BV380" s="28"/>
      <c r="BX380" s="2"/>
      <c r="CG380" s="21"/>
      <c r="CH380" s="21"/>
      <c r="CI380" s="21"/>
      <c r="CK380" s="29"/>
      <c r="CT380" s="21"/>
    </row>
    <row r="381" spans="1:98" ht="15" customHeight="1">
      <c r="B381" s="166"/>
      <c r="C381" s="166"/>
      <c r="D381" s="33" t="s">
        <v>100</v>
      </c>
      <c r="E381" s="55"/>
      <c r="F381" s="55"/>
      <c r="G381" s="55"/>
      <c r="H381" s="55"/>
      <c r="I381" s="55"/>
      <c r="J381" s="55"/>
      <c r="K381" s="55"/>
      <c r="L381" s="55"/>
      <c r="M381" s="55"/>
      <c r="N381" s="55"/>
      <c r="O381" s="55"/>
      <c r="P381" s="55"/>
      <c r="Q381" s="55"/>
      <c r="R381" s="55"/>
      <c r="S381" s="55"/>
      <c r="T381" s="55"/>
      <c r="U381" s="55"/>
      <c r="V381" s="55"/>
      <c r="W381" s="55"/>
      <c r="X381" s="55"/>
      <c r="Y381" s="55"/>
      <c r="Z381" s="55"/>
      <c r="AA381" s="55"/>
      <c r="AB381" s="55"/>
      <c r="AC381" s="55"/>
      <c r="AD381" s="55"/>
      <c r="AE381" s="55"/>
      <c r="AF381" s="55"/>
      <c r="AG381" s="55"/>
      <c r="AM381" s="31"/>
    </row>
    <row r="382" spans="1:98" ht="9.75" customHeight="1">
      <c r="D382" s="99"/>
      <c r="E382" s="100"/>
      <c r="F382" s="100"/>
      <c r="G382" s="100"/>
      <c r="H382" s="100"/>
      <c r="I382" s="101"/>
      <c r="J382" s="92">
        <v>1</v>
      </c>
      <c r="K382" s="93"/>
      <c r="L382" s="94"/>
      <c r="M382" s="92">
        <v>2</v>
      </c>
      <c r="N382" s="93"/>
      <c r="O382" s="94"/>
      <c r="P382" s="92">
        <v>3</v>
      </c>
      <c r="Q382" s="93"/>
      <c r="R382" s="94"/>
      <c r="S382" s="92">
        <v>4</v>
      </c>
      <c r="T382" s="93"/>
      <c r="U382" s="94"/>
      <c r="V382" s="92">
        <v>5</v>
      </c>
      <c r="W382" s="93"/>
      <c r="X382" s="94"/>
      <c r="Y382" s="92">
        <v>6</v>
      </c>
      <c r="Z382" s="93"/>
      <c r="AA382" s="94"/>
      <c r="AB382" s="92">
        <v>7</v>
      </c>
      <c r="AC382" s="93"/>
      <c r="AD382" s="94"/>
      <c r="AE382" s="92">
        <v>8</v>
      </c>
      <c r="AF382" s="93"/>
      <c r="AG382" s="94"/>
      <c r="AH382" s="92">
        <v>9</v>
      </c>
      <c r="AI382" s="93"/>
      <c r="AJ382" s="94"/>
      <c r="AK382" s="92"/>
      <c r="AL382" s="93"/>
      <c r="AM382" s="94"/>
      <c r="AN382" s="45"/>
      <c r="AO382" s="45"/>
      <c r="AP382" s="45"/>
      <c r="AQ382" s="45"/>
      <c r="AR382" s="45"/>
      <c r="AS382" s="45"/>
      <c r="AT382" s="45"/>
      <c r="AU382" s="45"/>
    </row>
    <row r="383" spans="1:98" ht="22.5" customHeight="1">
      <c r="D383" s="102"/>
      <c r="E383" s="103"/>
      <c r="F383" s="103"/>
      <c r="G383" s="103"/>
      <c r="H383" s="103"/>
      <c r="I383" s="104"/>
      <c r="J383" s="163" t="s">
        <v>281</v>
      </c>
      <c r="K383" s="164"/>
      <c r="L383" s="165"/>
      <c r="M383" s="163" t="s">
        <v>102</v>
      </c>
      <c r="N383" s="164"/>
      <c r="O383" s="165"/>
      <c r="P383" s="163" t="s">
        <v>103</v>
      </c>
      <c r="Q383" s="164"/>
      <c r="R383" s="165"/>
      <c r="S383" s="163" t="s">
        <v>104</v>
      </c>
      <c r="T383" s="164"/>
      <c r="U383" s="165"/>
      <c r="V383" s="163" t="s">
        <v>105</v>
      </c>
      <c r="W383" s="164"/>
      <c r="X383" s="165"/>
      <c r="Y383" s="163" t="s">
        <v>106</v>
      </c>
      <c r="Z383" s="164"/>
      <c r="AA383" s="165"/>
      <c r="AB383" s="163" t="s">
        <v>107</v>
      </c>
      <c r="AC383" s="164"/>
      <c r="AD383" s="165"/>
      <c r="AE383" s="163" t="s">
        <v>108</v>
      </c>
      <c r="AF383" s="164"/>
      <c r="AG383" s="165"/>
      <c r="AH383" s="163" t="s">
        <v>109</v>
      </c>
      <c r="AI383" s="164"/>
      <c r="AJ383" s="165"/>
      <c r="AK383" s="163" t="s">
        <v>282</v>
      </c>
      <c r="AL383" s="164"/>
      <c r="AM383" s="165"/>
      <c r="AN383" s="46"/>
      <c r="AO383" s="46"/>
      <c r="AP383" s="46"/>
      <c r="AQ383" s="46"/>
      <c r="AR383" s="46"/>
      <c r="AS383" s="46"/>
      <c r="AT383" s="46"/>
      <c r="AU383" s="46"/>
      <c r="BK383" s="2">
        <v>1</v>
      </c>
      <c r="BL383" s="2">
        <v>2</v>
      </c>
      <c r="BM383" s="2">
        <v>3</v>
      </c>
      <c r="BN383" s="2">
        <v>4</v>
      </c>
      <c r="BO383" s="2">
        <v>5</v>
      </c>
      <c r="BP383" s="2">
        <v>6</v>
      </c>
      <c r="BQ383" s="2">
        <v>7</v>
      </c>
      <c r="BR383" s="2">
        <v>8</v>
      </c>
      <c r="BS383" s="2">
        <v>9</v>
      </c>
      <c r="BT383" s="2">
        <v>0</v>
      </c>
    </row>
    <row r="384" spans="1:98">
      <c r="D384" s="161" t="s">
        <v>283</v>
      </c>
      <c r="E384" s="161"/>
      <c r="F384" s="162" t="s">
        <v>284</v>
      </c>
      <c r="G384" s="162"/>
      <c r="H384" s="162"/>
      <c r="I384" s="162"/>
      <c r="J384" s="179">
        <f>BK384</f>
        <v>9.7285559174809997</v>
      </c>
      <c r="K384" s="180"/>
      <c r="L384" s="181"/>
      <c r="M384" s="179">
        <f>BL384</f>
        <v>4.6254071661237788</v>
      </c>
      <c r="N384" s="180"/>
      <c r="O384" s="181"/>
      <c r="P384" s="179">
        <f>BM384</f>
        <v>5.7546145494028229</v>
      </c>
      <c r="Q384" s="180"/>
      <c r="R384" s="181"/>
      <c r="S384" s="179">
        <f>BN384</f>
        <v>16.764386536373507</v>
      </c>
      <c r="T384" s="180"/>
      <c r="U384" s="181"/>
      <c r="V384" s="179">
        <f>BO384</f>
        <v>25.25515743756786</v>
      </c>
      <c r="W384" s="180"/>
      <c r="X384" s="181"/>
      <c r="Y384" s="179">
        <f>BP384</f>
        <v>13.029315960912053</v>
      </c>
      <c r="Z384" s="180"/>
      <c r="AA384" s="181"/>
      <c r="AB384" s="179">
        <f>BQ384</f>
        <v>9.8588490770901185</v>
      </c>
      <c r="AC384" s="180"/>
      <c r="AD384" s="181"/>
      <c r="AE384" s="179">
        <f>BR384</f>
        <v>4.7339847991313793</v>
      </c>
      <c r="AF384" s="180"/>
      <c r="AG384" s="181"/>
      <c r="AH384" s="179">
        <f>BS384</f>
        <v>10.11943539630836</v>
      </c>
      <c r="AI384" s="180"/>
      <c r="AJ384" s="181"/>
      <c r="AK384" s="179">
        <f>BT384</f>
        <v>0.13029315960912052</v>
      </c>
      <c r="AL384" s="180"/>
      <c r="AM384" s="181"/>
      <c r="AN384" s="43"/>
      <c r="AO384" s="43"/>
      <c r="AP384" s="43"/>
      <c r="AQ384" s="43"/>
      <c r="AR384" s="43"/>
      <c r="AS384" s="43"/>
      <c r="AT384" s="43"/>
      <c r="AU384" s="43"/>
      <c r="BG384" s="2">
        <v>66</v>
      </c>
      <c r="BH384" s="2" t="s">
        <v>113</v>
      </c>
      <c r="BK384" s="25">
        <v>9.7285559174809997</v>
      </c>
      <c r="BL384" s="25">
        <v>4.6254071661237788</v>
      </c>
      <c r="BM384" s="25">
        <v>5.7546145494028229</v>
      </c>
      <c r="BN384" s="25">
        <v>16.764386536373507</v>
      </c>
      <c r="BO384" s="25">
        <v>25.25515743756786</v>
      </c>
      <c r="BP384" s="25">
        <v>13.029315960912053</v>
      </c>
      <c r="BQ384" s="25">
        <v>9.8588490770901185</v>
      </c>
      <c r="BR384" s="25">
        <v>4.7339847991313793</v>
      </c>
      <c r="BS384" s="25">
        <v>10.11943539630836</v>
      </c>
      <c r="BT384" s="25">
        <v>0.13029315960912052</v>
      </c>
    </row>
    <row r="385" spans="1:98">
      <c r="D385" s="161"/>
      <c r="E385" s="161"/>
      <c r="F385" s="160" t="s">
        <v>118</v>
      </c>
      <c r="G385" s="160"/>
      <c r="H385" s="160"/>
      <c r="I385" s="160"/>
      <c r="J385" s="182">
        <f>BK385</f>
        <v>10</v>
      </c>
      <c r="K385" s="183"/>
      <c r="L385" s="184"/>
      <c r="M385" s="182">
        <f>BL385</f>
        <v>1.4285714285714286</v>
      </c>
      <c r="N385" s="183"/>
      <c r="O385" s="184"/>
      <c r="P385" s="182">
        <f>BM385</f>
        <v>8.5714285714285712</v>
      </c>
      <c r="Q385" s="183"/>
      <c r="R385" s="184"/>
      <c r="S385" s="182">
        <f>BN385</f>
        <v>24.285714285714285</v>
      </c>
      <c r="T385" s="183"/>
      <c r="U385" s="184"/>
      <c r="V385" s="182">
        <f>BO385</f>
        <v>27.142857142857142</v>
      </c>
      <c r="W385" s="183"/>
      <c r="X385" s="184"/>
      <c r="Y385" s="182">
        <f>BP385</f>
        <v>7.1428571428571423</v>
      </c>
      <c r="Z385" s="183"/>
      <c r="AA385" s="184"/>
      <c r="AB385" s="182">
        <f>BQ385</f>
        <v>8.5714285714285712</v>
      </c>
      <c r="AC385" s="183"/>
      <c r="AD385" s="184"/>
      <c r="AE385" s="182">
        <f>BR385</f>
        <v>5.7142857142857144</v>
      </c>
      <c r="AF385" s="183"/>
      <c r="AG385" s="184"/>
      <c r="AH385" s="182">
        <f>BS385</f>
        <v>7.1428571428571423</v>
      </c>
      <c r="AI385" s="183"/>
      <c r="AJ385" s="184"/>
      <c r="AK385" s="182">
        <f>BT385</f>
        <v>0</v>
      </c>
      <c r="AL385" s="183"/>
      <c r="AM385" s="184"/>
      <c r="AN385" s="43"/>
      <c r="AO385" s="43"/>
      <c r="AP385" s="43"/>
      <c r="AQ385" s="43"/>
      <c r="AR385" s="43"/>
      <c r="AS385" s="43"/>
      <c r="AT385" s="43"/>
      <c r="AU385" s="43"/>
      <c r="BH385" s="2" t="s">
        <v>115</v>
      </c>
      <c r="BK385" s="25">
        <v>10</v>
      </c>
      <c r="BL385" s="25">
        <v>1.4285714285714286</v>
      </c>
      <c r="BM385" s="25">
        <v>8.5714285714285712</v>
      </c>
      <c r="BN385" s="25">
        <v>24.285714285714285</v>
      </c>
      <c r="BO385" s="25">
        <v>27.142857142857142</v>
      </c>
      <c r="BP385" s="25">
        <v>7.1428571428571423</v>
      </c>
      <c r="BQ385" s="25">
        <v>8.5714285714285712</v>
      </c>
      <c r="BR385" s="25">
        <v>5.7142857142857144</v>
      </c>
      <c r="BS385" s="25">
        <v>7.1428571428571423</v>
      </c>
      <c r="BT385" s="25">
        <v>0</v>
      </c>
    </row>
    <row r="386" spans="1:98">
      <c r="D386" s="161" t="s">
        <v>209</v>
      </c>
      <c r="E386" s="161"/>
      <c r="F386" s="162" t="s">
        <v>276</v>
      </c>
      <c r="G386" s="162"/>
      <c r="H386" s="162"/>
      <c r="I386" s="162"/>
      <c r="J386" s="179">
        <f>BK386</f>
        <v>9.7322011757021549</v>
      </c>
      <c r="K386" s="180"/>
      <c r="L386" s="181"/>
      <c r="M386" s="179">
        <f>BL386</f>
        <v>4.7681254082299152</v>
      </c>
      <c r="N386" s="180"/>
      <c r="O386" s="181"/>
      <c r="P386" s="179">
        <f>BM386</f>
        <v>6.0962333986501198</v>
      </c>
      <c r="Q386" s="180"/>
      <c r="R386" s="181"/>
      <c r="S386" s="179">
        <f>BN386</f>
        <v>17.156542564772479</v>
      </c>
      <c r="T386" s="180"/>
      <c r="U386" s="181"/>
      <c r="V386" s="179">
        <f>BO386</f>
        <v>24.036577400391902</v>
      </c>
      <c r="W386" s="180"/>
      <c r="X386" s="181"/>
      <c r="Y386" s="179">
        <f>BP386</f>
        <v>12.453733942956672</v>
      </c>
      <c r="Z386" s="180"/>
      <c r="AA386" s="181"/>
      <c r="AB386" s="179">
        <f>BQ386</f>
        <v>9.7757456999782271</v>
      </c>
      <c r="AC386" s="180"/>
      <c r="AD386" s="181"/>
      <c r="AE386" s="179">
        <f>BR386</f>
        <v>4.4197692140213363</v>
      </c>
      <c r="AF386" s="180"/>
      <c r="AG386" s="181"/>
      <c r="AH386" s="179">
        <f>BS386</f>
        <v>11.495754408883082</v>
      </c>
      <c r="AI386" s="180"/>
      <c r="AJ386" s="181"/>
      <c r="AK386" s="179">
        <f>BT386</f>
        <v>6.531678641410843E-2</v>
      </c>
      <c r="AL386" s="180"/>
      <c r="AM386" s="181"/>
      <c r="AN386" s="43"/>
      <c r="AO386" s="43"/>
      <c r="AP386" s="43"/>
      <c r="AQ386" s="43"/>
      <c r="AR386" s="43"/>
      <c r="AS386" s="43"/>
      <c r="AT386" s="43"/>
      <c r="AU386" s="43"/>
      <c r="BH386" s="2" t="s">
        <v>113</v>
      </c>
      <c r="BK386" s="25">
        <v>9.7322011757021549</v>
      </c>
      <c r="BL386" s="25">
        <v>4.7681254082299152</v>
      </c>
      <c r="BM386" s="25">
        <v>6.0962333986501198</v>
      </c>
      <c r="BN386" s="25">
        <v>17.156542564772479</v>
      </c>
      <c r="BO386" s="25">
        <v>24.036577400391902</v>
      </c>
      <c r="BP386" s="25">
        <v>12.453733942956672</v>
      </c>
      <c r="BQ386" s="25">
        <v>9.7757456999782271</v>
      </c>
      <c r="BR386" s="25">
        <v>4.4197692140213363</v>
      </c>
      <c r="BS386" s="25">
        <v>11.495754408883082</v>
      </c>
      <c r="BT386" s="25">
        <v>6.531678641410843E-2</v>
      </c>
    </row>
    <row r="387" spans="1:98">
      <c r="D387" s="161"/>
      <c r="E387" s="161"/>
      <c r="F387" s="160" t="s">
        <v>285</v>
      </c>
      <c r="G387" s="160"/>
      <c r="H387" s="160"/>
      <c r="I387" s="160"/>
      <c r="J387" s="182">
        <f>BK387</f>
        <v>13.725490196078432</v>
      </c>
      <c r="K387" s="183"/>
      <c r="L387" s="184"/>
      <c r="M387" s="182">
        <f>BL387</f>
        <v>5.8823529411764701</v>
      </c>
      <c r="N387" s="183"/>
      <c r="O387" s="184"/>
      <c r="P387" s="182">
        <f>BM387</f>
        <v>5.8823529411764701</v>
      </c>
      <c r="Q387" s="183"/>
      <c r="R387" s="184"/>
      <c r="S387" s="182">
        <f>BN387</f>
        <v>17.647058823529413</v>
      </c>
      <c r="T387" s="183"/>
      <c r="U387" s="184"/>
      <c r="V387" s="182">
        <f>BO387</f>
        <v>17.647058823529413</v>
      </c>
      <c r="W387" s="183"/>
      <c r="X387" s="184"/>
      <c r="Y387" s="182">
        <f>BP387</f>
        <v>11.76470588235294</v>
      </c>
      <c r="Z387" s="183"/>
      <c r="AA387" s="184"/>
      <c r="AB387" s="182">
        <f>BQ387</f>
        <v>13.725490196078432</v>
      </c>
      <c r="AC387" s="183"/>
      <c r="AD387" s="184"/>
      <c r="AE387" s="182">
        <f>BR387</f>
        <v>3.9215686274509802</v>
      </c>
      <c r="AF387" s="183"/>
      <c r="AG387" s="184"/>
      <c r="AH387" s="182">
        <f>BS387</f>
        <v>9.8039215686274517</v>
      </c>
      <c r="AI387" s="183"/>
      <c r="AJ387" s="184"/>
      <c r="AK387" s="182">
        <f>BT387</f>
        <v>0</v>
      </c>
      <c r="AL387" s="183"/>
      <c r="AM387" s="184"/>
      <c r="AN387" s="43"/>
      <c r="AO387" s="43"/>
      <c r="AP387" s="43"/>
      <c r="AQ387" s="43"/>
      <c r="AR387" s="43"/>
      <c r="AS387" s="43"/>
      <c r="AT387" s="43"/>
      <c r="AU387" s="43"/>
      <c r="BH387" s="2" t="s">
        <v>115</v>
      </c>
      <c r="BK387" s="25">
        <v>13.725490196078432</v>
      </c>
      <c r="BL387" s="25">
        <v>5.8823529411764701</v>
      </c>
      <c r="BM387" s="25">
        <v>5.8823529411764701</v>
      </c>
      <c r="BN387" s="25">
        <v>17.647058823529413</v>
      </c>
      <c r="BO387" s="25">
        <v>17.647058823529413</v>
      </c>
      <c r="BP387" s="25">
        <v>11.76470588235294</v>
      </c>
      <c r="BQ387" s="25">
        <v>13.725490196078432</v>
      </c>
      <c r="BR387" s="25">
        <v>3.9215686274509802</v>
      </c>
      <c r="BS387" s="25">
        <v>9.8039215686274517</v>
      </c>
      <c r="BT387" s="25">
        <v>0</v>
      </c>
    </row>
    <row r="388" spans="1:98" ht="15" customHeight="1">
      <c r="D388" s="33" t="s">
        <v>119</v>
      </c>
      <c r="E388" s="38"/>
      <c r="F388" s="38"/>
      <c r="G388" s="38"/>
      <c r="H388" s="38"/>
      <c r="I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M388" s="64"/>
    </row>
    <row r="389" spans="1:98" ht="9.75" customHeight="1">
      <c r="D389" s="99"/>
      <c r="E389" s="100"/>
      <c r="F389" s="100"/>
      <c r="G389" s="100"/>
      <c r="H389" s="100"/>
      <c r="I389" s="101"/>
      <c r="J389" s="92">
        <v>1</v>
      </c>
      <c r="K389" s="93"/>
      <c r="L389" s="94"/>
      <c r="M389" s="92">
        <v>2</v>
      </c>
      <c r="N389" s="93"/>
      <c r="O389" s="94"/>
      <c r="P389" s="92">
        <v>3</v>
      </c>
      <c r="Q389" s="93"/>
      <c r="R389" s="94"/>
      <c r="S389" s="92">
        <v>4</v>
      </c>
      <c r="T389" s="93"/>
      <c r="U389" s="94"/>
      <c r="V389" s="92">
        <v>5</v>
      </c>
      <c r="W389" s="93"/>
      <c r="X389" s="94"/>
      <c r="Y389" s="92">
        <v>6</v>
      </c>
      <c r="Z389" s="93"/>
      <c r="AA389" s="94"/>
      <c r="AB389" s="92">
        <v>7</v>
      </c>
      <c r="AC389" s="93"/>
      <c r="AD389" s="94"/>
      <c r="AE389" s="92">
        <v>8</v>
      </c>
      <c r="AF389" s="93"/>
      <c r="AG389" s="94"/>
      <c r="AH389" s="92">
        <v>9</v>
      </c>
      <c r="AI389" s="93"/>
      <c r="AJ389" s="94"/>
      <c r="AK389" s="92"/>
      <c r="AL389" s="93"/>
      <c r="AM389" s="94"/>
      <c r="AN389" s="45"/>
      <c r="AO389" s="45"/>
      <c r="AP389" s="45"/>
      <c r="AQ389" s="45"/>
      <c r="AR389" s="45"/>
      <c r="AS389" s="45"/>
      <c r="AT389" s="45"/>
      <c r="AU389" s="45"/>
    </row>
    <row r="390" spans="1:98" ht="22.5" customHeight="1">
      <c r="D390" s="102"/>
      <c r="E390" s="103"/>
      <c r="F390" s="103"/>
      <c r="G390" s="103"/>
      <c r="H390" s="103"/>
      <c r="I390" s="104"/>
      <c r="J390" s="163" t="s">
        <v>281</v>
      </c>
      <c r="K390" s="164"/>
      <c r="L390" s="165"/>
      <c r="M390" s="163" t="s">
        <v>102</v>
      </c>
      <c r="N390" s="164"/>
      <c r="O390" s="165"/>
      <c r="P390" s="163" t="s">
        <v>103</v>
      </c>
      <c r="Q390" s="164"/>
      <c r="R390" s="165"/>
      <c r="S390" s="163" t="s">
        <v>104</v>
      </c>
      <c r="T390" s="164"/>
      <c r="U390" s="165"/>
      <c r="V390" s="163" t="s">
        <v>105</v>
      </c>
      <c r="W390" s="164"/>
      <c r="X390" s="165"/>
      <c r="Y390" s="163" t="s">
        <v>106</v>
      </c>
      <c r="Z390" s="164"/>
      <c r="AA390" s="165"/>
      <c r="AB390" s="163" t="s">
        <v>107</v>
      </c>
      <c r="AC390" s="164"/>
      <c r="AD390" s="165"/>
      <c r="AE390" s="163" t="s">
        <v>108</v>
      </c>
      <c r="AF390" s="164"/>
      <c r="AG390" s="165"/>
      <c r="AH390" s="163" t="s">
        <v>109</v>
      </c>
      <c r="AI390" s="164"/>
      <c r="AJ390" s="165"/>
      <c r="AK390" s="163" t="s">
        <v>178</v>
      </c>
      <c r="AL390" s="164"/>
      <c r="AM390" s="165"/>
      <c r="AN390" s="46"/>
      <c r="AO390" s="46"/>
      <c r="AP390" s="46"/>
      <c r="AQ390" s="46"/>
      <c r="AR390" s="46"/>
      <c r="AS390" s="46"/>
      <c r="AT390" s="46"/>
      <c r="AU390" s="46"/>
      <c r="BK390" s="2">
        <v>1</v>
      </c>
      <c r="BL390" s="2">
        <v>2</v>
      </c>
      <c r="BM390" s="2">
        <v>3</v>
      </c>
      <c r="BN390" s="2">
        <v>4</v>
      </c>
      <c r="BO390" s="2">
        <v>5</v>
      </c>
      <c r="BP390" s="2">
        <v>6</v>
      </c>
      <c r="BQ390" s="2">
        <v>7</v>
      </c>
      <c r="BR390" s="2">
        <v>8</v>
      </c>
      <c r="BS390" s="2">
        <v>9</v>
      </c>
      <c r="BT390" s="2">
        <v>0</v>
      </c>
    </row>
    <row r="391" spans="1:98">
      <c r="D391" s="161" t="s">
        <v>69</v>
      </c>
      <c r="E391" s="161"/>
      <c r="F391" s="162" t="s">
        <v>125</v>
      </c>
      <c r="G391" s="162"/>
      <c r="H391" s="162"/>
      <c r="I391" s="162"/>
      <c r="J391" s="179">
        <f>BK391</f>
        <v>7.2312703583061886</v>
      </c>
      <c r="K391" s="180"/>
      <c r="L391" s="181"/>
      <c r="M391" s="179">
        <f>BL391</f>
        <v>3.6916395222584151</v>
      </c>
      <c r="N391" s="180"/>
      <c r="O391" s="181"/>
      <c r="P391" s="179">
        <f>BM391</f>
        <v>4.2128121606948969</v>
      </c>
      <c r="Q391" s="180"/>
      <c r="R391" s="181"/>
      <c r="S391" s="179">
        <f>BN391</f>
        <v>10.705754614549402</v>
      </c>
      <c r="T391" s="180"/>
      <c r="U391" s="181"/>
      <c r="V391" s="179">
        <f>BO391</f>
        <v>19.435396308360477</v>
      </c>
      <c r="W391" s="180"/>
      <c r="X391" s="181"/>
      <c r="Y391" s="179">
        <f>BP391</f>
        <v>14.961997828447341</v>
      </c>
      <c r="Z391" s="180"/>
      <c r="AA391" s="181"/>
      <c r="AB391" s="179">
        <f>BQ391</f>
        <v>14.158523344191096</v>
      </c>
      <c r="AC391" s="180"/>
      <c r="AD391" s="181"/>
      <c r="AE391" s="179">
        <f>BR391</f>
        <v>6.9272529858849072</v>
      </c>
      <c r="AF391" s="180"/>
      <c r="AG391" s="181"/>
      <c r="AH391" s="179">
        <f>BS391</f>
        <v>18.479913137893593</v>
      </c>
      <c r="AI391" s="180"/>
      <c r="AJ391" s="181"/>
      <c r="AK391" s="179">
        <f>BT391</f>
        <v>0.19543973941368079</v>
      </c>
      <c r="AL391" s="180"/>
      <c r="AM391" s="181"/>
      <c r="AN391" s="43"/>
      <c r="AO391" s="43"/>
      <c r="AP391" s="43"/>
      <c r="AQ391" s="43"/>
      <c r="AR391" s="43"/>
      <c r="AS391" s="43"/>
      <c r="AT391" s="43"/>
      <c r="AU391" s="43"/>
      <c r="BG391" s="2">
        <v>67</v>
      </c>
      <c r="BH391" s="2" t="s">
        <v>113</v>
      </c>
      <c r="BK391" s="25">
        <v>7.2312703583061886</v>
      </c>
      <c r="BL391" s="25">
        <v>3.6916395222584151</v>
      </c>
      <c r="BM391" s="25">
        <v>4.2128121606948969</v>
      </c>
      <c r="BN391" s="25">
        <v>10.705754614549402</v>
      </c>
      <c r="BO391" s="25">
        <v>19.435396308360477</v>
      </c>
      <c r="BP391" s="25">
        <v>14.961997828447341</v>
      </c>
      <c r="BQ391" s="25">
        <v>14.158523344191096</v>
      </c>
      <c r="BR391" s="25">
        <v>6.9272529858849072</v>
      </c>
      <c r="BS391" s="25">
        <v>18.479913137893593</v>
      </c>
      <c r="BT391" s="25">
        <v>0.19543973941368079</v>
      </c>
    </row>
    <row r="392" spans="1:98">
      <c r="D392" s="161"/>
      <c r="E392" s="161"/>
      <c r="F392" s="160" t="s">
        <v>271</v>
      </c>
      <c r="G392" s="160"/>
      <c r="H392" s="160"/>
      <c r="I392" s="160"/>
      <c r="J392" s="182">
        <f>BK392</f>
        <v>8.5714285714285712</v>
      </c>
      <c r="K392" s="183"/>
      <c r="L392" s="184"/>
      <c r="M392" s="182">
        <f>BL392</f>
        <v>1.4285714285714286</v>
      </c>
      <c r="N392" s="183"/>
      <c r="O392" s="184"/>
      <c r="P392" s="182">
        <f>BM392</f>
        <v>5.7142857142857144</v>
      </c>
      <c r="Q392" s="183"/>
      <c r="R392" s="184"/>
      <c r="S392" s="182">
        <f>BN392</f>
        <v>22.857142857142858</v>
      </c>
      <c r="T392" s="183"/>
      <c r="U392" s="184"/>
      <c r="V392" s="182">
        <f>BO392</f>
        <v>17.142857142857142</v>
      </c>
      <c r="W392" s="183"/>
      <c r="X392" s="184"/>
      <c r="Y392" s="182">
        <f>BP392</f>
        <v>11.428571428571429</v>
      </c>
      <c r="Z392" s="183"/>
      <c r="AA392" s="184"/>
      <c r="AB392" s="182">
        <f>BQ392</f>
        <v>10</v>
      </c>
      <c r="AC392" s="183"/>
      <c r="AD392" s="184"/>
      <c r="AE392" s="182">
        <f>BR392</f>
        <v>5.7142857142857144</v>
      </c>
      <c r="AF392" s="183"/>
      <c r="AG392" s="184"/>
      <c r="AH392" s="182">
        <f>BS392</f>
        <v>17.142857142857142</v>
      </c>
      <c r="AI392" s="183"/>
      <c r="AJ392" s="184"/>
      <c r="AK392" s="182">
        <f>BT392</f>
        <v>0</v>
      </c>
      <c r="AL392" s="183"/>
      <c r="AM392" s="184"/>
      <c r="AN392" s="43"/>
      <c r="AO392" s="43"/>
      <c r="AP392" s="43"/>
      <c r="AQ392" s="43"/>
      <c r="AR392" s="43"/>
      <c r="AS392" s="43"/>
      <c r="AT392" s="43"/>
      <c r="AU392" s="43"/>
      <c r="BH392" s="2" t="s">
        <v>115</v>
      </c>
      <c r="BK392" s="25">
        <v>8.5714285714285712</v>
      </c>
      <c r="BL392" s="25">
        <v>1.4285714285714286</v>
      </c>
      <c r="BM392" s="25">
        <v>5.7142857142857144</v>
      </c>
      <c r="BN392" s="25">
        <v>22.857142857142858</v>
      </c>
      <c r="BO392" s="25">
        <v>17.142857142857142</v>
      </c>
      <c r="BP392" s="25">
        <v>11.428571428571429</v>
      </c>
      <c r="BQ392" s="25">
        <v>10</v>
      </c>
      <c r="BR392" s="25">
        <v>5.7142857142857144</v>
      </c>
      <c r="BS392" s="25">
        <v>17.142857142857142</v>
      </c>
      <c r="BT392" s="25">
        <v>0</v>
      </c>
    </row>
    <row r="393" spans="1:98">
      <c r="D393" s="161" t="s">
        <v>286</v>
      </c>
      <c r="E393" s="161"/>
      <c r="F393" s="162" t="s">
        <v>287</v>
      </c>
      <c r="G393" s="162"/>
      <c r="H393" s="162"/>
      <c r="I393" s="162"/>
      <c r="J393" s="179">
        <f>BK393</f>
        <v>7.4461136512083606</v>
      </c>
      <c r="K393" s="180"/>
      <c r="L393" s="181"/>
      <c r="M393" s="179">
        <f>BL393</f>
        <v>3.4182451556716744</v>
      </c>
      <c r="N393" s="180"/>
      <c r="O393" s="181"/>
      <c r="P393" s="179">
        <f>BM393</f>
        <v>4.1585020683649034</v>
      </c>
      <c r="Q393" s="180"/>
      <c r="R393" s="181"/>
      <c r="S393" s="179">
        <f>BN393</f>
        <v>11.51752667102112</v>
      </c>
      <c r="T393" s="180"/>
      <c r="U393" s="181"/>
      <c r="V393" s="179">
        <f>BO393</f>
        <v>19.812758545612887</v>
      </c>
      <c r="W393" s="180"/>
      <c r="X393" s="181"/>
      <c r="Y393" s="179">
        <f>BP393</f>
        <v>13.520574787720443</v>
      </c>
      <c r="Z393" s="180"/>
      <c r="AA393" s="181"/>
      <c r="AB393" s="179">
        <f>BQ393</f>
        <v>13.585891574134553</v>
      </c>
      <c r="AC393" s="180"/>
      <c r="AD393" s="181"/>
      <c r="AE393" s="179">
        <f>BR393</f>
        <v>6.5752231656869151</v>
      </c>
      <c r="AF393" s="180"/>
      <c r="AG393" s="181"/>
      <c r="AH393" s="179">
        <f>BS393</f>
        <v>19.856303069888963</v>
      </c>
      <c r="AI393" s="180"/>
      <c r="AJ393" s="181"/>
      <c r="AK393" s="179">
        <f>BT393</f>
        <v>0.10886131069018071</v>
      </c>
      <c r="AL393" s="180"/>
      <c r="AM393" s="181"/>
      <c r="AN393" s="43"/>
      <c r="AO393" s="43"/>
      <c r="AP393" s="43"/>
      <c r="AQ393" s="43"/>
      <c r="AR393" s="43"/>
      <c r="AS393" s="43"/>
      <c r="AT393" s="43"/>
      <c r="AU393" s="43"/>
      <c r="BH393" s="2" t="s">
        <v>113</v>
      </c>
      <c r="BK393" s="25">
        <v>7.4461136512083606</v>
      </c>
      <c r="BL393" s="25">
        <v>3.4182451556716744</v>
      </c>
      <c r="BM393" s="25">
        <v>4.1585020683649034</v>
      </c>
      <c r="BN393" s="25">
        <v>11.51752667102112</v>
      </c>
      <c r="BO393" s="25">
        <v>19.812758545612887</v>
      </c>
      <c r="BP393" s="25">
        <v>13.520574787720443</v>
      </c>
      <c r="BQ393" s="25">
        <v>13.585891574134553</v>
      </c>
      <c r="BR393" s="25">
        <v>6.5752231656869151</v>
      </c>
      <c r="BS393" s="25">
        <v>19.856303069888963</v>
      </c>
      <c r="BT393" s="25">
        <v>0.10886131069018071</v>
      </c>
    </row>
    <row r="394" spans="1:98">
      <c r="D394" s="161"/>
      <c r="E394" s="161"/>
      <c r="F394" s="160" t="s">
        <v>118</v>
      </c>
      <c r="G394" s="160"/>
      <c r="H394" s="160"/>
      <c r="I394" s="160"/>
      <c r="J394" s="182">
        <f>BK394</f>
        <v>7.8431372549019605</v>
      </c>
      <c r="K394" s="183"/>
      <c r="L394" s="184"/>
      <c r="M394" s="182">
        <f>BL394</f>
        <v>3.9215686274509802</v>
      </c>
      <c r="N394" s="183"/>
      <c r="O394" s="184"/>
      <c r="P394" s="182">
        <f>BM394</f>
        <v>3.9215686274509802</v>
      </c>
      <c r="Q394" s="183"/>
      <c r="R394" s="184"/>
      <c r="S394" s="182">
        <f>BN394</f>
        <v>5.8823529411764701</v>
      </c>
      <c r="T394" s="183"/>
      <c r="U394" s="184"/>
      <c r="V394" s="182">
        <f>BO394</f>
        <v>23.52941176470588</v>
      </c>
      <c r="W394" s="183"/>
      <c r="X394" s="184"/>
      <c r="Y394" s="182">
        <f>BP394</f>
        <v>17.647058823529413</v>
      </c>
      <c r="Z394" s="183"/>
      <c r="AA394" s="184"/>
      <c r="AB394" s="182">
        <f>BQ394</f>
        <v>11.76470588235294</v>
      </c>
      <c r="AC394" s="183"/>
      <c r="AD394" s="184"/>
      <c r="AE394" s="182">
        <f>BR394</f>
        <v>7.8431372549019605</v>
      </c>
      <c r="AF394" s="183"/>
      <c r="AG394" s="184"/>
      <c r="AH394" s="182">
        <f>BS394</f>
        <v>17.647058823529413</v>
      </c>
      <c r="AI394" s="183"/>
      <c r="AJ394" s="184"/>
      <c r="AK394" s="182">
        <f>BT394</f>
        <v>0</v>
      </c>
      <c r="AL394" s="183"/>
      <c r="AM394" s="184"/>
      <c r="AN394" s="43"/>
      <c r="AO394" s="43"/>
      <c r="AP394" s="43"/>
      <c r="AQ394" s="43"/>
      <c r="AR394" s="43"/>
      <c r="AS394" s="43"/>
      <c r="AT394" s="43"/>
      <c r="AU394" s="43"/>
      <c r="BH394" s="2" t="s">
        <v>115</v>
      </c>
      <c r="BK394" s="25">
        <v>7.8431372549019605</v>
      </c>
      <c r="BL394" s="25">
        <v>3.9215686274509802</v>
      </c>
      <c r="BM394" s="25">
        <v>3.9215686274509802</v>
      </c>
      <c r="BN394" s="25">
        <v>5.8823529411764701</v>
      </c>
      <c r="BO394" s="25">
        <v>23.52941176470588</v>
      </c>
      <c r="BP394" s="25">
        <v>17.647058823529413</v>
      </c>
      <c r="BQ394" s="25">
        <v>11.76470588235294</v>
      </c>
      <c r="BR394" s="25">
        <v>7.8431372549019605</v>
      </c>
      <c r="BS394" s="25">
        <v>17.647058823529413</v>
      </c>
      <c r="BT394" s="25">
        <v>0</v>
      </c>
    </row>
    <row r="395" spans="1:98" ht="13.5" hidden="1" customHeight="1"/>
    <row r="396" spans="1:98" ht="13.5" hidden="1" customHeight="1"/>
    <row r="397" spans="1:98" ht="13.5" hidden="1" customHeight="1"/>
    <row r="398" spans="1:98" ht="3.75" customHeight="1"/>
    <row r="399" spans="1:98" ht="15" customHeight="1"/>
    <row r="400" spans="1:98" s="20" customFormat="1" ht="11.25" customHeight="1">
      <c r="A400" s="2"/>
      <c r="B400" s="166" t="s">
        <v>288</v>
      </c>
      <c r="C400" s="166"/>
      <c r="D400" s="14" t="s">
        <v>289</v>
      </c>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c r="AE400" s="26"/>
      <c r="AF400" s="26"/>
      <c r="AG400" s="26"/>
      <c r="AH400" s="27"/>
      <c r="AI400" s="27"/>
      <c r="AJ400" s="14"/>
      <c r="AK400" s="19"/>
      <c r="AL400" s="19"/>
      <c r="AM400" s="19"/>
      <c r="AN400" s="19"/>
      <c r="AO400" s="19"/>
      <c r="AP400" s="19"/>
      <c r="AQ400" s="19"/>
      <c r="AR400" s="19"/>
      <c r="AS400" s="19"/>
      <c r="AT400" s="19"/>
      <c r="AU400" s="19"/>
      <c r="AV400" s="19"/>
      <c r="AW400" s="19"/>
      <c r="AX400" s="19"/>
      <c r="AY400" s="19"/>
      <c r="AZ400" s="19"/>
      <c r="BA400" s="19"/>
      <c r="BB400" s="19"/>
      <c r="BC400" s="19"/>
      <c r="BD400" s="19"/>
      <c r="BE400" s="19"/>
      <c r="BF400" s="19"/>
      <c r="BG400" s="19"/>
      <c r="BH400" s="19"/>
      <c r="BI400" s="19"/>
      <c r="BJ400" s="19"/>
      <c r="BK400" s="19"/>
      <c r="BL400" s="19"/>
      <c r="BM400" s="19"/>
      <c r="BN400" s="19"/>
      <c r="BO400" s="19"/>
      <c r="BP400" s="19"/>
      <c r="BQ400" s="19"/>
      <c r="BR400" s="19"/>
      <c r="BS400" s="19"/>
      <c r="BT400" s="19"/>
      <c r="BV400" s="28"/>
      <c r="BX400" s="2"/>
      <c r="CG400" s="21"/>
      <c r="CH400" s="21"/>
      <c r="CI400" s="21"/>
      <c r="CK400" s="29"/>
      <c r="CT400" s="21"/>
    </row>
    <row r="401" spans="2:73" ht="15" customHeight="1">
      <c r="B401" s="166"/>
      <c r="C401" s="166"/>
      <c r="D401" s="33" t="s">
        <v>100</v>
      </c>
      <c r="E401" s="34"/>
      <c r="F401" s="34"/>
      <c r="G401" s="34"/>
      <c r="H401" s="34"/>
      <c r="I401" s="34"/>
      <c r="J401" s="34"/>
      <c r="K401" s="34"/>
      <c r="L401" s="34"/>
      <c r="M401" s="34"/>
      <c r="N401" s="34"/>
      <c r="O401" s="34"/>
      <c r="P401" s="34"/>
      <c r="Q401" s="34"/>
      <c r="R401" s="34"/>
      <c r="S401" s="34"/>
      <c r="T401" s="34"/>
      <c r="U401" s="34"/>
      <c r="V401" s="34"/>
      <c r="W401" s="34"/>
      <c r="X401" s="34"/>
      <c r="Y401" s="34"/>
      <c r="Z401" s="34"/>
      <c r="AA401" s="34"/>
      <c r="AB401" s="34"/>
      <c r="AC401" s="34"/>
      <c r="AD401" s="34"/>
      <c r="AE401" s="34"/>
      <c r="AF401" s="34"/>
      <c r="AG401" s="34"/>
      <c r="AM401" s="31"/>
    </row>
    <row r="402" spans="2:73" ht="9.75" customHeight="1">
      <c r="D402" s="99"/>
      <c r="E402" s="100"/>
      <c r="F402" s="100"/>
      <c r="G402" s="100"/>
      <c r="H402" s="100"/>
      <c r="I402" s="101"/>
      <c r="J402" s="92">
        <v>1</v>
      </c>
      <c r="K402" s="93"/>
      <c r="L402" s="94"/>
      <c r="M402" s="92">
        <v>2</v>
      </c>
      <c r="N402" s="93"/>
      <c r="O402" s="94"/>
      <c r="P402" s="92">
        <v>3</v>
      </c>
      <c r="Q402" s="93"/>
      <c r="R402" s="94"/>
      <c r="S402" s="92">
        <v>4</v>
      </c>
      <c r="T402" s="93"/>
      <c r="U402" s="94"/>
      <c r="V402" s="92">
        <v>5</v>
      </c>
      <c r="W402" s="93"/>
      <c r="X402" s="94"/>
      <c r="Y402" s="92">
        <v>6</v>
      </c>
      <c r="Z402" s="93"/>
      <c r="AA402" s="94"/>
      <c r="AB402" s="92">
        <v>7</v>
      </c>
      <c r="AC402" s="93"/>
      <c r="AD402" s="94"/>
      <c r="AE402" s="92">
        <v>8</v>
      </c>
      <c r="AF402" s="93"/>
      <c r="AG402" s="94"/>
      <c r="AH402" s="92">
        <v>9</v>
      </c>
      <c r="AI402" s="93"/>
      <c r="AJ402" s="94"/>
      <c r="AK402" s="92">
        <v>10</v>
      </c>
      <c r="AL402" s="93"/>
      <c r="AM402" s="94"/>
      <c r="AN402" s="92"/>
      <c r="AO402" s="93"/>
      <c r="AP402" s="94"/>
      <c r="AQ402" s="45"/>
      <c r="AR402" s="45"/>
      <c r="AS402" s="45"/>
      <c r="AT402" s="45"/>
      <c r="AU402" s="45"/>
    </row>
    <row r="403" spans="2:73" ht="22.5" customHeight="1">
      <c r="D403" s="102"/>
      <c r="E403" s="103"/>
      <c r="F403" s="103"/>
      <c r="G403" s="103"/>
      <c r="H403" s="103"/>
      <c r="I403" s="104"/>
      <c r="J403" s="163" t="s">
        <v>290</v>
      </c>
      <c r="K403" s="164"/>
      <c r="L403" s="165"/>
      <c r="M403" s="163" t="s">
        <v>101</v>
      </c>
      <c r="N403" s="164"/>
      <c r="O403" s="165"/>
      <c r="P403" s="163" t="s">
        <v>102</v>
      </c>
      <c r="Q403" s="164"/>
      <c r="R403" s="165"/>
      <c r="S403" s="163" t="s">
        <v>103</v>
      </c>
      <c r="T403" s="164"/>
      <c r="U403" s="165"/>
      <c r="V403" s="163" t="s">
        <v>104</v>
      </c>
      <c r="W403" s="164"/>
      <c r="X403" s="165"/>
      <c r="Y403" s="163" t="s">
        <v>105</v>
      </c>
      <c r="Z403" s="164"/>
      <c r="AA403" s="165"/>
      <c r="AB403" s="163" t="s">
        <v>106</v>
      </c>
      <c r="AC403" s="164"/>
      <c r="AD403" s="165"/>
      <c r="AE403" s="163" t="s">
        <v>107</v>
      </c>
      <c r="AF403" s="164"/>
      <c r="AG403" s="165"/>
      <c r="AH403" s="163" t="s">
        <v>108</v>
      </c>
      <c r="AI403" s="164"/>
      <c r="AJ403" s="165"/>
      <c r="AK403" s="163" t="s">
        <v>109</v>
      </c>
      <c r="AL403" s="164"/>
      <c r="AM403" s="165"/>
      <c r="AN403" s="163" t="s">
        <v>274</v>
      </c>
      <c r="AO403" s="164"/>
      <c r="AP403" s="165"/>
      <c r="AQ403" s="46"/>
      <c r="AR403" s="46"/>
      <c r="AS403" s="46"/>
      <c r="AT403" s="46"/>
      <c r="AU403" s="46"/>
      <c r="BK403" s="2">
        <v>1</v>
      </c>
      <c r="BL403" s="2">
        <v>2</v>
      </c>
      <c r="BM403" s="2">
        <v>3</v>
      </c>
      <c r="BN403" s="2">
        <v>4</v>
      </c>
      <c r="BO403" s="2">
        <v>5</v>
      </c>
      <c r="BP403" s="2">
        <v>6</v>
      </c>
      <c r="BQ403" s="2">
        <v>7</v>
      </c>
      <c r="BR403" s="2">
        <v>8</v>
      </c>
      <c r="BS403" s="2">
        <v>9</v>
      </c>
      <c r="BT403" s="2">
        <v>10</v>
      </c>
      <c r="BU403" s="2">
        <v>0</v>
      </c>
    </row>
    <row r="404" spans="2:73">
      <c r="D404" s="161" t="s">
        <v>275</v>
      </c>
      <c r="E404" s="161"/>
      <c r="F404" s="162" t="s">
        <v>276</v>
      </c>
      <c r="G404" s="162"/>
      <c r="H404" s="162"/>
      <c r="I404" s="162"/>
      <c r="J404" s="179">
        <f>BK404</f>
        <v>8.2736156351791532</v>
      </c>
      <c r="K404" s="180"/>
      <c r="L404" s="181"/>
      <c r="M404" s="179">
        <f>BL404</f>
        <v>21.932681867535287</v>
      </c>
      <c r="N404" s="180"/>
      <c r="O404" s="181"/>
      <c r="P404" s="179">
        <f>BM404</f>
        <v>6.3626492942453856</v>
      </c>
      <c r="Q404" s="180"/>
      <c r="R404" s="181"/>
      <c r="S404" s="179">
        <f>BN404</f>
        <v>6.9272529858849072</v>
      </c>
      <c r="T404" s="180"/>
      <c r="U404" s="181"/>
      <c r="V404" s="179">
        <f>BO404</f>
        <v>17.589576547231271</v>
      </c>
      <c r="W404" s="180"/>
      <c r="X404" s="181"/>
      <c r="Y404" s="179">
        <f>BP404</f>
        <v>19.609120521172638</v>
      </c>
      <c r="Z404" s="180"/>
      <c r="AA404" s="181"/>
      <c r="AB404" s="179">
        <f>BQ404</f>
        <v>7.2964169381107489</v>
      </c>
      <c r="AC404" s="180"/>
      <c r="AD404" s="181"/>
      <c r="AE404" s="179">
        <f>BR404</f>
        <v>4.8642779587404998</v>
      </c>
      <c r="AF404" s="180"/>
      <c r="AG404" s="181"/>
      <c r="AH404" s="179">
        <f>BS404</f>
        <v>2.4321389793702499</v>
      </c>
      <c r="AI404" s="180"/>
      <c r="AJ404" s="181"/>
      <c r="AK404" s="179">
        <f>BT404</f>
        <v>4.6036916395222578</v>
      </c>
      <c r="AL404" s="180"/>
      <c r="AM404" s="181"/>
      <c r="AN404" s="179">
        <f>BU404</f>
        <v>0.10857763300760044</v>
      </c>
      <c r="AO404" s="180"/>
      <c r="AP404" s="181"/>
      <c r="AQ404" s="43"/>
      <c r="AR404" s="43"/>
      <c r="AS404" s="43"/>
      <c r="AT404" s="43"/>
      <c r="AU404" s="43"/>
      <c r="BG404" s="2">
        <v>68</v>
      </c>
      <c r="BH404" s="2" t="s">
        <v>113</v>
      </c>
      <c r="BK404" s="25">
        <v>8.2736156351791532</v>
      </c>
      <c r="BL404" s="25">
        <v>21.932681867535287</v>
      </c>
      <c r="BM404" s="25">
        <v>6.3626492942453856</v>
      </c>
      <c r="BN404" s="25">
        <v>6.9272529858849072</v>
      </c>
      <c r="BO404" s="25">
        <v>17.589576547231271</v>
      </c>
      <c r="BP404" s="25">
        <v>19.609120521172638</v>
      </c>
      <c r="BQ404" s="25">
        <v>7.2964169381107489</v>
      </c>
      <c r="BR404" s="25">
        <v>4.8642779587404998</v>
      </c>
      <c r="BS404" s="25">
        <v>2.4321389793702499</v>
      </c>
      <c r="BT404" s="25">
        <v>4.6036916395222578</v>
      </c>
      <c r="BU404" s="25">
        <v>0.10857763300760044</v>
      </c>
    </row>
    <row r="405" spans="2:73">
      <c r="D405" s="161"/>
      <c r="E405" s="161"/>
      <c r="F405" s="160" t="s">
        <v>118</v>
      </c>
      <c r="G405" s="160"/>
      <c r="H405" s="160"/>
      <c r="I405" s="160"/>
      <c r="J405" s="182">
        <f>BK405</f>
        <v>10</v>
      </c>
      <c r="K405" s="183"/>
      <c r="L405" s="184"/>
      <c r="M405" s="182">
        <f>BL405</f>
        <v>14.285714285714285</v>
      </c>
      <c r="N405" s="183"/>
      <c r="O405" s="184"/>
      <c r="P405" s="182">
        <f>BM405</f>
        <v>2.8571428571428572</v>
      </c>
      <c r="Q405" s="183"/>
      <c r="R405" s="184"/>
      <c r="S405" s="182">
        <f>BN405</f>
        <v>7.1428571428571423</v>
      </c>
      <c r="T405" s="183"/>
      <c r="U405" s="184"/>
      <c r="V405" s="182">
        <f>BO405</f>
        <v>22.857142857142858</v>
      </c>
      <c r="W405" s="183"/>
      <c r="X405" s="184"/>
      <c r="Y405" s="182">
        <f>BP405</f>
        <v>21.428571428571427</v>
      </c>
      <c r="Z405" s="183"/>
      <c r="AA405" s="184"/>
      <c r="AB405" s="182">
        <f>BQ405</f>
        <v>7.1428571428571423</v>
      </c>
      <c r="AC405" s="183"/>
      <c r="AD405" s="184"/>
      <c r="AE405" s="182">
        <f>BR405</f>
        <v>4.2857142857142856</v>
      </c>
      <c r="AF405" s="183"/>
      <c r="AG405" s="184"/>
      <c r="AH405" s="182">
        <f>BS405</f>
        <v>2.8571428571428572</v>
      </c>
      <c r="AI405" s="183"/>
      <c r="AJ405" s="184"/>
      <c r="AK405" s="182">
        <f>BT405</f>
        <v>7.1428571428571423</v>
      </c>
      <c r="AL405" s="183"/>
      <c r="AM405" s="184"/>
      <c r="AN405" s="182">
        <f>BU405</f>
        <v>0</v>
      </c>
      <c r="AO405" s="183"/>
      <c r="AP405" s="184"/>
      <c r="AQ405" s="43"/>
      <c r="AR405" s="43"/>
      <c r="AS405" s="43"/>
      <c r="AT405" s="43"/>
      <c r="AU405" s="43"/>
      <c r="BH405" s="2" t="s">
        <v>115</v>
      </c>
      <c r="BK405" s="25">
        <v>10</v>
      </c>
      <c r="BL405" s="25">
        <v>14.285714285714285</v>
      </c>
      <c r="BM405" s="25">
        <v>2.8571428571428572</v>
      </c>
      <c r="BN405" s="25">
        <v>7.1428571428571423</v>
      </c>
      <c r="BO405" s="25">
        <v>22.857142857142858</v>
      </c>
      <c r="BP405" s="25">
        <v>21.428571428571427</v>
      </c>
      <c r="BQ405" s="25">
        <v>7.1428571428571423</v>
      </c>
      <c r="BR405" s="25">
        <v>4.2857142857142856</v>
      </c>
      <c r="BS405" s="25">
        <v>2.8571428571428572</v>
      </c>
      <c r="BT405" s="25">
        <v>7.1428571428571423</v>
      </c>
      <c r="BU405" s="25">
        <v>0</v>
      </c>
    </row>
    <row r="406" spans="2:73">
      <c r="D406" s="161" t="s">
        <v>291</v>
      </c>
      <c r="E406" s="161"/>
      <c r="F406" s="162" t="s">
        <v>292</v>
      </c>
      <c r="G406" s="162"/>
      <c r="H406" s="162"/>
      <c r="I406" s="162"/>
      <c r="J406" s="179">
        <f>BK406</f>
        <v>8.4911822338340954</v>
      </c>
      <c r="K406" s="180"/>
      <c r="L406" s="181"/>
      <c r="M406" s="179">
        <f>BL406</f>
        <v>22.251251905072937</v>
      </c>
      <c r="N406" s="180"/>
      <c r="O406" s="181"/>
      <c r="P406" s="179">
        <f>BM406</f>
        <v>7.228391029827999</v>
      </c>
      <c r="Q406" s="180"/>
      <c r="R406" s="181"/>
      <c r="S406" s="179">
        <f>BN406</f>
        <v>7.5332026997605048</v>
      </c>
      <c r="T406" s="180"/>
      <c r="U406" s="181"/>
      <c r="V406" s="179">
        <f>BO406</f>
        <v>17.940344001741781</v>
      </c>
      <c r="W406" s="180"/>
      <c r="X406" s="181"/>
      <c r="Y406" s="179">
        <f>BP406</f>
        <v>18.266927933812322</v>
      </c>
      <c r="Z406" s="180"/>
      <c r="AA406" s="181"/>
      <c r="AB406" s="179">
        <f>BQ406</f>
        <v>7.206618767689962</v>
      </c>
      <c r="AC406" s="180"/>
      <c r="AD406" s="181"/>
      <c r="AE406" s="179">
        <f>BR406</f>
        <v>3.9843239712606136</v>
      </c>
      <c r="AF406" s="180"/>
      <c r="AG406" s="181"/>
      <c r="AH406" s="179">
        <f>BS406</f>
        <v>2.351404310907903</v>
      </c>
      <c r="AI406" s="180"/>
      <c r="AJ406" s="181"/>
      <c r="AK406" s="179">
        <f>BT406</f>
        <v>4.5939473111256266</v>
      </c>
      <c r="AL406" s="180"/>
      <c r="AM406" s="181"/>
      <c r="AN406" s="179">
        <f>BU406</f>
        <v>0.15240583496625298</v>
      </c>
      <c r="AO406" s="180"/>
      <c r="AP406" s="181"/>
      <c r="AQ406" s="43"/>
      <c r="AR406" s="43"/>
      <c r="AS406" s="43"/>
      <c r="AT406" s="43"/>
      <c r="AU406" s="43"/>
      <c r="BH406" s="2" t="s">
        <v>113</v>
      </c>
      <c r="BK406" s="25">
        <v>8.4911822338340954</v>
      </c>
      <c r="BL406" s="25">
        <v>22.251251905072937</v>
      </c>
      <c r="BM406" s="25">
        <v>7.228391029827999</v>
      </c>
      <c r="BN406" s="25">
        <v>7.5332026997605048</v>
      </c>
      <c r="BO406" s="25">
        <v>17.940344001741781</v>
      </c>
      <c r="BP406" s="25">
        <v>18.266927933812322</v>
      </c>
      <c r="BQ406" s="25">
        <v>7.206618767689962</v>
      </c>
      <c r="BR406" s="25">
        <v>3.9843239712606136</v>
      </c>
      <c r="BS406" s="25">
        <v>2.351404310907903</v>
      </c>
      <c r="BT406" s="25">
        <v>4.5939473111256266</v>
      </c>
      <c r="BU406" s="25">
        <v>0.15240583496625298</v>
      </c>
    </row>
    <row r="407" spans="2:73">
      <c r="D407" s="161"/>
      <c r="E407" s="161"/>
      <c r="F407" s="160" t="s">
        <v>118</v>
      </c>
      <c r="G407" s="160"/>
      <c r="H407" s="160"/>
      <c r="I407" s="160"/>
      <c r="J407" s="182">
        <f>BK407</f>
        <v>13.725490196078432</v>
      </c>
      <c r="K407" s="183"/>
      <c r="L407" s="184"/>
      <c r="M407" s="182">
        <f>BL407</f>
        <v>19.607843137254903</v>
      </c>
      <c r="N407" s="183"/>
      <c r="O407" s="184"/>
      <c r="P407" s="182">
        <f>BM407</f>
        <v>1.9607843137254901</v>
      </c>
      <c r="Q407" s="183"/>
      <c r="R407" s="184"/>
      <c r="S407" s="182">
        <f>BN407</f>
        <v>5.8823529411764701</v>
      </c>
      <c r="T407" s="183"/>
      <c r="U407" s="184"/>
      <c r="V407" s="182">
        <f>BO407</f>
        <v>17.647058823529413</v>
      </c>
      <c r="W407" s="183"/>
      <c r="X407" s="184"/>
      <c r="Y407" s="182">
        <f>BP407</f>
        <v>17.647058823529413</v>
      </c>
      <c r="Z407" s="183"/>
      <c r="AA407" s="184"/>
      <c r="AB407" s="182">
        <f>BQ407</f>
        <v>15.686274509803921</v>
      </c>
      <c r="AC407" s="183"/>
      <c r="AD407" s="184"/>
      <c r="AE407" s="182">
        <f>BR407</f>
        <v>1.9607843137254901</v>
      </c>
      <c r="AF407" s="183"/>
      <c r="AG407" s="184"/>
      <c r="AH407" s="182">
        <f>BS407</f>
        <v>1.9607843137254901</v>
      </c>
      <c r="AI407" s="183"/>
      <c r="AJ407" s="184"/>
      <c r="AK407" s="182">
        <f>BT407</f>
        <v>3.9215686274509802</v>
      </c>
      <c r="AL407" s="183"/>
      <c r="AM407" s="184"/>
      <c r="AN407" s="182">
        <f>BU407</f>
        <v>0</v>
      </c>
      <c r="AO407" s="183"/>
      <c r="AP407" s="184"/>
      <c r="AQ407" s="43"/>
      <c r="AR407" s="43"/>
      <c r="AS407" s="43"/>
      <c r="AT407" s="43"/>
      <c r="AU407" s="43"/>
      <c r="BH407" s="2" t="s">
        <v>115</v>
      </c>
      <c r="BK407" s="25">
        <v>13.725490196078432</v>
      </c>
      <c r="BL407" s="25">
        <v>19.607843137254903</v>
      </c>
      <c r="BM407" s="25">
        <v>1.9607843137254901</v>
      </c>
      <c r="BN407" s="25">
        <v>5.8823529411764701</v>
      </c>
      <c r="BO407" s="25">
        <v>17.647058823529413</v>
      </c>
      <c r="BP407" s="25">
        <v>17.647058823529413</v>
      </c>
      <c r="BQ407" s="25">
        <v>15.686274509803921</v>
      </c>
      <c r="BR407" s="25">
        <v>1.9607843137254901</v>
      </c>
      <c r="BS407" s="25">
        <v>1.9607843137254901</v>
      </c>
      <c r="BT407" s="25">
        <v>3.9215686274509802</v>
      </c>
      <c r="BU407" s="25">
        <v>0</v>
      </c>
    </row>
    <row r="408" spans="2:73" ht="15" customHeight="1">
      <c r="D408" s="33" t="s">
        <v>119</v>
      </c>
      <c r="E408" s="38"/>
      <c r="F408" s="38"/>
      <c r="G408" s="38"/>
      <c r="H408" s="38"/>
      <c r="I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M408" s="31"/>
    </row>
    <row r="409" spans="2:73" ht="9.75" customHeight="1">
      <c r="D409" s="99"/>
      <c r="E409" s="100"/>
      <c r="F409" s="100"/>
      <c r="G409" s="100"/>
      <c r="H409" s="100"/>
      <c r="I409" s="101"/>
      <c r="J409" s="92">
        <v>1</v>
      </c>
      <c r="K409" s="93"/>
      <c r="L409" s="94"/>
      <c r="M409" s="92">
        <v>2</v>
      </c>
      <c r="N409" s="93"/>
      <c r="O409" s="94"/>
      <c r="P409" s="92">
        <v>3</v>
      </c>
      <c r="Q409" s="93"/>
      <c r="R409" s="94"/>
      <c r="S409" s="92">
        <v>4</v>
      </c>
      <c r="T409" s="93"/>
      <c r="U409" s="94"/>
      <c r="V409" s="92">
        <v>5</v>
      </c>
      <c r="W409" s="93"/>
      <c r="X409" s="94"/>
      <c r="Y409" s="92">
        <v>6</v>
      </c>
      <c r="Z409" s="93"/>
      <c r="AA409" s="94"/>
      <c r="AB409" s="92">
        <v>7</v>
      </c>
      <c r="AC409" s="93"/>
      <c r="AD409" s="94"/>
      <c r="AE409" s="92">
        <v>8</v>
      </c>
      <c r="AF409" s="93"/>
      <c r="AG409" s="94"/>
      <c r="AH409" s="92">
        <v>9</v>
      </c>
      <c r="AI409" s="93"/>
      <c r="AJ409" s="94"/>
      <c r="AK409" s="92">
        <v>10</v>
      </c>
      <c r="AL409" s="93"/>
      <c r="AM409" s="94"/>
      <c r="AN409" s="92"/>
      <c r="AO409" s="93"/>
      <c r="AP409" s="94"/>
      <c r="AQ409" s="45"/>
      <c r="AR409" s="45"/>
      <c r="AS409" s="45"/>
      <c r="AT409" s="45"/>
      <c r="AU409" s="45"/>
    </row>
    <row r="410" spans="2:73" ht="22.5" customHeight="1">
      <c r="D410" s="102"/>
      <c r="E410" s="103"/>
      <c r="F410" s="103"/>
      <c r="G410" s="103"/>
      <c r="H410" s="103"/>
      <c r="I410" s="104"/>
      <c r="J410" s="163" t="s">
        <v>290</v>
      </c>
      <c r="K410" s="164"/>
      <c r="L410" s="165"/>
      <c r="M410" s="163" t="s">
        <v>101</v>
      </c>
      <c r="N410" s="164"/>
      <c r="O410" s="165"/>
      <c r="P410" s="163" t="s">
        <v>102</v>
      </c>
      <c r="Q410" s="164"/>
      <c r="R410" s="165"/>
      <c r="S410" s="163" t="s">
        <v>103</v>
      </c>
      <c r="T410" s="164"/>
      <c r="U410" s="165"/>
      <c r="V410" s="163" t="s">
        <v>104</v>
      </c>
      <c r="W410" s="164"/>
      <c r="X410" s="165"/>
      <c r="Y410" s="163" t="s">
        <v>105</v>
      </c>
      <c r="Z410" s="164"/>
      <c r="AA410" s="165"/>
      <c r="AB410" s="163" t="s">
        <v>106</v>
      </c>
      <c r="AC410" s="164"/>
      <c r="AD410" s="165"/>
      <c r="AE410" s="163" t="s">
        <v>107</v>
      </c>
      <c r="AF410" s="164"/>
      <c r="AG410" s="165"/>
      <c r="AH410" s="163" t="s">
        <v>108</v>
      </c>
      <c r="AI410" s="164"/>
      <c r="AJ410" s="165"/>
      <c r="AK410" s="163" t="s">
        <v>109</v>
      </c>
      <c r="AL410" s="164"/>
      <c r="AM410" s="165"/>
      <c r="AN410" s="163" t="s">
        <v>293</v>
      </c>
      <c r="AO410" s="164"/>
      <c r="AP410" s="165"/>
      <c r="AQ410" s="46"/>
      <c r="AR410" s="46"/>
      <c r="AS410" s="46"/>
      <c r="AT410" s="46"/>
      <c r="AU410" s="46"/>
      <c r="BK410" s="2">
        <v>1</v>
      </c>
      <c r="BL410" s="2">
        <v>2</v>
      </c>
      <c r="BM410" s="2">
        <v>3</v>
      </c>
      <c r="BN410" s="2">
        <v>4</v>
      </c>
      <c r="BO410" s="2">
        <v>5</v>
      </c>
      <c r="BP410" s="2">
        <v>6</v>
      </c>
      <c r="BQ410" s="2">
        <v>7</v>
      </c>
      <c r="BR410" s="2">
        <v>8</v>
      </c>
      <c r="BS410" s="2">
        <v>9</v>
      </c>
      <c r="BT410" s="2">
        <v>10</v>
      </c>
      <c r="BU410" s="2">
        <v>0</v>
      </c>
    </row>
    <row r="411" spans="2:73">
      <c r="D411" s="161" t="s">
        <v>294</v>
      </c>
      <c r="E411" s="161"/>
      <c r="F411" s="162" t="s">
        <v>295</v>
      </c>
      <c r="G411" s="162"/>
      <c r="H411" s="162"/>
      <c r="I411" s="162"/>
      <c r="J411" s="179">
        <f>BK411</f>
        <v>7.9261672095548308</v>
      </c>
      <c r="K411" s="180"/>
      <c r="L411" s="181"/>
      <c r="M411" s="179">
        <f>BL411</f>
        <v>13.941368078175895</v>
      </c>
      <c r="N411" s="180"/>
      <c r="O411" s="181"/>
      <c r="P411" s="179">
        <f>BM411</f>
        <v>5.6677524429967434</v>
      </c>
      <c r="Q411" s="180"/>
      <c r="R411" s="181"/>
      <c r="S411" s="179">
        <f>BN411</f>
        <v>5.6894679695982626</v>
      </c>
      <c r="T411" s="180"/>
      <c r="U411" s="181"/>
      <c r="V411" s="179">
        <f>BO411</f>
        <v>14.549402823018459</v>
      </c>
      <c r="W411" s="180"/>
      <c r="X411" s="181"/>
      <c r="Y411" s="179">
        <f>BP411</f>
        <v>19.761129207383281</v>
      </c>
      <c r="Z411" s="180"/>
      <c r="AA411" s="181"/>
      <c r="AB411" s="179">
        <f>BQ411</f>
        <v>9.5548317046688389</v>
      </c>
      <c r="AC411" s="180"/>
      <c r="AD411" s="181"/>
      <c r="AE411" s="179">
        <f>BR411</f>
        <v>8.447339847991314</v>
      </c>
      <c r="AF411" s="180"/>
      <c r="AG411" s="181"/>
      <c r="AH411" s="179">
        <f>BS411</f>
        <v>4.4082519001085778</v>
      </c>
      <c r="AI411" s="180"/>
      <c r="AJ411" s="181"/>
      <c r="AK411" s="179">
        <f>BT411</f>
        <v>9.9457111834962006</v>
      </c>
      <c r="AL411" s="180"/>
      <c r="AM411" s="181"/>
      <c r="AN411" s="179">
        <f>BU411</f>
        <v>0.10857763300760044</v>
      </c>
      <c r="AO411" s="180"/>
      <c r="AP411" s="181"/>
      <c r="AQ411" s="43"/>
      <c r="AR411" s="43"/>
      <c r="AS411" s="43"/>
      <c r="AT411" s="43"/>
      <c r="AU411" s="43"/>
      <c r="BG411" s="2">
        <v>69</v>
      </c>
      <c r="BH411" s="2" t="s">
        <v>113</v>
      </c>
      <c r="BK411" s="25">
        <v>7.9261672095548308</v>
      </c>
      <c r="BL411" s="25">
        <v>13.941368078175895</v>
      </c>
      <c r="BM411" s="25">
        <v>5.6677524429967434</v>
      </c>
      <c r="BN411" s="25">
        <v>5.6894679695982626</v>
      </c>
      <c r="BO411" s="25">
        <v>14.549402823018459</v>
      </c>
      <c r="BP411" s="25">
        <v>19.761129207383281</v>
      </c>
      <c r="BQ411" s="25">
        <v>9.5548317046688389</v>
      </c>
      <c r="BR411" s="25">
        <v>8.447339847991314</v>
      </c>
      <c r="BS411" s="25">
        <v>4.4082519001085778</v>
      </c>
      <c r="BT411" s="25">
        <v>9.9457111834962006</v>
      </c>
      <c r="BU411" s="25">
        <v>0.10857763300760044</v>
      </c>
    </row>
    <row r="412" spans="2:73">
      <c r="D412" s="161"/>
      <c r="E412" s="161"/>
      <c r="F412" s="160" t="s">
        <v>271</v>
      </c>
      <c r="G412" s="160"/>
      <c r="H412" s="160"/>
      <c r="I412" s="160"/>
      <c r="J412" s="182">
        <f>BK412</f>
        <v>8.5714285714285712</v>
      </c>
      <c r="K412" s="183"/>
      <c r="L412" s="184"/>
      <c r="M412" s="182">
        <f>BL412</f>
        <v>12.857142857142856</v>
      </c>
      <c r="N412" s="183"/>
      <c r="O412" s="184"/>
      <c r="P412" s="182">
        <f>BM412</f>
        <v>11.428571428571429</v>
      </c>
      <c r="Q412" s="183"/>
      <c r="R412" s="184"/>
      <c r="S412" s="182">
        <f>BN412</f>
        <v>7.1428571428571423</v>
      </c>
      <c r="T412" s="183"/>
      <c r="U412" s="184"/>
      <c r="V412" s="182">
        <f>BO412</f>
        <v>15.714285714285714</v>
      </c>
      <c r="W412" s="183"/>
      <c r="X412" s="184"/>
      <c r="Y412" s="182">
        <f>BP412</f>
        <v>12.857142857142856</v>
      </c>
      <c r="Z412" s="183"/>
      <c r="AA412" s="184"/>
      <c r="AB412" s="182">
        <f>BQ412</f>
        <v>4.2857142857142856</v>
      </c>
      <c r="AC412" s="183"/>
      <c r="AD412" s="184"/>
      <c r="AE412" s="182">
        <f>BR412</f>
        <v>7.1428571428571423</v>
      </c>
      <c r="AF412" s="183"/>
      <c r="AG412" s="184"/>
      <c r="AH412" s="182">
        <f>BS412</f>
        <v>4.2857142857142856</v>
      </c>
      <c r="AI412" s="183"/>
      <c r="AJ412" s="184"/>
      <c r="AK412" s="182">
        <f>BT412</f>
        <v>15.714285714285714</v>
      </c>
      <c r="AL412" s="183"/>
      <c r="AM412" s="184"/>
      <c r="AN412" s="182">
        <f>BU412</f>
        <v>0</v>
      </c>
      <c r="AO412" s="183"/>
      <c r="AP412" s="184"/>
      <c r="AQ412" s="43"/>
      <c r="AR412" s="43"/>
      <c r="AS412" s="43"/>
      <c r="AT412" s="43"/>
      <c r="AU412" s="43"/>
      <c r="BH412" s="2" t="s">
        <v>115</v>
      </c>
      <c r="BK412" s="25">
        <v>8.5714285714285712</v>
      </c>
      <c r="BL412" s="25">
        <v>12.857142857142856</v>
      </c>
      <c r="BM412" s="25">
        <v>11.428571428571429</v>
      </c>
      <c r="BN412" s="25">
        <v>7.1428571428571423</v>
      </c>
      <c r="BO412" s="25">
        <v>15.714285714285714</v>
      </c>
      <c r="BP412" s="25">
        <v>12.857142857142856</v>
      </c>
      <c r="BQ412" s="25">
        <v>4.2857142857142856</v>
      </c>
      <c r="BR412" s="25">
        <v>7.1428571428571423</v>
      </c>
      <c r="BS412" s="25">
        <v>4.2857142857142856</v>
      </c>
      <c r="BT412" s="25">
        <v>15.714285714285714</v>
      </c>
      <c r="BU412" s="25">
        <v>0</v>
      </c>
    </row>
    <row r="413" spans="2:73">
      <c r="D413" s="161" t="s">
        <v>61</v>
      </c>
      <c r="E413" s="161"/>
      <c r="F413" s="162" t="s">
        <v>125</v>
      </c>
      <c r="G413" s="162"/>
      <c r="H413" s="162"/>
      <c r="I413" s="162"/>
      <c r="J413" s="179">
        <f>BK413</f>
        <v>8.1428260396255165</v>
      </c>
      <c r="K413" s="180"/>
      <c r="L413" s="181"/>
      <c r="M413" s="179">
        <f>BL413</f>
        <v>14.435009797517962</v>
      </c>
      <c r="N413" s="180"/>
      <c r="O413" s="181"/>
      <c r="P413" s="179">
        <f>BM413</f>
        <v>6.4663618549967339</v>
      </c>
      <c r="Q413" s="180"/>
      <c r="R413" s="181"/>
      <c r="S413" s="179">
        <f>BN413</f>
        <v>6.0309166122360116</v>
      </c>
      <c r="T413" s="180"/>
      <c r="U413" s="181"/>
      <c r="V413" s="179">
        <f>BO413</f>
        <v>14.456782059655998</v>
      </c>
      <c r="W413" s="180"/>
      <c r="X413" s="181"/>
      <c r="Y413" s="179">
        <f>BP413</f>
        <v>19.943392118441107</v>
      </c>
      <c r="Z413" s="180"/>
      <c r="AA413" s="181"/>
      <c r="AB413" s="179">
        <f>BQ413</f>
        <v>9.1443500979751793</v>
      </c>
      <c r="AC413" s="180"/>
      <c r="AD413" s="181"/>
      <c r="AE413" s="179">
        <f>BR413</f>
        <v>7.8815588939690828</v>
      </c>
      <c r="AF413" s="180"/>
      <c r="AG413" s="181"/>
      <c r="AH413" s="179">
        <f>BS413</f>
        <v>3.8972349227084693</v>
      </c>
      <c r="AI413" s="180"/>
      <c r="AJ413" s="181"/>
      <c r="AK413" s="179">
        <f>BT413</f>
        <v>9.4927062921837582</v>
      </c>
      <c r="AL413" s="180"/>
      <c r="AM413" s="181"/>
      <c r="AN413" s="179">
        <f>BU413</f>
        <v>0.10886131069018071</v>
      </c>
      <c r="AO413" s="180"/>
      <c r="AP413" s="181"/>
      <c r="AQ413" s="43"/>
      <c r="AR413" s="43"/>
      <c r="AS413" s="43"/>
      <c r="AT413" s="43"/>
      <c r="AU413" s="43"/>
      <c r="BH413" s="2" t="s">
        <v>113</v>
      </c>
      <c r="BK413" s="25">
        <v>8.1428260396255165</v>
      </c>
      <c r="BL413" s="25">
        <v>14.435009797517962</v>
      </c>
      <c r="BM413" s="25">
        <v>6.4663618549967339</v>
      </c>
      <c r="BN413" s="25">
        <v>6.0309166122360116</v>
      </c>
      <c r="BO413" s="25">
        <v>14.456782059655998</v>
      </c>
      <c r="BP413" s="25">
        <v>19.943392118441107</v>
      </c>
      <c r="BQ413" s="25">
        <v>9.1443500979751793</v>
      </c>
      <c r="BR413" s="25">
        <v>7.8815588939690828</v>
      </c>
      <c r="BS413" s="25">
        <v>3.8972349227084693</v>
      </c>
      <c r="BT413" s="25">
        <v>9.4927062921837582</v>
      </c>
      <c r="BU413" s="25">
        <v>0.10886131069018071</v>
      </c>
    </row>
    <row r="414" spans="2:73">
      <c r="D414" s="161"/>
      <c r="E414" s="161"/>
      <c r="F414" s="160" t="s">
        <v>296</v>
      </c>
      <c r="G414" s="160"/>
      <c r="H414" s="160"/>
      <c r="I414" s="160"/>
      <c r="J414" s="182">
        <f>BK414</f>
        <v>17.647058823529413</v>
      </c>
      <c r="K414" s="183"/>
      <c r="L414" s="184"/>
      <c r="M414" s="182">
        <f>BL414</f>
        <v>3.9215686274509802</v>
      </c>
      <c r="N414" s="183"/>
      <c r="O414" s="184"/>
      <c r="P414" s="182">
        <f>BM414</f>
        <v>3.9215686274509802</v>
      </c>
      <c r="Q414" s="183"/>
      <c r="R414" s="184"/>
      <c r="S414" s="182">
        <f>BN414</f>
        <v>5.8823529411764701</v>
      </c>
      <c r="T414" s="183"/>
      <c r="U414" s="184"/>
      <c r="V414" s="182">
        <f>BO414</f>
        <v>17.647058823529413</v>
      </c>
      <c r="W414" s="183"/>
      <c r="X414" s="184"/>
      <c r="Y414" s="182">
        <f>BP414</f>
        <v>13.725490196078432</v>
      </c>
      <c r="Z414" s="183"/>
      <c r="AA414" s="184"/>
      <c r="AB414" s="182">
        <f>BQ414</f>
        <v>17.647058823529413</v>
      </c>
      <c r="AC414" s="183"/>
      <c r="AD414" s="184"/>
      <c r="AE414" s="182">
        <f>BR414</f>
        <v>1.9607843137254901</v>
      </c>
      <c r="AF414" s="183"/>
      <c r="AG414" s="184"/>
      <c r="AH414" s="182">
        <f>BS414</f>
        <v>3.9215686274509802</v>
      </c>
      <c r="AI414" s="183"/>
      <c r="AJ414" s="184"/>
      <c r="AK414" s="182">
        <f>BT414</f>
        <v>13.725490196078432</v>
      </c>
      <c r="AL414" s="183"/>
      <c r="AM414" s="184"/>
      <c r="AN414" s="182">
        <f>BU414</f>
        <v>0</v>
      </c>
      <c r="AO414" s="183"/>
      <c r="AP414" s="184"/>
      <c r="AQ414" s="43"/>
      <c r="AR414" s="43"/>
      <c r="AS414" s="43"/>
      <c r="AT414" s="43"/>
      <c r="AU414" s="43"/>
      <c r="BH414" s="2" t="s">
        <v>115</v>
      </c>
      <c r="BK414" s="25">
        <v>17.647058823529413</v>
      </c>
      <c r="BL414" s="25">
        <v>3.9215686274509802</v>
      </c>
      <c r="BM414" s="25">
        <v>3.9215686274509802</v>
      </c>
      <c r="BN414" s="25">
        <v>5.8823529411764701</v>
      </c>
      <c r="BO414" s="25">
        <v>17.647058823529413</v>
      </c>
      <c r="BP414" s="25">
        <v>13.725490196078432</v>
      </c>
      <c r="BQ414" s="25">
        <v>17.647058823529413</v>
      </c>
      <c r="BR414" s="25">
        <v>1.9607843137254901</v>
      </c>
      <c r="BS414" s="25">
        <v>3.9215686274509802</v>
      </c>
      <c r="BT414" s="25">
        <v>13.725490196078432</v>
      </c>
      <c r="BU414" s="25">
        <v>0</v>
      </c>
    </row>
    <row r="415" spans="2:73" ht="13.5" hidden="1" customHeight="1"/>
    <row r="416" spans="2:73" hidden="1"/>
    <row r="417" spans="1:98" hidden="1"/>
    <row r="418" spans="1:98" ht="3.75" customHeight="1"/>
    <row r="419" spans="1:98" ht="15" customHeight="1"/>
    <row r="420" spans="1:98" s="20" customFormat="1" ht="11.25" customHeight="1">
      <c r="A420" s="2"/>
      <c r="B420" s="166" t="s">
        <v>297</v>
      </c>
      <c r="C420" s="166"/>
      <c r="D420" s="14" t="s">
        <v>298</v>
      </c>
      <c r="E420" s="26"/>
      <c r="F420" s="26"/>
      <c r="G420" s="26"/>
      <c r="H420" s="26"/>
      <c r="I420" s="26"/>
      <c r="J420" s="26"/>
      <c r="K420" s="26"/>
      <c r="L420" s="26"/>
      <c r="M420" s="26"/>
      <c r="N420" s="26"/>
      <c r="O420" s="26"/>
      <c r="P420" s="26"/>
      <c r="Q420" s="26"/>
      <c r="R420" s="26"/>
      <c r="S420" s="26"/>
      <c r="T420" s="26"/>
      <c r="U420" s="26"/>
      <c r="V420" s="26"/>
      <c r="W420" s="26"/>
      <c r="X420" s="26"/>
      <c r="Y420" s="26"/>
      <c r="Z420" s="26"/>
      <c r="AA420" s="26"/>
      <c r="AB420" s="26"/>
      <c r="AC420" s="26"/>
      <c r="AD420" s="26"/>
      <c r="AE420" s="26"/>
      <c r="AF420" s="26"/>
      <c r="AG420" s="26"/>
      <c r="AH420" s="27"/>
      <c r="AI420" s="27"/>
      <c r="AJ420" s="14"/>
      <c r="AK420" s="19"/>
      <c r="AL420" s="19"/>
      <c r="AM420" s="19"/>
      <c r="AN420" s="19"/>
      <c r="AO420" s="19"/>
      <c r="AP420" s="19"/>
      <c r="AQ420" s="19"/>
      <c r="AR420" s="19"/>
      <c r="AS420" s="19"/>
      <c r="AT420" s="19"/>
      <c r="AU420" s="19"/>
      <c r="AV420" s="19"/>
      <c r="AW420" s="19"/>
      <c r="AX420" s="19"/>
      <c r="AY420" s="19"/>
      <c r="AZ420" s="19"/>
      <c r="BA420" s="19"/>
      <c r="BB420" s="19"/>
      <c r="BC420" s="19"/>
      <c r="BD420" s="19"/>
      <c r="BE420" s="19"/>
      <c r="BF420" s="19"/>
      <c r="BG420" s="19"/>
      <c r="BH420" s="19"/>
      <c r="BI420" s="19"/>
      <c r="BJ420" s="19"/>
      <c r="BK420" s="19"/>
      <c r="BL420" s="19"/>
      <c r="BM420" s="19"/>
      <c r="BN420" s="19"/>
      <c r="BO420" s="19"/>
      <c r="BP420" s="19"/>
      <c r="BQ420" s="19"/>
      <c r="BR420" s="19"/>
      <c r="BS420" s="19"/>
      <c r="BT420" s="19"/>
      <c r="BV420" s="28"/>
      <c r="BX420" s="29"/>
      <c r="CG420" s="21"/>
      <c r="CH420" s="21"/>
      <c r="CI420" s="21"/>
      <c r="CK420" s="29"/>
      <c r="CT420" s="21"/>
    </row>
    <row r="421" spans="1:98" ht="15" customHeight="1">
      <c r="B421" s="166"/>
      <c r="C421" s="166"/>
      <c r="D421" s="33" t="s">
        <v>299</v>
      </c>
      <c r="E421" s="48"/>
      <c r="F421" s="48"/>
      <c r="G421" s="48"/>
      <c r="H421" s="48"/>
      <c r="I421" s="48"/>
      <c r="J421" s="48"/>
      <c r="K421" s="48"/>
      <c r="L421" s="48"/>
      <c r="M421" s="48"/>
      <c r="N421" s="48"/>
      <c r="O421" s="48"/>
      <c r="P421" s="48"/>
      <c r="Q421" s="48"/>
      <c r="R421" s="48"/>
      <c r="S421" s="48"/>
      <c r="T421" s="48"/>
      <c r="U421" s="48"/>
      <c r="V421" s="48"/>
      <c r="W421" s="48"/>
      <c r="X421" s="48"/>
      <c r="Y421" s="48"/>
      <c r="Z421" s="48"/>
      <c r="AA421" s="48"/>
      <c r="AB421" s="48"/>
      <c r="AC421" s="48"/>
      <c r="AD421" s="48"/>
      <c r="AE421" s="48"/>
      <c r="AF421" s="48"/>
      <c r="AG421" s="48"/>
      <c r="AH421" s="23"/>
      <c r="AI421" s="23"/>
      <c r="AJ421" s="24"/>
      <c r="AK421" s="23"/>
      <c r="AL421" s="23"/>
      <c r="AM421" s="23"/>
    </row>
    <row r="422" spans="1:98" ht="9.75" customHeight="1">
      <c r="D422" s="154"/>
      <c r="E422" s="155"/>
      <c r="F422" s="155"/>
      <c r="G422" s="155"/>
      <c r="H422" s="155"/>
      <c r="I422" s="156"/>
      <c r="J422" s="92">
        <v>1</v>
      </c>
      <c r="K422" s="93"/>
      <c r="L422" s="94"/>
      <c r="M422" s="92">
        <v>2</v>
      </c>
      <c r="N422" s="93"/>
      <c r="O422" s="94"/>
      <c r="P422" s="92">
        <v>3</v>
      </c>
      <c r="Q422" s="93"/>
      <c r="R422" s="94"/>
      <c r="S422" s="92">
        <v>4</v>
      </c>
      <c r="T422" s="93"/>
      <c r="U422" s="94"/>
      <c r="V422" s="92">
        <v>5</v>
      </c>
      <c r="W422" s="93"/>
      <c r="X422" s="94"/>
      <c r="Y422" s="92">
        <v>6</v>
      </c>
      <c r="Z422" s="93"/>
      <c r="AA422" s="94"/>
      <c r="AB422" s="92">
        <v>7</v>
      </c>
      <c r="AC422" s="93"/>
      <c r="AD422" s="94"/>
      <c r="AE422" s="92">
        <v>8</v>
      </c>
      <c r="AF422" s="93"/>
      <c r="AG422" s="94"/>
      <c r="AH422" s="92"/>
      <c r="AI422" s="93"/>
      <c r="AJ422" s="94"/>
      <c r="AK422" s="23"/>
      <c r="AL422" s="23"/>
      <c r="AM422" s="23"/>
      <c r="AN422" s="45"/>
      <c r="AO422" s="45"/>
      <c r="AP422" s="45"/>
      <c r="AQ422" s="45"/>
      <c r="AR422" s="45"/>
      <c r="AS422" s="45"/>
      <c r="AT422" s="45"/>
      <c r="AU422" s="45"/>
    </row>
    <row r="423" spans="1:98" ht="22.5" customHeight="1">
      <c r="D423" s="102"/>
      <c r="E423" s="103"/>
      <c r="F423" s="103"/>
      <c r="G423" s="103"/>
      <c r="H423" s="103"/>
      <c r="I423" s="104"/>
      <c r="J423" s="163" t="s">
        <v>300</v>
      </c>
      <c r="K423" s="164"/>
      <c r="L423" s="165"/>
      <c r="M423" s="163" t="s">
        <v>301</v>
      </c>
      <c r="N423" s="164"/>
      <c r="O423" s="165"/>
      <c r="P423" s="163" t="s">
        <v>302</v>
      </c>
      <c r="Q423" s="164"/>
      <c r="R423" s="165"/>
      <c r="S423" s="163" t="s">
        <v>303</v>
      </c>
      <c r="T423" s="164"/>
      <c r="U423" s="165"/>
      <c r="V423" s="163" t="s">
        <v>304</v>
      </c>
      <c r="W423" s="164"/>
      <c r="X423" s="165"/>
      <c r="Y423" s="163" t="s">
        <v>305</v>
      </c>
      <c r="Z423" s="164"/>
      <c r="AA423" s="165"/>
      <c r="AB423" s="163" t="s">
        <v>306</v>
      </c>
      <c r="AC423" s="164"/>
      <c r="AD423" s="165"/>
      <c r="AE423" s="163" t="s">
        <v>307</v>
      </c>
      <c r="AF423" s="164"/>
      <c r="AG423" s="165"/>
      <c r="AH423" s="163" t="s">
        <v>178</v>
      </c>
      <c r="AI423" s="164"/>
      <c r="AJ423" s="165"/>
      <c r="AN423" s="46"/>
      <c r="AO423" s="46"/>
      <c r="AP423" s="46"/>
      <c r="AQ423" s="46"/>
      <c r="AR423" s="46"/>
      <c r="AS423" s="46"/>
      <c r="AT423" s="46"/>
      <c r="AU423" s="46"/>
      <c r="BK423" s="2">
        <v>1</v>
      </c>
      <c r="BL423" s="2">
        <v>2</v>
      </c>
      <c r="BM423" s="2">
        <v>3</v>
      </c>
      <c r="BN423" s="2">
        <v>4</v>
      </c>
      <c r="BO423" s="2">
        <v>5</v>
      </c>
      <c r="BP423" s="2">
        <v>6</v>
      </c>
      <c r="BQ423" s="2">
        <v>7</v>
      </c>
      <c r="BR423" s="2">
        <v>8</v>
      </c>
      <c r="BS423" s="2">
        <v>0</v>
      </c>
    </row>
    <row r="424" spans="1:98">
      <c r="D424" s="161" t="s">
        <v>69</v>
      </c>
      <c r="E424" s="161"/>
      <c r="F424" s="162" t="s">
        <v>125</v>
      </c>
      <c r="G424" s="162"/>
      <c r="H424" s="162"/>
      <c r="I424" s="162"/>
      <c r="J424" s="179">
        <f>BK424</f>
        <v>2.5624321389793705</v>
      </c>
      <c r="K424" s="180"/>
      <c r="L424" s="181"/>
      <c r="M424" s="179">
        <f>BL424</f>
        <v>5.6677524429967434</v>
      </c>
      <c r="N424" s="180"/>
      <c r="O424" s="181"/>
      <c r="P424" s="179">
        <f>BM424</f>
        <v>44.343105320304019</v>
      </c>
      <c r="Q424" s="180"/>
      <c r="R424" s="181"/>
      <c r="S424" s="179">
        <f>BN424</f>
        <v>36.959826275787186</v>
      </c>
      <c r="T424" s="180"/>
      <c r="U424" s="181"/>
      <c r="V424" s="179">
        <f>BO424</f>
        <v>7.6004343105320311</v>
      </c>
      <c r="W424" s="180"/>
      <c r="X424" s="181"/>
      <c r="Y424" s="179">
        <f>BP424</f>
        <v>1.3463626492942453</v>
      </c>
      <c r="Z424" s="180"/>
      <c r="AA424" s="181"/>
      <c r="AB424" s="179">
        <f>BQ424</f>
        <v>0.23887079261672098</v>
      </c>
      <c r="AC424" s="180"/>
      <c r="AD424" s="181"/>
      <c r="AE424" s="179">
        <f>BR424</f>
        <v>0.30401737242128124</v>
      </c>
      <c r="AF424" s="180"/>
      <c r="AG424" s="181"/>
      <c r="AH424" s="179">
        <f>BS424</f>
        <v>0.97719869706840379</v>
      </c>
      <c r="AI424" s="180"/>
      <c r="AJ424" s="181"/>
      <c r="AN424" s="43"/>
      <c r="AO424" s="43"/>
      <c r="AP424" s="43"/>
      <c r="AQ424" s="43"/>
      <c r="AR424" s="43"/>
      <c r="AS424" s="43"/>
      <c r="AT424" s="43"/>
      <c r="AU424" s="43"/>
      <c r="BG424" s="2">
        <v>70</v>
      </c>
      <c r="BH424" s="2" t="s">
        <v>113</v>
      </c>
      <c r="BK424" s="25">
        <v>2.5624321389793705</v>
      </c>
      <c r="BL424" s="25">
        <v>5.6677524429967434</v>
      </c>
      <c r="BM424" s="25">
        <v>44.343105320304019</v>
      </c>
      <c r="BN424" s="25">
        <v>36.959826275787186</v>
      </c>
      <c r="BO424" s="25">
        <v>7.6004343105320311</v>
      </c>
      <c r="BP424" s="25">
        <v>1.3463626492942453</v>
      </c>
      <c r="BQ424" s="25">
        <v>0.23887079261672098</v>
      </c>
      <c r="BR424" s="25">
        <v>0.30401737242128124</v>
      </c>
      <c r="BS424" s="25">
        <v>0.97719869706840379</v>
      </c>
    </row>
    <row r="425" spans="1:98">
      <c r="D425" s="161"/>
      <c r="E425" s="161"/>
      <c r="F425" s="160" t="s">
        <v>271</v>
      </c>
      <c r="G425" s="160"/>
      <c r="H425" s="160"/>
      <c r="I425" s="160"/>
      <c r="J425" s="182">
        <f>BK425</f>
        <v>1.4285714285714286</v>
      </c>
      <c r="K425" s="183"/>
      <c r="L425" s="184"/>
      <c r="M425" s="182">
        <f>BL425</f>
        <v>4.2857142857142856</v>
      </c>
      <c r="N425" s="183"/>
      <c r="O425" s="184"/>
      <c r="P425" s="182">
        <f>BM425</f>
        <v>54.285714285714285</v>
      </c>
      <c r="Q425" s="183"/>
      <c r="R425" s="184"/>
      <c r="S425" s="182">
        <f>BN425</f>
        <v>31.428571428571427</v>
      </c>
      <c r="T425" s="183"/>
      <c r="U425" s="184"/>
      <c r="V425" s="182">
        <f>BO425</f>
        <v>5.7142857142857144</v>
      </c>
      <c r="W425" s="183"/>
      <c r="X425" s="184"/>
      <c r="Y425" s="182">
        <f>BP425</f>
        <v>1.4285714285714286</v>
      </c>
      <c r="Z425" s="183"/>
      <c r="AA425" s="184"/>
      <c r="AB425" s="182">
        <f>BQ425</f>
        <v>0</v>
      </c>
      <c r="AC425" s="183"/>
      <c r="AD425" s="184"/>
      <c r="AE425" s="182">
        <f>BR425</f>
        <v>0</v>
      </c>
      <c r="AF425" s="183"/>
      <c r="AG425" s="184"/>
      <c r="AH425" s="182">
        <f>BS425</f>
        <v>1.4285714285714286</v>
      </c>
      <c r="AI425" s="183"/>
      <c r="AJ425" s="184"/>
      <c r="AN425" s="43"/>
      <c r="AO425" s="43"/>
      <c r="AP425" s="43"/>
      <c r="AQ425" s="43"/>
      <c r="AR425" s="43"/>
      <c r="AS425" s="43"/>
      <c r="AT425" s="43"/>
      <c r="AU425" s="43"/>
      <c r="BH425" s="2" t="s">
        <v>115</v>
      </c>
      <c r="BK425" s="25">
        <v>1.4285714285714286</v>
      </c>
      <c r="BL425" s="25">
        <v>4.2857142857142856</v>
      </c>
      <c r="BM425" s="25">
        <v>54.285714285714285</v>
      </c>
      <c r="BN425" s="25">
        <v>31.428571428571427</v>
      </c>
      <c r="BO425" s="25">
        <v>5.7142857142857144</v>
      </c>
      <c r="BP425" s="25">
        <v>1.4285714285714286</v>
      </c>
      <c r="BQ425" s="25">
        <v>0</v>
      </c>
      <c r="BR425" s="25">
        <v>0</v>
      </c>
      <c r="BS425" s="25">
        <v>1.4285714285714286</v>
      </c>
    </row>
    <row r="426" spans="1:98">
      <c r="D426" s="161" t="s">
        <v>61</v>
      </c>
      <c r="E426" s="161"/>
      <c r="F426" s="162" t="s">
        <v>125</v>
      </c>
      <c r="G426" s="162"/>
      <c r="H426" s="162"/>
      <c r="I426" s="162"/>
      <c r="J426" s="179">
        <f>BK426</f>
        <v>2.6997605051164815</v>
      </c>
      <c r="K426" s="180"/>
      <c r="L426" s="181"/>
      <c r="M426" s="179">
        <f>BL426</f>
        <v>5.5954713694752884</v>
      </c>
      <c r="N426" s="180"/>
      <c r="O426" s="181"/>
      <c r="P426" s="179">
        <f>BM426</f>
        <v>45.02503810145874</v>
      </c>
      <c r="Q426" s="180"/>
      <c r="R426" s="181"/>
      <c r="S426" s="179">
        <f>BN426</f>
        <v>35.314609187894625</v>
      </c>
      <c r="T426" s="180"/>
      <c r="U426" s="181"/>
      <c r="V426" s="179">
        <f>BO426</f>
        <v>8.2734596124537347</v>
      </c>
      <c r="W426" s="180"/>
      <c r="X426" s="181"/>
      <c r="Y426" s="179">
        <f>BP426</f>
        <v>1.545830611800566</v>
      </c>
      <c r="Z426" s="180"/>
      <c r="AA426" s="181"/>
      <c r="AB426" s="179">
        <f>BQ426</f>
        <v>0.15240583496625298</v>
      </c>
      <c r="AC426" s="180"/>
      <c r="AD426" s="181"/>
      <c r="AE426" s="179">
        <f>BR426</f>
        <v>0.43544524276072283</v>
      </c>
      <c r="AF426" s="180"/>
      <c r="AG426" s="181"/>
      <c r="AH426" s="179">
        <f>BS426</f>
        <v>0.95797953407359016</v>
      </c>
      <c r="AI426" s="180"/>
      <c r="AJ426" s="181"/>
      <c r="AN426" s="43"/>
      <c r="AO426" s="43"/>
      <c r="AP426" s="43"/>
      <c r="AQ426" s="43"/>
      <c r="AR426" s="43"/>
      <c r="AS426" s="43"/>
      <c r="AT426" s="43"/>
      <c r="AU426" s="43"/>
      <c r="BH426" s="2" t="s">
        <v>113</v>
      </c>
      <c r="BK426" s="25">
        <v>2.6997605051164815</v>
      </c>
      <c r="BL426" s="25">
        <v>5.5954713694752884</v>
      </c>
      <c r="BM426" s="25">
        <v>45.02503810145874</v>
      </c>
      <c r="BN426" s="25">
        <v>35.314609187894625</v>
      </c>
      <c r="BO426" s="25">
        <v>8.2734596124537347</v>
      </c>
      <c r="BP426" s="25">
        <v>1.545830611800566</v>
      </c>
      <c r="BQ426" s="25">
        <v>0.15240583496625298</v>
      </c>
      <c r="BR426" s="25">
        <v>0.43544524276072283</v>
      </c>
      <c r="BS426" s="25">
        <v>0.95797953407359016</v>
      </c>
    </row>
    <row r="427" spans="1:98">
      <c r="D427" s="161"/>
      <c r="E427" s="161"/>
      <c r="F427" s="160" t="s">
        <v>271</v>
      </c>
      <c r="G427" s="160"/>
      <c r="H427" s="160"/>
      <c r="I427" s="160"/>
      <c r="J427" s="182">
        <f>BK427</f>
        <v>1.9607843137254901</v>
      </c>
      <c r="K427" s="183"/>
      <c r="L427" s="184"/>
      <c r="M427" s="182">
        <f>BL427</f>
        <v>9.8039215686274517</v>
      </c>
      <c r="N427" s="183"/>
      <c r="O427" s="184"/>
      <c r="P427" s="182">
        <f>BM427</f>
        <v>58.82352941176471</v>
      </c>
      <c r="Q427" s="183"/>
      <c r="R427" s="184"/>
      <c r="S427" s="182">
        <f>BN427</f>
        <v>19.607843137254903</v>
      </c>
      <c r="T427" s="183"/>
      <c r="U427" s="184"/>
      <c r="V427" s="182">
        <f>BO427</f>
        <v>5.8823529411764701</v>
      </c>
      <c r="W427" s="183"/>
      <c r="X427" s="184"/>
      <c r="Y427" s="182">
        <f>BP427</f>
        <v>0</v>
      </c>
      <c r="Z427" s="183"/>
      <c r="AA427" s="184"/>
      <c r="AB427" s="182">
        <f>BQ427</f>
        <v>0</v>
      </c>
      <c r="AC427" s="183"/>
      <c r="AD427" s="184"/>
      <c r="AE427" s="182">
        <f>BR427</f>
        <v>0</v>
      </c>
      <c r="AF427" s="183"/>
      <c r="AG427" s="184"/>
      <c r="AH427" s="182">
        <f>BS427</f>
        <v>3.9215686274509802</v>
      </c>
      <c r="AI427" s="183"/>
      <c r="AJ427" s="184"/>
      <c r="AN427" s="43"/>
      <c r="AO427" s="43"/>
      <c r="AP427" s="43"/>
      <c r="AQ427" s="43"/>
      <c r="AR427" s="43"/>
      <c r="AS427" s="43"/>
      <c r="AT427" s="43"/>
      <c r="AU427" s="43"/>
      <c r="BH427" s="2" t="s">
        <v>115</v>
      </c>
      <c r="BK427" s="25">
        <v>1.9607843137254901</v>
      </c>
      <c r="BL427" s="25">
        <v>9.8039215686274517</v>
      </c>
      <c r="BM427" s="25">
        <v>58.82352941176471</v>
      </c>
      <c r="BN427" s="25">
        <v>19.607843137254903</v>
      </c>
      <c r="BO427" s="25">
        <v>5.8823529411764701</v>
      </c>
      <c r="BP427" s="25">
        <v>0</v>
      </c>
      <c r="BQ427" s="25">
        <v>0</v>
      </c>
      <c r="BR427" s="25">
        <v>0</v>
      </c>
      <c r="BS427" s="25">
        <v>3.9215686274509802</v>
      </c>
    </row>
    <row r="428" spans="1:98" ht="15" customHeight="1">
      <c r="D428" s="33" t="s">
        <v>308</v>
      </c>
      <c r="E428" s="55"/>
      <c r="F428" s="55"/>
      <c r="G428" s="55"/>
      <c r="H428" s="55"/>
      <c r="I428" s="55"/>
      <c r="J428" s="65"/>
      <c r="K428" s="65"/>
      <c r="L428" s="65"/>
      <c r="M428" s="65"/>
      <c r="N428" s="65"/>
      <c r="O428" s="65"/>
      <c r="P428" s="65"/>
      <c r="Q428" s="65"/>
      <c r="R428" s="65"/>
      <c r="S428" s="65"/>
      <c r="T428" s="65"/>
      <c r="U428" s="65"/>
      <c r="V428" s="65"/>
      <c r="W428" s="65"/>
      <c r="X428" s="65"/>
      <c r="Y428" s="65"/>
      <c r="Z428" s="65"/>
      <c r="AA428" s="65"/>
      <c r="AB428" s="65"/>
      <c r="AC428" s="65"/>
      <c r="AD428" s="65"/>
      <c r="AE428" s="65"/>
      <c r="AF428" s="65"/>
      <c r="AG428" s="65"/>
      <c r="AM428" s="31"/>
    </row>
    <row r="429" spans="1:98" ht="9.75" customHeight="1">
      <c r="D429" s="99"/>
      <c r="E429" s="100"/>
      <c r="F429" s="100"/>
      <c r="G429" s="100"/>
      <c r="H429" s="100"/>
      <c r="I429" s="101"/>
      <c r="J429" s="92">
        <v>1</v>
      </c>
      <c r="K429" s="93"/>
      <c r="L429" s="94"/>
      <c r="M429" s="92">
        <v>2</v>
      </c>
      <c r="N429" s="93"/>
      <c r="O429" s="94"/>
      <c r="P429" s="92">
        <v>3</v>
      </c>
      <c r="Q429" s="93"/>
      <c r="R429" s="94"/>
      <c r="S429" s="92">
        <v>4</v>
      </c>
      <c r="T429" s="93"/>
      <c r="U429" s="94"/>
      <c r="V429" s="92">
        <v>5</v>
      </c>
      <c r="W429" s="93"/>
      <c r="X429" s="94"/>
      <c r="Y429" s="92">
        <v>6</v>
      </c>
      <c r="Z429" s="93"/>
      <c r="AA429" s="94"/>
      <c r="AB429" s="92">
        <v>7</v>
      </c>
      <c r="AC429" s="93"/>
      <c r="AD429" s="94"/>
      <c r="AE429" s="92">
        <v>8</v>
      </c>
      <c r="AF429" s="93"/>
      <c r="AG429" s="94"/>
      <c r="AH429" s="92">
        <v>9</v>
      </c>
      <c r="AI429" s="93"/>
      <c r="AJ429" s="94"/>
      <c r="AK429" s="92"/>
      <c r="AL429" s="93"/>
      <c r="AM429" s="94"/>
      <c r="AN429" s="45"/>
      <c r="AO429" s="45"/>
      <c r="AP429" s="45"/>
      <c r="AQ429" s="45"/>
      <c r="AR429" s="45"/>
      <c r="AS429" s="45"/>
      <c r="AT429" s="45"/>
      <c r="AU429" s="45"/>
    </row>
    <row r="430" spans="1:98" ht="22.5" customHeight="1">
      <c r="D430" s="102"/>
      <c r="E430" s="103"/>
      <c r="F430" s="103"/>
      <c r="G430" s="103"/>
      <c r="H430" s="103"/>
      <c r="I430" s="104"/>
      <c r="J430" s="163" t="s">
        <v>309</v>
      </c>
      <c r="K430" s="164"/>
      <c r="L430" s="165"/>
      <c r="M430" s="163" t="s">
        <v>310</v>
      </c>
      <c r="N430" s="164"/>
      <c r="O430" s="165"/>
      <c r="P430" s="163" t="s">
        <v>311</v>
      </c>
      <c r="Q430" s="164"/>
      <c r="R430" s="165"/>
      <c r="S430" s="163" t="s">
        <v>312</v>
      </c>
      <c r="T430" s="164"/>
      <c r="U430" s="165"/>
      <c r="V430" s="163" t="s">
        <v>313</v>
      </c>
      <c r="W430" s="164"/>
      <c r="X430" s="165"/>
      <c r="Y430" s="163" t="s">
        <v>314</v>
      </c>
      <c r="Z430" s="164"/>
      <c r="AA430" s="165"/>
      <c r="AB430" s="163" t="s">
        <v>315</v>
      </c>
      <c r="AC430" s="164"/>
      <c r="AD430" s="165"/>
      <c r="AE430" s="163" t="s">
        <v>301</v>
      </c>
      <c r="AF430" s="164"/>
      <c r="AG430" s="165"/>
      <c r="AH430" s="163" t="s">
        <v>316</v>
      </c>
      <c r="AI430" s="164"/>
      <c r="AJ430" s="165"/>
      <c r="AK430" s="163" t="s">
        <v>178</v>
      </c>
      <c r="AL430" s="164"/>
      <c r="AM430" s="165"/>
      <c r="AN430" s="46"/>
      <c r="AO430" s="46"/>
      <c r="AP430" s="46"/>
      <c r="AQ430" s="46"/>
      <c r="AR430" s="46"/>
      <c r="AS430" s="46"/>
      <c r="AT430" s="46"/>
      <c r="AU430" s="46"/>
      <c r="BK430" s="2">
        <v>1</v>
      </c>
      <c r="BL430" s="2">
        <v>2</v>
      </c>
      <c r="BM430" s="2">
        <v>3</v>
      </c>
      <c r="BN430" s="2">
        <v>4</v>
      </c>
      <c r="BO430" s="2">
        <v>5</v>
      </c>
      <c r="BP430" s="2">
        <v>6</v>
      </c>
      <c r="BQ430" s="2">
        <v>7</v>
      </c>
      <c r="BR430" s="2">
        <v>8</v>
      </c>
      <c r="BS430" s="2">
        <v>9</v>
      </c>
      <c r="BT430" s="2">
        <v>0</v>
      </c>
    </row>
    <row r="431" spans="1:98">
      <c r="D431" s="161" t="s">
        <v>69</v>
      </c>
      <c r="E431" s="161"/>
      <c r="F431" s="162" t="s">
        <v>125</v>
      </c>
      <c r="G431" s="162"/>
      <c r="H431" s="162"/>
      <c r="I431" s="162"/>
      <c r="J431" s="179">
        <f>BK431</f>
        <v>2.1064060803474485</v>
      </c>
      <c r="K431" s="180"/>
      <c r="L431" s="181"/>
      <c r="M431" s="179">
        <f>BL431</f>
        <v>2.5624321389793705</v>
      </c>
      <c r="N431" s="180"/>
      <c r="O431" s="181"/>
      <c r="P431" s="179">
        <f>BM431</f>
        <v>5.1031487513572209</v>
      </c>
      <c r="Q431" s="180"/>
      <c r="R431" s="181"/>
      <c r="S431" s="179">
        <f>BN431</f>
        <v>23.800217155266015</v>
      </c>
      <c r="T431" s="180"/>
      <c r="U431" s="181"/>
      <c r="V431" s="179">
        <f>BO431</f>
        <v>44.473398479913143</v>
      </c>
      <c r="W431" s="180"/>
      <c r="X431" s="181"/>
      <c r="Y431" s="179">
        <f>BP431</f>
        <v>19.826275787187839</v>
      </c>
      <c r="Z431" s="180"/>
      <c r="AA431" s="181"/>
      <c r="AB431" s="179">
        <f>BQ431</f>
        <v>1.4115092290988056</v>
      </c>
      <c r="AC431" s="180"/>
      <c r="AD431" s="181"/>
      <c r="AE431" s="179">
        <f>BR431</f>
        <v>0.26058631921824105</v>
      </c>
      <c r="AF431" s="180"/>
      <c r="AG431" s="181"/>
      <c r="AH431" s="179">
        <f>BS431</f>
        <v>0.34744842562432143</v>
      </c>
      <c r="AI431" s="180"/>
      <c r="AJ431" s="181"/>
      <c r="AK431" s="179">
        <f>BT431</f>
        <v>0.10857763300760044</v>
      </c>
      <c r="AL431" s="180"/>
      <c r="AM431" s="181"/>
      <c r="AN431" s="43"/>
      <c r="AO431" s="43"/>
      <c r="AP431" s="43"/>
      <c r="AQ431" s="43"/>
      <c r="AR431" s="43"/>
      <c r="AS431" s="43"/>
      <c r="AT431" s="43"/>
      <c r="AU431" s="43"/>
      <c r="BG431" s="2">
        <v>71</v>
      </c>
      <c r="BH431" s="2" t="s">
        <v>113</v>
      </c>
      <c r="BK431" s="25">
        <v>2.1064060803474485</v>
      </c>
      <c r="BL431" s="25">
        <v>2.5624321389793705</v>
      </c>
      <c r="BM431" s="25">
        <v>5.1031487513572209</v>
      </c>
      <c r="BN431" s="25">
        <v>23.800217155266015</v>
      </c>
      <c r="BO431" s="25">
        <v>44.473398479913143</v>
      </c>
      <c r="BP431" s="25">
        <v>19.826275787187839</v>
      </c>
      <c r="BQ431" s="25">
        <v>1.4115092290988056</v>
      </c>
      <c r="BR431" s="25">
        <v>0.26058631921824105</v>
      </c>
      <c r="BS431" s="25">
        <v>0.34744842562432143</v>
      </c>
      <c r="BT431" s="25">
        <v>0.10857763300760044</v>
      </c>
    </row>
    <row r="432" spans="1:98">
      <c r="D432" s="161"/>
      <c r="E432" s="161"/>
      <c r="F432" s="160" t="s">
        <v>317</v>
      </c>
      <c r="G432" s="160"/>
      <c r="H432" s="160"/>
      <c r="I432" s="160"/>
      <c r="J432" s="182">
        <f>BK432</f>
        <v>0</v>
      </c>
      <c r="K432" s="183"/>
      <c r="L432" s="184"/>
      <c r="M432" s="182">
        <f>BL432</f>
        <v>1.4285714285714286</v>
      </c>
      <c r="N432" s="183"/>
      <c r="O432" s="184"/>
      <c r="P432" s="182">
        <f>BM432</f>
        <v>5.7142857142857144</v>
      </c>
      <c r="Q432" s="183"/>
      <c r="R432" s="184"/>
      <c r="S432" s="182">
        <f>BN432</f>
        <v>18.571428571428573</v>
      </c>
      <c r="T432" s="183"/>
      <c r="U432" s="184"/>
      <c r="V432" s="182">
        <f>BO432</f>
        <v>31.428571428571427</v>
      </c>
      <c r="W432" s="183"/>
      <c r="X432" s="184"/>
      <c r="Y432" s="182">
        <f>BP432</f>
        <v>41.428571428571431</v>
      </c>
      <c r="Z432" s="183"/>
      <c r="AA432" s="184"/>
      <c r="AB432" s="182">
        <f>BQ432</f>
        <v>1.4285714285714286</v>
      </c>
      <c r="AC432" s="183"/>
      <c r="AD432" s="184"/>
      <c r="AE432" s="182">
        <f>BR432</f>
        <v>0</v>
      </c>
      <c r="AF432" s="183"/>
      <c r="AG432" s="184"/>
      <c r="AH432" s="182">
        <f>BS432</f>
        <v>0</v>
      </c>
      <c r="AI432" s="183"/>
      <c r="AJ432" s="184"/>
      <c r="AK432" s="182">
        <f>BT432</f>
        <v>0</v>
      </c>
      <c r="AL432" s="183"/>
      <c r="AM432" s="184"/>
      <c r="AN432" s="43"/>
      <c r="AO432" s="43"/>
      <c r="AP432" s="43"/>
      <c r="AQ432" s="43"/>
      <c r="AR432" s="43"/>
      <c r="AS432" s="43"/>
      <c r="AT432" s="43"/>
      <c r="AU432" s="43"/>
      <c r="BH432" s="2" t="s">
        <v>115</v>
      </c>
      <c r="BK432" s="25">
        <v>0</v>
      </c>
      <c r="BL432" s="25">
        <v>1.4285714285714286</v>
      </c>
      <c r="BM432" s="25">
        <v>5.7142857142857144</v>
      </c>
      <c r="BN432" s="25">
        <v>18.571428571428573</v>
      </c>
      <c r="BO432" s="25">
        <v>31.428571428571427</v>
      </c>
      <c r="BP432" s="25">
        <v>41.428571428571431</v>
      </c>
      <c r="BQ432" s="25">
        <v>1.4285714285714286</v>
      </c>
      <c r="BR432" s="25">
        <v>0</v>
      </c>
      <c r="BS432" s="25">
        <v>0</v>
      </c>
      <c r="BT432" s="25">
        <v>0</v>
      </c>
    </row>
    <row r="433" spans="1:96">
      <c r="D433" s="161" t="s">
        <v>61</v>
      </c>
      <c r="E433" s="161"/>
      <c r="F433" s="162" t="s">
        <v>125</v>
      </c>
      <c r="G433" s="162"/>
      <c r="H433" s="162"/>
      <c r="I433" s="162"/>
      <c r="J433" s="179">
        <f>BK433</f>
        <v>2.0683649031134337</v>
      </c>
      <c r="K433" s="180"/>
      <c r="L433" s="181"/>
      <c r="M433" s="179">
        <f>BL433</f>
        <v>2.3078597866318313</v>
      </c>
      <c r="N433" s="180"/>
      <c r="O433" s="181"/>
      <c r="P433" s="179">
        <f>BM433</f>
        <v>5.0293925538863489</v>
      </c>
      <c r="Q433" s="180"/>
      <c r="R433" s="181"/>
      <c r="S433" s="179">
        <f>BN433</f>
        <v>23.775310254735469</v>
      </c>
      <c r="T433" s="180"/>
      <c r="U433" s="181"/>
      <c r="V433" s="179">
        <f>BO433</f>
        <v>45.133899412148921</v>
      </c>
      <c r="W433" s="180"/>
      <c r="X433" s="181"/>
      <c r="Y433" s="179">
        <f>BP433</f>
        <v>19.246679730023949</v>
      </c>
      <c r="Z433" s="180"/>
      <c r="AA433" s="181"/>
      <c r="AB433" s="179">
        <f>BQ433</f>
        <v>1.52405834966253</v>
      </c>
      <c r="AC433" s="180"/>
      <c r="AD433" s="181"/>
      <c r="AE433" s="179">
        <f>BR433</f>
        <v>0.28303940779446984</v>
      </c>
      <c r="AF433" s="180"/>
      <c r="AG433" s="181"/>
      <c r="AH433" s="179">
        <f>BS433</f>
        <v>0.52253429131286744</v>
      </c>
      <c r="AI433" s="180"/>
      <c r="AJ433" s="181"/>
      <c r="AK433" s="179">
        <f>BT433</f>
        <v>0.10886131069018071</v>
      </c>
      <c r="AL433" s="180"/>
      <c r="AM433" s="181"/>
      <c r="AN433" s="43"/>
      <c r="AO433" s="43"/>
      <c r="AP433" s="43"/>
      <c r="AQ433" s="43"/>
      <c r="AR433" s="43"/>
      <c r="AS433" s="43"/>
      <c r="AT433" s="43"/>
      <c r="AU433" s="43"/>
      <c r="BH433" s="2" t="s">
        <v>113</v>
      </c>
      <c r="BK433" s="25">
        <v>2.0683649031134337</v>
      </c>
      <c r="BL433" s="25">
        <v>2.3078597866318313</v>
      </c>
      <c r="BM433" s="25">
        <v>5.0293925538863489</v>
      </c>
      <c r="BN433" s="25">
        <v>23.775310254735469</v>
      </c>
      <c r="BO433" s="25">
        <v>45.133899412148921</v>
      </c>
      <c r="BP433" s="25">
        <v>19.246679730023949</v>
      </c>
      <c r="BQ433" s="25">
        <v>1.52405834966253</v>
      </c>
      <c r="BR433" s="25">
        <v>0.28303940779446984</v>
      </c>
      <c r="BS433" s="25">
        <v>0.52253429131286744</v>
      </c>
      <c r="BT433" s="25">
        <v>0.10886131069018071</v>
      </c>
    </row>
    <row r="434" spans="1:96">
      <c r="D434" s="161"/>
      <c r="E434" s="161"/>
      <c r="F434" s="160" t="s">
        <v>118</v>
      </c>
      <c r="G434" s="160"/>
      <c r="H434" s="160"/>
      <c r="I434" s="160"/>
      <c r="J434" s="182">
        <f>BK434</f>
        <v>5.8823529411764701</v>
      </c>
      <c r="K434" s="183"/>
      <c r="L434" s="184"/>
      <c r="M434" s="182">
        <f>BL434</f>
        <v>3.9215686274509802</v>
      </c>
      <c r="N434" s="183"/>
      <c r="O434" s="184"/>
      <c r="P434" s="182">
        <f>BM434</f>
        <v>3.9215686274509802</v>
      </c>
      <c r="Q434" s="183"/>
      <c r="R434" s="184"/>
      <c r="S434" s="182">
        <f>BN434</f>
        <v>19.607843137254903</v>
      </c>
      <c r="T434" s="183"/>
      <c r="U434" s="184"/>
      <c r="V434" s="182">
        <f>BO434</f>
        <v>37.254901960784316</v>
      </c>
      <c r="W434" s="183"/>
      <c r="X434" s="184"/>
      <c r="Y434" s="182">
        <f>BP434</f>
        <v>27.450980392156865</v>
      </c>
      <c r="Z434" s="183"/>
      <c r="AA434" s="184"/>
      <c r="AB434" s="182">
        <f>BQ434</f>
        <v>1.9607843137254901</v>
      </c>
      <c r="AC434" s="183"/>
      <c r="AD434" s="184"/>
      <c r="AE434" s="182">
        <f>BR434</f>
        <v>0</v>
      </c>
      <c r="AF434" s="183"/>
      <c r="AG434" s="184"/>
      <c r="AH434" s="182">
        <f>BS434</f>
        <v>0</v>
      </c>
      <c r="AI434" s="183"/>
      <c r="AJ434" s="184"/>
      <c r="AK434" s="182">
        <f>BT434</f>
        <v>0</v>
      </c>
      <c r="AL434" s="183"/>
      <c r="AM434" s="184"/>
      <c r="AN434" s="43"/>
      <c r="AO434" s="43"/>
      <c r="AP434" s="43"/>
      <c r="AQ434" s="43"/>
      <c r="AR434" s="43"/>
      <c r="AS434" s="43"/>
      <c r="AT434" s="43"/>
      <c r="AU434" s="43"/>
      <c r="BH434" s="2" t="s">
        <v>115</v>
      </c>
      <c r="BK434" s="25">
        <v>5.8823529411764701</v>
      </c>
      <c r="BL434" s="25">
        <v>3.9215686274509802</v>
      </c>
      <c r="BM434" s="25">
        <v>3.9215686274509802</v>
      </c>
      <c r="BN434" s="25">
        <v>19.607843137254903</v>
      </c>
      <c r="BO434" s="25">
        <v>37.254901960784316</v>
      </c>
      <c r="BP434" s="25">
        <v>27.450980392156865</v>
      </c>
      <c r="BQ434" s="25">
        <v>1.9607843137254901</v>
      </c>
      <c r="BR434" s="25">
        <v>0</v>
      </c>
      <c r="BS434" s="25">
        <v>0</v>
      </c>
      <c r="BT434" s="25">
        <v>0</v>
      </c>
    </row>
    <row r="435" spans="1:96" hidden="1"/>
    <row r="436" spans="1:96" hidden="1"/>
    <row r="437" spans="1:96" hidden="1"/>
    <row r="438" spans="1:96" ht="3.75" customHeight="1"/>
    <row r="439" spans="1:96" ht="15" customHeight="1"/>
    <row r="440" spans="1:96" s="20" customFormat="1" ht="11.25" customHeight="1">
      <c r="A440" s="2"/>
      <c r="B440" s="185" t="s">
        <v>318</v>
      </c>
      <c r="C440" s="185"/>
      <c r="D440" s="14" t="s">
        <v>319</v>
      </c>
      <c r="E440" s="66"/>
      <c r="F440" s="66"/>
      <c r="G440" s="66"/>
      <c r="H440" s="66"/>
      <c r="I440" s="66"/>
      <c r="J440" s="66"/>
      <c r="K440" s="66"/>
      <c r="L440" s="66"/>
      <c r="M440" s="66"/>
      <c r="N440" s="66"/>
      <c r="O440" s="66"/>
      <c r="P440" s="66"/>
      <c r="Q440" s="66"/>
      <c r="R440" s="66"/>
      <c r="S440" s="66"/>
      <c r="T440" s="66"/>
      <c r="U440" s="66"/>
      <c r="V440" s="66"/>
      <c r="W440" s="66"/>
      <c r="X440" s="66"/>
      <c r="Y440" s="66"/>
      <c r="Z440" s="66"/>
      <c r="AA440" s="66"/>
      <c r="AB440" s="66"/>
      <c r="AC440" s="66"/>
      <c r="AD440" s="66"/>
      <c r="AE440" s="66"/>
      <c r="AF440" s="66"/>
      <c r="AG440" s="66"/>
      <c r="AH440" s="16"/>
      <c r="AI440" s="16"/>
      <c r="AJ440" s="17"/>
      <c r="AK440" s="18"/>
      <c r="AL440" s="18"/>
      <c r="AM440" s="18"/>
      <c r="AN440" s="19"/>
      <c r="AO440" s="19"/>
      <c r="AP440" s="19"/>
      <c r="AQ440" s="19"/>
      <c r="AR440" s="19"/>
      <c r="AS440" s="19"/>
      <c r="AT440" s="19"/>
      <c r="AU440" s="19"/>
      <c r="AV440" s="19"/>
      <c r="AW440" s="19"/>
      <c r="AX440" s="19"/>
      <c r="AY440" s="19"/>
      <c r="AZ440" s="19"/>
      <c r="BA440" s="19"/>
      <c r="BB440" s="19"/>
      <c r="BC440" s="19"/>
      <c r="BD440" s="19"/>
      <c r="BE440" s="19"/>
      <c r="BF440" s="19"/>
      <c r="CR440" s="21"/>
    </row>
    <row r="441" spans="1:96" ht="15" customHeight="1">
      <c r="B441" s="185"/>
      <c r="C441" s="185"/>
      <c r="D441" s="33" t="s">
        <v>320</v>
      </c>
      <c r="E441" s="48"/>
      <c r="F441" s="48"/>
      <c r="G441" s="48"/>
      <c r="H441" s="48"/>
      <c r="I441" s="48"/>
      <c r="J441" s="48"/>
      <c r="K441" s="48"/>
      <c r="L441" s="48"/>
      <c r="M441" s="48"/>
      <c r="N441" s="48"/>
      <c r="O441" s="48"/>
      <c r="P441" s="48"/>
      <c r="Q441" s="48"/>
      <c r="R441" s="48"/>
      <c r="S441" s="48"/>
      <c r="T441" s="48"/>
      <c r="U441" s="48"/>
      <c r="V441" s="48"/>
      <c r="W441" s="48"/>
      <c r="X441" s="48"/>
      <c r="Y441" s="48"/>
      <c r="Z441" s="48"/>
      <c r="AA441" s="48"/>
      <c r="AB441" s="48"/>
      <c r="AC441" s="48"/>
      <c r="AD441" s="48"/>
      <c r="AE441" s="48"/>
      <c r="AF441" s="48"/>
      <c r="AG441" s="48"/>
      <c r="AH441" s="23"/>
      <c r="AI441" s="23"/>
      <c r="AJ441" s="23"/>
      <c r="AK441" s="24"/>
      <c r="AL441" s="23"/>
      <c r="AM441" s="23"/>
    </row>
    <row r="442" spans="1:96" ht="9.75" customHeight="1">
      <c r="D442" s="99"/>
      <c r="E442" s="100"/>
      <c r="F442" s="100"/>
      <c r="G442" s="100"/>
      <c r="H442" s="100"/>
      <c r="I442" s="101"/>
      <c r="J442" s="105" t="s">
        <v>321</v>
      </c>
      <c r="K442" s="106"/>
      <c r="L442" s="106"/>
      <c r="M442" s="107"/>
      <c r="N442" s="105" t="s">
        <v>322</v>
      </c>
      <c r="O442" s="106"/>
      <c r="P442" s="106"/>
      <c r="Q442" s="107"/>
      <c r="R442" s="92">
        <v>1</v>
      </c>
      <c r="S442" s="93"/>
      <c r="T442" s="93"/>
      <c r="U442" s="94"/>
      <c r="V442" s="92">
        <v>2</v>
      </c>
      <c r="W442" s="93"/>
      <c r="X442" s="93"/>
      <c r="Y442" s="94"/>
      <c r="Z442" s="92">
        <v>3</v>
      </c>
      <c r="AA442" s="93"/>
      <c r="AB442" s="93"/>
      <c r="AC442" s="94"/>
      <c r="AD442" s="92">
        <v>4</v>
      </c>
      <c r="AE442" s="93"/>
      <c r="AF442" s="93"/>
      <c r="AG442" s="94"/>
      <c r="AH442" s="92"/>
      <c r="AI442" s="93"/>
      <c r="AJ442" s="93"/>
      <c r="AK442" s="94"/>
    </row>
    <row r="443" spans="1:96" ht="22.5" customHeight="1">
      <c r="D443" s="102"/>
      <c r="E443" s="103"/>
      <c r="F443" s="103"/>
      <c r="G443" s="103"/>
      <c r="H443" s="103"/>
      <c r="I443" s="104"/>
      <c r="J443" s="108"/>
      <c r="K443" s="109"/>
      <c r="L443" s="109"/>
      <c r="M443" s="110"/>
      <c r="N443" s="108"/>
      <c r="O443" s="109"/>
      <c r="P443" s="109"/>
      <c r="Q443" s="110"/>
      <c r="R443" s="95" t="s">
        <v>131</v>
      </c>
      <c r="S443" s="96"/>
      <c r="T443" s="96"/>
      <c r="U443" s="97"/>
      <c r="V443" s="95" t="s">
        <v>132</v>
      </c>
      <c r="W443" s="96"/>
      <c r="X443" s="96"/>
      <c r="Y443" s="97"/>
      <c r="Z443" s="95" t="s">
        <v>133</v>
      </c>
      <c r="AA443" s="96"/>
      <c r="AB443" s="96"/>
      <c r="AC443" s="97"/>
      <c r="AD443" s="95" t="s">
        <v>134</v>
      </c>
      <c r="AE443" s="96"/>
      <c r="AF443" s="96"/>
      <c r="AG443" s="97"/>
      <c r="AH443" s="95" t="s">
        <v>274</v>
      </c>
      <c r="AI443" s="96"/>
      <c r="AJ443" s="96"/>
      <c r="AK443" s="97"/>
      <c r="BI443" s="5" t="s">
        <v>323</v>
      </c>
      <c r="BJ443" s="2" t="s">
        <v>324</v>
      </c>
      <c r="BK443" s="2">
        <v>1</v>
      </c>
      <c r="BL443" s="2">
        <v>2</v>
      </c>
      <c r="BM443" s="2">
        <v>3</v>
      </c>
      <c r="BN443" s="2">
        <v>4</v>
      </c>
      <c r="BO443" s="2">
        <v>0</v>
      </c>
    </row>
    <row r="444" spans="1:96">
      <c r="D444" s="89" t="s">
        <v>275</v>
      </c>
      <c r="E444" s="90"/>
      <c r="F444" s="90"/>
      <c r="G444" s="90"/>
      <c r="H444" s="90"/>
      <c r="I444" s="91"/>
      <c r="J444" s="84">
        <f>BI444</f>
        <v>89.598262757871879</v>
      </c>
      <c r="K444" s="84"/>
      <c r="L444" s="84"/>
      <c r="M444" s="84"/>
      <c r="N444" s="84">
        <f>BJ444</f>
        <v>97.142857142857139</v>
      </c>
      <c r="O444" s="84"/>
      <c r="P444" s="84"/>
      <c r="Q444" s="84"/>
      <c r="R444" s="84">
        <f>BK444</f>
        <v>78.571428571428569</v>
      </c>
      <c r="S444" s="84"/>
      <c r="T444" s="84"/>
      <c r="U444" s="84"/>
      <c r="V444" s="84">
        <f>BL444</f>
        <v>18.571428571428573</v>
      </c>
      <c r="W444" s="84"/>
      <c r="X444" s="84"/>
      <c r="Y444" s="84"/>
      <c r="Z444" s="84">
        <f>BM444</f>
        <v>1.4285714285714286</v>
      </c>
      <c r="AA444" s="84"/>
      <c r="AB444" s="84"/>
      <c r="AC444" s="84"/>
      <c r="AD444" s="84">
        <f>BN444</f>
        <v>1.4285714285714286</v>
      </c>
      <c r="AE444" s="84"/>
      <c r="AF444" s="84"/>
      <c r="AG444" s="84"/>
      <c r="AH444" s="84">
        <f>BO444</f>
        <v>0</v>
      </c>
      <c r="AI444" s="84"/>
      <c r="AJ444" s="84"/>
      <c r="AK444" s="84"/>
      <c r="BG444" s="2">
        <v>72</v>
      </c>
      <c r="BH444" s="2" t="s">
        <v>16</v>
      </c>
      <c r="BI444" s="25">
        <v>89.598262757871879</v>
      </c>
      <c r="BJ444" s="25">
        <f>BK444+BL444</f>
        <v>97.142857142857139</v>
      </c>
      <c r="BK444" s="25">
        <v>78.571428571428569</v>
      </c>
      <c r="BL444" s="25">
        <v>18.571428571428573</v>
      </c>
      <c r="BM444" s="25">
        <v>1.4285714285714286</v>
      </c>
      <c r="BN444" s="25">
        <v>1.4285714285714286</v>
      </c>
      <c r="BO444" s="25">
        <v>0</v>
      </c>
    </row>
    <row r="445" spans="1:96">
      <c r="D445" s="130" t="s">
        <v>61</v>
      </c>
      <c r="E445" s="131"/>
      <c r="F445" s="131"/>
      <c r="G445" s="131"/>
      <c r="H445" s="131"/>
      <c r="I445" s="132"/>
      <c r="J445" s="88">
        <f>BI445</f>
        <v>88.76551273677336</v>
      </c>
      <c r="K445" s="88"/>
      <c r="L445" s="88"/>
      <c r="M445" s="88"/>
      <c r="N445" s="88">
        <f>BJ445</f>
        <v>92.156862745098039</v>
      </c>
      <c r="O445" s="88"/>
      <c r="P445" s="88"/>
      <c r="Q445" s="88"/>
      <c r="R445" s="88">
        <f>BK445</f>
        <v>64.705882352941174</v>
      </c>
      <c r="S445" s="88"/>
      <c r="T445" s="88"/>
      <c r="U445" s="88"/>
      <c r="V445" s="88">
        <f>BL445</f>
        <v>27.450980392156865</v>
      </c>
      <c r="W445" s="88"/>
      <c r="X445" s="88"/>
      <c r="Y445" s="88"/>
      <c r="Z445" s="88">
        <f>BM445</f>
        <v>5.8823529411764701</v>
      </c>
      <c r="AA445" s="88"/>
      <c r="AB445" s="88"/>
      <c r="AC445" s="88"/>
      <c r="AD445" s="88">
        <f>BN445</f>
        <v>1.9607843137254901</v>
      </c>
      <c r="AE445" s="88"/>
      <c r="AF445" s="88"/>
      <c r="AG445" s="88"/>
      <c r="AH445" s="88">
        <f>BO445</f>
        <v>0</v>
      </c>
      <c r="AI445" s="88"/>
      <c r="AJ445" s="88"/>
      <c r="AK445" s="88"/>
      <c r="BH445" s="2" t="s">
        <v>18</v>
      </c>
      <c r="BI445" s="25">
        <v>88.76551273677336</v>
      </c>
      <c r="BJ445" s="25">
        <f>BK445+BL445</f>
        <v>92.156862745098039</v>
      </c>
      <c r="BK445" s="25">
        <v>64.705882352941174</v>
      </c>
      <c r="BL445" s="25">
        <v>27.450980392156865</v>
      </c>
      <c r="BM445" s="25">
        <v>5.8823529411764701</v>
      </c>
      <c r="BN445" s="25">
        <v>1.9607843137254901</v>
      </c>
      <c r="BO445" s="25">
        <v>0</v>
      </c>
    </row>
    <row r="446" spans="1:96" ht="15" customHeight="1">
      <c r="D446" s="33" t="s">
        <v>325</v>
      </c>
      <c r="E446" s="38"/>
      <c r="F446" s="38"/>
      <c r="G446" s="38"/>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K446" s="31"/>
      <c r="BI446" s="5" t="s">
        <v>67</v>
      </c>
      <c r="BJ446" s="2" t="s">
        <v>68</v>
      </c>
      <c r="BK446" s="2">
        <v>1</v>
      </c>
      <c r="BL446" s="2">
        <v>2</v>
      </c>
      <c r="BM446" s="2">
        <v>3</v>
      </c>
      <c r="BN446" s="2">
        <v>4</v>
      </c>
      <c r="BO446" s="2">
        <v>0</v>
      </c>
    </row>
    <row r="447" spans="1:96">
      <c r="D447" s="89" t="s">
        <v>69</v>
      </c>
      <c r="E447" s="90"/>
      <c r="F447" s="90"/>
      <c r="G447" s="90"/>
      <c r="H447" s="90"/>
      <c r="I447" s="91"/>
      <c r="J447" s="84">
        <f>BI447</f>
        <v>84.495114006514655</v>
      </c>
      <c r="K447" s="84"/>
      <c r="L447" s="84"/>
      <c r="M447" s="84"/>
      <c r="N447" s="84">
        <f>BJ447</f>
        <v>84.285714285714278</v>
      </c>
      <c r="O447" s="84"/>
      <c r="P447" s="84"/>
      <c r="Q447" s="84"/>
      <c r="R447" s="84">
        <f>BK447</f>
        <v>57.142857142857139</v>
      </c>
      <c r="S447" s="84"/>
      <c r="T447" s="84"/>
      <c r="U447" s="84"/>
      <c r="V447" s="84">
        <f>BL447</f>
        <v>27.142857142857142</v>
      </c>
      <c r="W447" s="84"/>
      <c r="X447" s="84"/>
      <c r="Y447" s="84"/>
      <c r="Z447" s="84">
        <f>BM447</f>
        <v>12.857142857142856</v>
      </c>
      <c r="AA447" s="84"/>
      <c r="AB447" s="84"/>
      <c r="AC447" s="84"/>
      <c r="AD447" s="84">
        <f>BN447</f>
        <v>1.4285714285714286</v>
      </c>
      <c r="AE447" s="84"/>
      <c r="AF447" s="84"/>
      <c r="AG447" s="84"/>
      <c r="AH447" s="84">
        <f>BO447</f>
        <v>1.4285714285714286</v>
      </c>
      <c r="AI447" s="84"/>
      <c r="AJ447" s="84"/>
      <c r="AK447" s="84"/>
      <c r="BG447" s="2">
        <v>73</v>
      </c>
      <c r="BH447" s="2" t="s">
        <v>16</v>
      </c>
      <c r="BI447" s="25">
        <v>84.495114006514655</v>
      </c>
      <c r="BJ447" s="25">
        <f>BK447+BL447</f>
        <v>84.285714285714278</v>
      </c>
      <c r="BK447" s="25">
        <v>57.142857142857139</v>
      </c>
      <c r="BL447" s="25">
        <v>27.142857142857142</v>
      </c>
      <c r="BM447" s="25">
        <v>12.857142857142856</v>
      </c>
      <c r="BN447" s="25">
        <v>1.4285714285714286</v>
      </c>
      <c r="BO447" s="25">
        <v>1.4285714285714286</v>
      </c>
    </row>
    <row r="448" spans="1:96">
      <c r="D448" s="130" t="s">
        <v>61</v>
      </c>
      <c r="E448" s="131"/>
      <c r="F448" s="131"/>
      <c r="G448" s="131"/>
      <c r="H448" s="131"/>
      <c r="I448" s="132"/>
      <c r="J448" s="88">
        <f>BI448</f>
        <v>82.908774221641622</v>
      </c>
      <c r="K448" s="88"/>
      <c r="L448" s="88"/>
      <c r="M448" s="88"/>
      <c r="N448" s="88">
        <f>BJ448</f>
        <v>84.313725490196077</v>
      </c>
      <c r="O448" s="88"/>
      <c r="P448" s="88"/>
      <c r="Q448" s="88"/>
      <c r="R448" s="88">
        <f>BK448</f>
        <v>43.137254901960787</v>
      </c>
      <c r="S448" s="88"/>
      <c r="T448" s="88"/>
      <c r="U448" s="88"/>
      <c r="V448" s="88">
        <f>BL448</f>
        <v>41.17647058823529</v>
      </c>
      <c r="W448" s="88"/>
      <c r="X448" s="88"/>
      <c r="Y448" s="88"/>
      <c r="Z448" s="88">
        <f>BM448</f>
        <v>11.76470588235294</v>
      </c>
      <c r="AA448" s="88"/>
      <c r="AB448" s="88"/>
      <c r="AC448" s="88"/>
      <c r="AD448" s="88">
        <f>BN448</f>
        <v>3.9215686274509802</v>
      </c>
      <c r="AE448" s="88"/>
      <c r="AF448" s="88"/>
      <c r="AG448" s="88"/>
      <c r="AH448" s="88">
        <f>BO448</f>
        <v>0</v>
      </c>
      <c r="AI448" s="88"/>
      <c r="AJ448" s="88"/>
      <c r="AK448" s="88"/>
      <c r="BH448" s="2" t="s">
        <v>18</v>
      </c>
      <c r="BI448" s="25">
        <v>82.908774221641622</v>
      </c>
      <c r="BJ448" s="25">
        <f>BK448+BL448</f>
        <v>84.313725490196077</v>
      </c>
      <c r="BK448" s="25">
        <v>43.137254901960787</v>
      </c>
      <c r="BL448" s="25">
        <v>41.17647058823529</v>
      </c>
      <c r="BM448" s="25">
        <v>11.76470588235294</v>
      </c>
      <c r="BN448" s="25">
        <v>3.9215686274509802</v>
      </c>
      <c r="BO448" s="25">
        <v>0</v>
      </c>
    </row>
    <row r="449" spans="4:67" ht="15" customHeight="1">
      <c r="D449" s="33" t="s">
        <v>326</v>
      </c>
      <c r="E449" s="38"/>
      <c r="F449" s="38"/>
      <c r="G449" s="38"/>
      <c r="H449" s="38"/>
      <c r="I449" s="38"/>
      <c r="J449" s="38"/>
      <c r="K449" s="38"/>
      <c r="L449" s="38"/>
      <c r="M449" s="38"/>
      <c r="N449" s="38"/>
      <c r="O449" s="38"/>
      <c r="P449" s="38"/>
      <c r="Q449" s="38"/>
      <c r="R449" s="38"/>
      <c r="S449" s="38"/>
      <c r="T449" s="38"/>
      <c r="U449" s="38"/>
      <c r="V449" s="38"/>
      <c r="W449" s="38"/>
      <c r="X449" s="38"/>
      <c r="Y449" s="38"/>
      <c r="Z449" s="38"/>
      <c r="AA449" s="38"/>
      <c r="AB449" s="38"/>
      <c r="AC449" s="38"/>
      <c r="AD449" s="38"/>
      <c r="AE449" s="38"/>
      <c r="AF449" s="38"/>
      <c r="AG449" s="38"/>
      <c r="AK449" s="31"/>
      <c r="BI449" s="5" t="s">
        <v>67</v>
      </c>
      <c r="BJ449" s="2" t="s">
        <v>68</v>
      </c>
      <c r="BK449" s="2">
        <v>1</v>
      </c>
      <c r="BL449" s="2">
        <v>2</v>
      </c>
      <c r="BM449" s="2">
        <v>3</v>
      </c>
      <c r="BN449" s="2">
        <v>4</v>
      </c>
      <c r="BO449" s="2">
        <v>0</v>
      </c>
    </row>
    <row r="450" spans="4:67">
      <c r="D450" s="89" t="s">
        <v>69</v>
      </c>
      <c r="E450" s="90"/>
      <c r="F450" s="90"/>
      <c r="G450" s="90"/>
      <c r="H450" s="90"/>
      <c r="I450" s="91"/>
      <c r="J450" s="84">
        <f>BI450</f>
        <v>85.537459283387619</v>
      </c>
      <c r="K450" s="84"/>
      <c r="L450" s="84"/>
      <c r="M450" s="84"/>
      <c r="N450" s="84">
        <f>BJ450</f>
        <v>91.428571428571416</v>
      </c>
      <c r="O450" s="84"/>
      <c r="P450" s="84"/>
      <c r="Q450" s="84"/>
      <c r="R450" s="84">
        <f>BK450</f>
        <v>42.857142857142854</v>
      </c>
      <c r="S450" s="84"/>
      <c r="T450" s="84"/>
      <c r="U450" s="84"/>
      <c r="V450" s="84">
        <f>BL450</f>
        <v>48.571428571428569</v>
      </c>
      <c r="W450" s="84"/>
      <c r="X450" s="84"/>
      <c r="Y450" s="84"/>
      <c r="Z450" s="84">
        <f>BM450</f>
        <v>5.7142857142857144</v>
      </c>
      <c r="AA450" s="84"/>
      <c r="AB450" s="84"/>
      <c r="AC450" s="84"/>
      <c r="AD450" s="84">
        <f>BN450</f>
        <v>2.8571428571428572</v>
      </c>
      <c r="AE450" s="84"/>
      <c r="AF450" s="84"/>
      <c r="AG450" s="84"/>
      <c r="AH450" s="84">
        <f>BO450</f>
        <v>0</v>
      </c>
      <c r="AI450" s="84"/>
      <c r="AJ450" s="84"/>
      <c r="AK450" s="84"/>
      <c r="BG450" s="2">
        <v>74</v>
      </c>
      <c r="BH450" s="2" t="s">
        <v>16</v>
      </c>
      <c r="BI450" s="25">
        <v>85.537459283387619</v>
      </c>
      <c r="BJ450" s="25">
        <f>BK450+BL450</f>
        <v>91.428571428571416</v>
      </c>
      <c r="BK450" s="25">
        <v>42.857142857142854</v>
      </c>
      <c r="BL450" s="25">
        <v>48.571428571428569</v>
      </c>
      <c r="BM450" s="25">
        <v>5.7142857142857144</v>
      </c>
      <c r="BN450" s="25">
        <v>2.8571428571428572</v>
      </c>
      <c r="BO450" s="25">
        <v>0</v>
      </c>
    </row>
    <row r="451" spans="4:67">
      <c r="D451" s="85" t="s">
        <v>61</v>
      </c>
      <c r="E451" s="86"/>
      <c r="F451" s="86"/>
      <c r="G451" s="86"/>
      <c r="H451" s="86"/>
      <c r="I451" s="87"/>
      <c r="J451" s="88">
        <f>BI451</f>
        <v>86.348791639451335</v>
      </c>
      <c r="K451" s="88"/>
      <c r="L451" s="88"/>
      <c r="M451" s="88"/>
      <c r="N451" s="88">
        <f>BJ451</f>
        <v>90.196078431372541</v>
      </c>
      <c r="O451" s="88"/>
      <c r="P451" s="88"/>
      <c r="Q451" s="88"/>
      <c r="R451" s="88">
        <f>BK451</f>
        <v>49.019607843137251</v>
      </c>
      <c r="S451" s="88"/>
      <c r="T451" s="88"/>
      <c r="U451" s="88"/>
      <c r="V451" s="88">
        <f>BL451</f>
        <v>41.17647058823529</v>
      </c>
      <c r="W451" s="88"/>
      <c r="X451" s="88"/>
      <c r="Y451" s="88"/>
      <c r="Z451" s="88">
        <f>BM451</f>
        <v>9.8039215686274517</v>
      </c>
      <c r="AA451" s="88"/>
      <c r="AB451" s="88"/>
      <c r="AC451" s="88"/>
      <c r="AD451" s="88">
        <f>BN451</f>
        <v>0</v>
      </c>
      <c r="AE451" s="88"/>
      <c r="AF451" s="88"/>
      <c r="AG451" s="88"/>
      <c r="AH451" s="88">
        <f>BO451</f>
        <v>0</v>
      </c>
      <c r="AI451" s="88"/>
      <c r="AJ451" s="88"/>
      <c r="AK451" s="88"/>
      <c r="BH451" s="2" t="s">
        <v>18</v>
      </c>
      <c r="BI451" s="25">
        <v>86.348791639451335</v>
      </c>
      <c r="BJ451" s="25">
        <f>BK451+BL451</f>
        <v>90.196078431372541</v>
      </c>
      <c r="BK451" s="25">
        <v>49.019607843137251</v>
      </c>
      <c r="BL451" s="25">
        <v>41.17647058823529</v>
      </c>
      <c r="BM451" s="25">
        <v>9.8039215686274517</v>
      </c>
      <c r="BN451" s="25">
        <v>0</v>
      </c>
      <c r="BO451" s="25">
        <v>0</v>
      </c>
    </row>
    <row r="452" spans="4:67" ht="15" customHeight="1">
      <c r="D452" s="33" t="s">
        <v>327</v>
      </c>
      <c r="E452" s="38"/>
      <c r="F452" s="38"/>
      <c r="G452" s="38"/>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c r="AE452" s="38"/>
      <c r="AF452" s="38"/>
      <c r="AG452" s="38"/>
      <c r="AK452" s="31"/>
      <c r="BI452" s="5" t="s">
        <v>323</v>
      </c>
      <c r="BJ452" s="2" t="s">
        <v>324</v>
      </c>
      <c r="BK452" s="2">
        <v>1</v>
      </c>
      <c r="BL452" s="2">
        <v>2</v>
      </c>
      <c r="BM452" s="2">
        <v>3</v>
      </c>
      <c r="BN452" s="2">
        <v>4</v>
      </c>
      <c r="BO452" s="2">
        <v>0</v>
      </c>
    </row>
    <row r="453" spans="4:67">
      <c r="D453" s="89" t="s">
        <v>275</v>
      </c>
      <c r="E453" s="90"/>
      <c r="F453" s="90"/>
      <c r="G453" s="90"/>
      <c r="H453" s="90"/>
      <c r="I453" s="91"/>
      <c r="J453" s="84">
        <f>BI453</f>
        <v>84.017372421281209</v>
      </c>
      <c r="K453" s="84"/>
      <c r="L453" s="84"/>
      <c r="M453" s="84"/>
      <c r="N453" s="84">
        <f>BJ453</f>
        <v>84.285714285714292</v>
      </c>
      <c r="O453" s="84"/>
      <c r="P453" s="84"/>
      <c r="Q453" s="84"/>
      <c r="R453" s="84">
        <f>BK453</f>
        <v>45.714285714285715</v>
      </c>
      <c r="S453" s="84"/>
      <c r="T453" s="84"/>
      <c r="U453" s="84"/>
      <c r="V453" s="84">
        <f>BL453</f>
        <v>38.571428571428577</v>
      </c>
      <c r="W453" s="84"/>
      <c r="X453" s="84"/>
      <c r="Y453" s="84"/>
      <c r="Z453" s="84">
        <f>BM453</f>
        <v>12.857142857142856</v>
      </c>
      <c r="AA453" s="84"/>
      <c r="AB453" s="84"/>
      <c r="AC453" s="84"/>
      <c r="AD453" s="84">
        <f>BN453</f>
        <v>2.8571428571428572</v>
      </c>
      <c r="AE453" s="84"/>
      <c r="AF453" s="84"/>
      <c r="AG453" s="84"/>
      <c r="AH453" s="84">
        <f>BO453</f>
        <v>0</v>
      </c>
      <c r="AI453" s="84"/>
      <c r="AJ453" s="84"/>
      <c r="AK453" s="84"/>
      <c r="BG453" s="2">
        <v>75</v>
      </c>
      <c r="BH453" s="2" t="s">
        <v>16</v>
      </c>
      <c r="BI453" s="25">
        <v>84.017372421281209</v>
      </c>
      <c r="BJ453" s="25">
        <f>BK453+BL453</f>
        <v>84.285714285714292</v>
      </c>
      <c r="BK453" s="25">
        <v>45.714285714285715</v>
      </c>
      <c r="BL453" s="25">
        <v>38.571428571428577</v>
      </c>
      <c r="BM453" s="25">
        <v>12.857142857142856</v>
      </c>
      <c r="BN453" s="25">
        <v>2.8571428571428572</v>
      </c>
      <c r="BO453" s="25">
        <v>0</v>
      </c>
    </row>
    <row r="454" spans="4:67">
      <c r="D454" s="130" t="s">
        <v>61</v>
      </c>
      <c r="E454" s="131"/>
      <c r="F454" s="131"/>
      <c r="G454" s="131"/>
      <c r="H454" s="131"/>
      <c r="I454" s="132"/>
      <c r="J454" s="88">
        <f>BI454</f>
        <v>84.302198998475944</v>
      </c>
      <c r="K454" s="88"/>
      <c r="L454" s="88"/>
      <c r="M454" s="88"/>
      <c r="N454" s="88">
        <f>BJ454</f>
        <v>90.196078431372555</v>
      </c>
      <c r="O454" s="88"/>
      <c r="P454" s="88"/>
      <c r="Q454" s="88"/>
      <c r="R454" s="88">
        <f>BK454</f>
        <v>54.901960784313729</v>
      </c>
      <c r="S454" s="88"/>
      <c r="T454" s="88"/>
      <c r="U454" s="88"/>
      <c r="V454" s="88">
        <f>BL454</f>
        <v>35.294117647058826</v>
      </c>
      <c r="W454" s="88"/>
      <c r="X454" s="88"/>
      <c r="Y454" s="88"/>
      <c r="Z454" s="88">
        <f>BM454</f>
        <v>7.8431372549019605</v>
      </c>
      <c r="AA454" s="88"/>
      <c r="AB454" s="88"/>
      <c r="AC454" s="88"/>
      <c r="AD454" s="88">
        <f>BN454</f>
        <v>1.9607843137254901</v>
      </c>
      <c r="AE454" s="88"/>
      <c r="AF454" s="88"/>
      <c r="AG454" s="88"/>
      <c r="AH454" s="88">
        <f>BO454</f>
        <v>0</v>
      </c>
      <c r="AI454" s="88"/>
      <c r="AJ454" s="88"/>
      <c r="AK454" s="88"/>
      <c r="BH454" s="2" t="s">
        <v>18</v>
      </c>
      <c r="BI454" s="25">
        <v>84.302198998475944</v>
      </c>
      <c r="BJ454" s="25">
        <f>BK454+BL454</f>
        <v>90.196078431372555</v>
      </c>
      <c r="BK454" s="25">
        <v>54.901960784313729</v>
      </c>
      <c r="BL454" s="25">
        <v>35.294117647058826</v>
      </c>
      <c r="BM454" s="25">
        <v>7.8431372549019605</v>
      </c>
      <c r="BN454" s="25">
        <v>1.9607843137254901</v>
      </c>
      <c r="BO454" s="25">
        <v>0</v>
      </c>
    </row>
    <row r="455" spans="4:67" ht="15" customHeight="1">
      <c r="D455" s="33" t="s">
        <v>328</v>
      </c>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K455" s="31"/>
      <c r="BI455" s="5" t="s">
        <v>67</v>
      </c>
      <c r="BJ455" s="2" t="s">
        <v>68</v>
      </c>
      <c r="BK455" s="2">
        <v>1</v>
      </c>
      <c r="BL455" s="2">
        <v>2</v>
      </c>
      <c r="BM455" s="2">
        <v>3</v>
      </c>
      <c r="BN455" s="2">
        <v>4</v>
      </c>
      <c r="BO455" s="2">
        <v>0</v>
      </c>
    </row>
    <row r="456" spans="4:67">
      <c r="D456" s="89" t="s">
        <v>69</v>
      </c>
      <c r="E456" s="90"/>
      <c r="F456" s="90"/>
      <c r="G456" s="90"/>
      <c r="H456" s="90"/>
      <c r="I456" s="91"/>
      <c r="J456" s="84">
        <f>BI456</f>
        <v>91.487513572204122</v>
      </c>
      <c r="K456" s="84"/>
      <c r="L456" s="84"/>
      <c r="M456" s="84"/>
      <c r="N456" s="84">
        <f>BJ456</f>
        <v>97.142857142857139</v>
      </c>
      <c r="O456" s="84"/>
      <c r="P456" s="84"/>
      <c r="Q456" s="84"/>
      <c r="R456" s="84">
        <f>BK456</f>
        <v>65.714285714285708</v>
      </c>
      <c r="S456" s="84"/>
      <c r="T456" s="84"/>
      <c r="U456" s="84"/>
      <c r="V456" s="84">
        <f>BL456</f>
        <v>31.428571428571427</v>
      </c>
      <c r="W456" s="84"/>
      <c r="X456" s="84"/>
      <c r="Y456" s="84"/>
      <c r="Z456" s="84">
        <f>BM456</f>
        <v>2.8571428571428572</v>
      </c>
      <c r="AA456" s="84"/>
      <c r="AB456" s="84"/>
      <c r="AC456" s="84"/>
      <c r="AD456" s="84">
        <f>BN456</f>
        <v>0</v>
      </c>
      <c r="AE456" s="84"/>
      <c r="AF456" s="84"/>
      <c r="AG456" s="84"/>
      <c r="AH456" s="84">
        <f>BO456</f>
        <v>0</v>
      </c>
      <c r="AI456" s="84"/>
      <c r="AJ456" s="84"/>
      <c r="AK456" s="84"/>
      <c r="BG456" s="2">
        <v>76</v>
      </c>
      <c r="BH456" s="2" t="s">
        <v>16</v>
      </c>
      <c r="BI456" s="25">
        <v>91.487513572204122</v>
      </c>
      <c r="BJ456" s="25">
        <f>BK456+BL456</f>
        <v>97.142857142857139</v>
      </c>
      <c r="BK456" s="25">
        <v>65.714285714285708</v>
      </c>
      <c r="BL456" s="25">
        <v>31.428571428571427</v>
      </c>
      <c r="BM456" s="25">
        <v>2.8571428571428572</v>
      </c>
      <c r="BN456" s="25">
        <v>0</v>
      </c>
      <c r="BO456" s="25">
        <v>0</v>
      </c>
    </row>
    <row r="457" spans="4:67">
      <c r="D457" s="130" t="s">
        <v>61</v>
      </c>
      <c r="E457" s="131"/>
      <c r="F457" s="131"/>
      <c r="G457" s="131"/>
      <c r="H457" s="131"/>
      <c r="I457" s="132"/>
      <c r="J457" s="88">
        <f>BI457</f>
        <v>92.03135205747877</v>
      </c>
      <c r="K457" s="88"/>
      <c r="L457" s="88"/>
      <c r="M457" s="88"/>
      <c r="N457" s="88">
        <f>BJ457</f>
        <v>92.156862745098039</v>
      </c>
      <c r="O457" s="88"/>
      <c r="P457" s="88"/>
      <c r="Q457" s="88"/>
      <c r="R457" s="88">
        <f>BK457</f>
        <v>68.627450980392155</v>
      </c>
      <c r="S457" s="88"/>
      <c r="T457" s="88"/>
      <c r="U457" s="88"/>
      <c r="V457" s="88">
        <f>BL457</f>
        <v>23.52941176470588</v>
      </c>
      <c r="W457" s="88"/>
      <c r="X457" s="88"/>
      <c r="Y457" s="88"/>
      <c r="Z457" s="88">
        <f>BM457</f>
        <v>7.8431372549019605</v>
      </c>
      <c r="AA457" s="88"/>
      <c r="AB457" s="88"/>
      <c r="AC457" s="88"/>
      <c r="AD457" s="88">
        <f>BN457</f>
        <v>0</v>
      </c>
      <c r="AE457" s="88"/>
      <c r="AF457" s="88"/>
      <c r="AG457" s="88"/>
      <c r="AH457" s="88">
        <f>BO457</f>
        <v>0</v>
      </c>
      <c r="AI457" s="88"/>
      <c r="AJ457" s="88"/>
      <c r="AK457" s="88"/>
      <c r="BH457" s="2" t="s">
        <v>18</v>
      </c>
      <c r="BI457" s="25">
        <v>92.03135205747877</v>
      </c>
      <c r="BJ457" s="25">
        <f>BK457+BL457</f>
        <v>92.156862745098039</v>
      </c>
      <c r="BK457" s="25">
        <v>68.627450980392155</v>
      </c>
      <c r="BL457" s="25">
        <v>23.52941176470588</v>
      </c>
      <c r="BM457" s="25">
        <v>7.8431372549019605</v>
      </c>
      <c r="BN457" s="25">
        <v>0</v>
      </c>
      <c r="BO457" s="25">
        <v>0</v>
      </c>
    </row>
    <row r="458" spans="4:67" ht="15" customHeight="1">
      <c r="D458" s="33" t="s">
        <v>329</v>
      </c>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c r="AK458" s="31"/>
      <c r="BI458" s="5" t="s">
        <v>330</v>
      </c>
      <c r="BJ458" s="2" t="s">
        <v>331</v>
      </c>
      <c r="BK458" s="2">
        <v>1</v>
      </c>
      <c r="BL458" s="2">
        <v>2</v>
      </c>
      <c r="BM458" s="2">
        <v>3</v>
      </c>
      <c r="BN458" s="2">
        <v>4</v>
      </c>
      <c r="BO458" s="2">
        <v>0</v>
      </c>
    </row>
    <row r="459" spans="4:67">
      <c r="D459" s="89" t="s">
        <v>332</v>
      </c>
      <c r="E459" s="90"/>
      <c r="F459" s="90"/>
      <c r="G459" s="90"/>
      <c r="H459" s="90"/>
      <c r="I459" s="91"/>
      <c r="J459" s="84">
        <f>BI459</f>
        <v>97.828447339847997</v>
      </c>
      <c r="K459" s="84"/>
      <c r="L459" s="84"/>
      <c r="M459" s="84"/>
      <c r="N459" s="84">
        <f>BJ459</f>
        <v>98.571428571428569</v>
      </c>
      <c r="O459" s="84"/>
      <c r="P459" s="84"/>
      <c r="Q459" s="84"/>
      <c r="R459" s="84">
        <f>BK459</f>
        <v>94.285714285714278</v>
      </c>
      <c r="S459" s="84"/>
      <c r="T459" s="84"/>
      <c r="U459" s="84"/>
      <c r="V459" s="84">
        <f>BL459</f>
        <v>4.2857142857142856</v>
      </c>
      <c r="W459" s="84"/>
      <c r="X459" s="84"/>
      <c r="Y459" s="84"/>
      <c r="Z459" s="84">
        <f>BM459</f>
        <v>1.4285714285714286</v>
      </c>
      <c r="AA459" s="84"/>
      <c r="AB459" s="84"/>
      <c r="AC459" s="84"/>
      <c r="AD459" s="84">
        <f>BN459</f>
        <v>0</v>
      </c>
      <c r="AE459" s="84"/>
      <c r="AF459" s="84"/>
      <c r="AG459" s="84"/>
      <c r="AH459" s="84">
        <f>BO459</f>
        <v>0</v>
      </c>
      <c r="AI459" s="84"/>
      <c r="AJ459" s="84"/>
      <c r="AK459" s="84"/>
      <c r="BG459" s="2">
        <v>77</v>
      </c>
      <c r="BH459" s="2" t="s">
        <v>16</v>
      </c>
      <c r="BI459" s="25">
        <v>97.828447339847997</v>
      </c>
      <c r="BJ459" s="25">
        <f>BK459+BL459</f>
        <v>98.571428571428569</v>
      </c>
      <c r="BK459" s="25">
        <v>94.285714285714278</v>
      </c>
      <c r="BL459" s="25">
        <v>4.2857142857142856</v>
      </c>
      <c r="BM459" s="25">
        <v>1.4285714285714286</v>
      </c>
      <c r="BN459" s="25">
        <v>0</v>
      </c>
      <c r="BO459" s="25">
        <v>0</v>
      </c>
    </row>
    <row r="460" spans="4:67">
      <c r="D460" s="85" t="s">
        <v>61</v>
      </c>
      <c r="E460" s="86"/>
      <c r="F460" s="86"/>
      <c r="G460" s="86"/>
      <c r="H460" s="86"/>
      <c r="I460" s="87"/>
      <c r="J460" s="88">
        <f>BI460</f>
        <v>97.779229261920307</v>
      </c>
      <c r="K460" s="88"/>
      <c r="L460" s="88"/>
      <c r="M460" s="88"/>
      <c r="N460" s="88">
        <f>BJ460</f>
        <v>98.039215686274517</v>
      </c>
      <c r="O460" s="88"/>
      <c r="P460" s="88"/>
      <c r="Q460" s="88"/>
      <c r="R460" s="88">
        <f>BK460</f>
        <v>90.196078431372555</v>
      </c>
      <c r="S460" s="88"/>
      <c r="T460" s="88"/>
      <c r="U460" s="88"/>
      <c r="V460" s="88">
        <f>BL460</f>
        <v>7.8431372549019605</v>
      </c>
      <c r="W460" s="88"/>
      <c r="X460" s="88"/>
      <c r="Y460" s="88"/>
      <c r="Z460" s="88">
        <f>BM460</f>
        <v>1.9607843137254901</v>
      </c>
      <c r="AA460" s="88"/>
      <c r="AB460" s="88"/>
      <c r="AC460" s="88"/>
      <c r="AD460" s="88">
        <f>BN460</f>
        <v>0</v>
      </c>
      <c r="AE460" s="88"/>
      <c r="AF460" s="88"/>
      <c r="AG460" s="88"/>
      <c r="AH460" s="88">
        <f>BO460</f>
        <v>0</v>
      </c>
      <c r="AI460" s="88"/>
      <c r="AJ460" s="88"/>
      <c r="AK460" s="88"/>
      <c r="BH460" s="2" t="s">
        <v>18</v>
      </c>
      <c r="BI460" s="25">
        <v>97.779229261920307</v>
      </c>
      <c r="BJ460" s="25">
        <f>BK460+BL460</f>
        <v>98.039215686274517</v>
      </c>
      <c r="BK460" s="25">
        <v>90.196078431372555</v>
      </c>
      <c r="BL460" s="25">
        <v>7.8431372549019605</v>
      </c>
      <c r="BM460" s="25">
        <v>1.9607843137254901</v>
      </c>
      <c r="BN460" s="25">
        <v>0</v>
      </c>
      <c r="BO460" s="25">
        <v>0</v>
      </c>
    </row>
    <row r="461" spans="4:67" ht="15" customHeight="1">
      <c r="D461" s="33" t="s">
        <v>333</v>
      </c>
      <c r="E461" s="38"/>
      <c r="F461" s="38"/>
      <c r="G461" s="38"/>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c r="AF461" s="38"/>
      <c r="AG461" s="38"/>
      <c r="AK461" s="31"/>
      <c r="BI461" s="5" t="s">
        <v>323</v>
      </c>
      <c r="BJ461" s="2" t="s">
        <v>324</v>
      </c>
      <c r="BK461" s="2">
        <v>1</v>
      </c>
      <c r="BL461" s="2">
        <v>2</v>
      </c>
      <c r="BM461" s="2">
        <v>3</v>
      </c>
      <c r="BN461" s="2">
        <v>4</v>
      </c>
      <c r="BO461" s="2">
        <v>0</v>
      </c>
    </row>
    <row r="462" spans="4:67">
      <c r="D462" s="89" t="s">
        <v>275</v>
      </c>
      <c r="E462" s="90"/>
      <c r="F462" s="90"/>
      <c r="G462" s="90"/>
      <c r="H462" s="90"/>
      <c r="I462" s="91"/>
      <c r="J462" s="84">
        <f>BI462</f>
        <v>97.806731813246472</v>
      </c>
      <c r="K462" s="84"/>
      <c r="L462" s="84"/>
      <c r="M462" s="84"/>
      <c r="N462" s="84">
        <f>BJ462</f>
        <v>100</v>
      </c>
      <c r="O462" s="84"/>
      <c r="P462" s="84"/>
      <c r="Q462" s="84"/>
      <c r="R462" s="84">
        <f>BK462</f>
        <v>91.428571428571431</v>
      </c>
      <c r="S462" s="84"/>
      <c r="T462" s="84"/>
      <c r="U462" s="84"/>
      <c r="V462" s="84">
        <f>BL462</f>
        <v>8.5714285714285712</v>
      </c>
      <c r="W462" s="84"/>
      <c r="X462" s="84"/>
      <c r="Y462" s="84"/>
      <c r="Z462" s="84">
        <f>BM462</f>
        <v>0</v>
      </c>
      <c r="AA462" s="84"/>
      <c r="AB462" s="84"/>
      <c r="AC462" s="84"/>
      <c r="AD462" s="84">
        <f>BN462</f>
        <v>0</v>
      </c>
      <c r="AE462" s="84"/>
      <c r="AF462" s="84"/>
      <c r="AG462" s="84"/>
      <c r="AH462" s="84">
        <f>BO462</f>
        <v>0</v>
      </c>
      <c r="AI462" s="84"/>
      <c r="AJ462" s="84"/>
      <c r="AK462" s="84"/>
      <c r="BG462" s="2">
        <v>78</v>
      </c>
      <c r="BH462" s="2" t="s">
        <v>16</v>
      </c>
      <c r="BI462" s="25">
        <v>97.806731813246472</v>
      </c>
      <c r="BJ462" s="25">
        <f>BK462+BL462</f>
        <v>100</v>
      </c>
      <c r="BK462" s="25">
        <v>91.428571428571431</v>
      </c>
      <c r="BL462" s="25">
        <v>8.5714285714285712</v>
      </c>
      <c r="BM462" s="25">
        <v>0</v>
      </c>
      <c r="BN462" s="25">
        <v>0</v>
      </c>
      <c r="BO462" s="25">
        <v>0</v>
      </c>
    </row>
    <row r="463" spans="4:67">
      <c r="D463" s="85" t="s">
        <v>334</v>
      </c>
      <c r="E463" s="86"/>
      <c r="F463" s="86"/>
      <c r="G463" s="86"/>
      <c r="H463" s="86"/>
      <c r="I463" s="87"/>
      <c r="J463" s="88">
        <f>BI463</f>
        <v>97.713912475506206</v>
      </c>
      <c r="K463" s="88"/>
      <c r="L463" s="88"/>
      <c r="M463" s="88"/>
      <c r="N463" s="88">
        <f>BJ463</f>
        <v>98.039215686274503</v>
      </c>
      <c r="O463" s="88"/>
      <c r="P463" s="88"/>
      <c r="Q463" s="88"/>
      <c r="R463" s="88">
        <f>BK463</f>
        <v>84.313725490196077</v>
      </c>
      <c r="S463" s="88"/>
      <c r="T463" s="88"/>
      <c r="U463" s="88"/>
      <c r="V463" s="88">
        <f>BL463</f>
        <v>13.725490196078432</v>
      </c>
      <c r="W463" s="88"/>
      <c r="X463" s="88"/>
      <c r="Y463" s="88"/>
      <c r="Z463" s="88">
        <f>BM463</f>
        <v>1.9607843137254901</v>
      </c>
      <c r="AA463" s="88"/>
      <c r="AB463" s="88"/>
      <c r="AC463" s="88"/>
      <c r="AD463" s="88">
        <f>BN463</f>
        <v>0</v>
      </c>
      <c r="AE463" s="88"/>
      <c r="AF463" s="88"/>
      <c r="AG463" s="88"/>
      <c r="AH463" s="88">
        <f>BO463</f>
        <v>0</v>
      </c>
      <c r="AI463" s="88"/>
      <c r="AJ463" s="88"/>
      <c r="AK463" s="88"/>
      <c r="BH463" s="2" t="s">
        <v>18</v>
      </c>
      <c r="BI463" s="25">
        <v>97.713912475506206</v>
      </c>
      <c r="BJ463" s="25">
        <f>BK463+BL463</f>
        <v>98.039215686274503</v>
      </c>
      <c r="BK463" s="25">
        <v>84.313725490196077</v>
      </c>
      <c r="BL463" s="25">
        <v>13.725490196078432</v>
      </c>
      <c r="BM463" s="25">
        <v>1.9607843137254901</v>
      </c>
      <c r="BN463" s="25">
        <v>0</v>
      </c>
      <c r="BO463" s="25">
        <v>0</v>
      </c>
    </row>
    <row r="464" spans="4:67" ht="15" customHeight="1">
      <c r="D464" s="33" t="s">
        <v>335</v>
      </c>
      <c r="E464" s="38"/>
      <c r="F464" s="38"/>
      <c r="G464" s="38"/>
      <c r="H464" s="38"/>
      <c r="I464" s="38"/>
      <c r="J464" s="38"/>
      <c r="K464" s="38"/>
      <c r="L464" s="38"/>
      <c r="M464" s="38"/>
      <c r="N464" s="38"/>
      <c r="O464" s="38"/>
      <c r="P464" s="38"/>
      <c r="Q464" s="38"/>
      <c r="R464" s="38"/>
      <c r="S464" s="38"/>
      <c r="T464" s="38"/>
      <c r="U464" s="38"/>
      <c r="V464" s="38"/>
      <c r="W464" s="38"/>
      <c r="X464" s="38"/>
      <c r="Y464" s="38"/>
      <c r="Z464" s="38"/>
      <c r="AA464" s="38"/>
      <c r="AB464" s="38"/>
      <c r="AC464" s="38"/>
      <c r="AD464" s="38"/>
      <c r="AE464" s="38"/>
      <c r="AF464" s="38"/>
      <c r="AG464" s="38"/>
      <c r="AK464" s="31"/>
      <c r="BI464" s="5" t="s">
        <v>67</v>
      </c>
      <c r="BJ464" s="2" t="s">
        <v>68</v>
      </c>
      <c r="BK464" s="2">
        <v>1</v>
      </c>
      <c r="BL464" s="2">
        <v>2</v>
      </c>
      <c r="BM464" s="2">
        <v>3</v>
      </c>
      <c r="BN464" s="2">
        <v>4</v>
      </c>
      <c r="BO464" s="2">
        <v>0</v>
      </c>
    </row>
    <row r="465" spans="4:67">
      <c r="D465" s="89" t="s">
        <v>69</v>
      </c>
      <c r="E465" s="90"/>
      <c r="F465" s="90"/>
      <c r="G465" s="90"/>
      <c r="H465" s="90"/>
      <c r="I465" s="91"/>
      <c r="J465" s="84">
        <f>BI465</f>
        <v>87.491856677524424</v>
      </c>
      <c r="K465" s="84"/>
      <c r="L465" s="84"/>
      <c r="M465" s="84"/>
      <c r="N465" s="84">
        <f>BJ465</f>
        <v>85.714285714285722</v>
      </c>
      <c r="O465" s="84"/>
      <c r="P465" s="84"/>
      <c r="Q465" s="84"/>
      <c r="R465" s="84">
        <f>BK465</f>
        <v>61.428571428571431</v>
      </c>
      <c r="S465" s="84"/>
      <c r="T465" s="84"/>
      <c r="U465" s="84"/>
      <c r="V465" s="84">
        <f>BL465</f>
        <v>24.285714285714285</v>
      </c>
      <c r="W465" s="84"/>
      <c r="X465" s="84"/>
      <c r="Y465" s="84"/>
      <c r="Z465" s="84">
        <f>BM465</f>
        <v>11.428571428571429</v>
      </c>
      <c r="AA465" s="84"/>
      <c r="AB465" s="84"/>
      <c r="AC465" s="84"/>
      <c r="AD465" s="84">
        <f>BN465</f>
        <v>2.8571428571428572</v>
      </c>
      <c r="AE465" s="84"/>
      <c r="AF465" s="84"/>
      <c r="AG465" s="84"/>
      <c r="AH465" s="84">
        <f>BO465</f>
        <v>0</v>
      </c>
      <c r="AI465" s="84"/>
      <c r="AJ465" s="84"/>
      <c r="AK465" s="84"/>
      <c r="BG465" s="2">
        <v>79</v>
      </c>
      <c r="BH465" s="2" t="s">
        <v>16</v>
      </c>
      <c r="BI465" s="25">
        <v>87.491856677524424</v>
      </c>
      <c r="BJ465" s="25">
        <f>BK465+BL465</f>
        <v>85.714285714285722</v>
      </c>
      <c r="BK465" s="25">
        <v>61.428571428571431</v>
      </c>
      <c r="BL465" s="25">
        <v>24.285714285714285</v>
      </c>
      <c r="BM465" s="25">
        <v>11.428571428571429</v>
      </c>
      <c r="BN465" s="25">
        <v>2.8571428571428572</v>
      </c>
      <c r="BO465" s="25">
        <v>0</v>
      </c>
    </row>
    <row r="466" spans="4:67">
      <c r="D466" s="85" t="s">
        <v>61</v>
      </c>
      <c r="E466" s="86"/>
      <c r="F466" s="86"/>
      <c r="G466" s="86"/>
      <c r="H466" s="86"/>
      <c r="I466" s="87"/>
      <c r="J466" s="88">
        <f>BI466</f>
        <v>87.306771173524936</v>
      </c>
      <c r="K466" s="88"/>
      <c r="L466" s="88"/>
      <c r="M466" s="88"/>
      <c r="N466" s="88">
        <f>BJ466</f>
        <v>88.235294117647058</v>
      </c>
      <c r="O466" s="88"/>
      <c r="P466" s="88"/>
      <c r="Q466" s="88"/>
      <c r="R466" s="88">
        <f>BK466</f>
        <v>60.784313725490193</v>
      </c>
      <c r="S466" s="88"/>
      <c r="T466" s="88"/>
      <c r="U466" s="88"/>
      <c r="V466" s="88">
        <f>BL466</f>
        <v>27.450980392156865</v>
      </c>
      <c r="W466" s="88"/>
      <c r="X466" s="88"/>
      <c r="Y466" s="88"/>
      <c r="Z466" s="88">
        <f>BM466</f>
        <v>9.8039215686274517</v>
      </c>
      <c r="AA466" s="88"/>
      <c r="AB466" s="88"/>
      <c r="AC466" s="88"/>
      <c r="AD466" s="88">
        <f>BN466</f>
        <v>1.9607843137254901</v>
      </c>
      <c r="AE466" s="88"/>
      <c r="AF466" s="88"/>
      <c r="AG466" s="88"/>
      <c r="AH466" s="88">
        <f>BO466</f>
        <v>0</v>
      </c>
      <c r="AI466" s="88"/>
      <c r="AJ466" s="88"/>
      <c r="AK466" s="88"/>
      <c r="BH466" s="2" t="s">
        <v>18</v>
      </c>
      <c r="BI466" s="25">
        <v>87.306771173524936</v>
      </c>
      <c r="BJ466" s="25">
        <f>BK466+BL466</f>
        <v>88.235294117647058</v>
      </c>
      <c r="BK466" s="25">
        <v>60.784313725490193</v>
      </c>
      <c r="BL466" s="25">
        <v>27.450980392156865</v>
      </c>
      <c r="BM466" s="25">
        <v>9.8039215686274517</v>
      </c>
      <c r="BN466" s="25">
        <v>1.9607843137254901</v>
      </c>
      <c r="BO466" s="25">
        <v>0</v>
      </c>
    </row>
    <row r="467" spans="4:67" ht="15" customHeight="1">
      <c r="D467" s="33" t="s">
        <v>336</v>
      </c>
      <c r="E467" s="38"/>
      <c r="F467" s="38"/>
      <c r="G467" s="38"/>
      <c r="H467" s="38"/>
      <c r="I467" s="38"/>
      <c r="J467" s="38"/>
      <c r="K467" s="38"/>
      <c r="L467" s="38"/>
      <c r="M467" s="38"/>
      <c r="N467" s="38"/>
      <c r="O467" s="38"/>
      <c r="P467" s="38"/>
      <c r="Q467" s="38"/>
      <c r="R467" s="38"/>
      <c r="S467" s="38"/>
      <c r="T467" s="38"/>
      <c r="U467" s="38"/>
      <c r="V467" s="38"/>
      <c r="W467" s="38"/>
      <c r="X467" s="38"/>
      <c r="Y467" s="38"/>
      <c r="Z467" s="38"/>
      <c r="AA467" s="38"/>
      <c r="AB467" s="38"/>
      <c r="AC467" s="38"/>
      <c r="AD467" s="38"/>
      <c r="AE467" s="38"/>
      <c r="AF467" s="38"/>
      <c r="AG467" s="38"/>
      <c r="AK467" s="31"/>
      <c r="BI467" s="5" t="s">
        <v>67</v>
      </c>
      <c r="BJ467" s="2" t="s">
        <v>68</v>
      </c>
      <c r="BK467" s="2">
        <v>1</v>
      </c>
      <c r="BL467" s="2">
        <v>2</v>
      </c>
      <c r="BM467" s="2">
        <v>3</v>
      </c>
      <c r="BN467" s="2">
        <v>4</v>
      </c>
      <c r="BO467" s="2">
        <v>0</v>
      </c>
    </row>
    <row r="468" spans="4:67">
      <c r="D468" s="89" t="s">
        <v>69</v>
      </c>
      <c r="E468" s="90"/>
      <c r="F468" s="90"/>
      <c r="G468" s="90"/>
      <c r="H468" s="90"/>
      <c r="I468" s="91"/>
      <c r="J468" s="84">
        <f>BI468</f>
        <v>97.806731813246472</v>
      </c>
      <c r="K468" s="84"/>
      <c r="L468" s="84"/>
      <c r="M468" s="84"/>
      <c r="N468" s="84">
        <f>BJ468</f>
        <v>98.571428571428569</v>
      </c>
      <c r="O468" s="84"/>
      <c r="P468" s="84"/>
      <c r="Q468" s="84"/>
      <c r="R468" s="84">
        <f>BK468</f>
        <v>88.571428571428569</v>
      </c>
      <c r="S468" s="84"/>
      <c r="T468" s="84"/>
      <c r="U468" s="84"/>
      <c r="V468" s="84">
        <f>BL468</f>
        <v>10</v>
      </c>
      <c r="W468" s="84"/>
      <c r="X468" s="84"/>
      <c r="Y468" s="84"/>
      <c r="Z468" s="84">
        <f>BM468</f>
        <v>1.4285714285714286</v>
      </c>
      <c r="AA468" s="84"/>
      <c r="AB468" s="84"/>
      <c r="AC468" s="84"/>
      <c r="AD468" s="84">
        <f>BN468</f>
        <v>0</v>
      </c>
      <c r="AE468" s="84"/>
      <c r="AF468" s="84"/>
      <c r="AG468" s="84"/>
      <c r="AH468" s="84">
        <f>BO468</f>
        <v>0</v>
      </c>
      <c r="AI468" s="84"/>
      <c r="AJ468" s="84"/>
      <c r="AK468" s="84"/>
      <c r="BG468" s="2">
        <v>80</v>
      </c>
      <c r="BH468" s="2" t="s">
        <v>16</v>
      </c>
      <c r="BI468" s="25">
        <v>97.806731813246472</v>
      </c>
      <c r="BJ468" s="25">
        <f>BK468+BL468</f>
        <v>98.571428571428569</v>
      </c>
      <c r="BK468" s="25">
        <v>88.571428571428569</v>
      </c>
      <c r="BL468" s="25">
        <v>10</v>
      </c>
      <c r="BM468" s="25">
        <v>1.4285714285714286</v>
      </c>
      <c r="BN468" s="25">
        <v>0</v>
      </c>
      <c r="BO468" s="25">
        <v>0</v>
      </c>
    </row>
    <row r="469" spans="4:67">
      <c r="D469" s="85" t="s">
        <v>61</v>
      </c>
      <c r="E469" s="86"/>
      <c r="F469" s="86"/>
      <c r="G469" s="86"/>
      <c r="H469" s="86"/>
      <c r="I469" s="87"/>
      <c r="J469" s="88">
        <f>BI469</f>
        <v>97.80100152405835</v>
      </c>
      <c r="K469" s="88"/>
      <c r="L469" s="88"/>
      <c r="M469" s="88"/>
      <c r="N469" s="88">
        <f>BJ469</f>
        <v>94.117647058823536</v>
      </c>
      <c r="O469" s="88"/>
      <c r="P469" s="88"/>
      <c r="Q469" s="88"/>
      <c r="R469" s="88">
        <f>BK469</f>
        <v>90.196078431372555</v>
      </c>
      <c r="S469" s="88"/>
      <c r="T469" s="88"/>
      <c r="U469" s="88"/>
      <c r="V469" s="88">
        <f>BL469</f>
        <v>3.9215686274509802</v>
      </c>
      <c r="W469" s="88"/>
      <c r="X469" s="88"/>
      <c r="Y469" s="88"/>
      <c r="Z469" s="88">
        <f>BM469</f>
        <v>3.9215686274509802</v>
      </c>
      <c r="AA469" s="88"/>
      <c r="AB469" s="88"/>
      <c r="AC469" s="88"/>
      <c r="AD469" s="88">
        <f>BN469</f>
        <v>1.9607843137254901</v>
      </c>
      <c r="AE469" s="88"/>
      <c r="AF469" s="88"/>
      <c r="AG469" s="88"/>
      <c r="AH469" s="88">
        <f>BO469</f>
        <v>0</v>
      </c>
      <c r="AI469" s="88"/>
      <c r="AJ469" s="88"/>
      <c r="AK469" s="88"/>
      <c r="BH469" s="2" t="s">
        <v>18</v>
      </c>
      <c r="BI469" s="25">
        <v>97.80100152405835</v>
      </c>
      <c r="BJ469" s="25">
        <f>BK469+BL469</f>
        <v>94.117647058823536</v>
      </c>
      <c r="BK469" s="25">
        <v>90.196078431372555</v>
      </c>
      <c r="BL469" s="25">
        <v>3.9215686274509802</v>
      </c>
      <c r="BM469" s="25">
        <v>3.9215686274509802</v>
      </c>
      <c r="BN469" s="25">
        <v>1.9607843137254901</v>
      </c>
      <c r="BO469" s="25">
        <v>0</v>
      </c>
    </row>
    <row r="470" spans="4:67" ht="15" customHeight="1">
      <c r="D470" s="33" t="s">
        <v>337</v>
      </c>
      <c r="E470" s="38"/>
      <c r="F470" s="38"/>
      <c r="G470" s="38"/>
      <c r="H470" s="38"/>
      <c r="I470" s="38"/>
      <c r="J470" s="38"/>
      <c r="K470" s="38"/>
      <c r="L470" s="38"/>
      <c r="M470" s="38"/>
      <c r="N470" s="38"/>
      <c r="O470" s="38"/>
      <c r="P470" s="38"/>
      <c r="Q470" s="38"/>
      <c r="R470" s="38"/>
      <c r="S470" s="38"/>
      <c r="T470" s="38"/>
      <c r="U470" s="38"/>
      <c r="V470" s="38"/>
      <c r="W470" s="38"/>
      <c r="X470" s="38"/>
      <c r="Y470" s="38"/>
      <c r="Z470" s="38"/>
      <c r="AA470" s="38"/>
      <c r="AB470" s="38"/>
      <c r="AC470" s="38"/>
      <c r="AD470" s="38"/>
      <c r="AE470" s="38"/>
      <c r="AF470" s="38"/>
      <c r="AG470" s="38"/>
      <c r="AK470" s="31"/>
      <c r="BI470" s="5" t="s">
        <v>323</v>
      </c>
      <c r="BJ470" s="2" t="s">
        <v>324</v>
      </c>
      <c r="BK470" s="2">
        <v>1</v>
      </c>
      <c r="BL470" s="2">
        <v>2</v>
      </c>
      <c r="BM470" s="2">
        <v>3</v>
      </c>
      <c r="BN470" s="2">
        <v>4</v>
      </c>
      <c r="BO470" s="2">
        <v>0</v>
      </c>
    </row>
    <row r="471" spans="4:67">
      <c r="D471" s="89" t="s">
        <v>275</v>
      </c>
      <c r="E471" s="90"/>
      <c r="F471" s="90"/>
      <c r="G471" s="90"/>
      <c r="H471" s="90"/>
      <c r="I471" s="91"/>
      <c r="J471" s="84">
        <f>BI471</f>
        <v>98.067318132464706</v>
      </c>
      <c r="K471" s="84"/>
      <c r="L471" s="84"/>
      <c r="M471" s="84"/>
      <c r="N471" s="84">
        <f>BJ471</f>
        <v>98.571428571428569</v>
      </c>
      <c r="O471" s="84"/>
      <c r="P471" s="84"/>
      <c r="Q471" s="84"/>
      <c r="R471" s="84">
        <f>BK471</f>
        <v>88.571428571428569</v>
      </c>
      <c r="S471" s="84"/>
      <c r="T471" s="84"/>
      <c r="U471" s="84"/>
      <c r="V471" s="84">
        <f>BL471</f>
        <v>10</v>
      </c>
      <c r="W471" s="84"/>
      <c r="X471" s="84"/>
      <c r="Y471" s="84"/>
      <c r="Z471" s="84">
        <f>BM471</f>
        <v>0</v>
      </c>
      <c r="AA471" s="84"/>
      <c r="AB471" s="84"/>
      <c r="AC471" s="84"/>
      <c r="AD471" s="84">
        <f>BN471</f>
        <v>1.4285714285714286</v>
      </c>
      <c r="AE471" s="84"/>
      <c r="AF471" s="84"/>
      <c r="AG471" s="84"/>
      <c r="AH471" s="84">
        <f>BO471</f>
        <v>0</v>
      </c>
      <c r="AI471" s="84"/>
      <c r="AJ471" s="84"/>
      <c r="AK471" s="84"/>
      <c r="BG471" s="2">
        <v>81</v>
      </c>
      <c r="BH471" s="2" t="s">
        <v>16</v>
      </c>
      <c r="BI471" s="25">
        <v>98.067318132464706</v>
      </c>
      <c r="BJ471" s="25">
        <f>BK471+BL471</f>
        <v>98.571428571428569</v>
      </c>
      <c r="BK471" s="25">
        <v>88.571428571428569</v>
      </c>
      <c r="BL471" s="25">
        <v>10</v>
      </c>
      <c r="BM471" s="25">
        <v>0</v>
      </c>
      <c r="BN471" s="25">
        <v>1.4285714285714286</v>
      </c>
      <c r="BO471" s="25">
        <v>0</v>
      </c>
    </row>
    <row r="472" spans="4:67">
      <c r="D472" s="85" t="s">
        <v>61</v>
      </c>
      <c r="E472" s="86"/>
      <c r="F472" s="86"/>
      <c r="G472" s="86"/>
      <c r="H472" s="86"/>
      <c r="I472" s="87"/>
      <c r="J472" s="88">
        <f>BI472</f>
        <v>98.519486174613547</v>
      </c>
      <c r="K472" s="88"/>
      <c r="L472" s="88"/>
      <c r="M472" s="88"/>
      <c r="N472" s="88">
        <f>BJ472</f>
        <v>96.078431372549019</v>
      </c>
      <c r="O472" s="88"/>
      <c r="P472" s="88"/>
      <c r="Q472" s="88"/>
      <c r="R472" s="88">
        <f>BK472</f>
        <v>92.156862745098039</v>
      </c>
      <c r="S472" s="88"/>
      <c r="T472" s="88"/>
      <c r="U472" s="88"/>
      <c r="V472" s="88">
        <f>BL472</f>
        <v>3.9215686274509802</v>
      </c>
      <c r="W472" s="88"/>
      <c r="X472" s="88"/>
      <c r="Y472" s="88"/>
      <c r="Z472" s="88">
        <f>BM472</f>
        <v>0</v>
      </c>
      <c r="AA472" s="88"/>
      <c r="AB472" s="88"/>
      <c r="AC472" s="88"/>
      <c r="AD472" s="88">
        <f>BN472</f>
        <v>3.9215686274509802</v>
      </c>
      <c r="AE472" s="88"/>
      <c r="AF472" s="88"/>
      <c r="AG472" s="88"/>
      <c r="AH472" s="88">
        <f>BO472</f>
        <v>0</v>
      </c>
      <c r="AI472" s="88"/>
      <c r="AJ472" s="88"/>
      <c r="AK472" s="88"/>
      <c r="BH472" s="2" t="s">
        <v>18</v>
      </c>
      <c r="BI472" s="25">
        <v>98.519486174613547</v>
      </c>
      <c r="BJ472" s="25">
        <f>BK472+BL472</f>
        <v>96.078431372549019</v>
      </c>
      <c r="BK472" s="25">
        <v>92.156862745098039</v>
      </c>
      <c r="BL472" s="25">
        <v>3.9215686274509802</v>
      </c>
      <c r="BM472" s="25">
        <v>0</v>
      </c>
      <c r="BN472" s="25">
        <v>3.9215686274509802</v>
      </c>
      <c r="BO472" s="25">
        <v>0</v>
      </c>
    </row>
    <row r="473" spans="4:67" ht="15" customHeight="1">
      <c r="D473" s="33" t="s">
        <v>338</v>
      </c>
      <c r="E473" s="38"/>
      <c r="F473" s="38"/>
      <c r="G473" s="38"/>
      <c r="H473" s="38"/>
      <c r="I473" s="38"/>
      <c r="J473" s="38"/>
      <c r="K473" s="38"/>
      <c r="L473" s="38"/>
      <c r="M473" s="38"/>
      <c r="N473" s="38"/>
      <c r="O473" s="38"/>
      <c r="P473" s="38"/>
      <c r="Q473" s="38"/>
      <c r="R473" s="38"/>
      <c r="S473" s="38"/>
      <c r="T473" s="38"/>
      <c r="U473" s="38"/>
      <c r="V473" s="38"/>
      <c r="W473" s="38"/>
      <c r="X473" s="38"/>
      <c r="Y473" s="38"/>
      <c r="Z473" s="38"/>
      <c r="AA473" s="38"/>
      <c r="AB473" s="38"/>
      <c r="AC473" s="38"/>
      <c r="AD473" s="38"/>
      <c r="AE473" s="38"/>
      <c r="AF473" s="38"/>
      <c r="AG473" s="38"/>
      <c r="AK473" s="31"/>
      <c r="BI473" s="5" t="s">
        <v>67</v>
      </c>
      <c r="BJ473" s="2" t="s">
        <v>68</v>
      </c>
      <c r="BK473" s="2">
        <v>1</v>
      </c>
      <c r="BL473" s="2">
        <v>2</v>
      </c>
      <c r="BM473" s="2">
        <v>3</v>
      </c>
      <c r="BN473" s="2">
        <v>4</v>
      </c>
      <c r="BO473" s="2">
        <v>0</v>
      </c>
    </row>
    <row r="474" spans="4:67">
      <c r="D474" s="89" t="s">
        <v>69</v>
      </c>
      <c r="E474" s="90"/>
      <c r="F474" s="90"/>
      <c r="G474" s="90"/>
      <c r="H474" s="90"/>
      <c r="I474" s="91"/>
      <c r="J474" s="84">
        <f>BI474</f>
        <v>98.045602605863195</v>
      </c>
      <c r="K474" s="84"/>
      <c r="L474" s="84"/>
      <c r="M474" s="84"/>
      <c r="N474" s="84">
        <f>BJ474</f>
        <v>100</v>
      </c>
      <c r="O474" s="84"/>
      <c r="P474" s="84"/>
      <c r="Q474" s="84"/>
      <c r="R474" s="84">
        <f>BK474</f>
        <v>92.857142857142861</v>
      </c>
      <c r="S474" s="84"/>
      <c r="T474" s="84"/>
      <c r="U474" s="84"/>
      <c r="V474" s="84">
        <f>BL474</f>
        <v>7.1428571428571423</v>
      </c>
      <c r="W474" s="84"/>
      <c r="X474" s="84"/>
      <c r="Y474" s="84"/>
      <c r="Z474" s="84">
        <f>BM474</f>
        <v>0</v>
      </c>
      <c r="AA474" s="84"/>
      <c r="AB474" s="84"/>
      <c r="AC474" s="84"/>
      <c r="AD474" s="84">
        <f>BN474</f>
        <v>0</v>
      </c>
      <c r="AE474" s="84"/>
      <c r="AF474" s="84"/>
      <c r="AG474" s="84"/>
      <c r="AH474" s="84">
        <f>BO474</f>
        <v>0</v>
      </c>
      <c r="AI474" s="84"/>
      <c r="AJ474" s="84"/>
      <c r="AK474" s="84"/>
      <c r="BG474" s="2">
        <v>82</v>
      </c>
      <c r="BH474" s="2" t="s">
        <v>16</v>
      </c>
      <c r="BI474" s="25">
        <v>98.045602605863195</v>
      </c>
      <c r="BJ474" s="25">
        <f>BK474+BL474</f>
        <v>100</v>
      </c>
      <c r="BK474" s="25">
        <v>92.857142857142861</v>
      </c>
      <c r="BL474" s="25">
        <v>7.1428571428571423</v>
      </c>
      <c r="BM474" s="25">
        <v>0</v>
      </c>
      <c r="BN474" s="25">
        <v>0</v>
      </c>
      <c r="BO474" s="25">
        <v>0</v>
      </c>
    </row>
    <row r="475" spans="4:67">
      <c r="D475" s="85" t="s">
        <v>61</v>
      </c>
      <c r="E475" s="86"/>
      <c r="F475" s="86"/>
      <c r="G475" s="86"/>
      <c r="H475" s="86"/>
      <c r="I475" s="87"/>
      <c r="J475" s="88">
        <f>BI475</f>
        <v>98.279991291095143</v>
      </c>
      <c r="K475" s="88"/>
      <c r="L475" s="88"/>
      <c r="M475" s="88"/>
      <c r="N475" s="88">
        <f>BJ475</f>
        <v>96.078431372549019</v>
      </c>
      <c r="O475" s="88"/>
      <c r="P475" s="88"/>
      <c r="Q475" s="88"/>
      <c r="R475" s="88">
        <f>BK475</f>
        <v>88.235294117647058</v>
      </c>
      <c r="S475" s="88"/>
      <c r="T475" s="88"/>
      <c r="U475" s="88"/>
      <c r="V475" s="88">
        <f>BL475</f>
        <v>7.8431372549019605</v>
      </c>
      <c r="W475" s="88"/>
      <c r="X475" s="88"/>
      <c r="Y475" s="88"/>
      <c r="Z475" s="88">
        <f>BM475</f>
        <v>3.9215686274509802</v>
      </c>
      <c r="AA475" s="88"/>
      <c r="AB475" s="88"/>
      <c r="AC475" s="88"/>
      <c r="AD475" s="88">
        <f>BN475</f>
        <v>0</v>
      </c>
      <c r="AE475" s="88"/>
      <c r="AF475" s="88"/>
      <c r="AG475" s="88"/>
      <c r="AH475" s="88">
        <f>BO475</f>
        <v>0</v>
      </c>
      <c r="AI475" s="88"/>
      <c r="AJ475" s="88"/>
      <c r="AK475" s="88"/>
      <c r="BH475" s="2" t="s">
        <v>18</v>
      </c>
      <c r="BI475" s="25">
        <v>98.279991291095143</v>
      </c>
      <c r="BJ475" s="25">
        <f>BK475+BL475</f>
        <v>96.078431372549019</v>
      </c>
      <c r="BK475" s="25">
        <v>88.235294117647058</v>
      </c>
      <c r="BL475" s="25">
        <v>7.8431372549019605</v>
      </c>
      <c r="BM475" s="25">
        <v>3.9215686274509802</v>
      </c>
      <c r="BN475" s="25">
        <v>0</v>
      </c>
      <c r="BO475" s="25">
        <v>0</v>
      </c>
    </row>
    <row r="476" spans="4:67" ht="15" customHeight="1">
      <c r="D476" s="33" t="s">
        <v>339</v>
      </c>
      <c r="E476" s="38"/>
      <c r="F476" s="38"/>
      <c r="G476" s="38"/>
      <c r="H476" s="38"/>
      <c r="I476" s="38"/>
      <c r="J476" s="38"/>
      <c r="K476" s="38"/>
      <c r="L476" s="38"/>
      <c r="M476" s="38"/>
      <c r="N476" s="38"/>
      <c r="O476" s="38"/>
      <c r="P476" s="38"/>
      <c r="Q476" s="38"/>
      <c r="R476" s="38"/>
      <c r="S476" s="38"/>
      <c r="T476" s="38"/>
      <c r="U476" s="38"/>
      <c r="V476" s="38"/>
      <c r="W476" s="38"/>
      <c r="X476" s="38"/>
      <c r="Y476" s="38"/>
      <c r="Z476" s="38"/>
      <c r="AA476" s="38"/>
      <c r="AB476" s="38"/>
      <c r="AC476" s="38"/>
      <c r="AD476" s="38"/>
      <c r="AE476" s="38"/>
      <c r="AF476" s="38"/>
      <c r="AG476" s="38"/>
      <c r="AK476" s="31"/>
      <c r="BI476" s="5" t="s">
        <v>67</v>
      </c>
      <c r="BJ476" s="2" t="s">
        <v>68</v>
      </c>
      <c r="BK476" s="2">
        <v>1</v>
      </c>
      <c r="BL476" s="2">
        <v>2</v>
      </c>
      <c r="BM476" s="2">
        <v>3</v>
      </c>
      <c r="BN476" s="2">
        <v>4</v>
      </c>
      <c r="BO476" s="2">
        <v>0</v>
      </c>
    </row>
    <row r="477" spans="4:67">
      <c r="D477" s="89" t="s">
        <v>69</v>
      </c>
      <c r="E477" s="90"/>
      <c r="F477" s="90"/>
      <c r="G477" s="90"/>
      <c r="H477" s="90"/>
      <c r="I477" s="91"/>
      <c r="J477" s="84">
        <f>BI477</f>
        <v>92.812160694896846</v>
      </c>
      <c r="K477" s="84"/>
      <c r="L477" s="84"/>
      <c r="M477" s="84"/>
      <c r="N477" s="84">
        <f>BJ477</f>
        <v>88.571428571428569</v>
      </c>
      <c r="O477" s="84"/>
      <c r="P477" s="84"/>
      <c r="Q477" s="84"/>
      <c r="R477" s="84">
        <f>BK477</f>
        <v>42.857142857142854</v>
      </c>
      <c r="S477" s="84"/>
      <c r="T477" s="84"/>
      <c r="U477" s="84"/>
      <c r="V477" s="84">
        <f>BL477</f>
        <v>45.714285714285715</v>
      </c>
      <c r="W477" s="84"/>
      <c r="X477" s="84"/>
      <c r="Y477" s="84"/>
      <c r="Z477" s="84">
        <f>BM477</f>
        <v>8.5714285714285712</v>
      </c>
      <c r="AA477" s="84"/>
      <c r="AB477" s="84"/>
      <c r="AC477" s="84"/>
      <c r="AD477" s="84">
        <f>BN477</f>
        <v>2.8571428571428572</v>
      </c>
      <c r="AE477" s="84"/>
      <c r="AF477" s="84"/>
      <c r="AG477" s="84"/>
      <c r="AH477" s="84">
        <f>BO477</f>
        <v>0</v>
      </c>
      <c r="AI477" s="84"/>
      <c r="AJ477" s="84"/>
      <c r="AK477" s="84"/>
      <c r="BG477" s="2">
        <v>83</v>
      </c>
      <c r="BH477" s="2" t="s">
        <v>16</v>
      </c>
      <c r="BI477" s="25">
        <v>92.812160694896846</v>
      </c>
      <c r="BJ477" s="25">
        <f>BK477+BL477</f>
        <v>88.571428571428569</v>
      </c>
      <c r="BK477" s="25">
        <v>42.857142857142854</v>
      </c>
      <c r="BL477" s="25">
        <v>45.714285714285715</v>
      </c>
      <c r="BM477" s="25">
        <v>8.5714285714285712</v>
      </c>
      <c r="BN477" s="25">
        <v>2.8571428571428572</v>
      </c>
      <c r="BO477" s="25">
        <v>0</v>
      </c>
    </row>
    <row r="478" spans="4:67">
      <c r="D478" s="130" t="s">
        <v>61</v>
      </c>
      <c r="E478" s="131"/>
      <c r="F478" s="131"/>
      <c r="G478" s="131"/>
      <c r="H478" s="131"/>
      <c r="I478" s="132"/>
      <c r="J478" s="88">
        <f>BI478</f>
        <v>92.553886348791636</v>
      </c>
      <c r="K478" s="88"/>
      <c r="L478" s="88"/>
      <c r="M478" s="88"/>
      <c r="N478" s="88">
        <f>BJ478</f>
        <v>90.196078431372541</v>
      </c>
      <c r="O478" s="88"/>
      <c r="P478" s="88"/>
      <c r="Q478" s="88"/>
      <c r="R478" s="88">
        <f>BK478</f>
        <v>56.862745098039213</v>
      </c>
      <c r="S478" s="88"/>
      <c r="T478" s="88"/>
      <c r="U478" s="88"/>
      <c r="V478" s="88">
        <f>BL478</f>
        <v>33.333333333333329</v>
      </c>
      <c r="W478" s="88"/>
      <c r="X478" s="88"/>
      <c r="Y478" s="88"/>
      <c r="Z478" s="88">
        <f>BM478</f>
        <v>9.8039215686274517</v>
      </c>
      <c r="AA478" s="88"/>
      <c r="AB478" s="88"/>
      <c r="AC478" s="88"/>
      <c r="AD478" s="88">
        <f>BN478</f>
        <v>0</v>
      </c>
      <c r="AE478" s="88"/>
      <c r="AF478" s="88"/>
      <c r="AG478" s="88"/>
      <c r="AH478" s="88">
        <f>BO478</f>
        <v>0</v>
      </c>
      <c r="AI478" s="88"/>
      <c r="AJ478" s="88"/>
      <c r="AK478" s="88"/>
      <c r="BH478" s="2" t="s">
        <v>18</v>
      </c>
      <c r="BI478" s="25">
        <v>92.553886348791636</v>
      </c>
      <c r="BJ478" s="25">
        <f>BK478+BL478</f>
        <v>90.196078431372541</v>
      </c>
      <c r="BK478" s="25">
        <v>56.862745098039213</v>
      </c>
      <c r="BL478" s="25">
        <v>33.333333333333329</v>
      </c>
      <c r="BM478" s="25">
        <v>9.8039215686274517</v>
      </c>
      <c r="BN478" s="25">
        <v>0</v>
      </c>
      <c r="BO478" s="25">
        <v>0</v>
      </c>
    </row>
    <row r="479" spans="4:67" ht="15" customHeight="1">
      <c r="D479" s="33" t="s">
        <v>340</v>
      </c>
      <c r="E479" s="38"/>
      <c r="F479" s="38"/>
      <c r="G479" s="38"/>
      <c r="H479" s="38"/>
      <c r="I479" s="38"/>
      <c r="J479" s="38"/>
      <c r="K479" s="38"/>
      <c r="L479" s="38"/>
      <c r="M479" s="38"/>
      <c r="N479" s="38"/>
      <c r="O479" s="38"/>
      <c r="P479" s="38"/>
      <c r="Q479" s="38"/>
      <c r="R479" s="38"/>
      <c r="S479" s="38"/>
      <c r="T479" s="38"/>
      <c r="U479" s="38"/>
      <c r="V479" s="38"/>
      <c r="W479" s="38"/>
      <c r="X479" s="38"/>
      <c r="Y479" s="38"/>
      <c r="Z479" s="38"/>
      <c r="AA479" s="38"/>
      <c r="AB479" s="38"/>
      <c r="AC479" s="38"/>
      <c r="AD479" s="38"/>
      <c r="AE479" s="38"/>
      <c r="AF479" s="38"/>
      <c r="AG479" s="38"/>
      <c r="AK479" s="31"/>
      <c r="BI479" s="5" t="s">
        <v>323</v>
      </c>
      <c r="BJ479" s="2" t="s">
        <v>324</v>
      </c>
      <c r="BK479" s="2">
        <v>1</v>
      </c>
      <c r="BL479" s="2">
        <v>2</v>
      </c>
      <c r="BM479" s="2">
        <v>3</v>
      </c>
      <c r="BN479" s="2">
        <v>4</v>
      </c>
      <c r="BO479" s="2">
        <v>0</v>
      </c>
    </row>
    <row r="480" spans="4:67">
      <c r="D480" s="89" t="s">
        <v>275</v>
      </c>
      <c r="E480" s="90"/>
      <c r="F480" s="90"/>
      <c r="G480" s="90"/>
      <c r="H480" s="90"/>
      <c r="I480" s="91"/>
      <c r="J480" s="84">
        <f>BI480</f>
        <v>89.989142236699237</v>
      </c>
      <c r="K480" s="84"/>
      <c r="L480" s="84"/>
      <c r="M480" s="84"/>
      <c r="N480" s="84">
        <f>BJ480</f>
        <v>95.714285714285722</v>
      </c>
      <c r="O480" s="84"/>
      <c r="P480" s="84"/>
      <c r="Q480" s="84"/>
      <c r="R480" s="84">
        <f>BK480</f>
        <v>50</v>
      </c>
      <c r="S480" s="84"/>
      <c r="T480" s="84"/>
      <c r="U480" s="84"/>
      <c r="V480" s="84">
        <f>BL480</f>
        <v>45.714285714285715</v>
      </c>
      <c r="W480" s="84"/>
      <c r="X480" s="84"/>
      <c r="Y480" s="84"/>
      <c r="Z480" s="84">
        <f>BM480</f>
        <v>2.8571428571428572</v>
      </c>
      <c r="AA480" s="84"/>
      <c r="AB480" s="84"/>
      <c r="AC480" s="84"/>
      <c r="AD480" s="84">
        <f>BN480</f>
        <v>1.4285714285714286</v>
      </c>
      <c r="AE480" s="84"/>
      <c r="AF480" s="84"/>
      <c r="AG480" s="84"/>
      <c r="AH480" s="84">
        <f>BO480</f>
        <v>0</v>
      </c>
      <c r="AI480" s="84"/>
      <c r="AJ480" s="84"/>
      <c r="AK480" s="84"/>
      <c r="BG480" s="2">
        <v>84</v>
      </c>
      <c r="BH480" s="2" t="s">
        <v>16</v>
      </c>
      <c r="BI480" s="25">
        <v>89.989142236699237</v>
      </c>
      <c r="BJ480" s="25">
        <f>BK480+BL480</f>
        <v>95.714285714285722</v>
      </c>
      <c r="BK480" s="25">
        <v>50</v>
      </c>
      <c r="BL480" s="25">
        <v>45.714285714285715</v>
      </c>
      <c r="BM480" s="25">
        <v>2.8571428571428572</v>
      </c>
      <c r="BN480" s="25">
        <v>1.4285714285714286</v>
      </c>
      <c r="BO480" s="25">
        <v>0</v>
      </c>
    </row>
    <row r="481" spans="4:67">
      <c r="D481" s="85" t="s">
        <v>61</v>
      </c>
      <c r="E481" s="86"/>
      <c r="F481" s="86"/>
      <c r="G481" s="86"/>
      <c r="H481" s="86"/>
      <c r="I481" s="87"/>
      <c r="J481" s="88">
        <f>BI481</f>
        <v>89.767036795123005</v>
      </c>
      <c r="K481" s="88"/>
      <c r="L481" s="88"/>
      <c r="M481" s="88"/>
      <c r="N481" s="88">
        <f>BJ481</f>
        <v>86.274509803921575</v>
      </c>
      <c r="O481" s="88"/>
      <c r="P481" s="88"/>
      <c r="Q481" s="88"/>
      <c r="R481" s="88">
        <f>BK481</f>
        <v>56.862745098039213</v>
      </c>
      <c r="S481" s="88"/>
      <c r="T481" s="88"/>
      <c r="U481" s="88"/>
      <c r="V481" s="88">
        <f>BL481</f>
        <v>29.411764705882355</v>
      </c>
      <c r="W481" s="88"/>
      <c r="X481" s="88"/>
      <c r="Y481" s="88"/>
      <c r="Z481" s="88">
        <f>BM481</f>
        <v>9.8039215686274517</v>
      </c>
      <c r="AA481" s="88"/>
      <c r="AB481" s="88"/>
      <c r="AC481" s="88"/>
      <c r="AD481" s="88">
        <f>BN481</f>
        <v>1.9607843137254901</v>
      </c>
      <c r="AE481" s="88"/>
      <c r="AF481" s="88"/>
      <c r="AG481" s="88"/>
      <c r="AH481" s="88">
        <f>BO481</f>
        <v>1.9607843137254901</v>
      </c>
      <c r="AI481" s="88"/>
      <c r="AJ481" s="88"/>
      <c r="AK481" s="88"/>
      <c r="BH481" s="2" t="s">
        <v>18</v>
      </c>
      <c r="BI481" s="25">
        <v>89.767036795123005</v>
      </c>
      <c r="BJ481" s="25">
        <f>BK481+BL481</f>
        <v>86.274509803921575</v>
      </c>
      <c r="BK481" s="25">
        <v>56.862745098039213</v>
      </c>
      <c r="BL481" s="25">
        <v>29.411764705882355</v>
      </c>
      <c r="BM481" s="25">
        <v>9.8039215686274517</v>
      </c>
      <c r="BN481" s="25">
        <v>1.9607843137254901</v>
      </c>
      <c r="BO481" s="25">
        <v>1.9607843137254901</v>
      </c>
    </row>
    <row r="482" spans="4:67" ht="15" customHeight="1">
      <c r="D482" s="33" t="s">
        <v>341</v>
      </c>
      <c r="E482" s="38"/>
      <c r="F482" s="38"/>
      <c r="G482" s="38"/>
      <c r="H482" s="38"/>
      <c r="I482" s="38"/>
      <c r="J482" s="38"/>
      <c r="K482" s="38"/>
      <c r="L482" s="38"/>
      <c r="M482" s="38"/>
      <c r="N482" s="38"/>
      <c r="O482" s="38"/>
      <c r="P482" s="38"/>
      <c r="Q482" s="38"/>
      <c r="R482" s="38"/>
      <c r="S482" s="38"/>
      <c r="T482" s="38"/>
      <c r="U482" s="38"/>
      <c r="V482" s="38"/>
      <c r="W482" s="38"/>
      <c r="X482" s="38"/>
      <c r="Y482" s="38"/>
      <c r="Z482" s="38"/>
      <c r="AA482" s="38"/>
      <c r="AB482" s="38"/>
      <c r="AC482" s="38"/>
      <c r="AD482" s="38"/>
      <c r="AE482" s="38"/>
      <c r="AF482" s="38"/>
      <c r="AG482" s="38"/>
      <c r="AK482" s="31"/>
      <c r="BI482" s="5" t="s">
        <v>67</v>
      </c>
      <c r="BJ482" s="2" t="s">
        <v>68</v>
      </c>
      <c r="BK482" s="2">
        <v>1</v>
      </c>
      <c r="BL482" s="2">
        <v>2</v>
      </c>
      <c r="BM482" s="2">
        <v>3</v>
      </c>
      <c r="BN482" s="2">
        <v>4</v>
      </c>
      <c r="BO482" s="2">
        <v>0</v>
      </c>
    </row>
    <row r="483" spans="4:67">
      <c r="D483" s="89" t="s">
        <v>69</v>
      </c>
      <c r="E483" s="90"/>
      <c r="F483" s="90"/>
      <c r="G483" s="90"/>
      <c r="H483" s="90"/>
      <c r="I483" s="91"/>
      <c r="J483" s="84">
        <f>BI483</f>
        <v>98.262757871878392</v>
      </c>
      <c r="K483" s="84"/>
      <c r="L483" s="84"/>
      <c r="M483" s="84"/>
      <c r="N483" s="84">
        <f>BJ483</f>
        <v>100</v>
      </c>
      <c r="O483" s="84"/>
      <c r="P483" s="84"/>
      <c r="Q483" s="84"/>
      <c r="R483" s="84">
        <f>BK483</f>
        <v>92.857142857142861</v>
      </c>
      <c r="S483" s="84"/>
      <c r="T483" s="84"/>
      <c r="U483" s="84"/>
      <c r="V483" s="84">
        <f>BL483</f>
        <v>7.1428571428571423</v>
      </c>
      <c r="W483" s="84"/>
      <c r="X483" s="84"/>
      <c r="Y483" s="84"/>
      <c r="Z483" s="84">
        <f>BM483</f>
        <v>0</v>
      </c>
      <c r="AA483" s="84"/>
      <c r="AB483" s="84"/>
      <c r="AC483" s="84"/>
      <c r="AD483" s="84">
        <f>BN483</f>
        <v>0</v>
      </c>
      <c r="AE483" s="84"/>
      <c r="AF483" s="84"/>
      <c r="AG483" s="84"/>
      <c r="AH483" s="84">
        <f>BO483</f>
        <v>0</v>
      </c>
      <c r="AI483" s="84"/>
      <c r="AJ483" s="84"/>
      <c r="AK483" s="84"/>
      <c r="BG483" s="2">
        <v>85</v>
      </c>
      <c r="BH483" s="2" t="s">
        <v>16</v>
      </c>
      <c r="BI483" s="25">
        <v>98.262757871878392</v>
      </c>
      <c r="BJ483" s="25">
        <f>BK483+BL483</f>
        <v>100</v>
      </c>
      <c r="BK483" s="25">
        <v>92.857142857142861</v>
      </c>
      <c r="BL483" s="25">
        <v>7.1428571428571423</v>
      </c>
      <c r="BM483" s="25">
        <v>0</v>
      </c>
      <c r="BN483" s="25">
        <v>0</v>
      </c>
      <c r="BO483" s="25">
        <v>0</v>
      </c>
    </row>
    <row r="484" spans="4:67">
      <c r="D484" s="85" t="s">
        <v>61</v>
      </c>
      <c r="E484" s="86"/>
      <c r="F484" s="86"/>
      <c r="G484" s="86"/>
      <c r="H484" s="86"/>
      <c r="I484" s="87"/>
      <c r="J484" s="88">
        <f>BI484</f>
        <v>98.171129980404956</v>
      </c>
      <c r="K484" s="88"/>
      <c r="L484" s="88"/>
      <c r="M484" s="88"/>
      <c r="N484" s="88">
        <f>BJ484</f>
        <v>100</v>
      </c>
      <c r="O484" s="88"/>
      <c r="P484" s="88"/>
      <c r="Q484" s="88"/>
      <c r="R484" s="88">
        <f>BK484</f>
        <v>96.078431372549019</v>
      </c>
      <c r="S484" s="88"/>
      <c r="T484" s="88"/>
      <c r="U484" s="88"/>
      <c r="V484" s="88">
        <f>BL484</f>
        <v>3.9215686274509802</v>
      </c>
      <c r="W484" s="88"/>
      <c r="X484" s="88"/>
      <c r="Y484" s="88"/>
      <c r="Z484" s="88">
        <f>BM484</f>
        <v>0</v>
      </c>
      <c r="AA484" s="88"/>
      <c r="AB484" s="88"/>
      <c r="AC484" s="88"/>
      <c r="AD484" s="88">
        <f>BN484</f>
        <v>0</v>
      </c>
      <c r="AE484" s="88"/>
      <c r="AF484" s="88"/>
      <c r="AG484" s="88"/>
      <c r="AH484" s="88">
        <f>BO484</f>
        <v>0</v>
      </c>
      <c r="AI484" s="88"/>
      <c r="AJ484" s="88"/>
      <c r="AK484" s="88"/>
      <c r="BH484" s="2" t="s">
        <v>18</v>
      </c>
      <c r="BI484" s="25">
        <v>98.171129980404956</v>
      </c>
      <c r="BJ484" s="25">
        <f>BK484+BL484</f>
        <v>100</v>
      </c>
      <c r="BK484" s="25">
        <v>96.078431372549019</v>
      </c>
      <c r="BL484" s="25">
        <v>3.9215686274509802</v>
      </c>
      <c r="BM484" s="25">
        <v>0</v>
      </c>
      <c r="BN484" s="25">
        <v>0</v>
      </c>
      <c r="BO484" s="25">
        <v>0</v>
      </c>
    </row>
    <row r="485" spans="4:67" ht="15" customHeight="1">
      <c r="D485" s="33" t="s">
        <v>342</v>
      </c>
      <c r="E485" s="38"/>
      <c r="F485" s="38"/>
      <c r="G485" s="38"/>
      <c r="H485" s="38"/>
      <c r="I485" s="38"/>
      <c r="J485" s="38"/>
      <c r="K485" s="38"/>
      <c r="L485" s="38"/>
      <c r="M485" s="38"/>
      <c r="N485" s="38"/>
      <c r="O485" s="38"/>
      <c r="P485" s="38"/>
      <c r="Q485" s="38"/>
      <c r="R485" s="38"/>
      <c r="S485" s="38"/>
      <c r="T485" s="38"/>
      <c r="U485" s="38"/>
      <c r="V485" s="38"/>
      <c r="W485" s="38"/>
      <c r="X485" s="38"/>
      <c r="Y485" s="38"/>
      <c r="Z485" s="38"/>
      <c r="AA485" s="38"/>
      <c r="AB485" s="38"/>
      <c r="AC485" s="38"/>
      <c r="AD485" s="38"/>
      <c r="AE485" s="38"/>
      <c r="AF485" s="38"/>
      <c r="AG485" s="38"/>
      <c r="AK485" s="31"/>
      <c r="BI485" s="5" t="s">
        <v>67</v>
      </c>
      <c r="BJ485" s="2" t="s">
        <v>68</v>
      </c>
      <c r="BK485" s="2">
        <v>1</v>
      </c>
      <c r="BL485" s="2">
        <v>2</v>
      </c>
      <c r="BM485" s="2">
        <v>3</v>
      </c>
      <c r="BN485" s="2">
        <v>4</v>
      </c>
      <c r="BO485" s="2">
        <v>0</v>
      </c>
    </row>
    <row r="486" spans="4:67">
      <c r="D486" s="89" t="s">
        <v>69</v>
      </c>
      <c r="E486" s="90"/>
      <c r="F486" s="90"/>
      <c r="G486" s="90"/>
      <c r="H486" s="90"/>
      <c r="I486" s="91"/>
      <c r="J486" s="84">
        <f>BI486</f>
        <v>94.918566775244301</v>
      </c>
      <c r="K486" s="84"/>
      <c r="L486" s="84"/>
      <c r="M486" s="84"/>
      <c r="N486" s="84">
        <f>BJ486</f>
        <v>98.571428571428569</v>
      </c>
      <c r="O486" s="84"/>
      <c r="P486" s="84"/>
      <c r="Q486" s="84"/>
      <c r="R486" s="84">
        <f>BK486</f>
        <v>71.428571428571431</v>
      </c>
      <c r="S486" s="84"/>
      <c r="T486" s="84"/>
      <c r="U486" s="84"/>
      <c r="V486" s="84">
        <f>BL486</f>
        <v>27.142857142857142</v>
      </c>
      <c r="W486" s="84"/>
      <c r="X486" s="84"/>
      <c r="Y486" s="84"/>
      <c r="Z486" s="84">
        <f>BM486</f>
        <v>1.4285714285714286</v>
      </c>
      <c r="AA486" s="84"/>
      <c r="AB486" s="84"/>
      <c r="AC486" s="84"/>
      <c r="AD486" s="84">
        <f>BN486</f>
        <v>0</v>
      </c>
      <c r="AE486" s="84"/>
      <c r="AF486" s="84"/>
      <c r="AG486" s="84"/>
      <c r="AH486" s="84">
        <f>BO486</f>
        <v>0</v>
      </c>
      <c r="AI486" s="84"/>
      <c r="AJ486" s="84"/>
      <c r="AK486" s="84"/>
      <c r="BG486" s="2">
        <v>86</v>
      </c>
      <c r="BH486" s="2" t="s">
        <v>16</v>
      </c>
      <c r="BI486" s="25">
        <v>94.918566775244301</v>
      </c>
      <c r="BJ486" s="25">
        <f>BK486+BL486</f>
        <v>98.571428571428569</v>
      </c>
      <c r="BK486" s="25">
        <v>71.428571428571431</v>
      </c>
      <c r="BL486" s="25">
        <v>27.142857142857142</v>
      </c>
      <c r="BM486" s="25">
        <v>1.4285714285714286</v>
      </c>
      <c r="BN486" s="25">
        <v>0</v>
      </c>
      <c r="BO486" s="25">
        <v>0</v>
      </c>
    </row>
    <row r="487" spans="4:67">
      <c r="D487" s="130" t="s">
        <v>61</v>
      </c>
      <c r="E487" s="131"/>
      <c r="F487" s="131"/>
      <c r="G487" s="131"/>
      <c r="H487" s="131"/>
      <c r="I487" s="132"/>
      <c r="J487" s="88">
        <f>BI487</f>
        <v>95.275419116046152</v>
      </c>
      <c r="K487" s="88"/>
      <c r="L487" s="88"/>
      <c r="M487" s="88"/>
      <c r="N487" s="88">
        <f>BJ487</f>
        <v>94.117647058823536</v>
      </c>
      <c r="O487" s="88"/>
      <c r="P487" s="88"/>
      <c r="Q487" s="88"/>
      <c r="R487" s="88">
        <f>BK487</f>
        <v>74.509803921568633</v>
      </c>
      <c r="S487" s="88"/>
      <c r="T487" s="88"/>
      <c r="U487" s="88"/>
      <c r="V487" s="88">
        <f>BL487</f>
        <v>19.607843137254903</v>
      </c>
      <c r="W487" s="88"/>
      <c r="X487" s="88"/>
      <c r="Y487" s="88"/>
      <c r="Z487" s="88">
        <f>BM487</f>
        <v>3.9215686274509802</v>
      </c>
      <c r="AA487" s="88"/>
      <c r="AB487" s="88"/>
      <c r="AC487" s="88"/>
      <c r="AD487" s="88">
        <f>BN487</f>
        <v>1.9607843137254901</v>
      </c>
      <c r="AE487" s="88"/>
      <c r="AF487" s="88"/>
      <c r="AG487" s="88"/>
      <c r="AH487" s="88">
        <f>BO487</f>
        <v>0</v>
      </c>
      <c r="AI487" s="88"/>
      <c r="AJ487" s="88"/>
      <c r="AK487" s="88"/>
      <c r="BH487" s="2" t="s">
        <v>18</v>
      </c>
      <c r="BI487" s="25">
        <v>95.275419116046152</v>
      </c>
      <c r="BJ487" s="25">
        <f>BK487+BL487</f>
        <v>94.117647058823536</v>
      </c>
      <c r="BK487" s="25">
        <v>74.509803921568633</v>
      </c>
      <c r="BL487" s="25">
        <v>19.607843137254903</v>
      </c>
      <c r="BM487" s="25">
        <v>3.9215686274509802</v>
      </c>
      <c r="BN487" s="25">
        <v>1.9607843137254901</v>
      </c>
      <c r="BO487" s="25">
        <v>0</v>
      </c>
    </row>
    <row r="488" spans="4:67" ht="15" customHeight="1">
      <c r="D488" s="33" t="s">
        <v>343</v>
      </c>
      <c r="E488" s="38"/>
      <c r="F488" s="38"/>
      <c r="G488" s="38"/>
      <c r="H488" s="38"/>
      <c r="I488" s="38"/>
      <c r="J488" s="38"/>
      <c r="K488" s="38"/>
      <c r="L488" s="38"/>
      <c r="M488" s="38"/>
      <c r="N488" s="38"/>
      <c r="O488" s="38"/>
      <c r="P488" s="38"/>
      <c r="Q488" s="38"/>
      <c r="R488" s="38"/>
      <c r="S488" s="38"/>
      <c r="T488" s="38"/>
      <c r="U488" s="38"/>
      <c r="V488" s="38"/>
      <c r="W488" s="38"/>
      <c r="X488" s="38"/>
      <c r="Y488" s="38"/>
      <c r="Z488" s="38"/>
      <c r="AA488" s="38"/>
      <c r="AB488" s="38"/>
      <c r="AC488" s="38"/>
      <c r="AD488" s="38"/>
      <c r="AE488" s="38"/>
      <c r="AF488" s="38"/>
      <c r="AG488" s="38"/>
      <c r="AK488" s="31"/>
      <c r="BI488" s="5" t="s">
        <v>323</v>
      </c>
      <c r="BJ488" s="2" t="s">
        <v>324</v>
      </c>
      <c r="BK488" s="2">
        <v>1</v>
      </c>
      <c r="BL488" s="2">
        <v>2</v>
      </c>
      <c r="BM488" s="2">
        <v>3</v>
      </c>
      <c r="BN488" s="2">
        <v>4</v>
      </c>
      <c r="BO488" s="2">
        <v>0</v>
      </c>
    </row>
    <row r="489" spans="4:67">
      <c r="D489" s="89" t="s">
        <v>275</v>
      </c>
      <c r="E489" s="90"/>
      <c r="F489" s="90"/>
      <c r="G489" s="90"/>
      <c r="H489" s="90"/>
      <c r="I489" s="91"/>
      <c r="J489" s="84">
        <f>BI489</f>
        <v>93.07274701411508</v>
      </c>
      <c r="K489" s="84"/>
      <c r="L489" s="84"/>
      <c r="M489" s="84"/>
      <c r="N489" s="84">
        <f>BJ489</f>
        <v>94.285714285714278</v>
      </c>
      <c r="O489" s="84"/>
      <c r="P489" s="84"/>
      <c r="Q489" s="84"/>
      <c r="R489" s="84">
        <f>BK489</f>
        <v>61.428571428571431</v>
      </c>
      <c r="S489" s="84"/>
      <c r="T489" s="84"/>
      <c r="U489" s="84"/>
      <c r="V489" s="84">
        <f>BL489</f>
        <v>32.857142857142854</v>
      </c>
      <c r="W489" s="84"/>
      <c r="X489" s="84"/>
      <c r="Y489" s="84"/>
      <c r="Z489" s="84">
        <f>BM489</f>
        <v>5.7142857142857144</v>
      </c>
      <c r="AA489" s="84"/>
      <c r="AB489" s="84"/>
      <c r="AC489" s="84"/>
      <c r="AD489" s="84">
        <f>BN489</f>
        <v>0</v>
      </c>
      <c r="AE489" s="84"/>
      <c r="AF489" s="84"/>
      <c r="AG489" s="84"/>
      <c r="AH489" s="84">
        <f>BO489</f>
        <v>0</v>
      </c>
      <c r="AI489" s="84"/>
      <c r="AJ489" s="84"/>
      <c r="AK489" s="84"/>
      <c r="BG489" s="2">
        <v>87</v>
      </c>
      <c r="BH489" s="2" t="s">
        <v>16</v>
      </c>
      <c r="BI489" s="25">
        <v>93.07274701411508</v>
      </c>
      <c r="BJ489" s="25">
        <f>BK489+BL489</f>
        <v>94.285714285714278</v>
      </c>
      <c r="BK489" s="25">
        <v>61.428571428571431</v>
      </c>
      <c r="BL489" s="25">
        <v>32.857142857142854</v>
      </c>
      <c r="BM489" s="25">
        <v>5.7142857142857144</v>
      </c>
      <c r="BN489" s="25">
        <v>0</v>
      </c>
      <c r="BO489" s="25">
        <v>0</v>
      </c>
    </row>
    <row r="490" spans="4:67">
      <c r="D490" s="85" t="s">
        <v>61</v>
      </c>
      <c r="E490" s="86"/>
      <c r="F490" s="86"/>
      <c r="G490" s="86"/>
      <c r="H490" s="86"/>
      <c r="I490" s="87"/>
      <c r="J490" s="88">
        <f>BI490</f>
        <v>92.597430873067708</v>
      </c>
      <c r="K490" s="88"/>
      <c r="L490" s="88"/>
      <c r="M490" s="88"/>
      <c r="N490" s="88">
        <f>BJ490</f>
        <v>94.117647058823536</v>
      </c>
      <c r="O490" s="88"/>
      <c r="P490" s="88"/>
      <c r="Q490" s="88"/>
      <c r="R490" s="88">
        <f>BK490</f>
        <v>74.509803921568633</v>
      </c>
      <c r="S490" s="88"/>
      <c r="T490" s="88"/>
      <c r="U490" s="88"/>
      <c r="V490" s="88">
        <f>BL490</f>
        <v>19.607843137254903</v>
      </c>
      <c r="W490" s="88"/>
      <c r="X490" s="88"/>
      <c r="Y490" s="88"/>
      <c r="Z490" s="88">
        <f>BM490</f>
        <v>3.9215686274509802</v>
      </c>
      <c r="AA490" s="88"/>
      <c r="AB490" s="88"/>
      <c r="AC490" s="88"/>
      <c r="AD490" s="88">
        <f>BN490</f>
        <v>1.9607843137254901</v>
      </c>
      <c r="AE490" s="88"/>
      <c r="AF490" s="88"/>
      <c r="AG490" s="88"/>
      <c r="AH490" s="88">
        <f>BO490</f>
        <v>0</v>
      </c>
      <c r="AI490" s="88"/>
      <c r="AJ490" s="88"/>
      <c r="AK490" s="88"/>
      <c r="BH490" s="2" t="s">
        <v>18</v>
      </c>
      <c r="BI490" s="25">
        <v>92.597430873067708</v>
      </c>
      <c r="BJ490" s="25">
        <f>BK490+BL490</f>
        <v>94.117647058823536</v>
      </c>
      <c r="BK490" s="25">
        <v>74.509803921568633</v>
      </c>
      <c r="BL490" s="25">
        <v>19.607843137254903</v>
      </c>
      <c r="BM490" s="25">
        <v>3.9215686274509802</v>
      </c>
      <c r="BN490" s="25">
        <v>1.9607843137254901</v>
      </c>
      <c r="BO490" s="25">
        <v>0</v>
      </c>
    </row>
    <row r="491" spans="4:67" ht="15" customHeight="1">
      <c r="D491" s="33" t="s">
        <v>344</v>
      </c>
      <c r="E491" s="38"/>
      <c r="F491" s="38"/>
      <c r="G491" s="38"/>
      <c r="H491" s="38"/>
      <c r="I491" s="38"/>
      <c r="J491" s="38"/>
      <c r="K491" s="38"/>
      <c r="L491" s="38"/>
      <c r="M491" s="38"/>
      <c r="N491" s="38"/>
      <c r="O491" s="38"/>
      <c r="P491" s="38"/>
      <c r="Q491" s="38"/>
      <c r="R491" s="38"/>
      <c r="S491" s="38"/>
      <c r="T491" s="38"/>
      <c r="U491" s="38"/>
      <c r="V491" s="38"/>
      <c r="W491" s="38"/>
      <c r="X491" s="38"/>
      <c r="Y491" s="38"/>
      <c r="Z491" s="38"/>
      <c r="AA491" s="38"/>
      <c r="AB491" s="38"/>
      <c r="AC491" s="38"/>
      <c r="AD491" s="38"/>
      <c r="AE491" s="38"/>
      <c r="AF491" s="38"/>
      <c r="AG491" s="38"/>
      <c r="AK491" s="31"/>
      <c r="BI491" s="5" t="s">
        <v>67</v>
      </c>
      <c r="BJ491" s="2" t="s">
        <v>68</v>
      </c>
      <c r="BK491" s="2">
        <v>1</v>
      </c>
      <c r="BL491" s="2">
        <v>2</v>
      </c>
      <c r="BM491" s="2">
        <v>3</v>
      </c>
      <c r="BN491" s="2">
        <v>4</v>
      </c>
      <c r="BO491" s="2">
        <v>0</v>
      </c>
    </row>
    <row r="492" spans="4:67">
      <c r="D492" s="89" t="s">
        <v>69</v>
      </c>
      <c r="E492" s="90"/>
      <c r="F492" s="90"/>
      <c r="G492" s="90"/>
      <c r="H492" s="90"/>
      <c r="I492" s="91"/>
      <c r="J492" s="84">
        <f>BI492</f>
        <v>52.11726384364821</v>
      </c>
      <c r="K492" s="84"/>
      <c r="L492" s="84"/>
      <c r="M492" s="84"/>
      <c r="N492" s="84">
        <f>BJ492</f>
        <v>58.571428571428569</v>
      </c>
      <c r="O492" s="84"/>
      <c r="P492" s="84"/>
      <c r="Q492" s="84"/>
      <c r="R492" s="84">
        <f>BK492</f>
        <v>37.142857142857146</v>
      </c>
      <c r="S492" s="84"/>
      <c r="T492" s="84"/>
      <c r="U492" s="84"/>
      <c r="V492" s="84">
        <f>BL492</f>
        <v>21.428571428571427</v>
      </c>
      <c r="W492" s="84"/>
      <c r="X492" s="84"/>
      <c r="Y492" s="84"/>
      <c r="Z492" s="84">
        <f>BM492</f>
        <v>21.428571428571427</v>
      </c>
      <c r="AA492" s="84"/>
      <c r="AB492" s="84"/>
      <c r="AC492" s="84"/>
      <c r="AD492" s="84">
        <f>BN492</f>
        <v>20</v>
      </c>
      <c r="AE492" s="84"/>
      <c r="AF492" s="84"/>
      <c r="AG492" s="84"/>
      <c r="AH492" s="84">
        <f>BO492</f>
        <v>0</v>
      </c>
      <c r="AI492" s="84"/>
      <c r="AJ492" s="84"/>
      <c r="AK492" s="84"/>
      <c r="BG492" s="2">
        <v>88</v>
      </c>
      <c r="BH492" s="2" t="s">
        <v>16</v>
      </c>
      <c r="BI492" s="25">
        <v>52.11726384364821</v>
      </c>
      <c r="BJ492" s="25">
        <f>BK492+BL492</f>
        <v>58.571428571428569</v>
      </c>
      <c r="BK492" s="25">
        <v>37.142857142857146</v>
      </c>
      <c r="BL492" s="25">
        <v>21.428571428571427</v>
      </c>
      <c r="BM492" s="25">
        <v>21.428571428571427</v>
      </c>
      <c r="BN492" s="25">
        <v>20</v>
      </c>
      <c r="BO492" s="25">
        <v>0</v>
      </c>
    </row>
    <row r="493" spans="4:67">
      <c r="D493" s="85" t="s">
        <v>61</v>
      </c>
      <c r="E493" s="86"/>
      <c r="F493" s="86"/>
      <c r="G493" s="86"/>
      <c r="H493" s="86"/>
      <c r="I493" s="87"/>
      <c r="J493" s="88">
        <f>BI493</f>
        <v>47.855432179403437</v>
      </c>
      <c r="K493" s="88"/>
      <c r="L493" s="88"/>
      <c r="M493" s="88"/>
      <c r="N493" s="88">
        <f>BJ493</f>
        <v>52.941176470588232</v>
      </c>
      <c r="O493" s="88"/>
      <c r="P493" s="88"/>
      <c r="Q493" s="88"/>
      <c r="R493" s="88">
        <f>BK493</f>
        <v>31.372549019607842</v>
      </c>
      <c r="S493" s="88"/>
      <c r="T493" s="88"/>
      <c r="U493" s="88"/>
      <c r="V493" s="88">
        <f>BL493</f>
        <v>21.568627450980394</v>
      </c>
      <c r="W493" s="88"/>
      <c r="X493" s="88"/>
      <c r="Y493" s="88"/>
      <c r="Z493" s="88">
        <f>BM493</f>
        <v>25.490196078431371</v>
      </c>
      <c r="AA493" s="88"/>
      <c r="AB493" s="88"/>
      <c r="AC493" s="88"/>
      <c r="AD493" s="88">
        <f>BN493</f>
        <v>19.607843137254903</v>
      </c>
      <c r="AE493" s="88"/>
      <c r="AF493" s="88"/>
      <c r="AG493" s="88"/>
      <c r="AH493" s="88">
        <f>BO493</f>
        <v>1.9607843137254901</v>
      </c>
      <c r="AI493" s="88"/>
      <c r="AJ493" s="88"/>
      <c r="AK493" s="88"/>
      <c r="BH493" s="2" t="s">
        <v>18</v>
      </c>
      <c r="BI493" s="25">
        <v>47.855432179403437</v>
      </c>
      <c r="BJ493" s="25">
        <f>BK493+BL493</f>
        <v>52.941176470588232</v>
      </c>
      <c r="BK493" s="25">
        <v>31.372549019607842</v>
      </c>
      <c r="BL493" s="25">
        <v>21.568627450980394</v>
      </c>
      <c r="BM493" s="25">
        <v>25.490196078431371</v>
      </c>
      <c r="BN493" s="25">
        <v>19.607843137254903</v>
      </c>
      <c r="BO493" s="25">
        <v>1.9607843137254901</v>
      </c>
    </row>
    <row r="494" spans="4:67" ht="15" customHeight="1">
      <c r="D494" s="33" t="s">
        <v>345</v>
      </c>
      <c r="E494" s="38"/>
      <c r="F494" s="38"/>
      <c r="G494" s="38"/>
      <c r="H494" s="38"/>
      <c r="I494" s="38"/>
      <c r="J494" s="38"/>
      <c r="K494" s="38"/>
      <c r="L494" s="38"/>
      <c r="M494" s="38"/>
      <c r="N494" s="38"/>
      <c r="O494" s="38"/>
      <c r="P494" s="38"/>
      <c r="Q494" s="38"/>
      <c r="R494" s="38"/>
      <c r="S494" s="38"/>
      <c r="T494" s="38"/>
      <c r="U494" s="38"/>
      <c r="V494" s="38"/>
      <c r="W494" s="38"/>
      <c r="X494" s="38"/>
      <c r="Y494" s="38"/>
      <c r="Z494" s="38"/>
      <c r="AA494" s="38"/>
      <c r="AB494" s="38"/>
      <c r="AC494" s="38"/>
      <c r="AD494" s="38"/>
      <c r="AE494" s="38"/>
      <c r="AF494" s="38"/>
      <c r="AG494" s="38"/>
      <c r="AK494" s="31"/>
      <c r="BI494" s="5" t="s">
        <v>67</v>
      </c>
      <c r="BJ494" s="2" t="s">
        <v>68</v>
      </c>
      <c r="BK494" s="2">
        <v>1</v>
      </c>
      <c r="BL494" s="2">
        <v>2</v>
      </c>
      <c r="BM494" s="2">
        <v>3</v>
      </c>
      <c r="BN494" s="2">
        <v>4</v>
      </c>
      <c r="BO494" s="2">
        <v>0</v>
      </c>
    </row>
    <row r="495" spans="4:67">
      <c r="D495" s="89" t="s">
        <v>69</v>
      </c>
      <c r="E495" s="90"/>
      <c r="F495" s="90"/>
      <c r="G495" s="90"/>
      <c r="H495" s="90"/>
      <c r="I495" s="91"/>
      <c r="J495" s="84">
        <f>BI495</f>
        <v>72.073832790445167</v>
      </c>
      <c r="K495" s="84"/>
      <c r="L495" s="84"/>
      <c r="M495" s="84"/>
      <c r="N495" s="84">
        <f>BJ495</f>
        <v>61.428571428571431</v>
      </c>
      <c r="O495" s="84"/>
      <c r="P495" s="84"/>
      <c r="Q495" s="84"/>
      <c r="R495" s="84">
        <f>BK495</f>
        <v>20</v>
      </c>
      <c r="S495" s="84"/>
      <c r="T495" s="84"/>
      <c r="U495" s="84"/>
      <c r="V495" s="84">
        <f>BL495</f>
        <v>41.428571428571431</v>
      </c>
      <c r="W495" s="84"/>
      <c r="X495" s="84"/>
      <c r="Y495" s="84"/>
      <c r="Z495" s="84">
        <f>BM495</f>
        <v>22.857142857142858</v>
      </c>
      <c r="AA495" s="84"/>
      <c r="AB495" s="84"/>
      <c r="AC495" s="84"/>
      <c r="AD495" s="84">
        <f>BN495</f>
        <v>15.714285714285714</v>
      </c>
      <c r="AE495" s="84"/>
      <c r="AF495" s="84"/>
      <c r="AG495" s="84"/>
      <c r="AH495" s="84">
        <f>BO495</f>
        <v>0</v>
      </c>
      <c r="AI495" s="84"/>
      <c r="AJ495" s="84"/>
      <c r="AK495" s="84"/>
      <c r="BG495" s="2">
        <v>89</v>
      </c>
      <c r="BH495" s="2" t="s">
        <v>16</v>
      </c>
      <c r="BI495" s="25">
        <v>72.073832790445167</v>
      </c>
      <c r="BJ495" s="25">
        <f>BK495+BL495</f>
        <v>61.428571428571431</v>
      </c>
      <c r="BK495" s="25">
        <v>20</v>
      </c>
      <c r="BL495" s="25">
        <v>41.428571428571431</v>
      </c>
      <c r="BM495" s="25">
        <v>22.857142857142858</v>
      </c>
      <c r="BN495" s="25">
        <v>15.714285714285714</v>
      </c>
      <c r="BO495" s="25">
        <v>0</v>
      </c>
    </row>
    <row r="496" spans="4:67">
      <c r="D496" s="85" t="s">
        <v>61</v>
      </c>
      <c r="E496" s="86"/>
      <c r="F496" s="86"/>
      <c r="G496" s="86"/>
      <c r="H496" s="86"/>
      <c r="I496" s="87"/>
      <c r="J496" s="88">
        <f>BI496</f>
        <v>71.957326366209458</v>
      </c>
      <c r="K496" s="88"/>
      <c r="L496" s="88"/>
      <c r="M496" s="88"/>
      <c r="N496" s="88">
        <f>BJ496</f>
        <v>74.509803921568633</v>
      </c>
      <c r="O496" s="88"/>
      <c r="P496" s="88"/>
      <c r="Q496" s="88"/>
      <c r="R496" s="88">
        <f>BK496</f>
        <v>39.215686274509807</v>
      </c>
      <c r="S496" s="88"/>
      <c r="T496" s="88"/>
      <c r="U496" s="88"/>
      <c r="V496" s="88">
        <f>BL496</f>
        <v>35.294117647058826</v>
      </c>
      <c r="W496" s="88"/>
      <c r="X496" s="88"/>
      <c r="Y496" s="88"/>
      <c r="Z496" s="88">
        <f>BM496</f>
        <v>23.52941176470588</v>
      </c>
      <c r="AA496" s="88"/>
      <c r="AB496" s="88"/>
      <c r="AC496" s="88"/>
      <c r="AD496" s="88">
        <f>BN496</f>
        <v>1.9607843137254901</v>
      </c>
      <c r="AE496" s="88"/>
      <c r="AF496" s="88"/>
      <c r="AG496" s="88"/>
      <c r="AH496" s="88">
        <f>BO496</f>
        <v>0</v>
      </c>
      <c r="AI496" s="88"/>
      <c r="AJ496" s="88"/>
      <c r="AK496" s="88"/>
      <c r="BH496" s="2" t="s">
        <v>18</v>
      </c>
      <c r="BI496" s="25">
        <v>71.957326366209458</v>
      </c>
      <c r="BJ496" s="25">
        <f>BK496+BL496</f>
        <v>74.509803921568633</v>
      </c>
      <c r="BK496" s="25">
        <v>39.215686274509807</v>
      </c>
      <c r="BL496" s="25">
        <v>35.294117647058826</v>
      </c>
      <c r="BM496" s="25">
        <v>23.52941176470588</v>
      </c>
      <c r="BN496" s="25">
        <v>1.9607843137254901</v>
      </c>
      <c r="BO496" s="25">
        <v>0</v>
      </c>
    </row>
    <row r="497" spans="1:96" ht="15" customHeight="1">
      <c r="D497" s="39"/>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c r="AG497" s="40"/>
      <c r="AK497" s="31"/>
      <c r="BI497" s="5"/>
    </row>
    <row r="498" spans="1:96">
      <c r="D498" s="112"/>
      <c r="E498" s="112"/>
      <c r="F498" s="112"/>
      <c r="G498" s="112"/>
      <c r="H498" s="112"/>
      <c r="I498" s="112"/>
      <c r="J498" s="111"/>
      <c r="K498" s="111"/>
      <c r="L498" s="111"/>
      <c r="M498" s="111"/>
      <c r="N498" s="111"/>
      <c r="O498" s="111"/>
      <c r="P498" s="111"/>
      <c r="Q498" s="111"/>
      <c r="R498" s="111"/>
      <c r="S498" s="111"/>
      <c r="T498" s="111"/>
      <c r="U498" s="111"/>
      <c r="V498" s="111"/>
      <c r="W498" s="111"/>
      <c r="X498" s="111"/>
      <c r="Y498" s="111"/>
      <c r="Z498" s="111"/>
      <c r="AA498" s="111"/>
      <c r="AB498" s="111"/>
      <c r="AC498" s="111"/>
      <c r="AD498" s="111"/>
      <c r="AE498" s="111"/>
      <c r="AF498" s="111"/>
      <c r="AG498" s="111"/>
      <c r="AH498" s="111"/>
      <c r="AI498" s="111"/>
      <c r="AJ498" s="111"/>
      <c r="AK498" s="111"/>
      <c r="BI498" s="25"/>
      <c r="BJ498" s="25"/>
      <c r="BK498" s="25"/>
      <c r="BL498" s="25"/>
      <c r="BM498" s="25"/>
      <c r="BN498" s="25"/>
      <c r="BO498" s="25"/>
    </row>
    <row r="499" spans="1:96">
      <c r="D499" s="112"/>
      <c r="E499" s="112"/>
      <c r="F499" s="112"/>
      <c r="G499" s="112"/>
      <c r="H499" s="112"/>
      <c r="I499" s="112"/>
      <c r="J499" s="111"/>
      <c r="K499" s="111"/>
      <c r="L499" s="111"/>
      <c r="M499" s="111"/>
      <c r="N499" s="111"/>
      <c r="O499" s="111"/>
      <c r="P499" s="111"/>
      <c r="Q499" s="111"/>
      <c r="R499" s="111"/>
      <c r="S499" s="111"/>
      <c r="T499" s="111"/>
      <c r="U499" s="111"/>
      <c r="V499" s="111"/>
      <c r="W499" s="111"/>
      <c r="X499" s="111"/>
      <c r="Y499" s="111"/>
      <c r="Z499" s="111"/>
      <c r="AA499" s="111"/>
      <c r="AB499" s="111"/>
      <c r="AC499" s="111"/>
      <c r="AD499" s="111"/>
      <c r="AE499" s="111"/>
      <c r="AF499" s="111"/>
      <c r="AG499" s="111"/>
      <c r="AH499" s="111"/>
      <c r="AI499" s="111"/>
      <c r="AJ499" s="111"/>
      <c r="AK499" s="111"/>
      <c r="BI499" s="25"/>
      <c r="BJ499" s="25"/>
      <c r="BK499" s="25"/>
      <c r="BL499" s="25"/>
      <c r="BM499" s="25"/>
      <c r="BN499" s="25"/>
      <c r="BO499" s="25"/>
    </row>
    <row r="500" spans="1:96">
      <c r="D500" s="42"/>
      <c r="E500" s="42"/>
      <c r="F500" s="42"/>
      <c r="G500" s="42"/>
      <c r="H500" s="42"/>
      <c r="I500" s="42"/>
      <c r="J500" s="43"/>
      <c r="K500" s="43"/>
      <c r="L500" s="43"/>
      <c r="M500" s="43"/>
      <c r="N500" s="43"/>
      <c r="O500" s="43"/>
      <c r="P500" s="43"/>
      <c r="Q500" s="43"/>
      <c r="R500" s="43"/>
      <c r="S500" s="43"/>
      <c r="T500" s="43"/>
      <c r="U500" s="43"/>
      <c r="V500" s="43"/>
      <c r="W500" s="43"/>
      <c r="X500" s="43"/>
      <c r="Y500" s="43"/>
      <c r="Z500" s="43"/>
      <c r="AA500" s="43"/>
      <c r="AB500" s="43"/>
      <c r="AC500" s="43"/>
      <c r="AD500" s="43"/>
      <c r="AE500" s="43"/>
      <c r="AF500" s="43"/>
      <c r="AG500" s="43"/>
      <c r="AH500" s="43"/>
      <c r="AI500" s="43"/>
      <c r="AJ500" s="43"/>
      <c r="AK500" s="43"/>
      <c r="BI500" s="25"/>
      <c r="BJ500" s="25"/>
      <c r="BK500" s="25"/>
      <c r="BL500" s="25"/>
      <c r="BM500" s="25"/>
      <c r="BN500" s="25"/>
      <c r="BO500" s="25"/>
    </row>
    <row r="501" spans="1:96" s="20" customFormat="1" ht="11.25" customHeight="1">
      <c r="A501" s="2"/>
      <c r="B501" s="2"/>
      <c r="C501" s="2"/>
      <c r="D501" s="14" t="s">
        <v>346</v>
      </c>
      <c r="E501" s="56"/>
      <c r="F501" s="56"/>
      <c r="G501" s="56"/>
      <c r="H501" s="56"/>
      <c r="I501" s="56"/>
      <c r="J501" s="56"/>
      <c r="K501" s="56"/>
      <c r="L501" s="56"/>
      <c r="M501" s="56"/>
      <c r="N501" s="56"/>
      <c r="O501" s="56"/>
      <c r="P501" s="56"/>
      <c r="Q501" s="56"/>
      <c r="R501" s="56"/>
      <c r="S501" s="56"/>
      <c r="T501" s="56"/>
      <c r="U501" s="56"/>
      <c r="V501" s="56"/>
      <c r="W501" s="56"/>
      <c r="X501" s="56"/>
      <c r="Y501" s="56"/>
      <c r="Z501" s="56"/>
      <c r="AA501" s="56"/>
      <c r="AB501" s="56"/>
      <c r="AC501" s="56"/>
      <c r="AD501" s="56"/>
      <c r="AE501" s="56"/>
      <c r="AF501" s="56"/>
      <c r="AG501" s="56"/>
      <c r="AH501" s="27"/>
      <c r="AI501" s="27"/>
      <c r="AJ501" s="14"/>
      <c r="AK501" s="19"/>
      <c r="AL501" s="19"/>
      <c r="AM501" s="19"/>
      <c r="AN501" s="19"/>
      <c r="AO501" s="19"/>
      <c r="AP501" s="19"/>
      <c r="AQ501" s="19"/>
      <c r="AR501" s="19"/>
      <c r="AS501" s="19"/>
      <c r="AT501" s="19"/>
      <c r="AU501" s="19"/>
      <c r="AV501" s="19"/>
      <c r="AW501" s="19"/>
      <c r="AX501" s="19"/>
      <c r="AY501" s="19"/>
      <c r="AZ501" s="19"/>
      <c r="BA501" s="19"/>
      <c r="BB501" s="19"/>
      <c r="BC501" s="19"/>
      <c r="BD501" s="19"/>
      <c r="BE501" s="19"/>
      <c r="BF501" s="19"/>
      <c r="CR501" s="21"/>
    </row>
    <row r="502" spans="1:96" ht="15" customHeight="1">
      <c r="D502" s="33" t="s">
        <v>347</v>
      </c>
      <c r="E502" s="34"/>
      <c r="F502" s="34"/>
      <c r="G502" s="34"/>
      <c r="H502" s="34"/>
      <c r="I502" s="34"/>
      <c r="J502" s="34"/>
      <c r="K502" s="34"/>
      <c r="L502" s="34"/>
      <c r="M502" s="34"/>
      <c r="N502" s="34"/>
      <c r="O502" s="34"/>
      <c r="P502" s="34"/>
      <c r="Q502" s="34"/>
      <c r="R502" s="34"/>
      <c r="S502" s="34"/>
      <c r="T502" s="34"/>
      <c r="U502" s="34"/>
      <c r="V502" s="34"/>
      <c r="W502" s="34"/>
      <c r="X502" s="34"/>
      <c r="Y502" s="34"/>
      <c r="Z502" s="34"/>
      <c r="AA502" s="34"/>
      <c r="AB502" s="34"/>
      <c r="AC502" s="34"/>
      <c r="AD502" s="34"/>
      <c r="AE502" s="34"/>
      <c r="AF502" s="34"/>
      <c r="AG502" s="34"/>
      <c r="AK502" s="31"/>
    </row>
    <row r="503" spans="1:96" ht="9.75" customHeight="1">
      <c r="D503" s="99"/>
      <c r="E503" s="100"/>
      <c r="F503" s="100"/>
      <c r="G503" s="100"/>
      <c r="H503" s="100"/>
      <c r="I503" s="101"/>
      <c r="J503" s="105" t="s">
        <v>176</v>
      </c>
      <c r="K503" s="106"/>
      <c r="L503" s="106"/>
      <c r="M503" s="107"/>
      <c r="N503" s="105" t="s">
        <v>177</v>
      </c>
      <c r="O503" s="106"/>
      <c r="P503" s="106"/>
      <c r="Q503" s="107"/>
      <c r="R503" s="92">
        <v>1</v>
      </c>
      <c r="S503" s="93"/>
      <c r="T503" s="93"/>
      <c r="U503" s="94"/>
      <c r="V503" s="92">
        <v>2</v>
      </c>
      <c r="W503" s="93"/>
      <c r="X503" s="93"/>
      <c r="Y503" s="94"/>
      <c r="Z503" s="92">
        <v>3</v>
      </c>
      <c r="AA503" s="93"/>
      <c r="AB503" s="93"/>
      <c r="AC503" s="94"/>
      <c r="AD503" s="92">
        <v>4</v>
      </c>
      <c r="AE503" s="93"/>
      <c r="AF503" s="93"/>
      <c r="AG503" s="94"/>
      <c r="AH503" s="92"/>
      <c r="AI503" s="93"/>
      <c r="AJ503" s="93"/>
      <c r="AK503" s="94"/>
    </row>
    <row r="504" spans="1:96" ht="22.5" customHeight="1">
      <c r="D504" s="102"/>
      <c r="E504" s="103"/>
      <c r="F504" s="103"/>
      <c r="G504" s="103"/>
      <c r="H504" s="103"/>
      <c r="I504" s="104"/>
      <c r="J504" s="108"/>
      <c r="K504" s="109"/>
      <c r="L504" s="109"/>
      <c r="M504" s="110"/>
      <c r="N504" s="108"/>
      <c r="O504" s="109"/>
      <c r="P504" s="109"/>
      <c r="Q504" s="110"/>
      <c r="R504" s="95" t="s">
        <v>131</v>
      </c>
      <c r="S504" s="96"/>
      <c r="T504" s="96"/>
      <c r="U504" s="97"/>
      <c r="V504" s="95" t="s">
        <v>132</v>
      </c>
      <c r="W504" s="96"/>
      <c r="X504" s="96"/>
      <c r="Y504" s="97"/>
      <c r="Z504" s="95" t="s">
        <v>133</v>
      </c>
      <c r="AA504" s="96"/>
      <c r="AB504" s="96"/>
      <c r="AC504" s="97"/>
      <c r="AD504" s="95" t="s">
        <v>134</v>
      </c>
      <c r="AE504" s="96"/>
      <c r="AF504" s="96"/>
      <c r="AG504" s="97"/>
      <c r="AH504" s="95" t="s">
        <v>178</v>
      </c>
      <c r="AI504" s="96"/>
      <c r="AJ504" s="96"/>
      <c r="AK504" s="97"/>
      <c r="BI504" s="5" t="s">
        <v>67</v>
      </c>
      <c r="BJ504" s="2" t="s">
        <v>68</v>
      </c>
      <c r="BK504" s="2">
        <v>1</v>
      </c>
      <c r="BL504" s="2">
        <v>2</v>
      </c>
      <c r="BM504" s="2">
        <v>3</v>
      </c>
      <c r="BN504" s="2">
        <v>4</v>
      </c>
      <c r="BO504" s="2">
        <v>0</v>
      </c>
    </row>
    <row r="505" spans="1:96">
      <c r="D505" s="89" t="s">
        <v>69</v>
      </c>
      <c r="E505" s="90"/>
      <c r="F505" s="90"/>
      <c r="G505" s="90"/>
      <c r="H505" s="90"/>
      <c r="I505" s="91"/>
      <c r="J505" s="84">
        <f>BI505</f>
        <v>89.706840390879478</v>
      </c>
      <c r="K505" s="84"/>
      <c r="L505" s="84"/>
      <c r="M505" s="84"/>
      <c r="N505" s="84">
        <f>BJ505</f>
        <v>94.285714285714278</v>
      </c>
      <c r="O505" s="84"/>
      <c r="P505" s="84"/>
      <c r="Q505" s="84"/>
      <c r="R505" s="84">
        <f>BK505</f>
        <v>50</v>
      </c>
      <c r="S505" s="84"/>
      <c r="T505" s="84"/>
      <c r="U505" s="84"/>
      <c r="V505" s="84">
        <f>BL505</f>
        <v>44.285714285714285</v>
      </c>
      <c r="W505" s="84"/>
      <c r="X505" s="84"/>
      <c r="Y505" s="84"/>
      <c r="Z505" s="84">
        <f>BM505</f>
        <v>2.8571428571428572</v>
      </c>
      <c r="AA505" s="84"/>
      <c r="AB505" s="84"/>
      <c r="AC505" s="84"/>
      <c r="AD505" s="84">
        <f>BN505</f>
        <v>2.8571428571428572</v>
      </c>
      <c r="AE505" s="84"/>
      <c r="AF505" s="84"/>
      <c r="AG505" s="84"/>
      <c r="AH505" s="84">
        <f>BO505</f>
        <v>0</v>
      </c>
      <c r="AI505" s="84"/>
      <c r="AJ505" s="84"/>
      <c r="AK505" s="84"/>
      <c r="BG505" s="2">
        <v>90</v>
      </c>
      <c r="BH505" s="2" t="s">
        <v>16</v>
      </c>
      <c r="BI505" s="25">
        <v>89.706840390879478</v>
      </c>
      <c r="BJ505" s="25">
        <f>BK505+BL505</f>
        <v>94.285714285714278</v>
      </c>
      <c r="BK505" s="25">
        <v>50</v>
      </c>
      <c r="BL505" s="25">
        <v>44.285714285714285</v>
      </c>
      <c r="BM505" s="25">
        <v>2.8571428571428572</v>
      </c>
      <c r="BN505" s="25">
        <v>2.8571428571428572</v>
      </c>
      <c r="BO505" s="25">
        <v>0</v>
      </c>
    </row>
    <row r="506" spans="1:96">
      <c r="D506" s="85" t="s">
        <v>61</v>
      </c>
      <c r="E506" s="86"/>
      <c r="F506" s="86"/>
      <c r="G506" s="86"/>
      <c r="H506" s="86"/>
      <c r="I506" s="87"/>
      <c r="J506" s="88">
        <f>BI506</f>
        <v>89.854125843675163</v>
      </c>
      <c r="K506" s="88"/>
      <c r="L506" s="88"/>
      <c r="M506" s="88"/>
      <c r="N506" s="88">
        <f>BJ506</f>
        <v>92.156862745098039</v>
      </c>
      <c r="O506" s="88"/>
      <c r="P506" s="88"/>
      <c r="Q506" s="88"/>
      <c r="R506" s="88">
        <f>BK506</f>
        <v>52.941176470588239</v>
      </c>
      <c r="S506" s="88"/>
      <c r="T506" s="88"/>
      <c r="U506" s="88"/>
      <c r="V506" s="88">
        <f>BL506</f>
        <v>39.215686274509807</v>
      </c>
      <c r="W506" s="88"/>
      <c r="X506" s="88"/>
      <c r="Y506" s="88"/>
      <c r="Z506" s="88">
        <f>BM506</f>
        <v>5.8823529411764701</v>
      </c>
      <c r="AA506" s="88"/>
      <c r="AB506" s="88"/>
      <c r="AC506" s="88"/>
      <c r="AD506" s="88">
        <f>BN506</f>
        <v>1.9607843137254901</v>
      </c>
      <c r="AE506" s="88"/>
      <c r="AF506" s="88"/>
      <c r="AG506" s="88"/>
      <c r="AH506" s="88">
        <f>BO506</f>
        <v>0</v>
      </c>
      <c r="AI506" s="88"/>
      <c r="AJ506" s="88"/>
      <c r="AK506" s="88"/>
      <c r="BH506" s="2" t="s">
        <v>18</v>
      </c>
      <c r="BI506" s="25">
        <v>89.854125843675163</v>
      </c>
      <c r="BJ506" s="25">
        <f>BK506+BL506</f>
        <v>92.156862745098039</v>
      </c>
      <c r="BK506" s="25">
        <v>52.941176470588239</v>
      </c>
      <c r="BL506" s="25">
        <v>39.215686274509807</v>
      </c>
      <c r="BM506" s="25">
        <v>5.8823529411764701</v>
      </c>
      <c r="BN506" s="25">
        <v>1.9607843137254901</v>
      </c>
      <c r="BO506" s="25">
        <v>0</v>
      </c>
    </row>
    <row r="507" spans="1:96" ht="15" customHeight="1">
      <c r="D507" s="33" t="s">
        <v>348</v>
      </c>
      <c r="E507" s="38"/>
      <c r="F507" s="38"/>
      <c r="G507" s="38"/>
      <c r="H507" s="38"/>
      <c r="I507" s="38"/>
      <c r="J507" s="38"/>
      <c r="K507" s="38"/>
      <c r="L507" s="38"/>
      <c r="M507" s="38"/>
      <c r="N507" s="38"/>
      <c r="O507" s="38"/>
      <c r="P507" s="38"/>
      <c r="Q507" s="38"/>
      <c r="R507" s="38"/>
      <c r="S507" s="38"/>
      <c r="T507" s="38"/>
      <c r="U507" s="38"/>
      <c r="V507" s="38"/>
      <c r="W507" s="38"/>
      <c r="X507" s="38"/>
      <c r="Y507" s="38"/>
      <c r="Z507" s="38"/>
      <c r="AA507" s="38"/>
      <c r="AB507" s="38"/>
      <c r="AC507" s="38"/>
      <c r="AD507" s="38"/>
      <c r="AE507" s="38"/>
      <c r="AF507" s="38"/>
      <c r="AG507" s="38"/>
      <c r="AK507" s="31"/>
      <c r="BI507" s="5" t="s">
        <v>67</v>
      </c>
      <c r="BJ507" s="2" t="s">
        <v>68</v>
      </c>
      <c r="BK507" s="2">
        <v>1</v>
      </c>
      <c r="BL507" s="2">
        <v>2</v>
      </c>
      <c r="BM507" s="2">
        <v>3</v>
      </c>
      <c r="BN507" s="2">
        <v>4</v>
      </c>
      <c r="BO507" s="2">
        <v>0</v>
      </c>
    </row>
    <row r="508" spans="1:96">
      <c r="D508" s="89" t="s">
        <v>69</v>
      </c>
      <c r="E508" s="90"/>
      <c r="F508" s="90"/>
      <c r="G508" s="90"/>
      <c r="H508" s="90"/>
      <c r="I508" s="91"/>
      <c r="J508" s="84">
        <f>BI508</f>
        <v>86.471226927252985</v>
      </c>
      <c r="K508" s="84"/>
      <c r="L508" s="84"/>
      <c r="M508" s="84"/>
      <c r="N508" s="84">
        <f>BJ508</f>
        <v>88.571428571428569</v>
      </c>
      <c r="O508" s="84"/>
      <c r="P508" s="84"/>
      <c r="Q508" s="84"/>
      <c r="R508" s="84">
        <f>BK508</f>
        <v>80</v>
      </c>
      <c r="S508" s="84"/>
      <c r="T508" s="84"/>
      <c r="U508" s="84"/>
      <c r="V508" s="84">
        <f>BL508</f>
        <v>8.5714285714285712</v>
      </c>
      <c r="W508" s="84"/>
      <c r="X508" s="84"/>
      <c r="Y508" s="84"/>
      <c r="Z508" s="84">
        <f>BM508</f>
        <v>8.5714285714285712</v>
      </c>
      <c r="AA508" s="84"/>
      <c r="AB508" s="84"/>
      <c r="AC508" s="84"/>
      <c r="AD508" s="84">
        <f>BN508</f>
        <v>2.8571428571428572</v>
      </c>
      <c r="AE508" s="84"/>
      <c r="AF508" s="84"/>
      <c r="AG508" s="84"/>
      <c r="AH508" s="84">
        <f>BO508</f>
        <v>0</v>
      </c>
      <c r="AI508" s="84"/>
      <c r="AJ508" s="84"/>
      <c r="AK508" s="84"/>
      <c r="BG508" s="2">
        <v>91</v>
      </c>
      <c r="BH508" s="2" t="s">
        <v>16</v>
      </c>
      <c r="BI508" s="25">
        <v>86.471226927252985</v>
      </c>
      <c r="BJ508" s="25">
        <f>BK508+BL508</f>
        <v>88.571428571428569</v>
      </c>
      <c r="BK508" s="25">
        <v>80</v>
      </c>
      <c r="BL508" s="25">
        <v>8.5714285714285712</v>
      </c>
      <c r="BM508" s="25">
        <v>8.5714285714285712</v>
      </c>
      <c r="BN508" s="25">
        <v>2.8571428571428572</v>
      </c>
      <c r="BO508" s="25">
        <v>0</v>
      </c>
    </row>
    <row r="509" spans="1:96">
      <c r="D509" s="85" t="s">
        <v>61</v>
      </c>
      <c r="E509" s="86"/>
      <c r="F509" s="86"/>
      <c r="G509" s="86"/>
      <c r="H509" s="86"/>
      <c r="I509" s="87"/>
      <c r="J509" s="88">
        <f>BI509</f>
        <v>86.327019377313306</v>
      </c>
      <c r="K509" s="88"/>
      <c r="L509" s="88"/>
      <c r="M509" s="88"/>
      <c r="N509" s="88">
        <f>BJ509</f>
        <v>90.196078431372541</v>
      </c>
      <c r="O509" s="88"/>
      <c r="P509" s="88"/>
      <c r="Q509" s="88"/>
      <c r="R509" s="88">
        <f>BK509</f>
        <v>72.549019607843135</v>
      </c>
      <c r="S509" s="88"/>
      <c r="T509" s="88"/>
      <c r="U509" s="88"/>
      <c r="V509" s="88">
        <f>BL509</f>
        <v>17.647058823529413</v>
      </c>
      <c r="W509" s="88"/>
      <c r="X509" s="88"/>
      <c r="Y509" s="88"/>
      <c r="Z509" s="88">
        <f>BM509</f>
        <v>3.9215686274509802</v>
      </c>
      <c r="AA509" s="88"/>
      <c r="AB509" s="88"/>
      <c r="AC509" s="88"/>
      <c r="AD509" s="88">
        <f>BN509</f>
        <v>5.8823529411764701</v>
      </c>
      <c r="AE509" s="88"/>
      <c r="AF509" s="88"/>
      <c r="AG509" s="88"/>
      <c r="AH509" s="88">
        <f>BO509</f>
        <v>0</v>
      </c>
      <c r="AI509" s="88"/>
      <c r="AJ509" s="88"/>
      <c r="AK509" s="88"/>
      <c r="BH509" s="2" t="s">
        <v>18</v>
      </c>
      <c r="BI509" s="25">
        <v>86.327019377313306</v>
      </c>
      <c r="BJ509" s="25">
        <f>BK509+BL509</f>
        <v>90.196078431372541</v>
      </c>
      <c r="BK509" s="25">
        <v>72.549019607843135</v>
      </c>
      <c r="BL509" s="25">
        <v>17.647058823529413</v>
      </c>
      <c r="BM509" s="25">
        <v>3.9215686274509802</v>
      </c>
      <c r="BN509" s="25">
        <v>5.8823529411764701</v>
      </c>
      <c r="BO509" s="25">
        <v>0</v>
      </c>
    </row>
    <row r="510" spans="1:96" ht="15" customHeight="1">
      <c r="D510" s="33" t="s">
        <v>349</v>
      </c>
      <c r="E510" s="38"/>
      <c r="F510" s="38"/>
      <c r="G510" s="38"/>
      <c r="H510" s="38"/>
      <c r="I510" s="38"/>
      <c r="J510" s="38"/>
      <c r="K510" s="38"/>
      <c r="L510" s="38"/>
      <c r="M510" s="38"/>
      <c r="N510" s="38"/>
      <c r="O510" s="38"/>
      <c r="P510" s="38"/>
      <c r="Q510" s="38"/>
      <c r="R510" s="38"/>
      <c r="S510" s="38"/>
      <c r="T510" s="38"/>
      <c r="U510" s="38"/>
      <c r="V510" s="38"/>
      <c r="W510" s="38"/>
      <c r="X510" s="38"/>
      <c r="Y510" s="38"/>
      <c r="Z510" s="38"/>
      <c r="AA510" s="38"/>
      <c r="AB510" s="38"/>
      <c r="AC510" s="38"/>
      <c r="AD510" s="38"/>
      <c r="AE510" s="38"/>
      <c r="AF510" s="38"/>
      <c r="AG510" s="38"/>
      <c r="AK510" s="31"/>
      <c r="BI510" s="5" t="s">
        <v>67</v>
      </c>
      <c r="BJ510" s="2" t="s">
        <v>68</v>
      </c>
      <c r="BK510" s="2">
        <v>1</v>
      </c>
      <c r="BL510" s="2">
        <v>2</v>
      </c>
      <c r="BM510" s="2">
        <v>3</v>
      </c>
      <c r="BN510" s="2">
        <v>4</v>
      </c>
      <c r="BO510" s="2">
        <v>0</v>
      </c>
    </row>
    <row r="511" spans="1:96">
      <c r="D511" s="89" t="s">
        <v>69</v>
      </c>
      <c r="E511" s="90"/>
      <c r="F511" s="90"/>
      <c r="G511" s="90"/>
      <c r="H511" s="90"/>
      <c r="I511" s="91"/>
      <c r="J511" s="84">
        <f>BI511</f>
        <v>94.831704668838228</v>
      </c>
      <c r="K511" s="84"/>
      <c r="L511" s="84"/>
      <c r="M511" s="84"/>
      <c r="N511" s="84">
        <f>BJ511</f>
        <v>97.142857142857139</v>
      </c>
      <c r="O511" s="84"/>
      <c r="P511" s="84"/>
      <c r="Q511" s="84"/>
      <c r="R511" s="84">
        <f>BK511</f>
        <v>82.857142857142861</v>
      </c>
      <c r="S511" s="84"/>
      <c r="T511" s="84"/>
      <c r="U511" s="84"/>
      <c r="V511" s="84">
        <f>BL511</f>
        <v>14.285714285714285</v>
      </c>
      <c r="W511" s="84"/>
      <c r="X511" s="84"/>
      <c r="Y511" s="84"/>
      <c r="Z511" s="84">
        <f>BM511</f>
        <v>1.4285714285714286</v>
      </c>
      <c r="AA511" s="84"/>
      <c r="AB511" s="84"/>
      <c r="AC511" s="84"/>
      <c r="AD511" s="84">
        <f>BN511</f>
        <v>1.4285714285714286</v>
      </c>
      <c r="AE511" s="84"/>
      <c r="AF511" s="84"/>
      <c r="AG511" s="84"/>
      <c r="AH511" s="84">
        <f>BO511</f>
        <v>0</v>
      </c>
      <c r="AI511" s="84"/>
      <c r="AJ511" s="84"/>
      <c r="AK511" s="84"/>
      <c r="BG511" s="2">
        <v>92</v>
      </c>
      <c r="BH511" s="2" t="s">
        <v>16</v>
      </c>
      <c r="BI511" s="25">
        <v>94.831704668838228</v>
      </c>
      <c r="BJ511" s="25">
        <f>BK511+BL511</f>
        <v>97.142857142857139</v>
      </c>
      <c r="BK511" s="25">
        <v>82.857142857142861</v>
      </c>
      <c r="BL511" s="25">
        <v>14.285714285714285</v>
      </c>
      <c r="BM511" s="25">
        <v>1.4285714285714286</v>
      </c>
      <c r="BN511" s="25">
        <v>1.4285714285714286</v>
      </c>
      <c r="BO511" s="25">
        <v>0</v>
      </c>
    </row>
    <row r="512" spans="1:96">
      <c r="D512" s="85" t="s">
        <v>61</v>
      </c>
      <c r="E512" s="86"/>
      <c r="F512" s="86"/>
      <c r="G512" s="86"/>
      <c r="H512" s="86"/>
      <c r="I512" s="87"/>
      <c r="J512" s="88">
        <f>BI512</f>
        <v>93.925538863487915</v>
      </c>
      <c r="K512" s="88"/>
      <c r="L512" s="88"/>
      <c r="M512" s="88"/>
      <c r="N512" s="88">
        <f>BJ512</f>
        <v>96.078431372549019</v>
      </c>
      <c r="O512" s="88"/>
      <c r="P512" s="88"/>
      <c r="Q512" s="88"/>
      <c r="R512" s="88">
        <f>BK512</f>
        <v>90.196078431372555</v>
      </c>
      <c r="S512" s="88"/>
      <c r="T512" s="88"/>
      <c r="U512" s="88"/>
      <c r="V512" s="88">
        <f>BL512</f>
        <v>5.8823529411764701</v>
      </c>
      <c r="W512" s="88"/>
      <c r="X512" s="88"/>
      <c r="Y512" s="88"/>
      <c r="Z512" s="88">
        <f>BM512</f>
        <v>1.9607843137254901</v>
      </c>
      <c r="AA512" s="88"/>
      <c r="AB512" s="88"/>
      <c r="AC512" s="88"/>
      <c r="AD512" s="88">
        <f>BN512</f>
        <v>1.9607843137254901</v>
      </c>
      <c r="AE512" s="88"/>
      <c r="AF512" s="88"/>
      <c r="AG512" s="88"/>
      <c r="AH512" s="88">
        <f>BO512</f>
        <v>0</v>
      </c>
      <c r="AI512" s="88"/>
      <c r="AJ512" s="88"/>
      <c r="AK512" s="88"/>
      <c r="BH512" s="2" t="s">
        <v>18</v>
      </c>
      <c r="BI512" s="25">
        <v>93.925538863487915</v>
      </c>
      <c r="BJ512" s="25">
        <f>BK512+BL512</f>
        <v>96.078431372549019</v>
      </c>
      <c r="BK512" s="25">
        <v>90.196078431372555</v>
      </c>
      <c r="BL512" s="25">
        <v>5.8823529411764701</v>
      </c>
      <c r="BM512" s="25">
        <v>1.9607843137254901</v>
      </c>
      <c r="BN512" s="25">
        <v>1.9607843137254901</v>
      </c>
      <c r="BO512" s="25">
        <v>0</v>
      </c>
    </row>
    <row r="513" spans="1:96" ht="15" customHeight="1">
      <c r="D513" s="33" t="s">
        <v>350</v>
      </c>
      <c r="E513" s="38"/>
      <c r="F513" s="38"/>
      <c r="G513" s="38"/>
      <c r="H513" s="38"/>
      <c r="I513" s="38"/>
      <c r="J513" s="38"/>
      <c r="K513" s="38"/>
      <c r="L513" s="38"/>
      <c r="M513" s="38"/>
      <c r="N513" s="38"/>
      <c r="O513" s="38"/>
      <c r="P513" s="38"/>
      <c r="Q513" s="38"/>
      <c r="R513" s="38"/>
      <c r="S513" s="38"/>
      <c r="T513" s="38"/>
      <c r="U513" s="38"/>
      <c r="V513" s="38"/>
      <c r="W513" s="38"/>
      <c r="X513" s="38"/>
      <c r="Y513" s="38"/>
      <c r="Z513" s="38"/>
      <c r="AA513" s="38"/>
      <c r="AB513" s="38"/>
      <c r="AC513" s="38"/>
      <c r="AD513" s="38"/>
      <c r="AE513" s="38"/>
      <c r="AF513" s="38"/>
      <c r="AG513" s="38"/>
      <c r="AK513" s="31"/>
      <c r="BI513" s="5" t="s">
        <v>67</v>
      </c>
      <c r="BJ513" s="2" t="s">
        <v>68</v>
      </c>
      <c r="BK513" s="2">
        <v>1</v>
      </c>
      <c r="BL513" s="2">
        <v>2</v>
      </c>
      <c r="BM513" s="2">
        <v>3</v>
      </c>
      <c r="BN513" s="2">
        <v>4</v>
      </c>
      <c r="BO513" s="2">
        <v>0</v>
      </c>
    </row>
    <row r="514" spans="1:96">
      <c r="D514" s="89" t="s">
        <v>69</v>
      </c>
      <c r="E514" s="90"/>
      <c r="F514" s="90"/>
      <c r="G514" s="90"/>
      <c r="H514" s="90"/>
      <c r="I514" s="91"/>
      <c r="J514" s="84">
        <f>BI514</f>
        <v>96.612377850162872</v>
      </c>
      <c r="K514" s="84"/>
      <c r="L514" s="84"/>
      <c r="M514" s="84"/>
      <c r="N514" s="84">
        <f>BJ514</f>
        <v>98.571428571428569</v>
      </c>
      <c r="O514" s="84"/>
      <c r="P514" s="84"/>
      <c r="Q514" s="84"/>
      <c r="R514" s="84">
        <f>BK514</f>
        <v>94.285714285714278</v>
      </c>
      <c r="S514" s="84"/>
      <c r="T514" s="84"/>
      <c r="U514" s="84"/>
      <c r="V514" s="84">
        <f>BL514</f>
        <v>4.2857142857142856</v>
      </c>
      <c r="W514" s="84"/>
      <c r="X514" s="84"/>
      <c r="Y514" s="84"/>
      <c r="Z514" s="84">
        <f>BM514</f>
        <v>1.4285714285714286</v>
      </c>
      <c r="AA514" s="84"/>
      <c r="AB514" s="84"/>
      <c r="AC514" s="84"/>
      <c r="AD514" s="84">
        <f>BN514</f>
        <v>0</v>
      </c>
      <c r="AE514" s="84"/>
      <c r="AF514" s="84"/>
      <c r="AG514" s="84"/>
      <c r="AH514" s="84">
        <f>BO514</f>
        <v>0</v>
      </c>
      <c r="AI514" s="84"/>
      <c r="AJ514" s="84"/>
      <c r="AK514" s="84"/>
      <c r="BG514" s="2">
        <v>93</v>
      </c>
      <c r="BH514" s="2" t="s">
        <v>16</v>
      </c>
      <c r="BI514" s="25">
        <v>96.612377850162872</v>
      </c>
      <c r="BJ514" s="25">
        <f>BK514+BL514</f>
        <v>98.571428571428569</v>
      </c>
      <c r="BK514" s="25">
        <v>94.285714285714278</v>
      </c>
      <c r="BL514" s="25">
        <v>4.2857142857142856</v>
      </c>
      <c r="BM514" s="25">
        <v>1.4285714285714286</v>
      </c>
      <c r="BN514" s="25">
        <v>0</v>
      </c>
      <c r="BO514" s="25">
        <v>0</v>
      </c>
    </row>
    <row r="515" spans="1:96">
      <c r="D515" s="85" t="s">
        <v>61</v>
      </c>
      <c r="E515" s="86"/>
      <c r="F515" s="86"/>
      <c r="G515" s="86"/>
      <c r="H515" s="86"/>
      <c r="I515" s="87"/>
      <c r="J515" s="88">
        <f>BI515</f>
        <v>96.690616155018503</v>
      </c>
      <c r="K515" s="88"/>
      <c r="L515" s="88"/>
      <c r="M515" s="88"/>
      <c r="N515" s="88">
        <f>BJ515</f>
        <v>98.039215686274503</v>
      </c>
      <c r="O515" s="88"/>
      <c r="P515" s="88"/>
      <c r="Q515" s="88"/>
      <c r="R515" s="88">
        <f>BK515</f>
        <v>92.156862745098039</v>
      </c>
      <c r="S515" s="88"/>
      <c r="T515" s="88"/>
      <c r="U515" s="88"/>
      <c r="V515" s="88">
        <f>BL515</f>
        <v>5.8823529411764701</v>
      </c>
      <c r="W515" s="88"/>
      <c r="X515" s="88"/>
      <c r="Y515" s="88"/>
      <c r="Z515" s="88">
        <f>BM515</f>
        <v>0</v>
      </c>
      <c r="AA515" s="88"/>
      <c r="AB515" s="88"/>
      <c r="AC515" s="88"/>
      <c r="AD515" s="88">
        <f>BN515</f>
        <v>1.9607843137254901</v>
      </c>
      <c r="AE515" s="88"/>
      <c r="AF515" s="88"/>
      <c r="AG515" s="88"/>
      <c r="AH515" s="88">
        <f>BO515</f>
        <v>0</v>
      </c>
      <c r="AI515" s="88"/>
      <c r="AJ515" s="88"/>
      <c r="AK515" s="88"/>
      <c r="BH515" s="2" t="s">
        <v>18</v>
      </c>
      <c r="BI515" s="25">
        <v>96.690616155018503</v>
      </c>
      <c r="BJ515" s="25">
        <f>BK515+BL515</f>
        <v>98.039215686274503</v>
      </c>
      <c r="BK515" s="25">
        <v>92.156862745098039</v>
      </c>
      <c r="BL515" s="25">
        <v>5.8823529411764701</v>
      </c>
      <c r="BM515" s="25">
        <v>0</v>
      </c>
      <c r="BN515" s="25">
        <v>1.9607843137254901</v>
      </c>
      <c r="BO515" s="25">
        <v>0</v>
      </c>
    </row>
    <row r="516" spans="1:96" ht="15" customHeight="1">
      <c r="D516" s="33" t="s">
        <v>351</v>
      </c>
      <c r="E516" s="38"/>
      <c r="F516" s="38"/>
      <c r="G516" s="38"/>
      <c r="H516" s="38"/>
      <c r="I516" s="38"/>
      <c r="J516" s="38"/>
      <c r="K516" s="38"/>
      <c r="L516" s="38"/>
      <c r="M516" s="38"/>
      <c r="N516" s="38"/>
      <c r="O516" s="38"/>
      <c r="P516" s="38"/>
      <c r="Q516" s="38"/>
      <c r="R516" s="38"/>
      <c r="S516" s="38"/>
      <c r="T516" s="38"/>
      <c r="U516" s="38"/>
      <c r="V516" s="38"/>
      <c r="W516" s="38"/>
      <c r="X516" s="38"/>
      <c r="Y516" s="38"/>
      <c r="Z516" s="38"/>
      <c r="AA516" s="38"/>
      <c r="AB516" s="38"/>
      <c r="AC516" s="38"/>
      <c r="AD516" s="38"/>
      <c r="AE516" s="38"/>
      <c r="AF516" s="38"/>
      <c r="AG516" s="38"/>
      <c r="AK516" s="31"/>
      <c r="BI516" s="5" t="s">
        <v>67</v>
      </c>
      <c r="BJ516" s="2" t="s">
        <v>68</v>
      </c>
      <c r="BK516" s="2">
        <v>1</v>
      </c>
      <c r="BL516" s="2">
        <v>2</v>
      </c>
      <c r="BM516" s="2">
        <v>3</v>
      </c>
      <c r="BN516" s="2">
        <v>4</v>
      </c>
      <c r="BO516" s="2">
        <v>0</v>
      </c>
    </row>
    <row r="517" spans="1:96">
      <c r="D517" s="89" t="s">
        <v>69</v>
      </c>
      <c r="E517" s="90"/>
      <c r="F517" s="90"/>
      <c r="G517" s="90"/>
      <c r="H517" s="90"/>
      <c r="I517" s="91"/>
      <c r="J517" s="84">
        <f>BI517</f>
        <v>97.068403908794792</v>
      </c>
      <c r="K517" s="84"/>
      <c r="L517" s="84"/>
      <c r="M517" s="84"/>
      <c r="N517" s="84">
        <f>BJ517</f>
        <v>95.714285714285722</v>
      </c>
      <c r="O517" s="84"/>
      <c r="P517" s="84"/>
      <c r="Q517" s="84"/>
      <c r="R517" s="84">
        <f>BK517</f>
        <v>82.857142857142861</v>
      </c>
      <c r="S517" s="84"/>
      <c r="T517" s="84"/>
      <c r="U517" s="84"/>
      <c r="V517" s="84">
        <f>BL517</f>
        <v>12.857142857142856</v>
      </c>
      <c r="W517" s="84"/>
      <c r="X517" s="84"/>
      <c r="Y517" s="84"/>
      <c r="Z517" s="84">
        <f>BM517</f>
        <v>2.8571428571428572</v>
      </c>
      <c r="AA517" s="84"/>
      <c r="AB517" s="84"/>
      <c r="AC517" s="84"/>
      <c r="AD517" s="84">
        <f>BN517</f>
        <v>1.4285714285714286</v>
      </c>
      <c r="AE517" s="84"/>
      <c r="AF517" s="84"/>
      <c r="AG517" s="84"/>
      <c r="AH517" s="84">
        <f>BO517</f>
        <v>0</v>
      </c>
      <c r="AI517" s="84"/>
      <c r="AJ517" s="84"/>
      <c r="AK517" s="84"/>
      <c r="BG517" s="2">
        <v>94</v>
      </c>
      <c r="BH517" s="2" t="s">
        <v>16</v>
      </c>
      <c r="BI517" s="25">
        <v>97.068403908794792</v>
      </c>
      <c r="BJ517" s="25">
        <f>BK517+BL517</f>
        <v>95.714285714285722</v>
      </c>
      <c r="BK517" s="25">
        <v>82.857142857142861</v>
      </c>
      <c r="BL517" s="25">
        <v>12.857142857142856</v>
      </c>
      <c r="BM517" s="25">
        <v>2.8571428571428572</v>
      </c>
      <c r="BN517" s="25">
        <v>1.4285714285714286</v>
      </c>
      <c r="BO517" s="25">
        <v>0</v>
      </c>
    </row>
    <row r="518" spans="1:96">
      <c r="D518" s="85" t="s">
        <v>61</v>
      </c>
      <c r="E518" s="86"/>
      <c r="F518" s="86"/>
      <c r="G518" s="86"/>
      <c r="H518" s="86"/>
      <c r="I518" s="87"/>
      <c r="J518" s="88">
        <f>BI518</f>
        <v>97.082516873503153</v>
      </c>
      <c r="K518" s="88"/>
      <c r="L518" s="88"/>
      <c r="M518" s="88"/>
      <c r="N518" s="88">
        <f>BJ518</f>
        <v>96.078431372549005</v>
      </c>
      <c r="O518" s="88"/>
      <c r="P518" s="88"/>
      <c r="Q518" s="88"/>
      <c r="R518" s="88">
        <f>BK518</f>
        <v>82.35294117647058</v>
      </c>
      <c r="S518" s="88"/>
      <c r="T518" s="88"/>
      <c r="U518" s="88"/>
      <c r="V518" s="88">
        <f>BL518</f>
        <v>13.725490196078432</v>
      </c>
      <c r="W518" s="88"/>
      <c r="X518" s="88"/>
      <c r="Y518" s="88"/>
      <c r="Z518" s="88">
        <f>BM518</f>
        <v>3.9215686274509802</v>
      </c>
      <c r="AA518" s="88"/>
      <c r="AB518" s="88"/>
      <c r="AC518" s="88"/>
      <c r="AD518" s="88">
        <f>BN518</f>
        <v>0</v>
      </c>
      <c r="AE518" s="88"/>
      <c r="AF518" s="88"/>
      <c r="AG518" s="88"/>
      <c r="AH518" s="88">
        <f>BO518</f>
        <v>0</v>
      </c>
      <c r="AI518" s="88"/>
      <c r="AJ518" s="88"/>
      <c r="AK518" s="88"/>
      <c r="BH518" s="2" t="s">
        <v>18</v>
      </c>
      <c r="BI518" s="25">
        <v>97.082516873503153</v>
      </c>
      <c r="BJ518" s="25">
        <f>BK518+BL518</f>
        <v>96.078431372549005</v>
      </c>
      <c r="BK518" s="25">
        <v>82.35294117647058</v>
      </c>
      <c r="BL518" s="25">
        <v>13.725490196078432</v>
      </c>
      <c r="BM518" s="25">
        <v>3.9215686274509802</v>
      </c>
      <c r="BN518" s="25">
        <v>0</v>
      </c>
      <c r="BO518" s="25">
        <v>0</v>
      </c>
    </row>
    <row r="519" spans="1:96" ht="15" customHeight="1">
      <c r="D519" s="42"/>
      <c r="E519" s="42"/>
      <c r="F519" s="42"/>
      <c r="G519" s="42"/>
      <c r="H519" s="42"/>
      <c r="I519" s="42"/>
      <c r="J519" s="43"/>
      <c r="K519" s="43"/>
      <c r="L519" s="43"/>
      <c r="M519" s="43"/>
      <c r="N519" s="43"/>
      <c r="O519" s="43"/>
      <c r="P519" s="43"/>
      <c r="Q519" s="43"/>
      <c r="R519" s="43"/>
      <c r="S519" s="43"/>
      <c r="T519" s="43"/>
      <c r="U519" s="43"/>
      <c r="V519" s="43"/>
      <c r="W519" s="43"/>
      <c r="X519" s="43"/>
      <c r="Y519" s="43"/>
      <c r="Z519" s="43"/>
      <c r="AA519" s="43"/>
      <c r="AB519" s="43"/>
      <c r="AC519" s="43"/>
      <c r="AD519" s="43"/>
      <c r="AE519" s="43"/>
      <c r="AF519" s="43"/>
      <c r="AG519" s="43"/>
      <c r="AH519" s="43"/>
      <c r="AI519" s="43"/>
      <c r="AJ519" s="43"/>
      <c r="AK519" s="43"/>
      <c r="BI519" s="25"/>
      <c r="BJ519" s="25"/>
      <c r="BK519" s="25"/>
      <c r="BL519" s="25"/>
      <c r="BM519" s="25"/>
      <c r="BN519" s="25"/>
      <c r="BO519" s="25"/>
    </row>
    <row r="520" spans="1:96" s="20" customFormat="1" ht="11.25" customHeight="1">
      <c r="A520" s="2"/>
      <c r="B520" s="166"/>
      <c r="C520" s="166"/>
      <c r="D520" s="14" t="s">
        <v>352</v>
      </c>
      <c r="E520" s="56"/>
      <c r="F520" s="56"/>
      <c r="G520" s="56"/>
      <c r="H520" s="56"/>
      <c r="I520" s="56"/>
      <c r="J520" s="56"/>
      <c r="K520" s="56"/>
      <c r="L520" s="56"/>
      <c r="M520" s="56"/>
      <c r="N520" s="56"/>
      <c r="O520" s="56"/>
      <c r="P520" s="56"/>
      <c r="Q520" s="56"/>
      <c r="R520" s="56"/>
      <c r="S520" s="56"/>
      <c r="T520" s="56"/>
      <c r="U520" s="56"/>
      <c r="V520" s="56"/>
      <c r="W520" s="56"/>
      <c r="X520" s="56"/>
      <c r="Y520" s="56"/>
      <c r="Z520" s="56"/>
      <c r="AA520" s="56"/>
      <c r="AB520" s="56"/>
      <c r="AC520" s="56"/>
      <c r="AD520" s="56"/>
      <c r="AE520" s="56"/>
      <c r="AF520" s="56"/>
      <c r="AG520" s="56"/>
      <c r="AH520" s="27"/>
      <c r="AI520" s="27"/>
      <c r="AJ520" s="14"/>
      <c r="AK520" s="19"/>
      <c r="AL520" s="19"/>
      <c r="AM520" s="19"/>
      <c r="AN520" s="19"/>
      <c r="AO520" s="19"/>
      <c r="AP520" s="19"/>
      <c r="AQ520" s="19"/>
      <c r="AR520" s="19"/>
      <c r="AS520" s="19"/>
      <c r="AT520" s="19"/>
      <c r="AU520" s="19"/>
      <c r="AV520" s="19"/>
      <c r="AW520" s="19"/>
      <c r="AX520" s="19"/>
      <c r="AY520" s="19"/>
      <c r="AZ520" s="19"/>
      <c r="BA520" s="19"/>
      <c r="BB520" s="19"/>
      <c r="BC520" s="19"/>
      <c r="BD520" s="19"/>
      <c r="BE520" s="19"/>
      <c r="BF520" s="19"/>
      <c r="BW520" s="2"/>
      <c r="CR520" s="21"/>
    </row>
    <row r="521" spans="1:96" ht="15" customHeight="1">
      <c r="B521" s="166"/>
      <c r="C521" s="166"/>
      <c r="D521" s="33" t="s">
        <v>353</v>
      </c>
      <c r="E521" s="34"/>
      <c r="F521" s="34"/>
      <c r="G521" s="34"/>
      <c r="H521" s="34"/>
      <c r="I521" s="34"/>
      <c r="J521" s="34"/>
      <c r="K521" s="34"/>
      <c r="L521" s="34"/>
      <c r="M521" s="34"/>
      <c r="N521" s="34"/>
      <c r="O521" s="34"/>
      <c r="P521" s="34"/>
      <c r="Q521" s="34"/>
      <c r="R521" s="34"/>
      <c r="S521" s="34"/>
      <c r="T521" s="34"/>
      <c r="U521" s="34"/>
      <c r="V521" s="34"/>
      <c r="W521" s="34"/>
      <c r="X521" s="34"/>
      <c r="Y521" s="34"/>
      <c r="Z521" s="34"/>
      <c r="AA521" s="34"/>
      <c r="AB521" s="34"/>
      <c r="AC521" s="34"/>
      <c r="AD521" s="34"/>
      <c r="AE521" s="34"/>
      <c r="AF521" s="34"/>
      <c r="AG521" s="34"/>
      <c r="AK521" s="31"/>
    </row>
    <row r="522" spans="1:96" ht="9.75" customHeight="1">
      <c r="D522" s="99"/>
      <c r="E522" s="100"/>
      <c r="F522" s="100"/>
      <c r="G522" s="100"/>
      <c r="H522" s="100"/>
      <c r="I522" s="101"/>
      <c r="J522" s="105" t="s">
        <v>176</v>
      </c>
      <c r="K522" s="139"/>
      <c r="L522" s="139"/>
      <c r="M522" s="140"/>
      <c r="N522" s="105" t="s">
        <v>177</v>
      </c>
      <c r="O522" s="139"/>
      <c r="P522" s="139"/>
      <c r="Q522" s="140"/>
      <c r="R522" s="92">
        <v>1</v>
      </c>
      <c r="S522" s="93"/>
      <c r="T522" s="93"/>
      <c r="U522" s="94"/>
      <c r="V522" s="92">
        <v>2</v>
      </c>
      <c r="W522" s="93"/>
      <c r="X522" s="93"/>
      <c r="Y522" s="94"/>
      <c r="Z522" s="92">
        <v>3</v>
      </c>
      <c r="AA522" s="93"/>
      <c r="AB522" s="93"/>
      <c r="AC522" s="94"/>
      <c r="AD522" s="92">
        <v>4</v>
      </c>
      <c r="AE522" s="93"/>
      <c r="AF522" s="93"/>
      <c r="AG522" s="94"/>
      <c r="AH522" s="92"/>
      <c r="AI522" s="93"/>
      <c r="AJ522" s="93"/>
      <c r="AK522" s="94"/>
    </row>
    <row r="523" spans="1:96" ht="22.5" customHeight="1">
      <c r="D523" s="102"/>
      <c r="E523" s="103"/>
      <c r="F523" s="103"/>
      <c r="G523" s="103"/>
      <c r="H523" s="103"/>
      <c r="I523" s="104"/>
      <c r="J523" s="141"/>
      <c r="K523" s="142"/>
      <c r="L523" s="142"/>
      <c r="M523" s="143"/>
      <c r="N523" s="141"/>
      <c r="O523" s="142"/>
      <c r="P523" s="142"/>
      <c r="Q523" s="143"/>
      <c r="R523" s="95" t="s">
        <v>131</v>
      </c>
      <c r="S523" s="96"/>
      <c r="T523" s="96"/>
      <c r="U523" s="97"/>
      <c r="V523" s="95" t="s">
        <v>132</v>
      </c>
      <c r="W523" s="96"/>
      <c r="X523" s="96"/>
      <c r="Y523" s="97"/>
      <c r="Z523" s="95" t="s">
        <v>133</v>
      </c>
      <c r="AA523" s="96"/>
      <c r="AB523" s="96"/>
      <c r="AC523" s="97"/>
      <c r="AD523" s="95" t="s">
        <v>134</v>
      </c>
      <c r="AE523" s="96"/>
      <c r="AF523" s="96"/>
      <c r="AG523" s="97"/>
      <c r="AH523" s="95" t="s">
        <v>178</v>
      </c>
      <c r="AI523" s="96"/>
      <c r="AJ523" s="96"/>
      <c r="AK523" s="97"/>
      <c r="BI523" s="5" t="s">
        <v>67</v>
      </c>
      <c r="BJ523" s="2" t="s">
        <v>68</v>
      </c>
      <c r="BK523" s="2">
        <v>1</v>
      </c>
      <c r="BL523" s="2">
        <v>2</v>
      </c>
      <c r="BM523" s="2">
        <v>3</v>
      </c>
      <c r="BN523" s="2">
        <v>4</v>
      </c>
      <c r="BO523" s="2">
        <v>0</v>
      </c>
    </row>
    <row r="524" spans="1:96">
      <c r="D524" s="89" t="s">
        <v>69</v>
      </c>
      <c r="E524" s="90"/>
      <c r="F524" s="90"/>
      <c r="G524" s="90"/>
      <c r="H524" s="90"/>
      <c r="I524" s="91"/>
      <c r="J524" s="127">
        <f>BI524</f>
        <v>93.159609120521168</v>
      </c>
      <c r="K524" s="128"/>
      <c r="L524" s="128"/>
      <c r="M524" s="129"/>
      <c r="N524" s="127">
        <f>BJ524</f>
        <v>92.857142857142847</v>
      </c>
      <c r="O524" s="128"/>
      <c r="P524" s="128"/>
      <c r="Q524" s="129"/>
      <c r="R524" s="127">
        <f>BK524</f>
        <v>85.714285714285708</v>
      </c>
      <c r="S524" s="128"/>
      <c r="T524" s="128"/>
      <c r="U524" s="129"/>
      <c r="V524" s="127">
        <f>BL524</f>
        <v>7.1428571428571423</v>
      </c>
      <c r="W524" s="128"/>
      <c r="X524" s="128"/>
      <c r="Y524" s="129"/>
      <c r="Z524" s="127">
        <f>BM524</f>
        <v>2.8571428571428572</v>
      </c>
      <c r="AA524" s="128"/>
      <c r="AB524" s="128"/>
      <c r="AC524" s="129"/>
      <c r="AD524" s="127">
        <f>BN524</f>
        <v>4.2857142857142856</v>
      </c>
      <c r="AE524" s="128"/>
      <c r="AF524" s="128"/>
      <c r="AG524" s="129"/>
      <c r="AH524" s="127">
        <f>BO524</f>
        <v>0</v>
      </c>
      <c r="AI524" s="128"/>
      <c r="AJ524" s="128"/>
      <c r="AK524" s="129"/>
      <c r="BG524" s="2">
        <v>95</v>
      </c>
      <c r="BH524" s="2" t="s">
        <v>16</v>
      </c>
      <c r="BI524" s="25">
        <v>93.159609120521168</v>
      </c>
      <c r="BJ524" s="25">
        <f>BK524+BL524</f>
        <v>92.857142857142847</v>
      </c>
      <c r="BK524" s="25">
        <v>85.714285714285708</v>
      </c>
      <c r="BL524" s="25">
        <v>7.1428571428571423</v>
      </c>
      <c r="BM524" s="25">
        <v>2.8571428571428572</v>
      </c>
      <c r="BN524" s="25">
        <v>4.2857142857142856</v>
      </c>
      <c r="BO524" s="25">
        <v>0</v>
      </c>
    </row>
    <row r="525" spans="1:96">
      <c r="D525" s="85" t="s">
        <v>61</v>
      </c>
      <c r="E525" s="86"/>
      <c r="F525" s="86"/>
      <c r="G525" s="86"/>
      <c r="H525" s="86"/>
      <c r="I525" s="87"/>
      <c r="J525" s="133">
        <f>BI525</f>
        <v>91.987807533202698</v>
      </c>
      <c r="K525" s="134"/>
      <c r="L525" s="134"/>
      <c r="M525" s="135"/>
      <c r="N525" s="133">
        <f>BJ525</f>
        <v>86.274509803921575</v>
      </c>
      <c r="O525" s="134"/>
      <c r="P525" s="134"/>
      <c r="Q525" s="135"/>
      <c r="R525" s="133">
        <f>BK525</f>
        <v>76.470588235294116</v>
      </c>
      <c r="S525" s="134"/>
      <c r="T525" s="134"/>
      <c r="U525" s="135"/>
      <c r="V525" s="133">
        <f>BL525</f>
        <v>9.8039215686274517</v>
      </c>
      <c r="W525" s="134"/>
      <c r="X525" s="134"/>
      <c r="Y525" s="135"/>
      <c r="Z525" s="133">
        <f>BM525</f>
        <v>7.8431372549019605</v>
      </c>
      <c r="AA525" s="134"/>
      <c r="AB525" s="134"/>
      <c r="AC525" s="135"/>
      <c r="AD525" s="133">
        <f>BN525</f>
        <v>3.9215686274509802</v>
      </c>
      <c r="AE525" s="134"/>
      <c r="AF525" s="134"/>
      <c r="AG525" s="135"/>
      <c r="AH525" s="133">
        <f>BO525</f>
        <v>1.9607843137254901</v>
      </c>
      <c r="AI525" s="134"/>
      <c r="AJ525" s="134"/>
      <c r="AK525" s="135"/>
      <c r="BH525" s="2" t="s">
        <v>18</v>
      </c>
      <c r="BI525" s="25">
        <v>91.987807533202698</v>
      </c>
      <c r="BJ525" s="25">
        <f>BK525+BL525</f>
        <v>86.274509803921575</v>
      </c>
      <c r="BK525" s="25">
        <v>76.470588235294116</v>
      </c>
      <c r="BL525" s="25">
        <v>9.8039215686274517</v>
      </c>
      <c r="BM525" s="25">
        <v>7.8431372549019605</v>
      </c>
      <c r="BN525" s="25">
        <v>3.9215686274509802</v>
      </c>
      <c r="BO525" s="25">
        <v>1.9607843137254901</v>
      </c>
    </row>
    <row r="526" spans="1:96" ht="15" customHeight="1">
      <c r="D526" s="33" t="s">
        <v>354</v>
      </c>
      <c r="E526" s="38"/>
      <c r="F526" s="38"/>
      <c r="G526" s="38"/>
      <c r="H526" s="38"/>
      <c r="I526" s="38"/>
      <c r="J526" s="38"/>
      <c r="K526" s="38"/>
      <c r="L526" s="38"/>
      <c r="M526" s="38"/>
      <c r="N526" s="38"/>
      <c r="O526" s="38"/>
      <c r="P526" s="38"/>
      <c r="Q526" s="38"/>
      <c r="R526" s="38"/>
      <c r="S526" s="38"/>
      <c r="T526" s="38"/>
      <c r="U526" s="38"/>
      <c r="V526" s="38"/>
      <c r="W526" s="38"/>
      <c r="X526" s="38"/>
      <c r="Y526" s="38"/>
      <c r="Z526" s="38"/>
      <c r="AA526" s="38"/>
      <c r="AB526" s="38"/>
      <c r="AC526" s="38"/>
      <c r="AD526" s="38"/>
      <c r="AE526" s="38"/>
      <c r="AF526" s="38"/>
      <c r="AG526" s="38"/>
      <c r="AK526" s="31"/>
      <c r="BI526" s="5" t="s">
        <v>67</v>
      </c>
      <c r="BJ526" s="2" t="s">
        <v>68</v>
      </c>
      <c r="BK526" s="2">
        <v>1</v>
      </c>
      <c r="BL526" s="2">
        <v>2</v>
      </c>
      <c r="BM526" s="2">
        <v>3</v>
      </c>
      <c r="BN526" s="2">
        <v>4</v>
      </c>
      <c r="BO526" s="2">
        <v>0</v>
      </c>
    </row>
    <row r="527" spans="1:96">
      <c r="D527" s="89" t="s">
        <v>69</v>
      </c>
      <c r="E527" s="90"/>
      <c r="F527" s="90"/>
      <c r="G527" s="90"/>
      <c r="H527" s="90"/>
      <c r="I527" s="91"/>
      <c r="J527" s="127">
        <f>BI527</f>
        <v>79.218241042345269</v>
      </c>
      <c r="K527" s="128"/>
      <c r="L527" s="128"/>
      <c r="M527" s="129"/>
      <c r="N527" s="127">
        <f>BJ527</f>
        <v>85.714285714285722</v>
      </c>
      <c r="O527" s="128"/>
      <c r="P527" s="128"/>
      <c r="Q527" s="129"/>
      <c r="R527" s="127">
        <f>BK527</f>
        <v>64.285714285714292</v>
      </c>
      <c r="S527" s="128"/>
      <c r="T527" s="128"/>
      <c r="U527" s="129"/>
      <c r="V527" s="127">
        <f>BL527</f>
        <v>21.428571428571427</v>
      </c>
      <c r="W527" s="128"/>
      <c r="X527" s="128"/>
      <c r="Y527" s="129"/>
      <c r="Z527" s="127">
        <f>BM527</f>
        <v>10</v>
      </c>
      <c r="AA527" s="128"/>
      <c r="AB527" s="128"/>
      <c r="AC527" s="129"/>
      <c r="AD527" s="127">
        <f>BN527</f>
        <v>4.2857142857142856</v>
      </c>
      <c r="AE527" s="128"/>
      <c r="AF527" s="128"/>
      <c r="AG527" s="129"/>
      <c r="AH527" s="127">
        <f>BO527</f>
        <v>0</v>
      </c>
      <c r="AI527" s="128"/>
      <c r="AJ527" s="128"/>
      <c r="AK527" s="129"/>
      <c r="BG527" s="2">
        <v>96</v>
      </c>
      <c r="BH527" s="2" t="s">
        <v>16</v>
      </c>
      <c r="BI527" s="25">
        <v>79.218241042345269</v>
      </c>
      <c r="BJ527" s="25">
        <f>BK527+BL527</f>
        <v>85.714285714285722</v>
      </c>
      <c r="BK527" s="25">
        <v>64.285714285714292</v>
      </c>
      <c r="BL527" s="25">
        <v>21.428571428571427</v>
      </c>
      <c r="BM527" s="25">
        <v>10</v>
      </c>
      <c r="BN527" s="25">
        <v>4.2857142857142856</v>
      </c>
      <c r="BO527" s="25">
        <v>0</v>
      </c>
    </row>
    <row r="528" spans="1:96">
      <c r="D528" s="85" t="s">
        <v>61</v>
      </c>
      <c r="E528" s="86"/>
      <c r="F528" s="86"/>
      <c r="G528" s="86"/>
      <c r="H528" s="86"/>
      <c r="I528" s="87"/>
      <c r="J528" s="133">
        <f>BI528</f>
        <v>80.535597648595697</v>
      </c>
      <c r="K528" s="134"/>
      <c r="L528" s="134"/>
      <c r="M528" s="135"/>
      <c r="N528" s="133">
        <f>BJ528</f>
        <v>80.392156862745097</v>
      </c>
      <c r="O528" s="134"/>
      <c r="P528" s="134"/>
      <c r="Q528" s="135"/>
      <c r="R528" s="133">
        <f>BK528</f>
        <v>54.901960784313729</v>
      </c>
      <c r="S528" s="134"/>
      <c r="T528" s="134"/>
      <c r="U528" s="135"/>
      <c r="V528" s="133">
        <f>BL528</f>
        <v>25.490196078431371</v>
      </c>
      <c r="W528" s="134"/>
      <c r="X528" s="134"/>
      <c r="Y528" s="135"/>
      <c r="Z528" s="133">
        <f>BM528</f>
        <v>9.8039215686274517</v>
      </c>
      <c r="AA528" s="134"/>
      <c r="AB528" s="134"/>
      <c r="AC528" s="135"/>
      <c r="AD528" s="133">
        <f>BN528</f>
        <v>9.8039215686274517</v>
      </c>
      <c r="AE528" s="134"/>
      <c r="AF528" s="134"/>
      <c r="AG528" s="135"/>
      <c r="AH528" s="133">
        <f>BO528</f>
        <v>0</v>
      </c>
      <c r="AI528" s="134"/>
      <c r="AJ528" s="134"/>
      <c r="AK528" s="135"/>
      <c r="BH528" s="2" t="s">
        <v>18</v>
      </c>
      <c r="BI528" s="25">
        <v>80.535597648595697</v>
      </c>
      <c r="BJ528" s="25">
        <f>BK528+BL528</f>
        <v>80.392156862745097</v>
      </c>
      <c r="BK528" s="25">
        <v>54.901960784313729</v>
      </c>
      <c r="BL528" s="25">
        <v>25.490196078431371</v>
      </c>
      <c r="BM528" s="25">
        <v>9.8039215686274517</v>
      </c>
      <c r="BN528" s="25">
        <v>9.8039215686274517</v>
      </c>
      <c r="BO528" s="25">
        <v>0</v>
      </c>
    </row>
    <row r="529" spans="4:67" ht="15" customHeight="1">
      <c r="D529" s="33" t="s">
        <v>355</v>
      </c>
      <c r="E529" s="38"/>
      <c r="F529" s="38"/>
      <c r="G529" s="38"/>
      <c r="H529" s="38"/>
      <c r="I529" s="38"/>
      <c r="J529" s="38"/>
      <c r="K529" s="38"/>
      <c r="L529" s="38"/>
      <c r="M529" s="38"/>
      <c r="N529" s="38"/>
      <c r="O529" s="38"/>
      <c r="P529" s="38"/>
      <c r="Q529" s="38"/>
      <c r="R529" s="38"/>
      <c r="S529" s="38"/>
      <c r="T529" s="38"/>
      <c r="U529" s="38"/>
      <c r="V529" s="38"/>
      <c r="W529" s="38"/>
      <c r="X529" s="38"/>
      <c r="Y529" s="38"/>
      <c r="Z529" s="38"/>
      <c r="AA529" s="38"/>
      <c r="AB529" s="38"/>
      <c r="AC529" s="38"/>
      <c r="AD529" s="38"/>
      <c r="AE529" s="38"/>
      <c r="AF529" s="38"/>
      <c r="AG529" s="38"/>
      <c r="AK529" s="31"/>
      <c r="BI529" s="5" t="s">
        <v>67</v>
      </c>
      <c r="BJ529" s="2" t="s">
        <v>68</v>
      </c>
      <c r="BK529" s="2">
        <v>1</v>
      </c>
      <c r="BL529" s="2">
        <v>2</v>
      </c>
      <c r="BM529" s="2">
        <v>3</v>
      </c>
      <c r="BN529" s="2">
        <v>4</v>
      </c>
      <c r="BO529" s="2">
        <v>0</v>
      </c>
    </row>
    <row r="530" spans="4:67">
      <c r="D530" s="89" t="s">
        <v>69</v>
      </c>
      <c r="E530" s="90"/>
      <c r="F530" s="90"/>
      <c r="G530" s="90"/>
      <c r="H530" s="90"/>
      <c r="I530" s="91"/>
      <c r="J530" s="127">
        <f>BI530</f>
        <v>95.092290988056462</v>
      </c>
      <c r="K530" s="128"/>
      <c r="L530" s="128"/>
      <c r="M530" s="129"/>
      <c r="N530" s="127">
        <f>BJ530</f>
        <v>98.571428571428569</v>
      </c>
      <c r="O530" s="128"/>
      <c r="P530" s="128"/>
      <c r="Q530" s="129"/>
      <c r="R530" s="127">
        <f>BK530</f>
        <v>85.714285714285708</v>
      </c>
      <c r="S530" s="128"/>
      <c r="T530" s="128"/>
      <c r="U530" s="129"/>
      <c r="V530" s="127">
        <f>BL530</f>
        <v>12.857142857142856</v>
      </c>
      <c r="W530" s="128"/>
      <c r="X530" s="128"/>
      <c r="Y530" s="129"/>
      <c r="Z530" s="127">
        <f>BM530</f>
        <v>0</v>
      </c>
      <c r="AA530" s="128"/>
      <c r="AB530" s="128"/>
      <c r="AC530" s="129"/>
      <c r="AD530" s="127">
        <f>BN530</f>
        <v>1.4285714285714286</v>
      </c>
      <c r="AE530" s="128"/>
      <c r="AF530" s="128"/>
      <c r="AG530" s="129"/>
      <c r="AH530" s="127">
        <f>BO530</f>
        <v>0</v>
      </c>
      <c r="AI530" s="128"/>
      <c r="AJ530" s="128"/>
      <c r="AK530" s="129"/>
      <c r="BG530" s="2">
        <v>97</v>
      </c>
      <c r="BH530" s="2" t="s">
        <v>16</v>
      </c>
      <c r="BI530" s="25">
        <v>95.092290988056462</v>
      </c>
      <c r="BJ530" s="25">
        <f>BK530+BL530</f>
        <v>98.571428571428569</v>
      </c>
      <c r="BK530" s="25">
        <v>85.714285714285708</v>
      </c>
      <c r="BL530" s="25">
        <v>12.857142857142856</v>
      </c>
      <c r="BM530" s="25">
        <v>0</v>
      </c>
      <c r="BN530" s="25">
        <v>1.4285714285714286</v>
      </c>
      <c r="BO530" s="25">
        <v>0</v>
      </c>
    </row>
    <row r="531" spans="4:67">
      <c r="D531" s="85" t="s">
        <v>61</v>
      </c>
      <c r="E531" s="86"/>
      <c r="F531" s="86"/>
      <c r="G531" s="86"/>
      <c r="H531" s="86"/>
      <c r="I531" s="87"/>
      <c r="J531" s="133">
        <f>BI531</f>
        <v>95.101241018941877</v>
      </c>
      <c r="K531" s="134"/>
      <c r="L531" s="134"/>
      <c r="M531" s="135"/>
      <c r="N531" s="133">
        <f>BJ531</f>
        <v>92.156862745098039</v>
      </c>
      <c r="O531" s="134"/>
      <c r="P531" s="134"/>
      <c r="Q531" s="135"/>
      <c r="R531" s="133">
        <f>BK531</f>
        <v>80.392156862745097</v>
      </c>
      <c r="S531" s="134"/>
      <c r="T531" s="134"/>
      <c r="U531" s="135"/>
      <c r="V531" s="133">
        <f>BL531</f>
        <v>11.76470588235294</v>
      </c>
      <c r="W531" s="134"/>
      <c r="X531" s="134"/>
      <c r="Y531" s="135"/>
      <c r="Z531" s="133">
        <f>BM531</f>
        <v>5.8823529411764701</v>
      </c>
      <c r="AA531" s="134"/>
      <c r="AB531" s="134"/>
      <c r="AC531" s="135"/>
      <c r="AD531" s="133">
        <f>BN531</f>
        <v>1.9607843137254901</v>
      </c>
      <c r="AE531" s="134"/>
      <c r="AF531" s="134"/>
      <c r="AG531" s="135"/>
      <c r="AH531" s="133">
        <f>BO531</f>
        <v>0</v>
      </c>
      <c r="AI531" s="134"/>
      <c r="AJ531" s="134"/>
      <c r="AK531" s="135"/>
      <c r="BH531" s="2" t="s">
        <v>18</v>
      </c>
      <c r="BI531" s="25">
        <v>95.101241018941877</v>
      </c>
      <c r="BJ531" s="25">
        <f>BK531+BL531</f>
        <v>92.156862745098039</v>
      </c>
      <c r="BK531" s="25">
        <v>80.392156862745097</v>
      </c>
      <c r="BL531" s="25">
        <v>11.76470588235294</v>
      </c>
      <c r="BM531" s="25">
        <v>5.8823529411764701</v>
      </c>
      <c r="BN531" s="25">
        <v>1.9607843137254901</v>
      </c>
      <c r="BO531" s="25">
        <v>0</v>
      </c>
    </row>
    <row r="532" spans="4:67" ht="15" customHeight="1">
      <c r="D532" s="33" t="s">
        <v>356</v>
      </c>
      <c r="E532" s="38"/>
      <c r="F532" s="38"/>
      <c r="G532" s="38"/>
      <c r="H532" s="38"/>
      <c r="I532" s="38"/>
      <c r="J532" s="38"/>
      <c r="K532" s="38"/>
      <c r="L532" s="38"/>
      <c r="M532" s="38"/>
      <c r="N532" s="38"/>
      <c r="O532" s="38"/>
      <c r="P532" s="38"/>
      <c r="Q532" s="38"/>
      <c r="R532" s="38"/>
      <c r="S532" s="38"/>
      <c r="T532" s="38"/>
      <c r="U532" s="38"/>
      <c r="V532" s="38"/>
      <c r="W532" s="38"/>
      <c r="X532" s="38"/>
      <c r="Y532" s="38"/>
      <c r="Z532" s="38"/>
      <c r="AA532" s="38"/>
      <c r="AB532" s="38"/>
      <c r="AC532" s="38"/>
      <c r="AD532" s="38"/>
      <c r="AE532" s="38"/>
      <c r="AF532" s="38"/>
      <c r="AG532" s="38"/>
      <c r="AH532" s="38"/>
      <c r="AI532" s="38"/>
      <c r="AJ532" s="38"/>
      <c r="AK532" s="31"/>
      <c r="BI532" s="5" t="s">
        <v>67</v>
      </c>
      <c r="BJ532" s="2" t="s">
        <v>68</v>
      </c>
      <c r="BK532" s="2">
        <v>1</v>
      </c>
      <c r="BL532" s="2">
        <v>2</v>
      </c>
      <c r="BM532" s="2">
        <v>3</v>
      </c>
      <c r="BN532" s="2">
        <v>4</v>
      </c>
      <c r="BO532" s="2">
        <v>0</v>
      </c>
    </row>
    <row r="533" spans="4:67">
      <c r="D533" s="89" t="s">
        <v>69</v>
      </c>
      <c r="E533" s="90"/>
      <c r="F533" s="90"/>
      <c r="G533" s="90"/>
      <c r="H533" s="90"/>
      <c r="I533" s="91"/>
      <c r="J533" s="127">
        <f>BI533</f>
        <v>88.186753528773082</v>
      </c>
      <c r="K533" s="128"/>
      <c r="L533" s="128"/>
      <c r="M533" s="129"/>
      <c r="N533" s="127">
        <f>BJ533</f>
        <v>88.571428571428584</v>
      </c>
      <c r="O533" s="128"/>
      <c r="P533" s="128"/>
      <c r="Q533" s="129"/>
      <c r="R533" s="127">
        <f>BK533</f>
        <v>58.571428571428577</v>
      </c>
      <c r="S533" s="128"/>
      <c r="T533" s="128"/>
      <c r="U533" s="129"/>
      <c r="V533" s="127">
        <f>BL533</f>
        <v>30</v>
      </c>
      <c r="W533" s="128"/>
      <c r="X533" s="128"/>
      <c r="Y533" s="129"/>
      <c r="Z533" s="127">
        <f>BM533</f>
        <v>7.1428571428571423</v>
      </c>
      <c r="AA533" s="128"/>
      <c r="AB533" s="128"/>
      <c r="AC533" s="129"/>
      <c r="AD533" s="127">
        <f>BN533</f>
        <v>4.2857142857142856</v>
      </c>
      <c r="AE533" s="128"/>
      <c r="AF533" s="128"/>
      <c r="AG533" s="129"/>
      <c r="AH533" s="127">
        <f>BO533</f>
        <v>0</v>
      </c>
      <c r="AI533" s="128"/>
      <c r="AJ533" s="128"/>
      <c r="AK533" s="129"/>
      <c r="BG533" s="2">
        <v>98</v>
      </c>
      <c r="BH533" s="2" t="s">
        <v>16</v>
      </c>
      <c r="BI533" s="25">
        <v>88.186753528773082</v>
      </c>
      <c r="BJ533" s="25">
        <f>BK533+BL533</f>
        <v>88.571428571428584</v>
      </c>
      <c r="BK533" s="25">
        <v>58.571428571428577</v>
      </c>
      <c r="BL533" s="25">
        <v>30</v>
      </c>
      <c r="BM533" s="25">
        <v>7.1428571428571423</v>
      </c>
      <c r="BN533" s="25">
        <v>4.2857142857142856</v>
      </c>
      <c r="BO533" s="25">
        <v>0</v>
      </c>
    </row>
    <row r="534" spans="4:67">
      <c r="D534" s="85" t="s">
        <v>61</v>
      </c>
      <c r="E534" s="86"/>
      <c r="F534" s="86"/>
      <c r="G534" s="86"/>
      <c r="H534" s="86"/>
      <c r="I534" s="87"/>
      <c r="J534" s="133">
        <f>BI534</f>
        <v>88.177661659046379</v>
      </c>
      <c r="K534" s="134"/>
      <c r="L534" s="134"/>
      <c r="M534" s="135"/>
      <c r="N534" s="133">
        <f>BJ534</f>
        <v>86.274509803921561</v>
      </c>
      <c r="O534" s="134"/>
      <c r="P534" s="134"/>
      <c r="Q534" s="135"/>
      <c r="R534" s="133">
        <f>BK534</f>
        <v>62.745098039215684</v>
      </c>
      <c r="S534" s="134"/>
      <c r="T534" s="134"/>
      <c r="U534" s="135"/>
      <c r="V534" s="133">
        <f>BL534</f>
        <v>23.52941176470588</v>
      </c>
      <c r="W534" s="134"/>
      <c r="X534" s="134"/>
      <c r="Y534" s="135"/>
      <c r="Z534" s="133">
        <f>BM534</f>
        <v>11.76470588235294</v>
      </c>
      <c r="AA534" s="134"/>
      <c r="AB534" s="134"/>
      <c r="AC534" s="135"/>
      <c r="AD534" s="133">
        <f>BN534</f>
        <v>1.9607843137254901</v>
      </c>
      <c r="AE534" s="134"/>
      <c r="AF534" s="134"/>
      <c r="AG534" s="135"/>
      <c r="AH534" s="133">
        <f>BO534</f>
        <v>0</v>
      </c>
      <c r="AI534" s="134"/>
      <c r="AJ534" s="134"/>
      <c r="AK534" s="135"/>
      <c r="BH534" s="2" t="s">
        <v>18</v>
      </c>
      <c r="BI534" s="25">
        <v>88.177661659046379</v>
      </c>
      <c r="BJ534" s="25">
        <f>BK534+BL534</f>
        <v>86.274509803921561</v>
      </c>
      <c r="BK534" s="25">
        <v>62.745098039215684</v>
      </c>
      <c r="BL534" s="25">
        <v>23.52941176470588</v>
      </c>
      <c r="BM534" s="25">
        <v>11.76470588235294</v>
      </c>
      <c r="BN534" s="25">
        <v>1.9607843137254901</v>
      </c>
      <c r="BO534" s="25">
        <v>0</v>
      </c>
    </row>
    <row r="535" spans="4:67" ht="15" customHeight="1">
      <c r="D535" s="33" t="s">
        <v>357</v>
      </c>
      <c r="E535" s="38"/>
      <c r="F535" s="38"/>
      <c r="G535" s="38"/>
      <c r="H535" s="38"/>
      <c r="I535" s="38"/>
      <c r="J535" s="38"/>
      <c r="K535" s="38"/>
      <c r="L535" s="38"/>
      <c r="M535" s="38"/>
      <c r="N535" s="38"/>
      <c r="O535" s="38"/>
      <c r="P535" s="38"/>
      <c r="Q535" s="38"/>
      <c r="R535" s="38"/>
      <c r="S535" s="38"/>
      <c r="T535" s="38"/>
      <c r="U535" s="38"/>
      <c r="V535" s="38"/>
      <c r="W535" s="38"/>
      <c r="X535" s="38"/>
      <c r="Y535" s="38"/>
      <c r="Z535" s="38"/>
      <c r="AA535" s="38"/>
      <c r="AB535" s="38"/>
      <c r="AC535" s="38"/>
      <c r="AD535" s="38"/>
      <c r="AE535" s="38"/>
      <c r="AF535" s="38"/>
      <c r="AG535" s="38"/>
      <c r="AK535" s="31"/>
      <c r="BI535" s="5" t="s">
        <v>67</v>
      </c>
      <c r="BJ535" s="2" t="s">
        <v>68</v>
      </c>
      <c r="BK535" s="2">
        <v>1</v>
      </c>
      <c r="BL535" s="2">
        <v>2</v>
      </c>
      <c r="BM535" s="2">
        <v>3</v>
      </c>
      <c r="BN535" s="2">
        <v>4</v>
      </c>
      <c r="BO535" s="2">
        <v>0</v>
      </c>
    </row>
    <row r="536" spans="4:67">
      <c r="D536" s="89" t="s">
        <v>69</v>
      </c>
      <c r="E536" s="90"/>
      <c r="F536" s="90"/>
      <c r="G536" s="90"/>
      <c r="H536" s="90"/>
      <c r="I536" s="91"/>
      <c r="J536" s="127">
        <f>BI536</f>
        <v>92.529858849077087</v>
      </c>
      <c r="K536" s="128"/>
      <c r="L536" s="128"/>
      <c r="M536" s="129"/>
      <c r="N536" s="127">
        <f>BJ536</f>
        <v>92.857142857142861</v>
      </c>
      <c r="O536" s="128"/>
      <c r="P536" s="128"/>
      <c r="Q536" s="129"/>
      <c r="R536" s="127">
        <f>BK536</f>
        <v>71.428571428571431</v>
      </c>
      <c r="S536" s="128"/>
      <c r="T536" s="128"/>
      <c r="U536" s="129"/>
      <c r="V536" s="127">
        <f>BL536</f>
        <v>21.428571428571427</v>
      </c>
      <c r="W536" s="128"/>
      <c r="X536" s="128"/>
      <c r="Y536" s="129"/>
      <c r="Z536" s="127">
        <f>BM536</f>
        <v>4.2857142857142856</v>
      </c>
      <c r="AA536" s="128"/>
      <c r="AB536" s="128"/>
      <c r="AC536" s="129"/>
      <c r="AD536" s="127">
        <f>BN536</f>
        <v>2.8571428571428572</v>
      </c>
      <c r="AE536" s="128"/>
      <c r="AF536" s="128"/>
      <c r="AG536" s="129"/>
      <c r="AH536" s="127">
        <f>BO536</f>
        <v>0</v>
      </c>
      <c r="AI536" s="128"/>
      <c r="AJ536" s="128"/>
      <c r="AK536" s="129"/>
      <c r="BG536" s="2">
        <v>99</v>
      </c>
      <c r="BH536" s="2" t="s">
        <v>16</v>
      </c>
      <c r="BI536" s="25">
        <v>92.529858849077087</v>
      </c>
      <c r="BJ536" s="25">
        <f>BK536+BL536</f>
        <v>92.857142857142861</v>
      </c>
      <c r="BK536" s="25">
        <v>71.428571428571431</v>
      </c>
      <c r="BL536" s="25">
        <v>21.428571428571427</v>
      </c>
      <c r="BM536" s="25">
        <v>4.2857142857142856</v>
      </c>
      <c r="BN536" s="25">
        <v>2.8571428571428572</v>
      </c>
      <c r="BO536" s="25">
        <v>0</v>
      </c>
    </row>
    <row r="537" spans="4:67">
      <c r="D537" s="85" t="s">
        <v>61</v>
      </c>
      <c r="E537" s="86"/>
      <c r="F537" s="86"/>
      <c r="G537" s="86"/>
      <c r="H537" s="86"/>
      <c r="I537" s="87"/>
      <c r="J537" s="133">
        <f>BI537</f>
        <v>92.227302416721102</v>
      </c>
      <c r="K537" s="134"/>
      <c r="L537" s="134"/>
      <c r="M537" s="135"/>
      <c r="N537" s="133">
        <f>BJ537</f>
        <v>90.196078431372555</v>
      </c>
      <c r="O537" s="134"/>
      <c r="P537" s="134"/>
      <c r="Q537" s="135"/>
      <c r="R537" s="133">
        <f>BK537</f>
        <v>74.509803921568633</v>
      </c>
      <c r="S537" s="134"/>
      <c r="T537" s="134"/>
      <c r="U537" s="135"/>
      <c r="V537" s="133">
        <f>BL537</f>
        <v>15.686274509803921</v>
      </c>
      <c r="W537" s="134"/>
      <c r="X537" s="134"/>
      <c r="Y537" s="135"/>
      <c r="Z537" s="133">
        <f>BM537</f>
        <v>3.9215686274509802</v>
      </c>
      <c r="AA537" s="134"/>
      <c r="AB537" s="134"/>
      <c r="AC537" s="135"/>
      <c r="AD537" s="133">
        <f>BN537</f>
        <v>3.9215686274509802</v>
      </c>
      <c r="AE537" s="134"/>
      <c r="AF537" s="134"/>
      <c r="AG537" s="135"/>
      <c r="AH537" s="133">
        <f>BO537</f>
        <v>1.9607843137254901</v>
      </c>
      <c r="AI537" s="134"/>
      <c r="AJ537" s="134"/>
      <c r="AK537" s="135"/>
      <c r="BH537" s="2" t="s">
        <v>18</v>
      </c>
      <c r="BI537" s="25">
        <v>92.227302416721102</v>
      </c>
      <c r="BJ537" s="25">
        <f>BK537+BL537</f>
        <v>90.196078431372555</v>
      </c>
      <c r="BK537" s="25">
        <v>74.509803921568633</v>
      </c>
      <c r="BL537" s="25">
        <v>15.686274509803921</v>
      </c>
      <c r="BM537" s="25">
        <v>3.9215686274509802</v>
      </c>
      <c r="BN537" s="25">
        <v>3.9215686274509802</v>
      </c>
      <c r="BO537" s="25">
        <v>1.9607843137254901</v>
      </c>
    </row>
    <row r="538" spans="4:67" ht="15" customHeight="1">
      <c r="D538" s="33" t="s">
        <v>358</v>
      </c>
      <c r="E538" s="38"/>
      <c r="F538" s="38"/>
      <c r="G538" s="38"/>
      <c r="H538" s="38"/>
      <c r="I538" s="38"/>
      <c r="J538" s="38"/>
      <c r="K538" s="38"/>
      <c r="L538" s="38"/>
      <c r="M538" s="38"/>
      <c r="N538" s="38"/>
      <c r="O538" s="38"/>
      <c r="P538" s="38"/>
      <c r="Q538" s="38"/>
      <c r="R538" s="38"/>
      <c r="S538" s="38"/>
      <c r="T538" s="38"/>
      <c r="U538" s="38"/>
      <c r="V538" s="38"/>
      <c r="W538" s="38"/>
      <c r="X538" s="38"/>
      <c r="Y538" s="38"/>
      <c r="Z538" s="38"/>
      <c r="AA538" s="38"/>
      <c r="AB538" s="38"/>
      <c r="AC538" s="38"/>
      <c r="AD538" s="38"/>
      <c r="AE538" s="38"/>
      <c r="AF538" s="38"/>
      <c r="AG538" s="38"/>
      <c r="AK538" s="31"/>
      <c r="BI538" s="5" t="s">
        <v>67</v>
      </c>
      <c r="BJ538" s="2" t="s">
        <v>68</v>
      </c>
      <c r="BK538" s="2">
        <v>1</v>
      </c>
      <c r="BL538" s="2">
        <v>2</v>
      </c>
      <c r="BM538" s="2">
        <v>3</v>
      </c>
      <c r="BN538" s="2">
        <v>4</v>
      </c>
      <c r="BO538" s="2">
        <v>0</v>
      </c>
    </row>
    <row r="539" spans="4:67">
      <c r="D539" s="89" t="s">
        <v>69</v>
      </c>
      <c r="E539" s="90"/>
      <c r="F539" s="90"/>
      <c r="G539" s="90"/>
      <c r="H539" s="90"/>
      <c r="I539" s="91"/>
      <c r="J539" s="127">
        <f>BI539</f>
        <v>94.00651465798046</v>
      </c>
      <c r="K539" s="128"/>
      <c r="L539" s="128"/>
      <c r="M539" s="129"/>
      <c r="N539" s="127">
        <f>BJ539</f>
        <v>98.571428571428584</v>
      </c>
      <c r="O539" s="128"/>
      <c r="P539" s="128"/>
      <c r="Q539" s="129"/>
      <c r="R539" s="127">
        <f>BK539</f>
        <v>77.142857142857153</v>
      </c>
      <c r="S539" s="128"/>
      <c r="T539" s="128"/>
      <c r="U539" s="129"/>
      <c r="V539" s="127">
        <f>BL539</f>
        <v>21.428571428571427</v>
      </c>
      <c r="W539" s="128"/>
      <c r="X539" s="128"/>
      <c r="Y539" s="129"/>
      <c r="Z539" s="127">
        <f>BM539</f>
        <v>1.4285714285714286</v>
      </c>
      <c r="AA539" s="128"/>
      <c r="AB539" s="128"/>
      <c r="AC539" s="129"/>
      <c r="AD539" s="127">
        <f>BN539</f>
        <v>0</v>
      </c>
      <c r="AE539" s="128"/>
      <c r="AF539" s="128"/>
      <c r="AG539" s="129"/>
      <c r="AH539" s="127">
        <f>BO539</f>
        <v>0</v>
      </c>
      <c r="AI539" s="128"/>
      <c r="AJ539" s="128"/>
      <c r="AK539" s="129"/>
      <c r="BG539" s="2">
        <v>100</v>
      </c>
      <c r="BH539" s="2" t="s">
        <v>16</v>
      </c>
      <c r="BI539" s="25">
        <v>94.00651465798046</v>
      </c>
      <c r="BJ539" s="25">
        <f>BK539+BL539</f>
        <v>98.571428571428584</v>
      </c>
      <c r="BK539" s="25">
        <v>77.142857142857153</v>
      </c>
      <c r="BL539" s="25">
        <v>21.428571428571427</v>
      </c>
      <c r="BM539" s="25">
        <v>1.4285714285714286</v>
      </c>
      <c r="BN539" s="25">
        <v>0</v>
      </c>
      <c r="BO539" s="25">
        <v>0</v>
      </c>
    </row>
    <row r="540" spans="4:67">
      <c r="D540" s="85" t="s">
        <v>61</v>
      </c>
      <c r="E540" s="86"/>
      <c r="F540" s="86"/>
      <c r="G540" s="86"/>
      <c r="H540" s="86"/>
      <c r="I540" s="87"/>
      <c r="J540" s="133">
        <f>BI540</f>
        <v>92.989331591552357</v>
      </c>
      <c r="K540" s="134"/>
      <c r="L540" s="134"/>
      <c r="M540" s="135"/>
      <c r="N540" s="133">
        <f>BJ540</f>
        <v>92.156862745098039</v>
      </c>
      <c r="O540" s="134"/>
      <c r="P540" s="134"/>
      <c r="Q540" s="135"/>
      <c r="R540" s="133">
        <f>BK540</f>
        <v>82.35294117647058</v>
      </c>
      <c r="S540" s="134"/>
      <c r="T540" s="134"/>
      <c r="U540" s="135"/>
      <c r="V540" s="133">
        <f>BL540</f>
        <v>9.8039215686274517</v>
      </c>
      <c r="W540" s="134"/>
      <c r="X540" s="134"/>
      <c r="Y540" s="135"/>
      <c r="Z540" s="133">
        <f>BM540</f>
        <v>7.8431372549019605</v>
      </c>
      <c r="AA540" s="134"/>
      <c r="AB540" s="134"/>
      <c r="AC540" s="135"/>
      <c r="AD540" s="133">
        <f>BN540</f>
        <v>0</v>
      </c>
      <c r="AE540" s="134"/>
      <c r="AF540" s="134"/>
      <c r="AG540" s="135"/>
      <c r="AH540" s="133">
        <f>BO540</f>
        <v>0</v>
      </c>
      <c r="AI540" s="134"/>
      <c r="AJ540" s="134"/>
      <c r="AK540" s="135"/>
      <c r="BH540" s="2" t="s">
        <v>18</v>
      </c>
      <c r="BI540" s="25">
        <v>92.989331591552357</v>
      </c>
      <c r="BJ540" s="25">
        <f>BK540+BL540</f>
        <v>92.156862745098039</v>
      </c>
      <c r="BK540" s="25">
        <v>82.35294117647058</v>
      </c>
      <c r="BL540" s="25">
        <v>9.8039215686274517</v>
      </c>
      <c r="BM540" s="25">
        <v>7.8431372549019605</v>
      </c>
      <c r="BN540" s="25">
        <v>0</v>
      </c>
      <c r="BO540" s="25">
        <v>0</v>
      </c>
    </row>
    <row r="541" spans="4:67" ht="15" customHeight="1">
      <c r="D541" s="33" t="s">
        <v>359</v>
      </c>
      <c r="E541" s="38"/>
      <c r="F541" s="38"/>
      <c r="G541" s="38"/>
      <c r="H541" s="38"/>
      <c r="I541" s="38"/>
      <c r="J541" s="38"/>
      <c r="K541" s="38"/>
      <c r="L541" s="38"/>
      <c r="M541" s="38"/>
      <c r="N541" s="38"/>
      <c r="O541" s="38"/>
      <c r="P541" s="38"/>
      <c r="Q541" s="38"/>
      <c r="R541" s="38"/>
      <c r="S541" s="38"/>
      <c r="T541" s="38"/>
      <c r="U541" s="38"/>
      <c r="V541" s="38"/>
      <c r="W541" s="38"/>
      <c r="X541" s="38"/>
      <c r="Y541" s="38"/>
      <c r="Z541" s="38"/>
      <c r="AA541" s="38"/>
      <c r="AB541" s="38"/>
      <c r="AC541" s="38"/>
      <c r="AD541" s="38"/>
      <c r="AE541" s="38"/>
      <c r="AF541" s="38"/>
      <c r="AG541" s="38"/>
      <c r="AK541" s="31"/>
      <c r="BI541" s="5" t="s">
        <v>67</v>
      </c>
      <c r="BJ541" s="2" t="s">
        <v>68</v>
      </c>
      <c r="BK541" s="2">
        <v>1</v>
      </c>
      <c r="BL541" s="2">
        <v>2</v>
      </c>
      <c r="BM541" s="2">
        <v>3</v>
      </c>
      <c r="BN541" s="2">
        <v>4</v>
      </c>
      <c r="BO541" s="2">
        <v>0</v>
      </c>
    </row>
    <row r="542" spans="4:67">
      <c r="D542" s="89" t="s">
        <v>69</v>
      </c>
      <c r="E542" s="90"/>
      <c r="F542" s="90"/>
      <c r="G542" s="90"/>
      <c r="H542" s="90"/>
      <c r="I542" s="91"/>
      <c r="J542" s="127">
        <f>BI542</f>
        <v>85.515743756786094</v>
      </c>
      <c r="K542" s="128"/>
      <c r="L542" s="128"/>
      <c r="M542" s="129"/>
      <c r="N542" s="127">
        <f>BJ542</f>
        <v>84.285714285714278</v>
      </c>
      <c r="O542" s="128"/>
      <c r="P542" s="128"/>
      <c r="Q542" s="129"/>
      <c r="R542" s="127">
        <f>BK542</f>
        <v>60</v>
      </c>
      <c r="S542" s="128"/>
      <c r="T542" s="128"/>
      <c r="U542" s="129"/>
      <c r="V542" s="127">
        <f>BL542</f>
        <v>24.285714285714285</v>
      </c>
      <c r="W542" s="128"/>
      <c r="X542" s="128"/>
      <c r="Y542" s="129"/>
      <c r="Z542" s="127">
        <f>BM542</f>
        <v>11.428571428571429</v>
      </c>
      <c r="AA542" s="128"/>
      <c r="AB542" s="128"/>
      <c r="AC542" s="129"/>
      <c r="AD542" s="127">
        <f>BN542</f>
        <v>4.2857142857142856</v>
      </c>
      <c r="AE542" s="128"/>
      <c r="AF542" s="128"/>
      <c r="AG542" s="129"/>
      <c r="AH542" s="127">
        <f>BO542</f>
        <v>0</v>
      </c>
      <c r="AI542" s="128"/>
      <c r="AJ542" s="128"/>
      <c r="AK542" s="129"/>
      <c r="BG542" s="2">
        <v>101</v>
      </c>
      <c r="BH542" s="2" t="s">
        <v>16</v>
      </c>
      <c r="BI542" s="25">
        <v>85.515743756786094</v>
      </c>
      <c r="BJ542" s="25">
        <f>BK542+BL542</f>
        <v>84.285714285714278</v>
      </c>
      <c r="BK542" s="25">
        <v>60</v>
      </c>
      <c r="BL542" s="25">
        <v>24.285714285714285</v>
      </c>
      <c r="BM542" s="25">
        <v>11.428571428571429</v>
      </c>
      <c r="BN542" s="25">
        <v>4.2857142857142856</v>
      </c>
      <c r="BO542" s="25">
        <v>0</v>
      </c>
    </row>
    <row r="543" spans="4:67">
      <c r="D543" s="85" t="s">
        <v>61</v>
      </c>
      <c r="E543" s="86"/>
      <c r="F543" s="86"/>
      <c r="G543" s="86"/>
      <c r="H543" s="86"/>
      <c r="I543" s="87"/>
      <c r="J543" s="133">
        <f>BI543</f>
        <v>84.82473328978881</v>
      </c>
      <c r="K543" s="134"/>
      <c r="L543" s="134"/>
      <c r="M543" s="135"/>
      <c r="N543" s="133">
        <f>BJ543</f>
        <v>82.35294117647058</v>
      </c>
      <c r="O543" s="134"/>
      <c r="P543" s="134"/>
      <c r="Q543" s="135"/>
      <c r="R543" s="133">
        <f>BK543</f>
        <v>64.705882352941174</v>
      </c>
      <c r="S543" s="134"/>
      <c r="T543" s="134"/>
      <c r="U543" s="135"/>
      <c r="V543" s="133">
        <f>BL543</f>
        <v>17.647058823529413</v>
      </c>
      <c r="W543" s="134"/>
      <c r="X543" s="134"/>
      <c r="Y543" s="135"/>
      <c r="Z543" s="133">
        <f>BM543</f>
        <v>13.725490196078432</v>
      </c>
      <c r="AA543" s="134"/>
      <c r="AB543" s="134"/>
      <c r="AC543" s="135"/>
      <c r="AD543" s="133">
        <f>BN543</f>
        <v>3.9215686274509802</v>
      </c>
      <c r="AE543" s="134"/>
      <c r="AF543" s="134"/>
      <c r="AG543" s="135"/>
      <c r="AH543" s="133">
        <f>BO543</f>
        <v>0</v>
      </c>
      <c r="AI543" s="134"/>
      <c r="AJ543" s="134"/>
      <c r="AK543" s="135"/>
      <c r="BH543" s="2" t="s">
        <v>18</v>
      </c>
      <c r="BI543" s="25">
        <v>84.82473328978881</v>
      </c>
      <c r="BJ543" s="25">
        <f>BK543+BL543</f>
        <v>82.35294117647058</v>
      </c>
      <c r="BK543" s="25">
        <v>64.705882352941174</v>
      </c>
      <c r="BL543" s="25">
        <v>17.647058823529413</v>
      </c>
      <c r="BM543" s="25">
        <v>13.725490196078432</v>
      </c>
      <c r="BN543" s="25">
        <v>3.9215686274509802</v>
      </c>
      <c r="BO543" s="25">
        <v>0</v>
      </c>
    </row>
    <row r="544" spans="4:67" ht="15" customHeight="1">
      <c r="D544" s="33" t="s">
        <v>360</v>
      </c>
      <c r="E544" s="38"/>
      <c r="F544" s="38"/>
      <c r="G544" s="38"/>
      <c r="H544" s="38"/>
      <c r="I544" s="38"/>
      <c r="J544" s="38"/>
      <c r="K544" s="38"/>
      <c r="L544" s="38"/>
      <c r="M544" s="38"/>
      <c r="N544" s="38"/>
      <c r="O544" s="38"/>
      <c r="P544" s="38"/>
      <c r="Q544" s="38"/>
      <c r="R544" s="38"/>
      <c r="S544" s="38"/>
      <c r="T544" s="38"/>
      <c r="U544" s="38"/>
      <c r="V544" s="38"/>
      <c r="W544" s="38"/>
      <c r="X544" s="38"/>
      <c r="Y544" s="38"/>
      <c r="Z544" s="38"/>
      <c r="AA544" s="38"/>
      <c r="AB544" s="38"/>
      <c r="AC544" s="38"/>
      <c r="AD544" s="38"/>
      <c r="AE544" s="38"/>
      <c r="AF544" s="38"/>
      <c r="AG544" s="38"/>
      <c r="AK544" s="31"/>
      <c r="BI544" s="5" t="s">
        <v>67</v>
      </c>
      <c r="BJ544" s="2" t="s">
        <v>68</v>
      </c>
      <c r="BK544" s="2">
        <v>1</v>
      </c>
      <c r="BL544" s="2">
        <v>2</v>
      </c>
      <c r="BM544" s="2">
        <v>3</v>
      </c>
      <c r="BN544" s="2">
        <v>4</v>
      </c>
      <c r="BO544" s="2">
        <v>0</v>
      </c>
    </row>
    <row r="545" spans="1:96" ht="13.5" customHeight="1">
      <c r="D545" s="89" t="s">
        <v>69</v>
      </c>
      <c r="E545" s="90"/>
      <c r="F545" s="90"/>
      <c r="G545" s="90"/>
      <c r="H545" s="90"/>
      <c r="I545" s="91"/>
      <c r="J545" s="127">
        <f>BI545</f>
        <v>90.097719869706836</v>
      </c>
      <c r="K545" s="128"/>
      <c r="L545" s="128"/>
      <c r="M545" s="129"/>
      <c r="N545" s="127">
        <f>BJ545</f>
        <v>91.428571428571416</v>
      </c>
      <c r="O545" s="128"/>
      <c r="P545" s="128"/>
      <c r="Q545" s="129"/>
      <c r="R545" s="127">
        <f>BK545</f>
        <v>72.857142857142847</v>
      </c>
      <c r="S545" s="128"/>
      <c r="T545" s="128"/>
      <c r="U545" s="129"/>
      <c r="V545" s="127">
        <f>BL545</f>
        <v>18.571428571428573</v>
      </c>
      <c r="W545" s="128"/>
      <c r="X545" s="128"/>
      <c r="Y545" s="129"/>
      <c r="Z545" s="127">
        <f>BM545</f>
        <v>4.2857142857142856</v>
      </c>
      <c r="AA545" s="128"/>
      <c r="AB545" s="128"/>
      <c r="AC545" s="129"/>
      <c r="AD545" s="127">
        <f>BN545</f>
        <v>4.2857142857142856</v>
      </c>
      <c r="AE545" s="128"/>
      <c r="AF545" s="128"/>
      <c r="AG545" s="129"/>
      <c r="AH545" s="127">
        <f>BO545</f>
        <v>0</v>
      </c>
      <c r="AI545" s="128"/>
      <c r="AJ545" s="128"/>
      <c r="AK545" s="129"/>
      <c r="BG545" s="2">
        <v>102</v>
      </c>
      <c r="BH545" s="2" t="s">
        <v>16</v>
      </c>
      <c r="BI545" s="25">
        <v>90.097719869706836</v>
      </c>
      <c r="BJ545" s="25">
        <f>BK545+BL545</f>
        <v>91.428571428571416</v>
      </c>
      <c r="BK545" s="25">
        <v>72.857142857142847</v>
      </c>
      <c r="BL545" s="25">
        <v>18.571428571428573</v>
      </c>
      <c r="BM545" s="25">
        <v>4.2857142857142856</v>
      </c>
      <c r="BN545" s="25">
        <v>4.2857142857142856</v>
      </c>
      <c r="BO545" s="25">
        <v>0</v>
      </c>
    </row>
    <row r="546" spans="1:96" ht="13.5" customHeight="1">
      <c r="D546" s="85" t="s">
        <v>61</v>
      </c>
      <c r="E546" s="86"/>
      <c r="F546" s="86"/>
      <c r="G546" s="86"/>
      <c r="H546" s="86"/>
      <c r="I546" s="87"/>
      <c r="J546" s="133">
        <f>BI546</f>
        <v>89.113868930981937</v>
      </c>
      <c r="K546" s="134"/>
      <c r="L546" s="134"/>
      <c r="M546" s="135"/>
      <c r="N546" s="133">
        <f>BJ546</f>
        <v>88.235294117647072</v>
      </c>
      <c r="O546" s="134"/>
      <c r="P546" s="134"/>
      <c r="Q546" s="135"/>
      <c r="R546" s="133">
        <f>BK546</f>
        <v>74.509803921568633</v>
      </c>
      <c r="S546" s="134"/>
      <c r="T546" s="134"/>
      <c r="U546" s="135"/>
      <c r="V546" s="133">
        <f>BL546</f>
        <v>13.725490196078432</v>
      </c>
      <c r="W546" s="134"/>
      <c r="X546" s="134"/>
      <c r="Y546" s="135"/>
      <c r="Z546" s="133">
        <f>BM546</f>
        <v>5.8823529411764701</v>
      </c>
      <c r="AA546" s="134"/>
      <c r="AB546" s="134"/>
      <c r="AC546" s="135"/>
      <c r="AD546" s="133">
        <f>BN546</f>
        <v>5.8823529411764701</v>
      </c>
      <c r="AE546" s="134"/>
      <c r="AF546" s="134"/>
      <c r="AG546" s="135"/>
      <c r="AH546" s="133">
        <f>BO546</f>
        <v>0</v>
      </c>
      <c r="AI546" s="134"/>
      <c r="AJ546" s="134"/>
      <c r="AK546" s="135"/>
      <c r="BH546" s="2" t="s">
        <v>18</v>
      </c>
      <c r="BI546" s="25">
        <v>89.113868930981937</v>
      </c>
      <c r="BJ546" s="25">
        <f>BK546+BL546</f>
        <v>88.235294117647072</v>
      </c>
      <c r="BK546" s="25">
        <v>74.509803921568633</v>
      </c>
      <c r="BL546" s="25">
        <v>13.725490196078432</v>
      </c>
      <c r="BM546" s="25">
        <v>5.8823529411764701</v>
      </c>
      <c r="BN546" s="25">
        <v>5.8823529411764701</v>
      </c>
      <c r="BO546" s="25">
        <v>0</v>
      </c>
    </row>
    <row r="548" spans="1:96" s="20" customFormat="1" ht="11.25" customHeight="1">
      <c r="A548" s="2"/>
      <c r="B548" s="166"/>
      <c r="C548" s="166"/>
      <c r="D548" s="14" t="s">
        <v>361</v>
      </c>
      <c r="E548" s="56"/>
      <c r="F548" s="56"/>
      <c r="G548" s="56"/>
      <c r="H548" s="56"/>
      <c r="I548" s="56"/>
      <c r="J548" s="56"/>
      <c r="K548" s="56"/>
      <c r="L548" s="56"/>
      <c r="M548" s="56"/>
      <c r="N548" s="56"/>
      <c r="O548" s="56"/>
      <c r="P548" s="56"/>
      <c r="Q548" s="56"/>
      <c r="R548" s="56"/>
      <c r="S548" s="56"/>
      <c r="T548" s="56"/>
      <c r="U548" s="56"/>
      <c r="V548" s="56"/>
      <c r="W548" s="56"/>
      <c r="X548" s="56"/>
      <c r="Y548" s="56"/>
      <c r="Z548" s="56"/>
      <c r="AA548" s="56"/>
      <c r="AB548" s="56"/>
      <c r="AC548" s="56"/>
      <c r="AD548" s="56"/>
      <c r="AE548" s="56"/>
      <c r="AF548" s="56"/>
      <c r="AG548" s="56"/>
      <c r="AH548" s="27"/>
      <c r="AI548" s="27"/>
      <c r="AJ548" s="14"/>
      <c r="AK548" s="19"/>
      <c r="AL548" s="19"/>
      <c r="AM548" s="19"/>
      <c r="AN548" s="19"/>
      <c r="AO548" s="19"/>
      <c r="AP548" s="19"/>
      <c r="AQ548" s="19"/>
      <c r="AR548" s="19"/>
      <c r="AS548" s="19"/>
      <c r="AT548" s="19"/>
      <c r="AU548" s="19"/>
      <c r="AV548" s="19"/>
      <c r="AW548" s="19"/>
      <c r="AX548" s="19"/>
      <c r="AY548" s="19"/>
      <c r="AZ548" s="19"/>
      <c r="BA548" s="19"/>
      <c r="BB548" s="19"/>
      <c r="BC548" s="19"/>
      <c r="BD548" s="19"/>
      <c r="BE548" s="19"/>
      <c r="BF548" s="19"/>
      <c r="CR548" s="21"/>
    </row>
    <row r="549" spans="1:96" ht="15" customHeight="1">
      <c r="B549" s="166"/>
      <c r="C549" s="166"/>
      <c r="D549" s="33" t="s">
        <v>362</v>
      </c>
      <c r="E549" s="41"/>
      <c r="F549" s="41"/>
      <c r="G549" s="41"/>
      <c r="H549" s="41"/>
      <c r="I549" s="41"/>
      <c r="J549" s="41"/>
      <c r="K549" s="41"/>
      <c r="L549" s="41"/>
      <c r="M549" s="41"/>
      <c r="N549" s="41"/>
      <c r="O549" s="41"/>
      <c r="P549" s="41"/>
      <c r="Q549" s="41"/>
      <c r="R549" s="41"/>
      <c r="S549" s="41"/>
      <c r="T549" s="41"/>
      <c r="U549" s="41"/>
      <c r="V549" s="41"/>
      <c r="W549" s="41"/>
      <c r="X549" s="41"/>
      <c r="Y549" s="41"/>
      <c r="Z549" s="41"/>
      <c r="AA549" s="41"/>
      <c r="AB549" s="41"/>
      <c r="AC549" s="41"/>
      <c r="AD549" s="41"/>
      <c r="AE549" s="41"/>
      <c r="AF549" s="41"/>
      <c r="AG549" s="41"/>
      <c r="AH549" s="23"/>
      <c r="AI549" s="23"/>
      <c r="AJ549" s="23"/>
      <c r="AK549" s="24"/>
      <c r="AL549" s="23"/>
      <c r="AM549" s="23"/>
    </row>
    <row r="550" spans="1:96" ht="9.75" customHeight="1">
      <c r="D550" s="154"/>
      <c r="E550" s="155"/>
      <c r="F550" s="155"/>
      <c r="G550" s="155"/>
      <c r="H550" s="155"/>
      <c r="I550" s="156"/>
      <c r="J550" s="105" t="s">
        <v>176</v>
      </c>
      <c r="K550" s="139"/>
      <c r="L550" s="139"/>
      <c r="M550" s="140"/>
      <c r="N550" s="105" t="s">
        <v>177</v>
      </c>
      <c r="O550" s="139"/>
      <c r="P550" s="139"/>
      <c r="Q550" s="140"/>
      <c r="R550" s="92">
        <v>1</v>
      </c>
      <c r="S550" s="93"/>
      <c r="T550" s="93"/>
      <c r="U550" s="94"/>
      <c r="V550" s="92">
        <v>2</v>
      </c>
      <c r="W550" s="93"/>
      <c r="X550" s="93"/>
      <c r="Y550" s="94"/>
      <c r="Z550" s="92">
        <v>3</v>
      </c>
      <c r="AA550" s="93"/>
      <c r="AB550" s="93"/>
      <c r="AC550" s="94"/>
      <c r="AD550" s="92">
        <v>4</v>
      </c>
      <c r="AE550" s="93"/>
      <c r="AF550" s="93"/>
      <c r="AG550" s="94"/>
      <c r="AH550" s="92"/>
      <c r="AI550" s="93"/>
      <c r="AJ550" s="93"/>
      <c r="AK550" s="94"/>
      <c r="AL550" s="23"/>
      <c r="AM550" s="23"/>
    </row>
    <row r="551" spans="1:96" ht="22.5" customHeight="1">
      <c r="D551" s="102"/>
      <c r="E551" s="103"/>
      <c r="F551" s="103"/>
      <c r="G551" s="103"/>
      <c r="H551" s="103"/>
      <c r="I551" s="104"/>
      <c r="J551" s="141"/>
      <c r="K551" s="142"/>
      <c r="L551" s="142"/>
      <c r="M551" s="143"/>
      <c r="N551" s="141"/>
      <c r="O551" s="142"/>
      <c r="P551" s="142"/>
      <c r="Q551" s="143"/>
      <c r="R551" s="95" t="s">
        <v>131</v>
      </c>
      <c r="S551" s="96"/>
      <c r="T551" s="96"/>
      <c r="U551" s="97"/>
      <c r="V551" s="95" t="s">
        <v>132</v>
      </c>
      <c r="W551" s="96"/>
      <c r="X551" s="96"/>
      <c r="Y551" s="97"/>
      <c r="Z551" s="95" t="s">
        <v>133</v>
      </c>
      <c r="AA551" s="96"/>
      <c r="AB551" s="96"/>
      <c r="AC551" s="97"/>
      <c r="AD551" s="95" t="s">
        <v>134</v>
      </c>
      <c r="AE551" s="96"/>
      <c r="AF551" s="96"/>
      <c r="AG551" s="97"/>
      <c r="AH551" s="95" t="s">
        <v>178</v>
      </c>
      <c r="AI551" s="96"/>
      <c r="AJ551" s="96"/>
      <c r="AK551" s="97"/>
      <c r="BI551" s="5" t="s">
        <v>67</v>
      </c>
      <c r="BJ551" s="2" t="s">
        <v>68</v>
      </c>
      <c r="BK551" s="2">
        <v>1</v>
      </c>
      <c r="BL551" s="2">
        <v>2</v>
      </c>
      <c r="BM551" s="2">
        <v>3</v>
      </c>
      <c r="BN551" s="2">
        <v>4</v>
      </c>
      <c r="BO551" s="2">
        <v>0</v>
      </c>
    </row>
    <row r="552" spans="1:96">
      <c r="D552" s="89" t="s">
        <v>69</v>
      </c>
      <c r="E552" s="90"/>
      <c r="F552" s="90"/>
      <c r="G552" s="90"/>
      <c r="H552" s="90"/>
      <c r="I552" s="91"/>
      <c r="J552" s="127">
        <f>BI552</f>
        <v>66.905537459283394</v>
      </c>
      <c r="K552" s="128"/>
      <c r="L552" s="128"/>
      <c r="M552" s="129"/>
      <c r="N552" s="127">
        <f>BJ552</f>
        <v>58.571428571428569</v>
      </c>
      <c r="O552" s="128"/>
      <c r="P552" s="128"/>
      <c r="Q552" s="129"/>
      <c r="R552" s="127">
        <f>BK552</f>
        <v>35.714285714285715</v>
      </c>
      <c r="S552" s="128"/>
      <c r="T552" s="128"/>
      <c r="U552" s="129"/>
      <c r="V552" s="127">
        <f>BL552</f>
        <v>22.857142857142858</v>
      </c>
      <c r="W552" s="128"/>
      <c r="X552" s="128"/>
      <c r="Y552" s="129"/>
      <c r="Z552" s="127">
        <f>BM552</f>
        <v>20</v>
      </c>
      <c r="AA552" s="128"/>
      <c r="AB552" s="128"/>
      <c r="AC552" s="129"/>
      <c r="AD552" s="127">
        <f>BN552</f>
        <v>21.428571428571427</v>
      </c>
      <c r="AE552" s="128"/>
      <c r="AF552" s="128"/>
      <c r="AG552" s="129"/>
      <c r="AH552" s="127">
        <f>BO552</f>
        <v>0</v>
      </c>
      <c r="AI552" s="128"/>
      <c r="AJ552" s="128"/>
      <c r="AK552" s="129"/>
      <c r="BG552" s="2">
        <v>103</v>
      </c>
      <c r="BH552" s="2" t="s">
        <v>16</v>
      </c>
      <c r="BI552" s="25">
        <v>66.905537459283394</v>
      </c>
      <c r="BJ552" s="25">
        <f>BK552+BL552</f>
        <v>58.571428571428569</v>
      </c>
      <c r="BK552" s="25">
        <v>35.714285714285715</v>
      </c>
      <c r="BL552" s="25">
        <v>22.857142857142858</v>
      </c>
      <c r="BM552" s="25">
        <v>20</v>
      </c>
      <c r="BN552" s="25">
        <v>21.428571428571427</v>
      </c>
      <c r="BO552" s="25">
        <v>0</v>
      </c>
    </row>
    <row r="553" spans="1:96">
      <c r="D553" s="85" t="s">
        <v>61</v>
      </c>
      <c r="E553" s="86"/>
      <c r="F553" s="86"/>
      <c r="G553" s="86"/>
      <c r="H553" s="86"/>
      <c r="I553" s="87"/>
      <c r="J553" s="133">
        <f>BI553</f>
        <v>70.455040278684962</v>
      </c>
      <c r="K553" s="134"/>
      <c r="L553" s="134"/>
      <c r="M553" s="135"/>
      <c r="N553" s="133">
        <f>BJ553</f>
        <v>58.82352941176471</v>
      </c>
      <c r="O553" s="134"/>
      <c r="P553" s="134"/>
      <c r="Q553" s="135"/>
      <c r="R553" s="133">
        <f>BK553</f>
        <v>31.372549019607842</v>
      </c>
      <c r="S553" s="134"/>
      <c r="T553" s="134"/>
      <c r="U553" s="135"/>
      <c r="V553" s="133">
        <f>BL553</f>
        <v>27.450980392156865</v>
      </c>
      <c r="W553" s="134"/>
      <c r="X553" s="134"/>
      <c r="Y553" s="135"/>
      <c r="Z553" s="133">
        <f>BM553</f>
        <v>27.450980392156865</v>
      </c>
      <c r="AA553" s="134"/>
      <c r="AB553" s="134"/>
      <c r="AC553" s="135"/>
      <c r="AD553" s="133">
        <f>BN553</f>
        <v>13.725490196078432</v>
      </c>
      <c r="AE553" s="134"/>
      <c r="AF553" s="134"/>
      <c r="AG553" s="135"/>
      <c r="AH553" s="133">
        <f>BO553</f>
        <v>0</v>
      </c>
      <c r="AI553" s="134"/>
      <c r="AJ553" s="134"/>
      <c r="AK553" s="135"/>
      <c r="BH553" s="2" t="s">
        <v>18</v>
      </c>
      <c r="BI553" s="25">
        <v>70.455040278684962</v>
      </c>
      <c r="BJ553" s="25">
        <f>BK553+BL553</f>
        <v>58.82352941176471</v>
      </c>
      <c r="BK553" s="25">
        <v>31.372549019607842</v>
      </c>
      <c r="BL553" s="25">
        <v>27.450980392156865</v>
      </c>
      <c r="BM553" s="25">
        <v>27.450980392156865</v>
      </c>
      <c r="BN553" s="25">
        <v>13.725490196078432</v>
      </c>
      <c r="BO553" s="25">
        <v>0</v>
      </c>
    </row>
    <row r="554" spans="1:96" ht="15" customHeight="1">
      <c r="D554" s="33" t="s">
        <v>363</v>
      </c>
      <c r="E554" s="38"/>
      <c r="F554" s="38"/>
      <c r="G554" s="38"/>
      <c r="H554" s="38"/>
      <c r="I554" s="38"/>
      <c r="J554" s="38"/>
      <c r="K554" s="38"/>
      <c r="L554" s="38"/>
      <c r="M554" s="38"/>
      <c r="N554" s="38"/>
      <c r="O554" s="38"/>
      <c r="P554" s="38"/>
      <c r="Q554" s="38"/>
      <c r="R554" s="38"/>
      <c r="S554" s="38"/>
      <c r="T554" s="38"/>
      <c r="U554" s="38"/>
      <c r="V554" s="38"/>
      <c r="W554" s="38"/>
      <c r="X554" s="38"/>
      <c r="Y554" s="38"/>
      <c r="Z554" s="38"/>
      <c r="AA554" s="38"/>
      <c r="AB554" s="38"/>
      <c r="AC554" s="38"/>
      <c r="AD554" s="38"/>
      <c r="AE554" s="38"/>
      <c r="AF554" s="38"/>
      <c r="AG554" s="38"/>
      <c r="AK554" s="31"/>
      <c r="BI554" s="5" t="s">
        <v>67</v>
      </c>
      <c r="BJ554" s="2" t="s">
        <v>68</v>
      </c>
      <c r="BK554" s="2">
        <v>1</v>
      </c>
      <c r="BL554" s="2">
        <v>2</v>
      </c>
      <c r="BM554" s="2">
        <v>3</v>
      </c>
      <c r="BN554" s="2">
        <v>4</v>
      </c>
      <c r="BO554" s="2">
        <v>0</v>
      </c>
    </row>
    <row r="555" spans="1:96">
      <c r="D555" s="89" t="s">
        <v>69</v>
      </c>
      <c r="E555" s="90"/>
      <c r="F555" s="90"/>
      <c r="G555" s="90"/>
      <c r="H555" s="90"/>
      <c r="I555" s="91"/>
      <c r="J555" s="127">
        <f>BI555</f>
        <v>81.259500542888162</v>
      </c>
      <c r="K555" s="128"/>
      <c r="L555" s="128"/>
      <c r="M555" s="129"/>
      <c r="N555" s="127">
        <f>BJ555</f>
        <v>77.142857142857139</v>
      </c>
      <c r="O555" s="128"/>
      <c r="P555" s="128"/>
      <c r="Q555" s="129"/>
      <c r="R555" s="127">
        <f>BK555</f>
        <v>54.285714285714285</v>
      </c>
      <c r="S555" s="128"/>
      <c r="T555" s="128"/>
      <c r="U555" s="129"/>
      <c r="V555" s="127">
        <f>BL555</f>
        <v>22.857142857142858</v>
      </c>
      <c r="W555" s="128"/>
      <c r="X555" s="128"/>
      <c r="Y555" s="129"/>
      <c r="Z555" s="127">
        <f>BM555</f>
        <v>17.142857142857142</v>
      </c>
      <c r="AA555" s="128"/>
      <c r="AB555" s="128"/>
      <c r="AC555" s="129"/>
      <c r="AD555" s="127">
        <f>BN555</f>
        <v>5.7142857142857144</v>
      </c>
      <c r="AE555" s="128"/>
      <c r="AF555" s="128"/>
      <c r="AG555" s="129"/>
      <c r="AH555" s="127">
        <f>BO555</f>
        <v>0</v>
      </c>
      <c r="AI555" s="128"/>
      <c r="AJ555" s="128"/>
      <c r="AK555" s="129"/>
      <c r="BG555" s="2">
        <v>104</v>
      </c>
      <c r="BH555" s="2" t="s">
        <v>16</v>
      </c>
      <c r="BI555" s="25">
        <v>81.259500542888162</v>
      </c>
      <c r="BJ555" s="25">
        <f>BK555+BL555</f>
        <v>77.142857142857139</v>
      </c>
      <c r="BK555" s="25">
        <v>54.285714285714285</v>
      </c>
      <c r="BL555" s="25">
        <v>22.857142857142858</v>
      </c>
      <c r="BM555" s="25">
        <v>17.142857142857142</v>
      </c>
      <c r="BN555" s="25">
        <v>5.7142857142857144</v>
      </c>
      <c r="BO555" s="25">
        <v>0</v>
      </c>
    </row>
    <row r="556" spans="1:96">
      <c r="D556" s="85" t="s">
        <v>61</v>
      </c>
      <c r="E556" s="86"/>
      <c r="F556" s="86"/>
      <c r="G556" s="86"/>
      <c r="H556" s="86"/>
      <c r="I556" s="87"/>
      <c r="J556" s="133">
        <f>BI556</f>
        <v>83.104724580883953</v>
      </c>
      <c r="K556" s="134"/>
      <c r="L556" s="134"/>
      <c r="M556" s="135"/>
      <c r="N556" s="133">
        <f>BJ556</f>
        <v>86.274509803921575</v>
      </c>
      <c r="O556" s="134"/>
      <c r="P556" s="134"/>
      <c r="Q556" s="135"/>
      <c r="R556" s="133">
        <f>BK556</f>
        <v>58.82352941176471</v>
      </c>
      <c r="S556" s="134"/>
      <c r="T556" s="134"/>
      <c r="U556" s="135"/>
      <c r="V556" s="133">
        <f>BL556</f>
        <v>27.450980392156865</v>
      </c>
      <c r="W556" s="134"/>
      <c r="X556" s="134"/>
      <c r="Y556" s="135"/>
      <c r="Z556" s="133">
        <f>BM556</f>
        <v>11.76470588235294</v>
      </c>
      <c r="AA556" s="134"/>
      <c r="AB556" s="134"/>
      <c r="AC556" s="135"/>
      <c r="AD556" s="133">
        <f>BN556</f>
        <v>1.9607843137254901</v>
      </c>
      <c r="AE556" s="134"/>
      <c r="AF556" s="134"/>
      <c r="AG556" s="135"/>
      <c r="AH556" s="133">
        <f>BO556</f>
        <v>0</v>
      </c>
      <c r="AI556" s="134"/>
      <c r="AJ556" s="134"/>
      <c r="AK556" s="135"/>
      <c r="BH556" s="2" t="s">
        <v>18</v>
      </c>
      <c r="BI556" s="25">
        <v>83.104724580883953</v>
      </c>
      <c r="BJ556" s="25">
        <f>BK556+BL556</f>
        <v>86.274509803921575</v>
      </c>
      <c r="BK556" s="25">
        <v>58.82352941176471</v>
      </c>
      <c r="BL556" s="25">
        <v>27.450980392156865</v>
      </c>
      <c r="BM556" s="25">
        <v>11.76470588235294</v>
      </c>
      <c r="BN556" s="25">
        <v>1.9607843137254901</v>
      </c>
      <c r="BO556" s="25">
        <v>0</v>
      </c>
    </row>
    <row r="557" spans="1:96" ht="15" customHeight="1">
      <c r="D557" s="33" t="s">
        <v>364</v>
      </c>
      <c r="E557" s="38"/>
      <c r="F557" s="38"/>
      <c r="G557" s="38"/>
      <c r="H557" s="38"/>
      <c r="I557" s="38"/>
      <c r="J557" s="38"/>
      <c r="K557" s="38"/>
      <c r="L557" s="38"/>
      <c r="M557" s="38"/>
      <c r="N557" s="38"/>
      <c r="O557" s="38"/>
      <c r="P557" s="38"/>
      <c r="Q557" s="38"/>
      <c r="R557" s="38"/>
      <c r="S557" s="38"/>
      <c r="T557" s="38"/>
      <c r="U557" s="38"/>
      <c r="V557" s="38"/>
      <c r="W557" s="38"/>
      <c r="X557" s="38"/>
      <c r="Y557" s="38"/>
      <c r="Z557" s="38"/>
      <c r="AA557" s="38"/>
      <c r="AB557" s="38"/>
      <c r="AC557" s="38"/>
      <c r="AD557" s="38"/>
      <c r="AE557" s="38"/>
      <c r="AF557" s="38"/>
      <c r="AG557" s="38"/>
      <c r="AK557" s="31"/>
      <c r="BI557" s="5" t="s">
        <v>67</v>
      </c>
      <c r="BJ557" s="2" t="s">
        <v>68</v>
      </c>
      <c r="BK557" s="2">
        <v>1</v>
      </c>
      <c r="BL557" s="2">
        <v>2</v>
      </c>
      <c r="BM557" s="2">
        <v>3</v>
      </c>
      <c r="BN557" s="2">
        <v>4</v>
      </c>
      <c r="BO557" s="2">
        <v>0</v>
      </c>
    </row>
    <row r="558" spans="1:96">
      <c r="D558" s="89" t="s">
        <v>69</v>
      </c>
      <c r="E558" s="90"/>
      <c r="F558" s="90"/>
      <c r="G558" s="90"/>
      <c r="H558" s="90"/>
      <c r="I558" s="91"/>
      <c r="J558" s="127">
        <f>BI558</f>
        <v>67.643865363735074</v>
      </c>
      <c r="K558" s="128"/>
      <c r="L558" s="128"/>
      <c r="M558" s="129"/>
      <c r="N558" s="127">
        <f>BJ558</f>
        <v>65.714285714285722</v>
      </c>
      <c r="O558" s="128"/>
      <c r="P558" s="128"/>
      <c r="Q558" s="129"/>
      <c r="R558" s="127">
        <f>BK558</f>
        <v>37.142857142857146</v>
      </c>
      <c r="S558" s="128"/>
      <c r="T558" s="128"/>
      <c r="U558" s="129"/>
      <c r="V558" s="127">
        <f>BL558</f>
        <v>28.571428571428569</v>
      </c>
      <c r="W558" s="128"/>
      <c r="X558" s="128"/>
      <c r="Y558" s="129"/>
      <c r="Z558" s="127">
        <f>BM558</f>
        <v>22.857142857142858</v>
      </c>
      <c r="AA558" s="128"/>
      <c r="AB558" s="128"/>
      <c r="AC558" s="129"/>
      <c r="AD558" s="127">
        <f>BN558</f>
        <v>11.428571428571429</v>
      </c>
      <c r="AE558" s="128"/>
      <c r="AF558" s="128"/>
      <c r="AG558" s="129"/>
      <c r="AH558" s="127">
        <f>BO558</f>
        <v>0</v>
      </c>
      <c r="AI558" s="128"/>
      <c r="AJ558" s="128"/>
      <c r="AK558" s="129"/>
      <c r="BG558" s="2">
        <v>105</v>
      </c>
      <c r="BH558" s="2" t="s">
        <v>16</v>
      </c>
      <c r="BI558" s="25">
        <v>67.643865363735074</v>
      </c>
      <c r="BJ558" s="25">
        <f>BK558+BL558</f>
        <v>65.714285714285722</v>
      </c>
      <c r="BK558" s="25">
        <v>37.142857142857146</v>
      </c>
      <c r="BL558" s="25">
        <v>28.571428571428569</v>
      </c>
      <c r="BM558" s="25">
        <v>22.857142857142858</v>
      </c>
      <c r="BN558" s="25">
        <v>11.428571428571429</v>
      </c>
      <c r="BO558" s="25">
        <v>0</v>
      </c>
    </row>
    <row r="559" spans="1:96">
      <c r="D559" s="85" t="s">
        <v>61</v>
      </c>
      <c r="E559" s="86"/>
      <c r="F559" s="86"/>
      <c r="G559" s="86"/>
      <c r="H559" s="86"/>
      <c r="I559" s="87"/>
      <c r="J559" s="133">
        <f>BI559</f>
        <v>69.431743958197259</v>
      </c>
      <c r="K559" s="134"/>
      <c r="L559" s="134"/>
      <c r="M559" s="135"/>
      <c r="N559" s="133">
        <f>BJ559</f>
        <v>74.509803921568619</v>
      </c>
      <c r="O559" s="134"/>
      <c r="P559" s="134"/>
      <c r="Q559" s="135"/>
      <c r="R559" s="133">
        <f>BK559</f>
        <v>47.058823529411761</v>
      </c>
      <c r="S559" s="134"/>
      <c r="T559" s="134"/>
      <c r="U559" s="135"/>
      <c r="V559" s="133">
        <f>BL559</f>
        <v>27.450980392156865</v>
      </c>
      <c r="W559" s="134"/>
      <c r="X559" s="134"/>
      <c r="Y559" s="135"/>
      <c r="Z559" s="133">
        <f>BM559</f>
        <v>13.725490196078432</v>
      </c>
      <c r="AA559" s="134"/>
      <c r="AB559" s="134"/>
      <c r="AC559" s="135"/>
      <c r="AD559" s="133">
        <f>BN559</f>
        <v>11.76470588235294</v>
      </c>
      <c r="AE559" s="134"/>
      <c r="AF559" s="134"/>
      <c r="AG559" s="135"/>
      <c r="AH559" s="133">
        <f>BO559</f>
        <v>0</v>
      </c>
      <c r="AI559" s="134"/>
      <c r="AJ559" s="134"/>
      <c r="AK559" s="135"/>
      <c r="BH559" s="2" t="s">
        <v>18</v>
      </c>
      <c r="BI559" s="25">
        <v>69.431743958197259</v>
      </c>
      <c r="BJ559" s="25">
        <f>BK559+BL559</f>
        <v>74.509803921568619</v>
      </c>
      <c r="BK559" s="25">
        <v>47.058823529411761</v>
      </c>
      <c r="BL559" s="25">
        <v>27.450980392156865</v>
      </c>
      <c r="BM559" s="25">
        <v>13.725490196078432</v>
      </c>
      <c r="BN559" s="25">
        <v>11.76470588235294</v>
      </c>
      <c r="BO559" s="25">
        <v>0</v>
      </c>
    </row>
    <row r="560" spans="1:96" ht="15" customHeight="1">
      <c r="D560" s="33" t="s">
        <v>365</v>
      </c>
      <c r="E560" s="38"/>
      <c r="F560" s="38"/>
      <c r="G560" s="38"/>
      <c r="H560" s="38"/>
      <c r="I560" s="38"/>
      <c r="J560" s="38"/>
      <c r="K560" s="38"/>
      <c r="L560" s="38"/>
      <c r="M560" s="38"/>
      <c r="N560" s="38"/>
      <c r="O560" s="38"/>
      <c r="P560" s="38"/>
      <c r="Q560" s="38"/>
      <c r="R560" s="38"/>
      <c r="S560" s="38"/>
      <c r="T560" s="38"/>
      <c r="U560" s="38"/>
      <c r="V560" s="38"/>
      <c r="W560" s="38"/>
      <c r="X560" s="38"/>
      <c r="Y560" s="38"/>
      <c r="Z560" s="38"/>
      <c r="AA560" s="38"/>
      <c r="AB560" s="38"/>
      <c r="AC560" s="38"/>
      <c r="AD560" s="38"/>
      <c r="AE560" s="38"/>
      <c r="AF560" s="38"/>
      <c r="AG560" s="38"/>
      <c r="AK560" s="31"/>
      <c r="BI560" s="5" t="s">
        <v>67</v>
      </c>
      <c r="BJ560" s="2" t="s">
        <v>68</v>
      </c>
      <c r="BK560" s="2">
        <v>1</v>
      </c>
      <c r="BL560" s="2">
        <v>2</v>
      </c>
      <c r="BM560" s="2">
        <v>3</v>
      </c>
      <c r="BN560" s="2">
        <v>4</v>
      </c>
      <c r="BO560" s="2">
        <v>0</v>
      </c>
    </row>
    <row r="561" spans="1:98">
      <c r="D561" s="89" t="s">
        <v>69</v>
      </c>
      <c r="E561" s="90"/>
      <c r="F561" s="90"/>
      <c r="G561" s="90"/>
      <c r="H561" s="90"/>
      <c r="I561" s="91"/>
      <c r="J561" s="127">
        <f>BI561</f>
        <v>66.340933767643861</v>
      </c>
      <c r="K561" s="128"/>
      <c r="L561" s="128"/>
      <c r="M561" s="129"/>
      <c r="N561" s="127">
        <f>BJ561</f>
        <v>61.428571428571431</v>
      </c>
      <c r="O561" s="128"/>
      <c r="P561" s="128"/>
      <c r="Q561" s="129"/>
      <c r="R561" s="127">
        <f>BK561</f>
        <v>17.142857142857142</v>
      </c>
      <c r="S561" s="128"/>
      <c r="T561" s="128"/>
      <c r="U561" s="129"/>
      <c r="V561" s="127">
        <f>BL561</f>
        <v>44.285714285714285</v>
      </c>
      <c r="W561" s="128"/>
      <c r="X561" s="128"/>
      <c r="Y561" s="129"/>
      <c r="Z561" s="127">
        <f>BM561</f>
        <v>20</v>
      </c>
      <c r="AA561" s="128"/>
      <c r="AB561" s="128"/>
      <c r="AC561" s="129"/>
      <c r="AD561" s="127">
        <f>BN561</f>
        <v>18.571428571428573</v>
      </c>
      <c r="AE561" s="128"/>
      <c r="AF561" s="128"/>
      <c r="AG561" s="129"/>
      <c r="AH561" s="127">
        <f>BO561</f>
        <v>0</v>
      </c>
      <c r="AI561" s="128"/>
      <c r="AJ561" s="128"/>
      <c r="AK561" s="129"/>
      <c r="BG561" s="2">
        <v>106</v>
      </c>
      <c r="BH561" s="2" t="s">
        <v>16</v>
      </c>
      <c r="BI561" s="25">
        <v>66.340933767643861</v>
      </c>
      <c r="BJ561" s="25">
        <f>BK561+BL561</f>
        <v>61.428571428571431</v>
      </c>
      <c r="BK561" s="25">
        <v>17.142857142857142</v>
      </c>
      <c r="BL561" s="25">
        <v>44.285714285714285</v>
      </c>
      <c r="BM561" s="25">
        <v>20</v>
      </c>
      <c r="BN561" s="25">
        <v>18.571428571428573</v>
      </c>
      <c r="BO561" s="25">
        <v>0</v>
      </c>
    </row>
    <row r="562" spans="1:98">
      <c r="D562" s="85" t="s">
        <v>61</v>
      </c>
      <c r="E562" s="86"/>
      <c r="F562" s="86"/>
      <c r="G562" s="86"/>
      <c r="H562" s="86"/>
      <c r="I562" s="87"/>
      <c r="J562" s="133">
        <f>BI562</f>
        <v>66.252993686043979</v>
      </c>
      <c r="K562" s="134"/>
      <c r="L562" s="134"/>
      <c r="M562" s="135"/>
      <c r="N562" s="133">
        <f>BJ562</f>
        <v>76.470588235294116</v>
      </c>
      <c r="O562" s="134"/>
      <c r="P562" s="134"/>
      <c r="Q562" s="135"/>
      <c r="R562" s="133">
        <f>BK562</f>
        <v>31.372549019607842</v>
      </c>
      <c r="S562" s="134"/>
      <c r="T562" s="134"/>
      <c r="U562" s="135"/>
      <c r="V562" s="133">
        <f>BL562</f>
        <v>45.098039215686278</v>
      </c>
      <c r="W562" s="134"/>
      <c r="X562" s="134"/>
      <c r="Y562" s="135"/>
      <c r="Z562" s="133">
        <f>BM562</f>
        <v>15.686274509803921</v>
      </c>
      <c r="AA562" s="134"/>
      <c r="AB562" s="134"/>
      <c r="AC562" s="135"/>
      <c r="AD562" s="133">
        <f>BN562</f>
        <v>7.8431372549019605</v>
      </c>
      <c r="AE562" s="134"/>
      <c r="AF562" s="134"/>
      <c r="AG562" s="135"/>
      <c r="AH562" s="133">
        <f>BO562</f>
        <v>0</v>
      </c>
      <c r="AI562" s="134"/>
      <c r="AJ562" s="134"/>
      <c r="AK562" s="135"/>
      <c r="BH562" s="2" t="s">
        <v>18</v>
      </c>
      <c r="BI562" s="25">
        <v>66.252993686043979</v>
      </c>
      <c r="BJ562" s="25">
        <f>BK562+BL562</f>
        <v>76.470588235294116</v>
      </c>
      <c r="BK562" s="25">
        <v>31.372549019607842</v>
      </c>
      <c r="BL562" s="25">
        <v>45.098039215686278</v>
      </c>
      <c r="BM562" s="25">
        <v>15.686274509803921</v>
      </c>
      <c r="BN562" s="25">
        <v>7.8431372549019605</v>
      </c>
      <c r="BO562" s="25">
        <v>0</v>
      </c>
    </row>
    <row r="563" spans="1:98" ht="15" customHeight="1">
      <c r="D563" s="33" t="s">
        <v>366</v>
      </c>
      <c r="E563" s="38"/>
      <c r="F563" s="38"/>
      <c r="G563" s="38"/>
      <c r="H563" s="38"/>
      <c r="I563" s="38"/>
      <c r="J563" s="38"/>
      <c r="K563" s="38"/>
      <c r="L563" s="38"/>
      <c r="M563" s="38"/>
      <c r="N563" s="38"/>
      <c r="O563" s="38"/>
      <c r="P563" s="38"/>
      <c r="Q563" s="38"/>
      <c r="R563" s="38"/>
      <c r="S563" s="38"/>
      <c r="T563" s="38"/>
      <c r="U563" s="38"/>
      <c r="V563" s="38"/>
      <c r="W563" s="38"/>
      <c r="X563" s="38"/>
      <c r="Y563" s="38"/>
      <c r="Z563" s="38"/>
      <c r="AA563" s="38"/>
      <c r="AB563" s="38"/>
      <c r="AC563" s="38"/>
      <c r="AD563" s="38"/>
      <c r="AE563" s="38"/>
      <c r="AF563" s="38"/>
      <c r="AG563" s="38"/>
      <c r="AK563" s="31"/>
      <c r="BI563" s="5" t="s">
        <v>67</v>
      </c>
      <c r="BJ563" s="2" t="s">
        <v>68</v>
      </c>
      <c r="BK563" s="2">
        <v>1</v>
      </c>
      <c r="BL563" s="2">
        <v>2</v>
      </c>
      <c r="BM563" s="2">
        <v>3</v>
      </c>
      <c r="BN563" s="2">
        <v>4</v>
      </c>
      <c r="BO563" s="2">
        <v>0</v>
      </c>
    </row>
    <row r="564" spans="1:98">
      <c r="D564" s="89" t="s">
        <v>69</v>
      </c>
      <c r="E564" s="90"/>
      <c r="F564" s="90"/>
      <c r="G564" s="90"/>
      <c r="H564" s="90"/>
      <c r="I564" s="91"/>
      <c r="J564" s="127">
        <f>BI564</f>
        <v>72.508143322475576</v>
      </c>
      <c r="K564" s="128"/>
      <c r="L564" s="128"/>
      <c r="M564" s="129"/>
      <c r="N564" s="127">
        <f>BJ564</f>
        <v>47.142857142857139</v>
      </c>
      <c r="O564" s="128"/>
      <c r="P564" s="128"/>
      <c r="Q564" s="129"/>
      <c r="R564" s="127">
        <f>BK564</f>
        <v>21.428571428571427</v>
      </c>
      <c r="S564" s="128"/>
      <c r="T564" s="128"/>
      <c r="U564" s="129"/>
      <c r="V564" s="127">
        <f>BL564</f>
        <v>25.714285714285712</v>
      </c>
      <c r="W564" s="128"/>
      <c r="X564" s="128"/>
      <c r="Y564" s="129"/>
      <c r="Z564" s="127">
        <f>BM564</f>
        <v>22.857142857142858</v>
      </c>
      <c r="AA564" s="128"/>
      <c r="AB564" s="128"/>
      <c r="AC564" s="129"/>
      <c r="AD564" s="127">
        <f>BN564</f>
        <v>27.142857142857142</v>
      </c>
      <c r="AE564" s="128"/>
      <c r="AF564" s="128"/>
      <c r="AG564" s="129"/>
      <c r="AH564" s="127">
        <f>BO564</f>
        <v>2.8571428571428572</v>
      </c>
      <c r="AI564" s="128"/>
      <c r="AJ564" s="128"/>
      <c r="AK564" s="129"/>
      <c r="BG564" s="2">
        <v>107</v>
      </c>
      <c r="BH564" s="2" t="s">
        <v>16</v>
      </c>
      <c r="BI564" s="25">
        <v>72.508143322475576</v>
      </c>
      <c r="BJ564" s="25">
        <f>BK564+BL564</f>
        <v>47.142857142857139</v>
      </c>
      <c r="BK564" s="25">
        <v>21.428571428571427</v>
      </c>
      <c r="BL564" s="25">
        <v>25.714285714285712</v>
      </c>
      <c r="BM564" s="25">
        <v>22.857142857142858</v>
      </c>
      <c r="BN564" s="25">
        <v>27.142857142857142</v>
      </c>
      <c r="BO564" s="25">
        <v>2.8571428571428572</v>
      </c>
    </row>
    <row r="565" spans="1:98">
      <c r="D565" s="85" t="s">
        <v>61</v>
      </c>
      <c r="E565" s="86"/>
      <c r="F565" s="86"/>
      <c r="G565" s="86"/>
      <c r="H565" s="86"/>
      <c r="I565" s="87"/>
      <c r="J565" s="133">
        <f>BI565</f>
        <v>72.370999346832136</v>
      </c>
      <c r="K565" s="134"/>
      <c r="L565" s="134"/>
      <c r="M565" s="135"/>
      <c r="N565" s="133">
        <f>BJ565</f>
        <v>47.058823529411768</v>
      </c>
      <c r="O565" s="134"/>
      <c r="P565" s="134"/>
      <c r="Q565" s="135"/>
      <c r="R565" s="133">
        <f>BK565</f>
        <v>35.294117647058826</v>
      </c>
      <c r="S565" s="134"/>
      <c r="T565" s="134"/>
      <c r="U565" s="135"/>
      <c r="V565" s="133">
        <f>BL565</f>
        <v>11.76470588235294</v>
      </c>
      <c r="W565" s="134"/>
      <c r="X565" s="134"/>
      <c r="Y565" s="135"/>
      <c r="Z565" s="133">
        <f>BM565</f>
        <v>27.450980392156865</v>
      </c>
      <c r="AA565" s="134"/>
      <c r="AB565" s="134"/>
      <c r="AC565" s="135"/>
      <c r="AD565" s="133">
        <f>BN565</f>
        <v>25.490196078431371</v>
      </c>
      <c r="AE565" s="134"/>
      <c r="AF565" s="134"/>
      <c r="AG565" s="135"/>
      <c r="AH565" s="133">
        <f>BO565</f>
        <v>0</v>
      </c>
      <c r="AI565" s="134"/>
      <c r="AJ565" s="134"/>
      <c r="AK565" s="135"/>
      <c r="BH565" s="2" t="s">
        <v>18</v>
      </c>
      <c r="BI565" s="25">
        <v>72.370999346832136</v>
      </c>
      <c r="BJ565" s="25">
        <f>BK565+BL565</f>
        <v>47.058823529411768</v>
      </c>
      <c r="BK565" s="25">
        <v>35.294117647058826</v>
      </c>
      <c r="BL565" s="25">
        <v>11.76470588235294</v>
      </c>
      <c r="BM565" s="25">
        <v>27.450980392156865</v>
      </c>
      <c r="BN565" s="25">
        <v>25.490196078431371</v>
      </c>
      <c r="BO565" s="25">
        <v>0</v>
      </c>
    </row>
    <row r="566" spans="1:98">
      <c r="D566" s="42"/>
      <c r="E566" s="42"/>
      <c r="F566" s="42"/>
      <c r="G566" s="42"/>
      <c r="H566" s="42"/>
      <c r="I566" s="42"/>
      <c r="J566" s="43"/>
      <c r="K566" s="43"/>
      <c r="L566" s="43"/>
      <c r="M566" s="43"/>
      <c r="N566" s="43"/>
      <c r="O566" s="43"/>
      <c r="P566" s="43"/>
      <c r="Q566" s="43"/>
      <c r="R566" s="43"/>
      <c r="S566" s="43"/>
      <c r="T566" s="43"/>
      <c r="U566" s="43"/>
      <c r="V566" s="43"/>
      <c r="W566" s="43"/>
      <c r="X566" s="43"/>
      <c r="Y566" s="43"/>
      <c r="Z566" s="43"/>
      <c r="AA566" s="43"/>
      <c r="AB566" s="43"/>
      <c r="AC566" s="43"/>
      <c r="AD566" s="43"/>
      <c r="AE566" s="43"/>
      <c r="AF566" s="43"/>
      <c r="AG566" s="43"/>
      <c r="AH566" s="43"/>
      <c r="AI566" s="43"/>
      <c r="AJ566" s="43"/>
      <c r="AK566" s="43"/>
      <c r="BI566" s="25"/>
      <c r="BJ566" s="25"/>
      <c r="BK566" s="25"/>
      <c r="BL566" s="25"/>
      <c r="BM566" s="25"/>
      <c r="BN566" s="25"/>
      <c r="BO566" s="25"/>
    </row>
    <row r="568" spans="1:98" ht="14.25" thickBot="1">
      <c r="A568" s="58"/>
      <c r="B568" s="59"/>
      <c r="C568" s="60" t="s">
        <v>367</v>
      </c>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c r="AB568" s="59"/>
      <c r="AC568" s="59"/>
      <c r="AD568" s="59"/>
      <c r="AE568" s="59"/>
      <c r="AF568" s="59"/>
      <c r="AG568" s="59"/>
      <c r="AH568" s="59"/>
      <c r="AI568" s="59"/>
      <c r="AJ568" s="59"/>
      <c r="AK568" s="59"/>
      <c r="AL568" s="59"/>
      <c r="AM568" s="59"/>
      <c r="AN568" s="59"/>
      <c r="AO568" s="59"/>
      <c r="AP568" s="59"/>
      <c r="AQ568" s="59"/>
      <c r="AR568" s="59"/>
      <c r="AS568" s="59"/>
      <c r="AT568" s="59"/>
      <c r="AU568" s="59"/>
      <c r="AV568" s="59"/>
      <c r="AW568" s="59"/>
      <c r="AX568" s="59"/>
      <c r="AY568" s="59"/>
      <c r="AZ568" s="59"/>
      <c r="BA568" s="59"/>
      <c r="BB568" s="59"/>
      <c r="BC568" s="59"/>
      <c r="BD568" s="59"/>
      <c r="BE568" s="59"/>
      <c r="BF568" s="59"/>
      <c r="BG568" s="59"/>
      <c r="BH568" s="59"/>
      <c r="BI568" s="59"/>
      <c r="BJ568" s="59"/>
      <c r="BK568" s="59"/>
      <c r="BL568" s="59"/>
      <c r="BM568" s="59"/>
      <c r="BN568" s="59"/>
      <c r="BO568" s="59"/>
      <c r="BP568" s="58"/>
      <c r="BQ568" s="58"/>
      <c r="BR568" s="58"/>
      <c r="BS568" s="58"/>
      <c r="BT568" s="58"/>
      <c r="BU568" s="58"/>
      <c r="BV568" s="58"/>
      <c r="BW568" s="58"/>
      <c r="BX568" s="58"/>
      <c r="BY568" s="58"/>
      <c r="BZ568" s="58"/>
      <c r="CA568" s="58"/>
      <c r="CB568" s="58"/>
      <c r="CC568" s="58"/>
      <c r="CD568" s="58"/>
      <c r="CE568" s="58"/>
      <c r="CF568" s="58"/>
      <c r="CG568" s="58"/>
      <c r="CH568" s="58"/>
      <c r="CI568" s="58"/>
      <c r="CJ568" s="58"/>
      <c r="CK568" s="58"/>
      <c r="CL568" s="58"/>
      <c r="CM568" s="58"/>
      <c r="CN568" s="58"/>
      <c r="CO568" s="58"/>
      <c r="CP568" s="58"/>
      <c r="CQ568" s="58"/>
      <c r="CR568" s="58"/>
      <c r="CS568" s="58"/>
      <c r="CT568" s="58"/>
    </row>
    <row r="569" spans="1:98">
      <c r="A569" s="58"/>
      <c r="B569" s="61"/>
      <c r="C569" s="170" t="s">
        <v>456</v>
      </c>
      <c r="D569" s="171"/>
      <c r="E569" s="171"/>
      <c r="F569" s="171"/>
      <c r="G569" s="171"/>
      <c r="H569" s="171"/>
      <c r="I569" s="171"/>
      <c r="J569" s="171"/>
      <c r="K569" s="171"/>
      <c r="L569" s="171"/>
      <c r="M569" s="171"/>
      <c r="N569" s="171"/>
      <c r="O569" s="171"/>
      <c r="P569" s="171"/>
      <c r="Q569" s="171"/>
      <c r="R569" s="171"/>
      <c r="S569" s="171"/>
      <c r="T569" s="171"/>
      <c r="U569" s="171"/>
      <c r="V569" s="171"/>
      <c r="W569" s="171"/>
      <c r="X569" s="171"/>
      <c r="Y569" s="171"/>
      <c r="Z569" s="171"/>
      <c r="AA569" s="171"/>
      <c r="AB569" s="171"/>
      <c r="AC569" s="171"/>
      <c r="AD569" s="171"/>
      <c r="AE569" s="171"/>
      <c r="AF569" s="171"/>
      <c r="AG569" s="171"/>
      <c r="AH569" s="171"/>
      <c r="AI569" s="171"/>
      <c r="AJ569" s="171"/>
      <c r="AK569" s="171"/>
      <c r="AL569" s="171"/>
      <c r="AM569" s="171"/>
      <c r="AN569" s="171"/>
      <c r="AO569" s="171"/>
      <c r="AP569" s="171"/>
      <c r="AQ569" s="172"/>
      <c r="AR569" s="59"/>
      <c r="AS569" s="59"/>
      <c r="AT569" s="59"/>
      <c r="AU569" s="59"/>
      <c r="AV569" s="59"/>
      <c r="AW569" s="59"/>
      <c r="AX569" s="59"/>
      <c r="AY569" s="59"/>
      <c r="AZ569" s="59"/>
      <c r="BA569" s="59"/>
      <c r="BB569" s="59"/>
      <c r="BC569" s="59"/>
      <c r="BD569" s="59"/>
      <c r="BE569" s="59"/>
      <c r="BF569" s="59"/>
      <c r="BG569" s="59"/>
      <c r="BH569" s="59"/>
      <c r="BI569" s="59"/>
      <c r="BJ569" s="59"/>
      <c r="BK569" s="59"/>
      <c r="BL569" s="59"/>
      <c r="BM569" s="59"/>
      <c r="BN569" s="59"/>
      <c r="BO569" s="59"/>
      <c r="BP569" s="58"/>
      <c r="BQ569" s="58"/>
      <c r="BR569" s="58"/>
      <c r="BS569" s="58"/>
      <c r="BT569" s="58"/>
      <c r="BU569" s="58"/>
      <c r="BV569" s="58"/>
      <c r="BW569" s="58"/>
      <c r="BX569" s="58"/>
      <c r="BY569" s="58"/>
      <c r="BZ569" s="58"/>
      <c r="CA569" s="58"/>
      <c r="CB569" s="58"/>
      <c r="CC569" s="58"/>
      <c r="CD569" s="58"/>
      <c r="CE569" s="58"/>
      <c r="CF569" s="58"/>
      <c r="CG569" s="58"/>
      <c r="CH569" s="58"/>
      <c r="CI569" s="58"/>
      <c r="CJ569" s="58"/>
      <c r="CK569" s="58"/>
      <c r="CL569" s="58"/>
      <c r="CM569" s="58"/>
      <c r="CN569" s="58"/>
      <c r="CO569" s="58"/>
      <c r="CP569" s="58"/>
      <c r="CQ569" s="58"/>
      <c r="CR569" s="58"/>
      <c r="CS569" s="58"/>
      <c r="CT569" s="58"/>
    </row>
    <row r="570" spans="1:98">
      <c r="A570" s="58"/>
      <c r="B570" s="61"/>
      <c r="C570" s="173"/>
      <c r="D570" s="174"/>
      <c r="E570" s="174"/>
      <c r="F570" s="174"/>
      <c r="G570" s="174"/>
      <c r="H570" s="174"/>
      <c r="I570" s="174"/>
      <c r="J570" s="174"/>
      <c r="K570" s="174"/>
      <c r="L570" s="174"/>
      <c r="M570" s="174"/>
      <c r="N570" s="174"/>
      <c r="O570" s="174"/>
      <c r="P570" s="174"/>
      <c r="Q570" s="174"/>
      <c r="R570" s="174"/>
      <c r="S570" s="174"/>
      <c r="T570" s="174"/>
      <c r="U570" s="174"/>
      <c r="V570" s="174"/>
      <c r="W570" s="174"/>
      <c r="X570" s="174"/>
      <c r="Y570" s="174"/>
      <c r="Z570" s="174"/>
      <c r="AA570" s="174"/>
      <c r="AB570" s="174"/>
      <c r="AC570" s="174"/>
      <c r="AD570" s="174"/>
      <c r="AE570" s="174"/>
      <c r="AF570" s="174"/>
      <c r="AG570" s="174"/>
      <c r="AH570" s="174"/>
      <c r="AI570" s="174"/>
      <c r="AJ570" s="174"/>
      <c r="AK570" s="174"/>
      <c r="AL570" s="174"/>
      <c r="AM570" s="174"/>
      <c r="AN570" s="174"/>
      <c r="AO570" s="174"/>
      <c r="AP570" s="174"/>
      <c r="AQ570" s="175"/>
      <c r="AR570" s="59"/>
      <c r="AS570" s="59"/>
      <c r="AT570" s="59"/>
      <c r="AU570" s="59"/>
      <c r="AV570" s="59"/>
      <c r="AW570" s="59"/>
      <c r="AX570" s="59"/>
      <c r="AY570" s="59"/>
      <c r="AZ570" s="59"/>
      <c r="BA570" s="59"/>
      <c r="BB570" s="59"/>
      <c r="BC570" s="59"/>
      <c r="BD570" s="59"/>
      <c r="BE570" s="59"/>
      <c r="BF570" s="59"/>
      <c r="BG570" s="59"/>
      <c r="BH570" s="59"/>
      <c r="BI570" s="59"/>
      <c r="BJ570" s="59"/>
      <c r="BK570" s="59"/>
      <c r="BL570" s="59"/>
      <c r="BM570" s="59"/>
      <c r="BN570" s="59"/>
      <c r="BO570" s="59"/>
      <c r="BP570" s="58"/>
      <c r="BQ570" s="58"/>
      <c r="BR570" s="58"/>
      <c r="BS570" s="58"/>
      <c r="BT570" s="58"/>
      <c r="BU570" s="58"/>
      <c r="BV570" s="58"/>
      <c r="BW570" s="58"/>
      <c r="BX570" s="58"/>
      <c r="BY570" s="58"/>
      <c r="BZ570" s="58"/>
      <c r="CA570" s="58"/>
      <c r="CB570" s="58"/>
      <c r="CC570" s="58"/>
      <c r="CD570" s="58"/>
      <c r="CE570" s="58"/>
      <c r="CF570" s="58"/>
      <c r="CG570" s="58"/>
      <c r="CH570" s="58"/>
      <c r="CI570" s="58"/>
      <c r="CJ570" s="58"/>
      <c r="CK570" s="58"/>
      <c r="CL570" s="58"/>
      <c r="CM570" s="58"/>
      <c r="CN570" s="58"/>
      <c r="CO570" s="58"/>
      <c r="CP570" s="58"/>
      <c r="CQ570" s="58"/>
      <c r="CR570" s="58"/>
      <c r="CS570" s="58"/>
      <c r="CT570" s="58"/>
    </row>
    <row r="571" spans="1:98">
      <c r="A571" s="58"/>
      <c r="B571" s="61"/>
      <c r="C571" s="173"/>
      <c r="D571" s="174"/>
      <c r="E571" s="174"/>
      <c r="F571" s="174"/>
      <c r="G571" s="174"/>
      <c r="H571" s="174"/>
      <c r="I571" s="174"/>
      <c r="J571" s="174"/>
      <c r="K571" s="174"/>
      <c r="L571" s="174"/>
      <c r="M571" s="174"/>
      <c r="N571" s="174"/>
      <c r="O571" s="174"/>
      <c r="P571" s="174"/>
      <c r="Q571" s="174"/>
      <c r="R571" s="174"/>
      <c r="S571" s="174"/>
      <c r="T571" s="174"/>
      <c r="U571" s="174"/>
      <c r="V571" s="174"/>
      <c r="W571" s="174"/>
      <c r="X571" s="174"/>
      <c r="Y571" s="174"/>
      <c r="Z571" s="174"/>
      <c r="AA571" s="174"/>
      <c r="AB571" s="174"/>
      <c r="AC571" s="174"/>
      <c r="AD571" s="174"/>
      <c r="AE571" s="174"/>
      <c r="AF571" s="174"/>
      <c r="AG571" s="174"/>
      <c r="AH571" s="174"/>
      <c r="AI571" s="174"/>
      <c r="AJ571" s="174"/>
      <c r="AK571" s="174"/>
      <c r="AL571" s="174"/>
      <c r="AM571" s="174"/>
      <c r="AN571" s="174"/>
      <c r="AO571" s="174"/>
      <c r="AP571" s="174"/>
      <c r="AQ571" s="175"/>
      <c r="AR571" s="59"/>
      <c r="AS571" s="59"/>
      <c r="AT571" s="59"/>
      <c r="AU571" s="59"/>
      <c r="AV571" s="59"/>
      <c r="AW571" s="59"/>
      <c r="AX571" s="59"/>
      <c r="AY571" s="59"/>
      <c r="AZ571" s="59"/>
      <c r="BA571" s="59"/>
      <c r="BB571" s="59"/>
      <c r="BC571" s="59"/>
      <c r="BD571" s="59"/>
      <c r="BE571" s="59"/>
      <c r="BF571" s="59"/>
      <c r="BG571" s="59"/>
      <c r="BH571" s="59"/>
      <c r="BI571" s="59"/>
      <c r="BJ571" s="59"/>
      <c r="BK571" s="59"/>
      <c r="BL571" s="59"/>
      <c r="BM571" s="59"/>
      <c r="BN571" s="59"/>
      <c r="BO571" s="59"/>
      <c r="BP571" s="58"/>
      <c r="BQ571" s="58"/>
      <c r="BR571" s="58"/>
      <c r="BS571" s="58"/>
      <c r="BT571" s="58"/>
      <c r="BU571" s="58"/>
      <c r="BV571" s="58"/>
      <c r="BW571" s="58"/>
      <c r="BX571" s="58"/>
      <c r="BY571" s="58"/>
      <c r="BZ571" s="58"/>
      <c r="CA571" s="58"/>
      <c r="CB571" s="58"/>
      <c r="CC571" s="58"/>
      <c r="CD571" s="58"/>
      <c r="CE571" s="58"/>
      <c r="CF571" s="58"/>
      <c r="CG571" s="58"/>
      <c r="CH571" s="58"/>
      <c r="CI571" s="58"/>
      <c r="CJ571" s="58"/>
      <c r="CK571" s="58"/>
      <c r="CL571" s="58"/>
      <c r="CM571" s="58"/>
      <c r="CN571" s="58"/>
      <c r="CO571" s="58"/>
      <c r="CP571" s="58"/>
      <c r="CQ571" s="58"/>
      <c r="CR571" s="58"/>
      <c r="CS571" s="58"/>
      <c r="CT571" s="58"/>
    </row>
    <row r="572" spans="1:98">
      <c r="A572" s="58"/>
      <c r="B572" s="61"/>
      <c r="C572" s="173"/>
      <c r="D572" s="174"/>
      <c r="E572" s="174"/>
      <c r="F572" s="174"/>
      <c r="G572" s="174"/>
      <c r="H572" s="174"/>
      <c r="I572" s="174"/>
      <c r="J572" s="174"/>
      <c r="K572" s="174"/>
      <c r="L572" s="174"/>
      <c r="M572" s="174"/>
      <c r="N572" s="174"/>
      <c r="O572" s="174"/>
      <c r="P572" s="174"/>
      <c r="Q572" s="174"/>
      <c r="R572" s="174"/>
      <c r="S572" s="174"/>
      <c r="T572" s="174"/>
      <c r="U572" s="174"/>
      <c r="V572" s="174"/>
      <c r="W572" s="174"/>
      <c r="X572" s="174"/>
      <c r="Y572" s="174"/>
      <c r="Z572" s="174"/>
      <c r="AA572" s="174"/>
      <c r="AB572" s="174"/>
      <c r="AC572" s="174"/>
      <c r="AD572" s="174"/>
      <c r="AE572" s="174"/>
      <c r="AF572" s="174"/>
      <c r="AG572" s="174"/>
      <c r="AH572" s="174"/>
      <c r="AI572" s="174"/>
      <c r="AJ572" s="174"/>
      <c r="AK572" s="174"/>
      <c r="AL572" s="174"/>
      <c r="AM572" s="174"/>
      <c r="AN572" s="174"/>
      <c r="AO572" s="174"/>
      <c r="AP572" s="174"/>
      <c r="AQ572" s="175"/>
      <c r="AR572" s="59"/>
      <c r="AS572" s="59"/>
      <c r="AT572" s="59"/>
      <c r="AU572" s="59"/>
      <c r="AV572" s="59"/>
      <c r="AW572" s="59"/>
      <c r="AX572" s="59"/>
      <c r="AY572" s="59"/>
      <c r="AZ572" s="59"/>
      <c r="BA572" s="59"/>
      <c r="BB572" s="59"/>
      <c r="BC572" s="59"/>
      <c r="BD572" s="59"/>
      <c r="BE572" s="59"/>
      <c r="BF572" s="59"/>
      <c r="BG572" s="59"/>
      <c r="BH572" s="59"/>
      <c r="BI572" s="59"/>
      <c r="BJ572" s="59"/>
      <c r="BK572" s="59"/>
      <c r="BL572" s="59"/>
      <c r="BM572" s="59"/>
      <c r="BN572" s="59"/>
      <c r="BO572" s="59"/>
      <c r="BP572" s="58"/>
      <c r="BQ572" s="58"/>
      <c r="BR572" s="58"/>
      <c r="BS572" s="58"/>
      <c r="BT572" s="58"/>
      <c r="BU572" s="58"/>
      <c r="BV572" s="58"/>
      <c r="BW572" s="58"/>
      <c r="BX572" s="58"/>
      <c r="BY572" s="58"/>
      <c r="BZ572" s="58"/>
      <c r="CA572" s="58"/>
      <c r="CB572" s="58"/>
      <c r="CC572" s="58"/>
      <c r="CD572" s="58"/>
      <c r="CE572" s="58"/>
      <c r="CF572" s="58"/>
      <c r="CG572" s="58"/>
      <c r="CH572" s="58"/>
      <c r="CI572" s="58"/>
      <c r="CJ572" s="58"/>
      <c r="CK572" s="58"/>
      <c r="CL572" s="58"/>
      <c r="CM572" s="58"/>
      <c r="CN572" s="58"/>
      <c r="CO572" s="58"/>
      <c r="CP572" s="58"/>
      <c r="CQ572" s="58"/>
      <c r="CR572" s="58"/>
      <c r="CS572" s="58"/>
      <c r="CT572" s="58"/>
    </row>
    <row r="573" spans="1:98">
      <c r="A573" s="58"/>
      <c r="B573" s="61"/>
      <c r="C573" s="173"/>
      <c r="D573" s="174"/>
      <c r="E573" s="174"/>
      <c r="F573" s="174"/>
      <c r="G573" s="174"/>
      <c r="H573" s="174"/>
      <c r="I573" s="174"/>
      <c r="J573" s="174"/>
      <c r="K573" s="174"/>
      <c r="L573" s="174"/>
      <c r="M573" s="174"/>
      <c r="N573" s="174"/>
      <c r="O573" s="174"/>
      <c r="P573" s="174"/>
      <c r="Q573" s="174"/>
      <c r="R573" s="174"/>
      <c r="S573" s="174"/>
      <c r="T573" s="174"/>
      <c r="U573" s="174"/>
      <c r="V573" s="174"/>
      <c r="W573" s="174"/>
      <c r="X573" s="174"/>
      <c r="Y573" s="174"/>
      <c r="Z573" s="174"/>
      <c r="AA573" s="174"/>
      <c r="AB573" s="174"/>
      <c r="AC573" s="174"/>
      <c r="AD573" s="174"/>
      <c r="AE573" s="174"/>
      <c r="AF573" s="174"/>
      <c r="AG573" s="174"/>
      <c r="AH573" s="174"/>
      <c r="AI573" s="174"/>
      <c r="AJ573" s="174"/>
      <c r="AK573" s="174"/>
      <c r="AL573" s="174"/>
      <c r="AM573" s="174"/>
      <c r="AN573" s="174"/>
      <c r="AO573" s="174"/>
      <c r="AP573" s="174"/>
      <c r="AQ573" s="175"/>
      <c r="AR573" s="59"/>
      <c r="AS573" s="59"/>
      <c r="AT573" s="59"/>
      <c r="AU573" s="59"/>
      <c r="AV573" s="59"/>
      <c r="AW573" s="59"/>
      <c r="AX573" s="59"/>
      <c r="AY573" s="59"/>
      <c r="AZ573" s="59"/>
      <c r="BA573" s="59"/>
      <c r="BB573" s="59"/>
      <c r="BC573" s="59"/>
      <c r="BD573" s="59"/>
      <c r="BE573" s="59"/>
      <c r="BF573" s="59"/>
      <c r="BG573" s="59"/>
      <c r="BH573" s="59"/>
      <c r="BI573" s="59"/>
      <c r="BJ573" s="59"/>
      <c r="BK573" s="59"/>
      <c r="BL573" s="59"/>
      <c r="BM573" s="59"/>
      <c r="BN573" s="59"/>
      <c r="BO573" s="59"/>
      <c r="BP573" s="58"/>
      <c r="BQ573" s="58"/>
      <c r="BR573" s="58"/>
      <c r="BS573" s="58"/>
      <c r="BT573" s="58"/>
      <c r="BU573" s="58"/>
      <c r="BV573" s="58"/>
      <c r="BW573" s="58"/>
      <c r="BX573" s="58"/>
      <c r="BY573" s="58"/>
      <c r="BZ573" s="58"/>
      <c r="CA573" s="58"/>
      <c r="CB573" s="58"/>
      <c r="CC573" s="58"/>
      <c r="CD573" s="58"/>
      <c r="CE573" s="58"/>
      <c r="CF573" s="58"/>
      <c r="CG573" s="58"/>
      <c r="CH573" s="58"/>
      <c r="CI573" s="58"/>
      <c r="CJ573" s="58"/>
      <c r="CK573" s="58"/>
      <c r="CL573" s="58"/>
      <c r="CM573" s="58"/>
      <c r="CN573" s="58"/>
      <c r="CO573" s="58"/>
      <c r="CP573" s="58"/>
      <c r="CQ573" s="58"/>
      <c r="CR573" s="58"/>
      <c r="CS573" s="58"/>
      <c r="CT573" s="58"/>
    </row>
    <row r="574" spans="1:98">
      <c r="A574" s="58"/>
      <c r="B574" s="61"/>
      <c r="C574" s="173"/>
      <c r="D574" s="174"/>
      <c r="E574" s="174"/>
      <c r="F574" s="174"/>
      <c r="G574" s="174"/>
      <c r="H574" s="174"/>
      <c r="I574" s="174"/>
      <c r="J574" s="174"/>
      <c r="K574" s="174"/>
      <c r="L574" s="174"/>
      <c r="M574" s="174"/>
      <c r="N574" s="174"/>
      <c r="O574" s="174"/>
      <c r="P574" s="174"/>
      <c r="Q574" s="174"/>
      <c r="R574" s="174"/>
      <c r="S574" s="174"/>
      <c r="T574" s="174"/>
      <c r="U574" s="174"/>
      <c r="V574" s="174"/>
      <c r="W574" s="174"/>
      <c r="X574" s="174"/>
      <c r="Y574" s="174"/>
      <c r="Z574" s="174"/>
      <c r="AA574" s="174"/>
      <c r="AB574" s="174"/>
      <c r="AC574" s="174"/>
      <c r="AD574" s="174"/>
      <c r="AE574" s="174"/>
      <c r="AF574" s="174"/>
      <c r="AG574" s="174"/>
      <c r="AH574" s="174"/>
      <c r="AI574" s="174"/>
      <c r="AJ574" s="174"/>
      <c r="AK574" s="174"/>
      <c r="AL574" s="174"/>
      <c r="AM574" s="174"/>
      <c r="AN574" s="174"/>
      <c r="AO574" s="174"/>
      <c r="AP574" s="174"/>
      <c r="AQ574" s="175"/>
      <c r="AR574" s="59"/>
      <c r="AS574" s="59"/>
      <c r="AT574" s="59"/>
      <c r="AU574" s="59"/>
      <c r="AV574" s="59"/>
      <c r="AW574" s="59"/>
      <c r="AX574" s="59"/>
      <c r="AY574" s="59"/>
      <c r="AZ574" s="59"/>
      <c r="BA574" s="59"/>
      <c r="BB574" s="59"/>
      <c r="BC574" s="59"/>
      <c r="BD574" s="59"/>
      <c r="BE574" s="59"/>
      <c r="BF574" s="59"/>
      <c r="BG574" s="59"/>
      <c r="BH574" s="59"/>
      <c r="BI574" s="59"/>
      <c r="BJ574" s="59"/>
      <c r="BK574" s="59"/>
      <c r="BL574" s="59"/>
      <c r="BM574" s="59"/>
      <c r="BN574" s="59"/>
      <c r="BO574" s="59"/>
      <c r="BP574" s="58"/>
      <c r="BQ574" s="58"/>
      <c r="BR574" s="58"/>
      <c r="BS574" s="58"/>
      <c r="BT574" s="58"/>
      <c r="BU574" s="58"/>
      <c r="BV574" s="58"/>
      <c r="BW574" s="58"/>
      <c r="BX574" s="58"/>
      <c r="BY574" s="58"/>
      <c r="BZ574" s="58"/>
      <c r="CA574" s="58"/>
      <c r="CB574" s="58"/>
      <c r="CC574" s="58"/>
      <c r="CD574" s="58"/>
      <c r="CE574" s="58"/>
      <c r="CF574" s="58"/>
      <c r="CG574" s="58"/>
      <c r="CH574" s="58"/>
      <c r="CI574" s="58"/>
      <c r="CJ574" s="58"/>
      <c r="CK574" s="58"/>
      <c r="CL574" s="58"/>
      <c r="CM574" s="58"/>
      <c r="CN574" s="58"/>
      <c r="CO574" s="58"/>
      <c r="CP574" s="58"/>
      <c r="CQ574" s="58"/>
      <c r="CR574" s="58"/>
      <c r="CS574" s="58"/>
      <c r="CT574" s="58"/>
    </row>
    <row r="575" spans="1:98">
      <c r="A575" s="58"/>
      <c r="B575" s="61"/>
      <c r="C575" s="173"/>
      <c r="D575" s="174"/>
      <c r="E575" s="174"/>
      <c r="F575" s="174"/>
      <c r="G575" s="174"/>
      <c r="H575" s="174"/>
      <c r="I575" s="174"/>
      <c r="J575" s="174"/>
      <c r="K575" s="174"/>
      <c r="L575" s="174"/>
      <c r="M575" s="174"/>
      <c r="N575" s="174"/>
      <c r="O575" s="174"/>
      <c r="P575" s="174"/>
      <c r="Q575" s="174"/>
      <c r="R575" s="174"/>
      <c r="S575" s="174"/>
      <c r="T575" s="174"/>
      <c r="U575" s="174"/>
      <c r="V575" s="174"/>
      <c r="W575" s="174"/>
      <c r="X575" s="174"/>
      <c r="Y575" s="174"/>
      <c r="Z575" s="174"/>
      <c r="AA575" s="174"/>
      <c r="AB575" s="174"/>
      <c r="AC575" s="174"/>
      <c r="AD575" s="174"/>
      <c r="AE575" s="174"/>
      <c r="AF575" s="174"/>
      <c r="AG575" s="174"/>
      <c r="AH575" s="174"/>
      <c r="AI575" s="174"/>
      <c r="AJ575" s="174"/>
      <c r="AK575" s="174"/>
      <c r="AL575" s="174"/>
      <c r="AM575" s="174"/>
      <c r="AN575" s="174"/>
      <c r="AO575" s="174"/>
      <c r="AP575" s="174"/>
      <c r="AQ575" s="175"/>
      <c r="AR575" s="59"/>
      <c r="AS575" s="59"/>
      <c r="AT575" s="59"/>
      <c r="AU575" s="59"/>
      <c r="AV575" s="59"/>
      <c r="AW575" s="59"/>
      <c r="AX575" s="59"/>
      <c r="AY575" s="59"/>
      <c r="AZ575" s="59"/>
      <c r="BA575" s="59"/>
      <c r="BB575" s="59"/>
      <c r="BC575" s="59"/>
      <c r="BD575" s="59"/>
      <c r="BE575" s="59"/>
      <c r="BF575" s="59"/>
      <c r="BG575" s="59"/>
      <c r="BH575" s="59"/>
      <c r="BI575" s="59"/>
      <c r="BJ575" s="59"/>
      <c r="BK575" s="59"/>
      <c r="BL575" s="59"/>
      <c r="BM575" s="59"/>
      <c r="BN575" s="59"/>
      <c r="BO575" s="59"/>
      <c r="BP575" s="58"/>
      <c r="BQ575" s="58"/>
      <c r="BR575" s="58"/>
      <c r="BS575" s="58"/>
      <c r="BT575" s="58"/>
      <c r="BU575" s="58"/>
      <c r="BV575" s="58"/>
      <c r="BW575" s="58"/>
      <c r="BX575" s="58"/>
      <c r="BY575" s="58"/>
      <c r="BZ575" s="58"/>
      <c r="CA575" s="58"/>
      <c r="CB575" s="58"/>
      <c r="CC575" s="58"/>
      <c r="CD575" s="58"/>
      <c r="CE575" s="58"/>
      <c r="CF575" s="58"/>
      <c r="CG575" s="58"/>
      <c r="CH575" s="58"/>
      <c r="CI575" s="58"/>
      <c r="CJ575" s="58"/>
      <c r="CK575" s="58"/>
      <c r="CL575" s="58"/>
      <c r="CM575" s="58"/>
      <c r="CN575" s="58"/>
      <c r="CO575" s="58"/>
      <c r="CP575" s="58"/>
      <c r="CQ575" s="58"/>
      <c r="CR575" s="58"/>
      <c r="CS575" s="58"/>
      <c r="CT575" s="58"/>
    </row>
    <row r="576" spans="1:98" ht="13.5" customHeight="1">
      <c r="A576" s="58"/>
      <c r="B576" s="61"/>
      <c r="C576" s="173"/>
      <c r="D576" s="174"/>
      <c r="E576" s="174"/>
      <c r="F576" s="174"/>
      <c r="G576" s="174"/>
      <c r="H576" s="174"/>
      <c r="I576" s="174"/>
      <c r="J576" s="174"/>
      <c r="K576" s="174"/>
      <c r="L576" s="174"/>
      <c r="M576" s="174"/>
      <c r="N576" s="174"/>
      <c r="O576" s="174"/>
      <c r="P576" s="174"/>
      <c r="Q576" s="174"/>
      <c r="R576" s="174"/>
      <c r="S576" s="174"/>
      <c r="T576" s="174"/>
      <c r="U576" s="174"/>
      <c r="V576" s="174"/>
      <c r="W576" s="174"/>
      <c r="X576" s="174"/>
      <c r="Y576" s="174"/>
      <c r="Z576" s="174"/>
      <c r="AA576" s="174"/>
      <c r="AB576" s="174"/>
      <c r="AC576" s="174"/>
      <c r="AD576" s="174"/>
      <c r="AE576" s="174"/>
      <c r="AF576" s="174"/>
      <c r="AG576" s="174"/>
      <c r="AH576" s="174"/>
      <c r="AI576" s="174"/>
      <c r="AJ576" s="174"/>
      <c r="AK576" s="174"/>
      <c r="AL576" s="174"/>
      <c r="AM576" s="174"/>
      <c r="AN576" s="174"/>
      <c r="AO576" s="174"/>
      <c r="AP576" s="174"/>
      <c r="AQ576" s="175"/>
      <c r="AR576" s="59"/>
      <c r="AS576" s="59"/>
      <c r="AT576" s="59"/>
      <c r="AU576" s="59"/>
      <c r="AV576" s="59"/>
      <c r="AW576" s="59"/>
      <c r="AX576" s="59"/>
      <c r="AY576" s="59"/>
      <c r="AZ576" s="59"/>
      <c r="BA576" s="59"/>
      <c r="BB576" s="59"/>
      <c r="BC576" s="59"/>
      <c r="BD576" s="59"/>
      <c r="BE576" s="59"/>
      <c r="BF576" s="59"/>
      <c r="BG576" s="59"/>
      <c r="BH576" s="59"/>
      <c r="BI576" s="59"/>
      <c r="BJ576" s="59"/>
      <c r="BK576" s="59"/>
      <c r="BL576" s="59"/>
      <c r="BM576" s="59"/>
      <c r="BN576" s="59"/>
      <c r="BO576" s="59"/>
      <c r="BP576" s="58"/>
      <c r="BQ576" s="58"/>
      <c r="BR576" s="58"/>
      <c r="BS576" s="58"/>
      <c r="BT576" s="58"/>
      <c r="BU576" s="58"/>
      <c r="BV576" s="58"/>
      <c r="BW576" s="58"/>
      <c r="BX576" s="58"/>
      <c r="BY576" s="58"/>
      <c r="BZ576" s="58"/>
      <c r="CA576" s="58"/>
      <c r="CB576" s="58"/>
      <c r="CC576" s="58"/>
      <c r="CD576" s="58"/>
      <c r="CE576" s="58"/>
      <c r="CF576" s="58"/>
      <c r="CG576" s="58"/>
      <c r="CH576" s="58"/>
      <c r="CI576" s="58"/>
      <c r="CJ576" s="58"/>
      <c r="CK576" s="58"/>
      <c r="CL576" s="58"/>
      <c r="CM576" s="58"/>
      <c r="CN576" s="58"/>
      <c r="CO576" s="58"/>
      <c r="CP576" s="58"/>
      <c r="CQ576" s="58"/>
      <c r="CR576" s="58"/>
      <c r="CS576" s="58"/>
      <c r="CT576" s="58"/>
    </row>
    <row r="577" spans="1:98">
      <c r="A577" s="58"/>
      <c r="B577" s="61"/>
      <c r="C577" s="173"/>
      <c r="D577" s="174"/>
      <c r="E577" s="174"/>
      <c r="F577" s="174"/>
      <c r="G577" s="174"/>
      <c r="H577" s="174"/>
      <c r="I577" s="174"/>
      <c r="J577" s="174"/>
      <c r="K577" s="174"/>
      <c r="L577" s="174"/>
      <c r="M577" s="174"/>
      <c r="N577" s="174"/>
      <c r="O577" s="174"/>
      <c r="P577" s="174"/>
      <c r="Q577" s="174"/>
      <c r="R577" s="174"/>
      <c r="S577" s="174"/>
      <c r="T577" s="174"/>
      <c r="U577" s="174"/>
      <c r="V577" s="174"/>
      <c r="W577" s="174"/>
      <c r="X577" s="174"/>
      <c r="Y577" s="174"/>
      <c r="Z577" s="174"/>
      <c r="AA577" s="174"/>
      <c r="AB577" s="174"/>
      <c r="AC577" s="174"/>
      <c r="AD577" s="174"/>
      <c r="AE577" s="174"/>
      <c r="AF577" s="174"/>
      <c r="AG577" s="174"/>
      <c r="AH577" s="174"/>
      <c r="AI577" s="174"/>
      <c r="AJ577" s="174"/>
      <c r="AK577" s="174"/>
      <c r="AL577" s="174"/>
      <c r="AM577" s="174"/>
      <c r="AN577" s="174"/>
      <c r="AO577" s="174"/>
      <c r="AP577" s="174"/>
      <c r="AQ577" s="175"/>
      <c r="AR577" s="59"/>
      <c r="AS577" s="59"/>
      <c r="AT577" s="59"/>
      <c r="AU577" s="59"/>
      <c r="AV577" s="59"/>
      <c r="AW577" s="59"/>
      <c r="AX577" s="59"/>
      <c r="AY577" s="59"/>
      <c r="AZ577" s="59"/>
      <c r="BA577" s="59"/>
      <c r="BB577" s="59"/>
      <c r="BC577" s="59"/>
      <c r="BD577" s="59"/>
      <c r="BE577" s="59"/>
      <c r="BF577" s="59"/>
      <c r="BG577" s="59"/>
      <c r="BH577" s="59"/>
      <c r="BI577" s="59"/>
      <c r="BJ577" s="59"/>
      <c r="BK577" s="59"/>
      <c r="BL577" s="59"/>
      <c r="BM577" s="59"/>
      <c r="BN577" s="59"/>
      <c r="BO577" s="59"/>
      <c r="BP577" s="58"/>
      <c r="BQ577" s="58"/>
      <c r="BR577" s="58"/>
      <c r="BS577" s="58"/>
      <c r="BT577" s="58"/>
      <c r="BU577" s="58"/>
      <c r="BV577" s="58"/>
      <c r="BW577" s="58"/>
      <c r="BX577" s="58"/>
      <c r="BY577" s="58"/>
      <c r="BZ577" s="58"/>
      <c r="CA577" s="58"/>
      <c r="CB577" s="58"/>
      <c r="CC577" s="58"/>
      <c r="CD577" s="58"/>
      <c r="CE577" s="58"/>
      <c r="CF577" s="58"/>
      <c r="CG577" s="58"/>
      <c r="CH577" s="58"/>
      <c r="CI577" s="58"/>
      <c r="CJ577" s="58"/>
      <c r="CK577" s="58"/>
      <c r="CL577" s="58"/>
      <c r="CM577" s="58"/>
      <c r="CN577" s="58"/>
      <c r="CO577" s="58"/>
      <c r="CP577" s="58"/>
      <c r="CQ577" s="58"/>
      <c r="CR577" s="58"/>
      <c r="CS577" s="58"/>
      <c r="CT577" s="58"/>
    </row>
    <row r="578" spans="1:98">
      <c r="A578" s="58"/>
      <c r="B578" s="61"/>
      <c r="C578" s="173"/>
      <c r="D578" s="174"/>
      <c r="E578" s="174"/>
      <c r="F578" s="174"/>
      <c r="G578" s="174"/>
      <c r="H578" s="174"/>
      <c r="I578" s="174"/>
      <c r="J578" s="174"/>
      <c r="K578" s="174"/>
      <c r="L578" s="174"/>
      <c r="M578" s="174"/>
      <c r="N578" s="174"/>
      <c r="O578" s="174"/>
      <c r="P578" s="174"/>
      <c r="Q578" s="174"/>
      <c r="R578" s="174"/>
      <c r="S578" s="174"/>
      <c r="T578" s="174"/>
      <c r="U578" s="174"/>
      <c r="V578" s="174"/>
      <c r="W578" s="174"/>
      <c r="X578" s="174"/>
      <c r="Y578" s="174"/>
      <c r="Z578" s="174"/>
      <c r="AA578" s="174"/>
      <c r="AB578" s="174"/>
      <c r="AC578" s="174"/>
      <c r="AD578" s="174"/>
      <c r="AE578" s="174"/>
      <c r="AF578" s="174"/>
      <c r="AG578" s="174"/>
      <c r="AH578" s="174"/>
      <c r="AI578" s="174"/>
      <c r="AJ578" s="174"/>
      <c r="AK578" s="174"/>
      <c r="AL578" s="174"/>
      <c r="AM578" s="174"/>
      <c r="AN578" s="174"/>
      <c r="AO578" s="174"/>
      <c r="AP578" s="174"/>
      <c r="AQ578" s="175"/>
      <c r="AR578" s="58"/>
      <c r="AS578" s="58"/>
      <c r="AT578" s="58"/>
      <c r="AU578" s="58"/>
      <c r="AV578" s="58"/>
      <c r="AW578" s="58"/>
      <c r="AX578" s="58"/>
      <c r="AY578" s="58"/>
      <c r="AZ578" s="58"/>
      <c r="BA578" s="58"/>
      <c r="BB578" s="58"/>
      <c r="BC578" s="58"/>
      <c r="BD578" s="58"/>
      <c r="BE578" s="58"/>
      <c r="BF578" s="58"/>
      <c r="BG578" s="58"/>
      <c r="BH578" s="58"/>
      <c r="BI578" s="58"/>
      <c r="BJ578" s="58"/>
      <c r="BK578" s="58"/>
      <c r="BL578" s="58"/>
      <c r="BM578" s="58"/>
      <c r="BN578" s="58"/>
      <c r="BO578" s="58"/>
      <c r="BP578" s="58"/>
      <c r="BQ578" s="58"/>
      <c r="BR578" s="58"/>
      <c r="BS578" s="58"/>
      <c r="BT578" s="58"/>
      <c r="BU578" s="58"/>
      <c r="BV578" s="58"/>
      <c r="BW578" s="58"/>
      <c r="BX578" s="58"/>
      <c r="BY578" s="58"/>
      <c r="BZ578" s="58"/>
      <c r="CA578" s="58"/>
      <c r="CB578" s="58"/>
      <c r="CC578" s="58"/>
      <c r="CD578" s="58"/>
      <c r="CE578" s="58"/>
      <c r="CF578" s="58"/>
      <c r="CG578" s="58"/>
      <c r="CH578" s="58"/>
      <c r="CI578" s="58"/>
      <c r="CJ578" s="58"/>
      <c r="CK578" s="58"/>
      <c r="CL578" s="58"/>
      <c r="CM578" s="58"/>
      <c r="CN578" s="58"/>
      <c r="CO578" s="58"/>
      <c r="CP578" s="58"/>
      <c r="CQ578" s="58"/>
      <c r="CR578" s="58"/>
      <c r="CS578" s="58"/>
      <c r="CT578" s="58"/>
    </row>
    <row r="579" spans="1:98">
      <c r="A579" s="58"/>
      <c r="B579" s="61"/>
      <c r="C579" s="173"/>
      <c r="D579" s="174"/>
      <c r="E579" s="174"/>
      <c r="F579" s="174"/>
      <c r="G579" s="174"/>
      <c r="H579" s="174"/>
      <c r="I579" s="174"/>
      <c r="J579" s="174"/>
      <c r="K579" s="174"/>
      <c r="L579" s="174"/>
      <c r="M579" s="174"/>
      <c r="N579" s="174"/>
      <c r="O579" s="174"/>
      <c r="P579" s="174"/>
      <c r="Q579" s="174"/>
      <c r="R579" s="174"/>
      <c r="S579" s="174"/>
      <c r="T579" s="174"/>
      <c r="U579" s="174"/>
      <c r="V579" s="174"/>
      <c r="W579" s="174"/>
      <c r="X579" s="174"/>
      <c r="Y579" s="174"/>
      <c r="Z579" s="174"/>
      <c r="AA579" s="174"/>
      <c r="AB579" s="174"/>
      <c r="AC579" s="174"/>
      <c r="AD579" s="174"/>
      <c r="AE579" s="174"/>
      <c r="AF579" s="174"/>
      <c r="AG579" s="174"/>
      <c r="AH579" s="174"/>
      <c r="AI579" s="174"/>
      <c r="AJ579" s="174"/>
      <c r="AK579" s="174"/>
      <c r="AL579" s="174"/>
      <c r="AM579" s="174"/>
      <c r="AN579" s="174"/>
      <c r="AO579" s="174"/>
      <c r="AP579" s="174"/>
      <c r="AQ579" s="175"/>
      <c r="AR579" s="58"/>
      <c r="AS579" s="58"/>
      <c r="AT579" s="58"/>
      <c r="AU579" s="58"/>
      <c r="AV579" s="58"/>
      <c r="AW579" s="58"/>
      <c r="AX579" s="58"/>
      <c r="AY579" s="58"/>
      <c r="AZ579" s="58"/>
      <c r="BA579" s="58"/>
      <c r="BB579" s="58"/>
      <c r="BC579" s="58"/>
      <c r="BD579" s="58"/>
      <c r="BE579" s="58"/>
      <c r="BF579" s="58"/>
      <c r="BG579" s="58"/>
      <c r="BH579" s="58"/>
      <c r="BI579" s="58"/>
      <c r="BJ579" s="58"/>
      <c r="BK579" s="58"/>
      <c r="BL579" s="58"/>
      <c r="BM579" s="58"/>
      <c r="BN579" s="58"/>
      <c r="BO579" s="58"/>
      <c r="BP579" s="58"/>
      <c r="BQ579" s="58"/>
      <c r="BR579" s="58"/>
      <c r="BS579" s="58"/>
      <c r="BT579" s="58"/>
      <c r="BU579" s="58"/>
      <c r="BV579" s="58"/>
      <c r="BW579" s="58"/>
      <c r="BX579" s="58"/>
      <c r="BY579" s="58"/>
      <c r="BZ579" s="58"/>
      <c r="CA579" s="58"/>
      <c r="CB579" s="58"/>
      <c r="CC579" s="58"/>
      <c r="CD579" s="58"/>
      <c r="CE579" s="58"/>
      <c r="CF579" s="58"/>
      <c r="CG579" s="58"/>
      <c r="CH579" s="58"/>
      <c r="CI579" s="58"/>
      <c r="CJ579" s="58"/>
      <c r="CK579" s="58"/>
      <c r="CL579" s="58"/>
      <c r="CM579" s="58"/>
      <c r="CN579" s="58"/>
      <c r="CO579" s="58"/>
      <c r="CP579" s="58"/>
      <c r="CQ579" s="58"/>
      <c r="CR579" s="58"/>
      <c r="CS579" s="58"/>
      <c r="CT579" s="58"/>
    </row>
    <row r="580" spans="1:98">
      <c r="A580" s="58"/>
      <c r="B580" s="61"/>
      <c r="C580" s="173"/>
      <c r="D580" s="174"/>
      <c r="E580" s="174"/>
      <c r="F580" s="174"/>
      <c r="G580" s="174"/>
      <c r="H580" s="174"/>
      <c r="I580" s="174"/>
      <c r="J580" s="174"/>
      <c r="K580" s="174"/>
      <c r="L580" s="174"/>
      <c r="M580" s="174"/>
      <c r="N580" s="174"/>
      <c r="O580" s="174"/>
      <c r="P580" s="174"/>
      <c r="Q580" s="174"/>
      <c r="R580" s="174"/>
      <c r="S580" s="174"/>
      <c r="T580" s="174"/>
      <c r="U580" s="174"/>
      <c r="V580" s="174"/>
      <c r="W580" s="174"/>
      <c r="X580" s="174"/>
      <c r="Y580" s="174"/>
      <c r="Z580" s="174"/>
      <c r="AA580" s="174"/>
      <c r="AB580" s="174"/>
      <c r="AC580" s="174"/>
      <c r="AD580" s="174"/>
      <c r="AE580" s="174"/>
      <c r="AF580" s="174"/>
      <c r="AG580" s="174"/>
      <c r="AH580" s="174"/>
      <c r="AI580" s="174"/>
      <c r="AJ580" s="174"/>
      <c r="AK580" s="174"/>
      <c r="AL580" s="174"/>
      <c r="AM580" s="174"/>
      <c r="AN580" s="174"/>
      <c r="AO580" s="174"/>
      <c r="AP580" s="174"/>
      <c r="AQ580" s="175"/>
      <c r="AR580" s="58"/>
      <c r="AS580" s="58"/>
      <c r="AT580" s="58"/>
      <c r="AU580" s="58"/>
      <c r="AV580" s="58"/>
      <c r="AW580" s="58"/>
      <c r="AX580" s="58"/>
      <c r="AY580" s="58"/>
      <c r="AZ580" s="58"/>
      <c r="BA580" s="58"/>
      <c r="BB580" s="58"/>
      <c r="BC580" s="58"/>
      <c r="BD580" s="58"/>
      <c r="BE580" s="58"/>
      <c r="BF580" s="58"/>
      <c r="BG580" s="58"/>
      <c r="BH580" s="58"/>
      <c r="BI580" s="58"/>
      <c r="BJ580" s="58"/>
      <c r="BK580" s="58"/>
      <c r="BL580" s="58"/>
      <c r="BM580" s="58"/>
      <c r="BN580" s="58"/>
      <c r="BO580" s="58"/>
      <c r="BP580" s="58"/>
      <c r="BQ580" s="58"/>
      <c r="BR580" s="58"/>
      <c r="BS580" s="58"/>
      <c r="BT580" s="58"/>
      <c r="BU580" s="58"/>
      <c r="BV580" s="58"/>
      <c r="BW580" s="58"/>
      <c r="BX580" s="58"/>
      <c r="BY580" s="58"/>
      <c r="BZ580" s="58"/>
      <c r="CA580" s="58"/>
      <c r="CB580" s="58"/>
      <c r="CC580" s="58"/>
      <c r="CD580" s="58"/>
      <c r="CE580" s="58"/>
      <c r="CF580" s="58"/>
      <c r="CG580" s="58"/>
      <c r="CH580" s="58"/>
      <c r="CI580" s="58"/>
      <c r="CJ580" s="58"/>
      <c r="CK580" s="58"/>
      <c r="CL580" s="58"/>
      <c r="CM580" s="58"/>
      <c r="CN580" s="58"/>
      <c r="CO580" s="58"/>
      <c r="CP580" s="58"/>
      <c r="CQ580" s="58"/>
      <c r="CR580" s="58"/>
      <c r="CS580" s="58"/>
      <c r="CT580" s="58"/>
    </row>
    <row r="581" spans="1:98">
      <c r="A581" s="58"/>
      <c r="B581" s="59"/>
      <c r="C581" s="173"/>
      <c r="D581" s="174"/>
      <c r="E581" s="174"/>
      <c r="F581" s="174"/>
      <c r="G581" s="174"/>
      <c r="H581" s="174"/>
      <c r="I581" s="174"/>
      <c r="J581" s="174"/>
      <c r="K581" s="174"/>
      <c r="L581" s="174"/>
      <c r="M581" s="174"/>
      <c r="N581" s="174"/>
      <c r="O581" s="174"/>
      <c r="P581" s="174"/>
      <c r="Q581" s="174"/>
      <c r="R581" s="174"/>
      <c r="S581" s="174"/>
      <c r="T581" s="174"/>
      <c r="U581" s="174"/>
      <c r="V581" s="174"/>
      <c r="W581" s="174"/>
      <c r="X581" s="174"/>
      <c r="Y581" s="174"/>
      <c r="Z581" s="174"/>
      <c r="AA581" s="174"/>
      <c r="AB581" s="174"/>
      <c r="AC581" s="174"/>
      <c r="AD581" s="174"/>
      <c r="AE581" s="174"/>
      <c r="AF581" s="174"/>
      <c r="AG581" s="174"/>
      <c r="AH581" s="174"/>
      <c r="AI581" s="174"/>
      <c r="AJ581" s="174"/>
      <c r="AK581" s="174"/>
      <c r="AL581" s="174"/>
      <c r="AM581" s="174"/>
      <c r="AN581" s="174"/>
      <c r="AO581" s="174"/>
      <c r="AP581" s="174"/>
      <c r="AQ581" s="175"/>
      <c r="AR581" s="58"/>
      <c r="AS581" s="58"/>
      <c r="AT581" s="58"/>
      <c r="AU581" s="58"/>
      <c r="AV581" s="58"/>
      <c r="AW581" s="58"/>
      <c r="AX581" s="58"/>
      <c r="AY581" s="58"/>
      <c r="AZ581" s="58"/>
      <c r="BA581" s="58"/>
      <c r="BB581" s="58"/>
      <c r="BC581" s="58"/>
      <c r="BD581" s="58"/>
      <c r="BE581" s="58"/>
      <c r="BF581" s="58"/>
      <c r="BG581" s="58"/>
      <c r="BH581" s="58"/>
      <c r="BI581" s="58"/>
      <c r="BJ581" s="58"/>
      <c r="BK581" s="58"/>
      <c r="BL581" s="58"/>
      <c r="BM581" s="58"/>
      <c r="BN581" s="58"/>
      <c r="BO581" s="58"/>
      <c r="BP581" s="58"/>
      <c r="BQ581" s="58"/>
      <c r="BR581" s="58"/>
      <c r="BS581" s="58"/>
      <c r="BT581" s="58"/>
      <c r="BU581" s="58"/>
      <c r="BV581" s="58"/>
      <c r="BW581" s="58"/>
      <c r="BX581" s="58"/>
      <c r="BY581" s="58"/>
      <c r="BZ581" s="58"/>
      <c r="CA581" s="58"/>
      <c r="CB581" s="58"/>
      <c r="CC581" s="58"/>
      <c r="CD581" s="58"/>
      <c r="CE581" s="58"/>
      <c r="CF581" s="58"/>
      <c r="CG581" s="58"/>
      <c r="CH581" s="58"/>
      <c r="CI581" s="58"/>
      <c r="CJ581" s="58"/>
      <c r="CK581" s="58"/>
      <c r="CL581" s="58"/>
      <c r="CM581" s="58"/>
      <c r="CN581" s="58"/>
      <c r="CO581" s="58"/>
      <c r="CP581" s="58"/>
      <c r="CQ581" s="58"/>
      <c r="CR581" s="58"/>
      <c r="CS581" s="58"/>
      <c r="CT581" s="58"/>
    </row>
    <row r="582" spans="1:98">
      <c r="A582" s="58"/>
      <c r="B582" s="59"/>
      <c r="C582" s="173"/>
      <c r="D582" s="174"/>
      <c r="E582" s="174"/>
      <c r="F582" s="174"/>
      <c r="G582" s="174"/>
      <c r="H582" s="174"/>
      <c r="I582" s="174"/>
      <c r="J582" s="174"/>
      <c r="K582" s="174"/>
      <c r="L582" s="174"/>
      <c r="M582" s="174"/>
      <c r="N582" s="174"/>
      <c r="O582" s="174"/>
      <c r="P582" s="174"/>
      <c r="Q582" s="174"/>
      <c r="R582" s="174"/>
      <c r="S582" s="174"/>
      <c r="T582" s="174"/>
      <c r="U582" s="174"/>
      <c r="V582" s="174"/>
      <c r="W582" s="174"/>
      <c r="X582" s="174"/>
      <c r="Y582" s="174"/>
      <c r="Z582" s="174"/>
      <c r="AA582" s="174"/>
      <c r="AB582" s="174"/>
      <c r="AC582" s="174"/>
      <c r="AD582" s="174"/>
      <c r="AE582" s="174"/>
      <c r="AF582" s="174"/>
      <c r="AG582" s="174"/>
      <c r="AH582" s="174"/>
      <c r="AI582" s="174"/>
      <c r="AJ582" s="174"/>
      <c r="AK582" s="174"/>
      <c r="AL582" s="174"/>
      <c r="AM582" s="174"/>
      <c r="AN582" s="174"/>
      <c r="AO582" s="174"/>
      <c r="AP582" s="174"/>
      <c r="AQ582" s="175"/>
      <c r="AR582" s="58"/>
      <c r="AS582" s="58"/>
      <c r="AT582" s="58"/>
      <c r="AU582" s="58"/>
      <c r="AV582" s="58"/>
      <c r="AW582" s="58"/>
      <c r="AX582" s="58"/>
      <c r="AY582" s="58"/>
      <c r="AZ582" s="58"/>
      <c r="BA582" s="58"/>
      <c r="BB582" s="58"/>
      <c r="BC582" s="58"/>
      <c r="BD582" s="58"/>
      <c r="BE582" s="58"/>
      <c r="BF582" s="58"/>
      <c r="BG582" s="58"/>
      <c r="BH582" s="58"/>
      <c r="BI582" s="58"/>
      <c r="BJ582" s="58"/>
      <c r="BK582" s="58"/>
      <c r="BL582" s="58"/>
      <c r="BM582" s="58"/>
      <c r="BN582" s="58"/>
      <c r="BO582" s="58"/>
      <c r="BP582" s="58"/>
      <c r="BQ582" s="58"/>
      <c r="BR582" s="58"/>
      <c r="BS582" s="58"/>
      <c r="BT582" s="58"/>
      <c r="BU582" s="58"/>
      <c r="BV582" s="58"/>
      <c r="BW582" s="58"/>
      <c r="BX582" s="58"/>
      <c r="BY582" s="58"/>
      <c r="BZ582" s="58"/>
      <c r="CA582" s="58"/>
      <c r="CB582" s="58"/>
      <c r="CC582" s="58"/>
      <c r="CD582" s="58"/>
      <c r="CE582" s="58"/>
      <c r="CF582" s="58"/>
      <c r="CG582" s="58"/>
      <c r="CH582" s="58"/>
      <c r="CI582" s="58"/>
      <c r="CJ582" s="58"/>
      <c r="CK582" s="58"/>
      <c r="CL582" s="58"/>
      <c r="CM582" s="58"/>
      <c r="CN582" s="58"/>
      <c r="CO582" s="58"/>
      <c r="CP582" s="58"/>
      <c r="CQ582" s="58"/>
      <c r="CR582" s="58"/>
      <c r="CS582" s="58"/>
      <c r="CT582" s="58"/>
    </row>
    <row r="583" spans="1:98">
      <c r="A583" s="58"/>
      <c r="B583" s="59"/>
      <c r="C583" s="173"/>
      <c r="D583" s="174"/>
      <c r="E583" s="174"/>
      <c r="F583" s="174"/>
      <c r="G583" s="174"/>
      <c r="H583" s="174"/>
      <c r="I583" s="174"/>
      <c r="J583" s="174"/>
      <c r="K583" s="174"/>
      <c r="L583" s="174"/>
      <c r="M583" s="174"/>
      <c r="N583" s="174"/>
      <c r="O583" s="174"/>
      <c r="P583" s="174"/>
      <c r="Q583" s="174"/>
      <c r="R583" s="174"/>
      <c r="S583" s="174"/>
      <c r="T583" s="174"/>
      <c r="U583" s="174"/>
      <c r="V583" s="174"/>
      <c r="W583" s="174"/>
      <c r="X583" s="174"/>
      <c r="Y583" s="174"/>
      <c r="Z583" s="174"/>
      <c r="AA583" s="174"/>
      <c r="AB583" s="174"/>
      <c r="AC583" s="174"/>
      <c r="AD583" s="174"/>
      <c r="AE583" s="174"/>
      <c r="AF583" s="174"/>
      <c r="AG583" s="174"/>
      <c r="AH583" s="174"/>
      <c r="AI583" s="174"/>
      <c r="AJ583" s="174"/>
      <c r="AK583" s="174"/>
      <c r="AL583" s="174"/>
      <c r="AM583" s="174"/>
      <c r="AN583" s="174"/>
      <c r="AO583" s="174"/>
      <c r="AP583" s="174"/>
      <c r="AQ583" s="175"/>
      <c r="AR583" s="58"/>
      <c r="AS583" s="58"/>
      <c r="AT583" s="58"/>
      <c r="AU583" s="58"/>
      <c r="AV583" s="58"/>
      <c r="AW583" s="58"/>
      <c r="AX583" s="58"/>
      <c r="AY583" s="58"/>
      <c r="AZ583" s="58"/>
      <c r="BA583" s="58"/>
      <c r="BB583" s="58"/>
      <c r="BC583" s="58"/>
      <c r="BD583" s="58"/>
      <c r="BE583" s="58"/>
      <c r="BF583" s="58"/>
      <c r="BG583" s="58"/>
      <c r="BH583" s="58"/>
      <c r="BI583" s="58"/>
      <c r="BJ583" s="58"/>
      <c r="BK583" s="58"/>
      <c r="BL583" s="58"/>
      <c r="BM583" s="58"/>
      <c r="BN583" s="58"/>
      <c r="BO583" s="58"/>
      <c r="BP583" s="58"/>
      <c r="BQ583" s="58"/>
      <c r="BR583" s="58"/>
      <c r="BS583" s="58"/>
      <c r="BT583" s="58"/>
      <c r="BU583" s="58"/>
      <c r="BV583" s="58"/>
      <c r="BW583" s="58"/>
      <c r="BX583" s="58"/>
      <c r="BY583" s="58"/>
      <c r="BZ583" s="58"/>
      <c r="CA583" s="58"/>
      <c r="CB583" s="58"/>
      <c r="CC583" s="58"/>
      <c r="CD583" s="58"/>
      <c r="CE583" s="58"/>
      <c r="CF583" s="58"/>
      <c r="CG583" s="58"/>
      <c r="CH583" s="58"/>
      <c r="CI583" s="58"/>
      <c r="CJ583" s="58"/>
      <c r="CK583" s="58"/>
      <c r="CL583" s="58"/>
      <c r="CM583" s="58"/>
      <c r="CN583" s="58"/>
      <c r="CO583" s="58"/>
      <c r="CP583" s="58"/>
      <c r="CQ583" s="58"/>
      <c r="CR583" s="58"/>
      <c r="CS583" s="58"/>
      <c r="CT583" s="58"/>
    </row>
    <row r="584" spans="1:98">
      <c r="A584" s="58"/>
      <c r="B584" s="59"/>
      <c r="C584" s="173"/>
      <c r="D584" s="174"/>
      <c r="E584" s="174"/>
      <c r="F584" s="174"/>
      <c r="G584" s="174"/>
      <c r="H584" s="174"/>
      <c r="I584" s="174"/>
      <c r="J584" s="174"/>
      <c r="K584" s="174"/>
      <c r="L584" s="174"/>
      <c r="M584" s="174"/>
      <c r="N584" s="174"/>
      <c r="O584" s="174"/>
      <c r="P584" s="174"/>
      <c r="Q584" s="174"/>
      <c r="R584" s="174"/>
      <c r="S584" s="174"/>
      <c r="T584" s="174"/>
      <c r="U584" s="174"/>
      <c r="V584" s="174"/>
      <c r="W584" s="174"/>
      <c r="X584" s="174"/>
      <c r="Y584" s="174"/>
      <c r="Z584" s="174"/>
      <c r="AA584" s="174"/>
      <c r="AB584" s="174"/>
      <c r="AC584" s="174"/>
      <c r="AD584" s="174"/>
      <c r="AE584" s="174"/>
      <c r="AF584" s="174"/>
      <c r="AG584" s="174"/>
      <c r="AH584" s="174"/>
      <c r="AI584" s="174"/>
      <c r="AJ584" s="174"/>
      <c r="AK584" s="174"/>
      <c r="AL584" s="174"/>
      <c r="AM584" s="174"/>
      <c r="AN584" s="174"/>
      <c r="AO584" s="174"/>
      <c r="AP584" s="174"/>
      <c r="AQ584" s="175"/>
      <c r="AR584" s="58"/>
      <c r="AS584" s="58"/>
      <c r="AT584" s="58"/>
      <c r="AU584" s="58"/>
      <c r="AV584" s="58"/>
      <c r="AW584" s="58"/>
      <c r="AX584" s="58"/>
      <c r="AY584" s="58"/>
      <c r="AZ584" s="58"/>
      <c r="BA584" s="58"/>
      <c r="BB584" s="58"/>
      <c r="BC584" s="58"/>
      <c r="BD584" s="58"/>
      <c r="BE584" s="58"/>
      <c r="BF584" s="58"/>
      <c r="BG584" s="58"/>
      <c r="BH584" s="58"/>
      <c r="BI584" s="58"/>
      <c r="BJ584" s="58"/>
      <c r="BK584" s="58"/>
      <c r="BL584" s="58"/>
      <c r="BM584" s="58"/>
      <c r="BN584" s="58"/>
      <c r="BO584" s="58"/>
      <c r="BP584" s="58"/>
      <c r="BQ584" s="58"/>
      <c r="BR584" s="58"/>
      <c r="BS584" s="58"/>
      <c r="BT584" s="58"/>
      <c r="BU584" s="58"/>
      <c r="BV584" s="58"/>
      <c r="BW584" s="58"/>
      <c r="BX584" s="58"/>
      <c r="BY584" s="58"/>
      <c r="BZ584" s="58"/>
      <c r="CA584" s="58"/>
      <c r="CB584" s="58"/>
      <c r="CC584" s="58"/>
      <c r="CD584" s="58"/>
      <c r="CE584" s="58"/>
      <c r="CF584" s="58"/>
      <c r="CG584" s="58"/>
      <c r="CH584" s="58"/>
      <c r="CI584" s="58"/>
      <c r="CJ584" s="58"/>
      <c r="CK584" s="58"/>
      <c r="CL584" s="58"/>
      <c r="CM584" s="58"/>
      <c r="CN584" s="58"/>
      <c r="CO584" s="58"/>
      <c r="CP584" s="58"/>
      <c r="CQ584" s="58"/>
      <c r="CR584" s="58"/>
      <c r="CS584" s="58"/>
      <c r="CT584" s="58"/>
    </row>
    <row r="585" spans="1:98">
      <c r="A585" s="58"/>
      <c r="B585" s="59"/>
      <c r="C585" s="173"/>
      <c r="D585" s="174"/>
      <c r="E585" s="174"/>
      <c r="F585" s="174"/>
      <c r="G585" s="174"/>
      <c r="H585" s="174"/>
      <c r="I585" s="174"/>
      <c r="J585" s="174"/>
      <c r="K585" s="174"/>
      <c r="L585" s="174"/>
      <c r="M585" s="174"/>
      <c r="N585" s="174"/>
      <c r="O585" s="174"/>
      <c r="P585" s="174"/>
      <c r="Q585" s="174"/>
      <c r="R585" s="174"/>
      <c r="S585" s="174"/>
      <c r="T585" s="174"/>
      <c r="U585" s="174"/>
      <c r="V585" s="174"/>
      <c r="W585" s="174"/>
      <c r="X585" s="174"/>
      <c r="Y585" s="174"/>
      <c r="Z585" s="174"/>
      <c r="AA585" s="174"/>
      <c r="AB585" s="174"/>
      <c r="AC585" s="174"/>
      <c r="AD585" s="174"/>
      <c r="AE585" s="174"/>
      <c r="AF585" s="174"/>
      <c r="AG585" s="174"/>
      <c r="AH585" s="174"/>
      <c r="AI585" s="174"/>
      <c r="AJ585" s="174"/>
      <c r="AK585" s="174"/>
      <c r="AL585" s="174"/>
      <c r="AM585" s="174"/>
      <c r="AN585" s="174"/>
      <c r="AO585" s="174"/>
      <c r="AP585" s="174"/>
      <c r="AQ585" s="175"/>
      <c r="AR585" s="58"/>
      <c r="AS585" s="58"/>
      <c r="AT585" s="58"/>
      <c r="AU585" s="58"/>
      <c r="AV585" s="58"/>
      <c r="AW585" s="58"/>
      <c r="AX585" s="58"/>
      <c r="AY585" s="58"/>
      <c r="AZ585" s="58"/>
      <c r="BA585" s="58"/>
      <c r="BB585" s="58"/>
      <c r="BC585" s="58"/>
      <c r="BD585" s="58"/>
      <c r="BE585" s="58"/>
      <c r="BF585" s="58"/>
      <c r="BG585" s="58"/>
      <c r="BH585" s="58"/>
      <c r="BI585" s="58"/>
      <c r="BJ585" s="58"/>
      <c r="BK585" s="58"/>
      <c r="BL585" s="58"/>
      <c r="BM585" s="58"/>
      <c r="BN585" s="58"/>
      <c r="BO585" s="58"/>
      <c r="BP585" s="58"/>
      <c r="BQ585" s="58"/>
      <c r="BR585" s="58"/>
      <c r="BS585" s="58"/>
      <c r="BT585" s="58"/>
      <c r="BU585" s="58"/>
      <c r="BV585" s="58"/>
      <c r="BW585" s="58"/>
      <c r="BX585" s="58"/>
      <c r="BY585" s="58"/>
      <c r="BZ585" s="58"/>
      <c r="CA585" s="58"/>
      <c r="CB585" s="58"/>
      <c r="CC585" s="58"/>
      <c r="CD585" s="58"/>
      <c r="CE585" s="58"/>
      <c r="CF585" s="58"/>
      <c r="CG585" s="58"/>
      <c r="CH585" s="58"/>
      <c r="CI585" s="58"/>
      <c r="CJ585" s="58"/>
      <c r="CK585" s="58"/>
      <c r="CL585" s="58"/>
      <c r="CM585" s="58"/>
      <c r="CN585" s="58"/>
      <c r="CO585" s="58"/>
      <c r="CP585" s="58"/>
      <c r="CQ585" s="58"/>
      <c r="CR585" s="58"/>
      <c r="CS585" s="58"/>
      <c r="CT585" s="58"/>
    </row>
    <row r="586" spans="1:98">
      <c r="A586" s="58"/>
      <c r="B586" s="59"/>
      <c r="C586" s="173"/>
      <c r="D586" s="174"/>
      <c r="E586" s="174"/>
      <c r="F586" s="174"/>
      <c r="G586" s="174"/>
      <c r="H586" s="174"/>
      <c r="I586" s="174"/>
      <c r="J586" s="174"/>
      <c r="K586" s="174"/>
      <c r="L586" s="174"/>
      <c r="M586" s="174"/>
      <c r="N586" s="174"/>
      <c r="O586" s="174"/>
      <c r="P586" s="174"/>
      <c r="Q586" s="174"/>
      <c r="R586" s="174"/>
      <c r="S586" s="174"/>
      <c r="T586" s="174"/>
      <c r="U586" s="174"/>
      <c r="V586" s="174"/>
      <c r="W586" s="174"/>
      <c r="X586" s="174"/>
      <c r="Y586" s="174"/>
      <c r="Z586" s="174"/>
      <c r="AA586" s="174"/>
      <c r="AB586" s="174"/>
      <c r="AC586" s="174"/>
      <c r="AD586" s="174"/>
      <c r="AE586" s="174"/>
      <c r="AF586" s="174"/>
      <c r="AG586" s="174"/>
      <c r="AH586" s="174"/>
      <c r="AI586" s="174"/>
      <c r="AJ586" s="174"/>
      <c r="AK586" s="174"/>
      <c r="AL586" s="174"/>
      <c r="AM586" s="174"/>
      <c r="AN586" s="174"/>
      <c r="AO586" s="174"/>
      <c r="AP586" s="174"/>
      <c r="AQ586" s="175"/>
      <c r="AR586" s="58"/>
      <c r="AS586" s="58"/>
      <c r="AT586" s="58"/>
      <c r="AU586" s="58"/>
      <c r="AV586" s="58"/>
      <c r="AW586" s="58"/>
      <c r="AX586" s="58"/>
      <c r="AY586" s="58"/>
      <c r="AZ586" s="58"/>
      <c r="BA586" s="58"/>
      <c r="BB586" s="58"/>
      <c r="BC586" s="58"/>
      <c r="BD586" s="58"/>
      <c r="BE586" s="58"/>
      <c r="BF586" s="58"/>
      <c r="BG586" s="58"/>
      <c r="BH586" s="58"/>
      <c r="BI586" s="58"/>
      <c r="BJ586" s="58"/>
      <c r="BK586" s="58"/>
      <c r="BL586" s="58"/>
      <c r="BM586" s="58"/>
      <c r="BN586" s="58"/>
      <c r="BO586" s="58"/>
      <c r="BP586" s="58"/>
      <c r="BQ586" s="58"/>
      <c r="BR586" s="58"/>
      <c r="BS586" s="58"/>
      <c r="BT586" s="58"/>
      <c r="BU586" s="58"/>
      <c r="BV586" s="58"/>
      <c r="BW586" s="58"/>
      <c r="BX586" s="58"/>
      <c r="BY586" s="58"/>
      <c r="BZ586" s="58"/>
      <c r="CA586" s="58"/>
      <c r="CB586" s="58"/>
      <c r="CC586" s="58"/>
      <c r="CD586" s="58"/>
      <c r="CE586" s="58"/>
      <c r="CF586" s="58"/>
      <c r="CG586" s="58"/>
      <c r="CH586" s="58"/>
      <c r="CI586" s="58"/>
      <c r="CJ586" s="58"/>
      <c r="CK586" s="58"/>
      <c r="CL586" s="58"/>
      <c r="CM586" s="58"/>
      <c r="CN586" s="58"/>
      <c r="CO586" s="58"/>
      <c r="CP586" s="58"/>
      <c r="CQ586" s="58"/>
      <c r="CR586" s="58"/>
      <c r="CS586" s="58"/>
      <c r="CT586" s="58"/>
    </row>
    <row r="587" spans="1:98">
      <c r="A587" s="58"/>
      <c r="B587" s="59"/>
      <c r="C587" s="173"/>
      <c r="D587" s="174"/>
      <c r="E587" s="174"/>
      <c r="F587" s="174"/>
      <c r="G587" s="174"/>
      <c r="H587" s="174"/>
      <c r="I587" s="174"/>
      <c r="J587" s="174"/>
      <c r="K587" s="174"/>
      <c r="L587" s="174"/>
      <c r="M587" s="174"/>
      <c r="N587" s="174"/>
      <c r="O587" s="174"/>
      <c r="P587" s="174"/>
      <c r="Q587" s="174"/>
      <c r="R587" s="174"/>
      <c r="S587" s="174"/>
      <c r="T587" s="174"/>
      <c r="U587" s="174"/>
      <c r="V587" s="174"/>
      <c r="W587" s="174"/>
      <c r="X587" s="174"/>
      <c r="Y587" s="174"/>
      <c r="Z587" s="174"/>
      <c r="AA587" s="174"/>
      <c r="AB587" s="174"/>
      <c r="AC587" s="174"/>
      <c r="AD587" s="174"/>
      <c r="AE587" s="174"/>
      <c r="AF587" s="174"/>
      <c r="AG587" s="174"/>
      <c r="AH587" s="174"/>
      <c r="AI587" s="174"/>
      <c r="AJ587" s="174"/>
      <c r="AK587" s="174"/>
      <c r="AL587" s="174"/>
      <c r="AM587" s="174"/>
      <c r="AN587" s="174"/>
      <c r="AO587" s="174"/>
      <c r="AP587" s="174"/>
      <c r="AQ587" s="175"/>
      <c r="AR587" s="58"/>
      <c r="AS587" s="58"/>
      <c r="AT587" s="58"/>
      <c r="AU587" s="58"/>
      <c r="AV587" s="58"/>
      <c r="AW587" s="58"/>
      <c r="AX587" s="58"/>
      <c r="AY587" s="58"/>
      <c r="AZ587" s="58"/>
      <c r="BA587" s="58"/>
      <c r="BB587" s="58"/>
      <c r="BC587" s="58"/>
      <c r="BD587" s="58"/>
      <c r="BE587" s="58"/>
      <c r="BF587" s="58"/>
      <c r="BG587" s="58"/>
      <c r="BH587" s="58"/>
      <c r="BI587" s="58"/>
      <c r="BJ587" s="58"/>
      <c r="BK587" s="58"/>
      <c r="BL587" s="58"/>
      <c r="BM587" s="58"/>
      <c r="BN587" s="58"/>
      <c r="BO587" s="58"/>
      <c r="BP587" s="58"/>
      <c r="BQ587" s="58"/>
      <c r="BR587" s="58"/>
      <c r="BS587" s="58"/>
      <c r="BT587" s="58"/>
      <c r="BU587" s="58"/>
      <c r="BV587" s="58"/>
      <c r="BW587" s="58"/>
      <c r="BX587" s="58"/>
      <c r="BY587" s="58"/>
      <c r="BZ587" s="58"/>
      <c r="CA587" s="58"/>
      <c r="CB587" s="58"/>
      <c r="CC587" s="58"/>
      <c r="CD587" s="58"/>
      <c r="CE587" s="58"/>
      <c r="CF587" s="58"/>
      <c r="CG587" s="58"/>
      <c r="CH587" s="58"/>
      <c r="CI587" s="58"/>
      <c r="CJ587" s="58"/>
      <c r="CK587" s="58"/>
      <c r="CL587" s="58"/>
      <c r="CM587" s="58"/>
      <c r="CN587" s="58"/>
      <c r="CO587" s="58"/>
      <c r="CP587" s="58"/>
      <c r="CQ587" s="58"/>
      <c r="CR587" s="58"/>
      <c r="CS587" s="58"/>
      <c r="CT587" s="58"/>
    </row>
    <row r="588" spans="1:98">
      <c r="A588" s="58"/>
      <c r="B588" s="59"/>
      <c r="C588" s="173"/>
      <c r="D588" s="174"/>
      <c r="E588" s="174"/>
      <c r="F588" s="174"/>
      <c r="G588" s="174"/>
      <c r="H588" s="174"/>
      <c r="I588" s="174"/>
      <c r="J588" s="174"/>
      <c r="K588" s="174"/>
      <c r="L588" s="174"/>
      <c r="M588" s="174"/>
      <c r="N588" s="174"/>
      <c r="O588" s="174"/>
      <c r="P588" s="174"/>
      <c r="Q588" s="174"/>
      <c r="R588" s="174"/>
      <c r="S588" s="174"/>
      <c r="T588" s="174"/>
      <c r="U588" s="174"/>
      <c r="V588" s="174"/>
      <c r="W588" s="174"/>
      <c r="X588" s="174"/>
      <c r="Y588" s="174"/>
      <c r="Z588" s="174"/>
      <c r="AA588" s="174"/>
      <c r="AB588" s="174"/>
      <c r="AC588" s="174"/>
      <c r="AD588" s="174"/>
      <c r="AE588" s="174"/>
      <c r="AF588" s="174"/>
      <c r="AG588" s="174"/>
      <c r="AH588" s="174"/>
      <c r="AI588" s="174"/>
      <c r="AJ588" s="174"/>
      <c r="AK588" s="174"/>
      <c r="AL588" s="174"/>
      <c r="AM588" s="174"/>
      <c r="AN588" s="174"/>
      <c r="AO588" s="174"/>
      <c r="AP588" s="174"/>
      <c r="AQ588" s="175"/>
      <c r="AR588" s="58"/>
      <c r="AS588" s="58"/>
      <c r="AT588" s="58"/>
      <c r="AU588" s="58"/>
      <c r="AV588" s="58"/>
      <c r="AW588" s="58"/>
      <c r="AX588" s="58"/>
      <c r="AY588" s="58"/>
      <c r="AZ588" s="58"/>
      <c r="BA588" s="58"/>
      <c r="BB588" s="58"/>
      <c r="BC588" s="58"/>
      <c r="BD588" s="58"/>
      <c r="BE588" s="58"/>
      <c r="BF588" s="58"/>
      <c r="BG588" s="58"/>
      <c r="BH588" s="58"/>
      <c r="BI588" s="58"/>
      <c r="BJ588" s="58"/>
      <c r="BK588" s="58"/>
      <c r="BL588" s="58"/>
      <c r="BM588" s="58"/>
      <c r="BN588" s="58"/>
      <c r="BO588" s="58"/>
      <c r="BP588" s="58"/>
      <c r="BQ588" s="58"/>
      <c r="BR588" s="58"/>
      <c r="BS588" s="58"/>
      <c r="BT588" s="58"/>
      <c r="BU588" s="58"/>
      <c r="BV588" s="58"/>
      <c r="BW588" s="58"/>
      <c r="BX588" s="58"/>
      <c r="BY588" s="58"/>
      <c r="BZ588" s="58"/>
      <c r="CA588" s="58"/>
      <c r="CB588" s="58"/>
      <c r="CC588" s="58"/>
      <c r="CD588" s="58"/>
      <c r="CE588" s="58"/>
      <c r="CF588" s="58"/>
      <c r="CG588" s="58"/>
      <c r="CH588" s="58"/>
      <c r="CI588" s="58"/>
      <c r="CJ588" s="58"/>
      <c r="CK588" s="58"/>
      <c r="CL588" s="58"/>
      <c r="CM588" s="58"/>
      <c r="CN588" s="58"/>
      <c r="CO588" s="58"/>
      <c r="CP588" s="58"/>
      <c r="CQ588" s="58"/>
      <c r="CR588" s="58"/>
      <c r="CS588" s="58"/>
      <c r="CT588" s="58"/>
    </row>
    <row r="589" spans="1:98">
      <c r="A589" s="58"/>
      <c r="B589" s="59"/>
      <c r="C589" s="173"/>
      <c r="D589" s="174"/>
      <c r="E589" s="174"/>
      <c r="F589" s="174"/>
      <c r="G589" s="174"/>
      <c r="H589" s="174"/>
      <c r="I589" s="174"/>
      <c r="J589" s="174"/>
      <c r="K589" s="174"/>
      <c r="L589" s="174"/>
      <c r="M589" s="174"/>
      <c r="N589" s="174"/>
      <c r="O589" s="174"/>
      <c r="P589" s="174"/>
      <c r="Q589" s="174"/>
      <c r="R589" s="174"/>
      <c r="S589" s="174"/>
      <c r="T589" s="174"/>
      <c r="U589" s="174"/>
      <c r="V589" s="174"/>
      <c r="W589" s="174"/>
      <c r="X589" s="174"/>
      <c r="Y589" s="174"/>
      <c r="Z589" s="174"/>
      <c r="AA589" s="174"/>
      <c r="AB589" s="174"/>
      <c r="AC589" s="174"/>
      <c r="AD589" s="174"/>
      <c r="AE589" s="174"/>
      <c r="AF589" s="174"/>
      <c r="AG589" s="174"/>
      <c r="AH589" s="174"/>
      <c r="AI589" s="174"/>
      <c r="AJ589" s="174"/>
      <c r="AK589" s="174"/>
      <c r="AL589" s="174"/>
      <c r="AM589" s="174"/>
      <c r="AN589" s="174"/>
      <c r="AO589" s="174"/>
      <c r="AP589" s="174"/>
      <c r="AQ589" s="175"/>
      <c r="AR589" s="58"/>
      <c r="AS589" s="58"/>
      <c r="AT589" s="58"/>
      <c r="AU589" s="58"/>
      <c r="AV589" s="58"/>
      <c r="AW589" s="58"/>
      <c r="AX589" s="58"/>
      <c r="AY589" s="58"/>
      <c r="AZ589" s="58"/>
      <c r="BA589" s="58"/>
      <c r="BB589" s="58"/>
      <c r="BC589" s="58"/>
      <c r="BD589" s="58"/>
      <c r="BE589" s="58"/>
      <c r="BF589" s="58"/>
      <c r="BG589" s="58"/>
      <c r="BH589" s="58"/>
      <c r="BI589" s="58"/>
      <c r="BJ589" s="58"/>
      <c r="BK589" s="58"/>
      <c r="BL589" s="58"/>
      <c r="BM589" s="58"/>
      <c r="BN589" s="58"/>
      <c r="BO589" s="58"/>
      <c r="BP589" s="58"/>
      <c r="BQ589" s="58"/>
      <c r="BR589" s="58"/>
      <c r="BS589" s="58"/>
      <c r="BT589" s="58"/>
      <c r="BU589" s="58"/>
      <c r="BV589" s="58"/>
      <c r="BW589" s="58"/>
      <c r="BX589" s="58"/>
      <c r="BY589" s="58"/>
      <c r="BZ589" s="58"/>
      <c r="CA589" s="58"/>
      <c r="CB589" s="58"/>
      <c r="CC589" s="58"/>
      <c r="CD589" s="58"/>
      <c r="CE589" s="58"/>
      <c r="CF589" s="58"/>
      <c r="CG589" s="58"/>
      <c r="CH589" s="58"/>
      <c r="CI589" s="58"/>
      <c r="CJ589" s="58"/>
      <c r="CK589" s="58"/>
      <c r="CL589" s="58"/>
      <c r="CM589" s="58"/>
      <c r="CN589" s="58"/>
      <c r="CO589" s="58"/>
      <c r="CP589" s="58"/>
      <c r="CQ589" s="58"/>
      <c r="CR589" s="58"/>
      <c r="CS589" s="58"/>
      <c r="CT589" s="58"/>
    </row>
    <row r="590" spans="1:98">
      <c r="A590" s="58"/>
      <c r="B590" s="59"/>
      <c r="C590" s="173"/>
      <c r="D590" s="174"/>
      <c r="E590" s="174"/>
      <c r="F590" s="174"/>
      <c r="G590" s="174"/>
      <c r="H590" s="174"/>
      <c r="I590" s="174"/>
      <c r="J590" s="174"/>
      <c r="K590" s="174"/>
      <c r="L590" s="174"/>
      <c r="M590" s="174"/>
      <c r="N590" s="174"/>
      <c r="O590" s="174"/>
      <c r="P590" s="174"/>
      <c r="Q590" s="174"/>
      <c r="R590" s="174"/>
      <c r="S590" s="174"/>
      <c r="T590" s="174"/>
      <c r="U590" s="174"/>
      <c r="V590" s="174"/>
      <c r="W590" s="174"/>
      <c r="X590" s="174"/>
      <c r="Y590" s="174"/>
      <c r="Z590" s="174"/>
      <c r="AA590" s="174"/>
      <c r="AB590" s="174"/>
      <c r="AC590" s="174"/>
      <c r="AD590" s="174"/>
      <c r="AE590" s="174"/>
      <c r="AF590" s="174"/>
      <c r="AG590" s="174"/>
      <c r="AH590" s="174"/>
      <c r="AI590" s="174"/>
      <c r="AJ590" s="174"/>
      <c r="AK590" s="174"/>
      <c r="AL590" s="174"/>
      <c r="AM590" s="174"/>
      <c r="AN590" s="174"/>
      <c r="AO590" s="174"/>
      <c r="AP590" s="174"/>
      <c r="AQ590" s="175"/>
      <c r="AR590" s="58"/>
      <c r="AS590" s="58"/>
      <c r="AT590" s="58"/>
      <c r="AU590" s="58"/>
      <c r="AV590" s="58"/>
      <c r="AW590" s="58"/>
      <c r="AX590" s="58"/>
      <c r="AY590" s="58"/>
      <c r="AZ590" s="58"/>
      <c r="BA590" s="58"/>
      <c r="BB590" s="58"/>
      <c r="BC590" s="58"/>
      <c r="BD590" s="58"/>
      <c r="BE590" s="58"/>
      <c r="BF590" s="58"/>
      <c r="BG590" s="58"/>
      <c r="BH590" s="58"/>
      <c r="BI590" s="58"/>
      <c r="BJ590" s="58"/>
      <c r="BK590" s="58"/>
      <c r="BL590" s="58"/>
      <c r="BM590" s="58"/>
      <c r="BN590" s="58"/>
      <c r="BO590" s="58"/>
      <c r="BP590" s="58"/>
      <c r="BQ590" s="58"/>
      <c r="BR590" s="58"/>
      <c r="BS590" s="58"/>
      <c r="BT590" s="58"/>
      <c r="BU590" s="58"/>
      <c r="BV590" s="58"/>
      <c r="BW590" s="58"/>
      <c r="BX590" s="58"/>
      <c r="BY590" s="58"/>
      <c r="BZ590" s="58"/>
      <c r="CA590" s="58"/>
      <c r="CB590" s="58"/>
      <c r="CC590" s="58"/>
      <c r="CD590" s="58"/>
      <c r="CE590" s="58"/>
      <c r="CF590" s="58"/>
      <c r="CG590" s="58"/>
      <c r="CH590" s="58"/>
      <c r="CI590" s="58"/>
      <c r="CJ590" s="58"/>
      <c r="CK590" s="58"/>
      <c r="CL590" s="58"/>
      <c r="CM590" s="58"/>
      <c r="CN590" s="58"/>
      <c r="CO590" s="58"/>
      <c r="CP590" s="58"/>
      <c r="CQ590" s="58"/>
      <c r="CR590" s="58"/>
      <c r="CS590" s="58"/>
      <c r="CT590" s="58"/>
    </row>
    <row r="591" spans="1:98">
      <c r="A591" s="58"/>
      <c r="B591" s="59"/>
      <c r="C591" s="173"/>
      <c r="D591" s="174"/>
      <c r="E591" s="174"/>
      <c r="F591" s="174"/>
      <c r="G591" s="174"/>
      <c r="H591" s="174"/>
      <c r="I591" s="174"/>
      <c r="J591" s="174"/>
      <c r="K591" s="174"/>
      <c r="L591" s="174"/>
      <c r="M591" s="174"/>
      <c r="N591" s="174"/>
      <c r="O591" s="174"/>
      <c r="P591" s="174"/>
      <c r="Q591" s="174"/>
      <c r="R591" s="174"/>
      <c r="S591" s="174"/>
      <c r="T591" s="174"/>
      <c r="U591" s="174"/>
      <c r="V591" s="174"/>
      <c r="W591" s="174"/>
      <c r="X591" s="174"/>
      <c r="Y591" s="174"/>
      <c r="Z591" s="174"/>
      <c r="AA591" s="174"/>
      <c r="AB591" s="174"/>
      <c r="AC591" s="174"/>
      <c r="AD591" s="174"/>
      <c r="AE591" s="174"/>
      <c r="AF591" s="174"/>
      <c r="AG591" s="174"/>
      <c r="AH591" s="174"/>
      <c r="AI591" s="174"/>
      <c r="AJ591" s="174"/>
      <c r="AK591" s="174"/>
      <c r="AL591" s="174"/>
      <c r="AM591" s="174"/>
      <c r="AN591" s="174"/>
      <c r="AO591" s="174"/>
      <c r="AP591" s="174"/>
      <c r="AQ591" s="175"/>
      <c r="AR591" s="58"/>
      <c r="AS591" s="58"/>
      <c r="AT591" s="58"/>
      <c r="AU591" s="58"/>
      <c r="AV591" s="58"/>
      <c r="AW591" s="58"/>
      <c r="AX591" s="58"/>
      <c r="AY591" s="58"/>
      <c r="AZ591" s="58"/>
      <c r="BA591" s="58"/>
      <c r="BB591" s="58"/>
      <c r="BC591" s="58"/>
      <c r="BD591" s="58"/>
      <c r="BE591" s="58"/>
      <c r="BF591" s="58"/>
      <c r="BG591" s="58"/>
      <c r="BH591" s="58"/>
      <c r="BI591" s="58"/>
      <c r="BJ591" s="58"/>
      <c r="BK591" s="58"/>
      <c r="BL591" s="58"/>
      <c r="BM591" s="58"/>
      <c r="BN591" s="58"/>
      <c r="BO591" s="58"/>
      <c r="BP591" s="58"/>
      <c r="BQ591" s="58"/>
      <c r="BR591" s="58"/>
      <c r="BS591" s="58"/>
      <c r="BT591" s="58"/>
      <c r="BU591" s="58"/>
      <c r="BV591" s="58"/>
      <c r="BW591" s="58"/>
      <c r="BX591" s="58"/>
      <c r="BY591" s="58"/>
      <c r="BZ591" s="58"/>
      <c r="CA591" s="58"/>
      <c r="CB591" s="58"/>
      <c r="CC591" s="58"/>
      <c r="CD591" s="58"/>
      <c r="CE591" s="58"/>
      <c r="CF591" s="58"/>
      <c r="CG591" s="58"/>
      <c r="CH591" s="58"/>
      <c r="CI591" s="58"/>
      <c r="CJ591" s="58"/>
      <c r="CK591" s="58"/>
      <c r="CL591" s="58"/>
      <c r="CM591" s="58"/>
      <c r="CN591" s="58"/>
      <c r="CO591" s="58"/>
      <c r="CP591" s="58"/>
      <c r="CQ591" s="58"/>
      <c r="CR591" s="58"/>
      <c r="CS591" s="58"/>
      <c r="CT591" s="58"/>
    </row>
    <row r="592" spans="1:98">
      <c r="A592" s="58"/>
      <c r="B592" s="59"/>
      <c r="C592" s="173"/>
      <c r="D592" s="174"/>
      <c r="E592" s="174"/>
      <c r="F592" s="174"/>
      <c r="G592" s="174"/>
      <c r="H592" s="174"/>
      <c r="I592" s="174"/>
      <c r="J592" s="174"/>
      <c r="K592" s="174"/>
      <c r="L592" s="174"/>
      <c r="M592" s="174"/>
      <c r="N592" s="174"/>
      <c r="O592" s="174"/>
      <c r="P592" s="174"/>
      <c r="Q592" s="174"/>
      <c r="R592" s="174"/>
      <c r="S592" s="174"/>
      <c r="T592" s="174"/>
      <c r="U592" s="174"/>
      <c r="V592" s="174"/>
      <c r="W592" s="174"/>
      <c r="X592" s="174"/>
      <c r="Y592" s="174"/>
      <c r="Z592" s="174"/>
      <c r="AA592" s="174"/>
      <c r="AB592" s="174"/>
      <c r="AC592" s="174"/>
      <c r="AD592" s="174"/>
      <c r="AE592" s="174"/>
      <c r="AF592" s="174"/>
      <c r="AG592" s="174"/>
      <c r="AH592" s="174"/>
      <c r="AI592" s="174"/>
      <c r="AJ592" s="174"/>
      <c r="AK592" s="174"/>
      <c r="AL592" s="174"/>
      <c r="AM592" s="174"/>
      <c r="AN592" s="174"/>
      <c r="AO592" s="174"/>
      <c r="AP592" s="174"/>
      <c r="AQ592" s="175"/>
      <c r="AR592" s="58"/>
      <c r="AS592" s="58"/>
      <c r="AT592" s="58"/>
      <c r="AU592" s="58"/>
      <c r="AV592" s="58"/>
      <c r="AW592" s="58"/>
      <c r="AX592" s="58"/>
      <c r="AY592" s="58"/>
      <c r="AZ592" s="58"/>
      <c r="BA592" s="58"/>
      <c r="BB592" s="58"/>
      <c r="BC592" s="58"/>
      <c r="BD592" s="58"/>
      <c r="BE592" s="58"/>
      <c r="BF592" s="58"/>
      <c r="BG592" s="58"/>
      <c r="BH592" s="58"/>
      <c r="BI592" s="58"/>
      <c r="BJ592" s="58"/>
      <c r="BK592" s="58"/>
      <c r="BL592" s="58"/>
      <c r="BM592" s="58"/>
      <c r="BN592" s="58"/>
      <c r="BO592" s="58"/>
      <c r="BP592" s="58"/>
      <c r="BQ592" s="58"/>
      <c r="BR592" s="58"/>
      <c r="BS592" s="58"/>
      <c r="BT592" s="58"/>
      <c r="BU592" s="58"/>
      <c r="BV592" s="58"/>
      <c r="BW592" s="58"/>
      <c r="BX592" s="58"/>
      <c r="BY592" s="58"/>
      <c r="BZ592" s="58"/>
      <c r="CA592" s="58"/>
      <c r="CB592" s="58"/>
      <c r="CC592" s="58"/>
      <c r="CD592" s="58"/>
      <c r="CE592" s="58"/>
      <c r="CF592" s="58"/>
      <c r="CG592" s="58"/>
      <c r="CH592" s="58"/>
      <c r="CI592" s="58"/>
      <c r="CJ592" s="58"/>
      <c r="CK592" s="58"/>
      <c r="CL592" s="58"/>
      <c r="CM592" s="58"/>
      <c r="CN592" s="58"/>
      <c r="CO592" s="58"/>
      <c r="CP592" s="58"/>
      <c r="CQ592" s="58"/>
      <c r="CR592" s="58"/>
      <c r="CS592" s="58"/>
      <c r="CT592" s="58"/>
    </row>
    <row r="593" spans="1:98">
      <c r="A593" s="58"/>
      <c r="B593" s="59"/>
      <c r="C593" s="173"/>
      <c r="D593" s="174"/>
      <c r="E593" s="174"/>
      <c r="F593" s="174"/>
      <c r="G593" s="174"/>
      <c r="H593" s="174"/>
      <c r="I593" s="174"/>
      <c r="J593" s="174"/>
      <c r="K593" s="174"/>
      <c r="L593" s="174"/>
      <c r="M593" s="174"/>
      <c r="N593" s="174"/>
      <c r="O593" s="174"/>
      <c r="P593" s="174"/>
      <c r="Q593" s="174"/>
      <c r="R593" s="174"/>
      <c r="S593" s="174"/>
      <c r="T593" s="174"/>
      <c r="U593" s="174"/>
      <c r="V593" s="174"/>
      <c r="W593" s="174"/>
      <c r="X593" s="174"/>
      <c r="Y593" s="174"/>
      <c r="Z593" s="174"/>
      <c r="AA593" s="174"/>
      <c r="AB593" s="174"/>
      <c r="AC593" s="174"/>
      <c r="AD593" s="174"/>
      <c r="AE593" s="174"/>
      <c r="AF593" s="174"/>
      <c r="AG593" s="174"/>
      <c r="AH593" s="174"/>
      <c r="AI593" s="174"/>
      <c r="AJ593" s="174"/>
      <c r="AK593" s="174"/>
      <c r="AL593" s="174"/>
      <c r="AM593" s="174"/>
      <c r="AN593" s="174"/>
      <c r="AO593" s="174"/>
      <c r="AP593" s="174"/>
      <c r="AQ593" s="175"/>
      <c r="AR593" s="58"/>
      <c r="AS593" s="58"/>
      <c r="AT593" s="58"/>
      <c r="AU593" s="58"/>
      <c r="AV593" s="58"/>
      <c r="AW593" s="58"/>
      <c r="AX593" s="58"/>
      <c r="AY593" s="58"/>
      <c r="AZ593" s="58"/>
      <c r="BA593" s="58"/>
      <c r="BB593" s="58"/>
      <c r="BC593" s="58"/>
      <c r="BD593" s="58"/>
      <c r="BE593" s="58"/>
      <c r="BF593" s="58"/>
      <c r="BG593" s="58"/>
      <c r="BH593" s="58"/>
      <c r="BI593" s="58"/>
      <c r="BJ593" s="58"/>
      <c r="BK593" s="58"/>
      <c r="BL593" s="58"/>
      <c r="BM593" s="58"/>
      <c r="BN593" s="58"/>
      <c r="BO593" s="58"/>
      <c r="BP593" s="58"/>
      <c r="BQ593" s="58"/>
      <c r="BR593" s="58"/>
      <c r="BS593" s="58"/>
      <c r="BT593" s="58"/>
      <c r="BU593" s="58"/>
      <c r="BV593" s="58"/>
      <c r="BW593" s="58"/>
      <c r="BX593" s="58"/>
      <c r="BY593" s="58"/>
      <c r="BZ593" s="58"/>
      <c r="CA593" s="58"/>
      <c r="CB593" s="58"/>
      <c r="CC593" s="58"/>
      <c r="CD593" s="58"/>
      <c r="CE593" s="58"/>
      <c r="CF593" s="58"/>
      <c r="CG593" s="58"/>
      <c r="CH593" s="58"/>
      <c r="CI593" s="58"/>
      <c r="CJ593" s="58"/>
      <c r="CK593" s="58"/>
      <c r="CL593" s="58"/>
      <c r="CM593" s="58"/>
      <c r="CN593" s="58"/>
      <c r="CO593" s="58"/>
      <c r="CP593" s="58"/>
      <c r="CQ593" s="58"/>
      <c r="CR593" s="58"/>
      <c r="CS593" s="58"/>
      <c r="CT593" s="58"/>
    </row>
    <row r="594" spans="1:98">
      <c r="A594" s="59"/>
      <c r="B594" s="59"/>
      <c r="C594" s="173"/>
      <c r="D594" s="174"/>
      <c r="E594" s="174"/>
      <c r="F594" s="174"/>
      <c r="G594" s="174"/>
      <c r="H594" s="174"/>
      <c r="I594" s="174"/>
      <c r="J594" s="174"/>
      <c r="K594" s="174"/>
      <c r="L594" s="174"/>
      <c r="M594" s="174"/>
      <c r="N594" s="174"/>
      <c r="O594" s="174"/>
      <c r="P594" s="174"/>
      <c r="Q594" s="174"/>
      <c r="R594" s="174"/>
      <c r="S594" s="174"/>
      <c r="T594" s="174"/>
      <c r="U594" s="174"/>
      <c r="V594" s="174"/>
      <c r="W594" s="174"/>
      <c r="X594" s="174"/>
      <c r="Y594" s="174"/>
      <c r="Z594" s="174"/>
      <c r="AA594" s="174"/>
      <c r="AB594" s="174"/>
      <c r="AC594" s="174"/>
      <c r="AD594" s="174"/>
      <c r="AE594" s="174"/>
      <c r="AF594" s="174"/>
      <c r="AG594" s="174"/>
      <c r="AH594" s="174"/>
      <c r="AI594" s="174"/>
      <c r="AJ594" s="174"/>
      <c r="AK594" s="174"/>
      <c r="AL594" s="174"/>
      <c r="AM594" s="174"/>
      <c r="AN594" s="174"/>
      <c r="AO594" s="174"/>
      <c r="AP594" s="174"/>
      <c r="AQ594" s="175"/>
      <c r="AR594" s="59"/>
      <c r="AS594" s="59"/>
      <c r="AT594" s="59"/>
      <c r="AU594" s="59"/>
      <c r="AV594" s="59"/>
      <c r="AW594" s="59"/>
      <c r="AX594" s="59"/>
      <c r="AY594" s="59"/>
      <c r="AZ594" s="59"/>
      <c r="BA594" s="59"/>
      <c r="BB594" s="59"/>
      <c r="BC594" s="59"/>
      <c r="BD594" s="59"/>
      <c r="BE594" s="59"/>
      <c r="BF594" s="59"/>
      <c r="BG594" s="59"/>
      <c r="BH594" s="59"/>
      <c r="BI594" s="59"/>
      <c r="BJ594" s="59"/>
      <c r="BK594" s="59"/>
      <c r="BL594" s="59"/>
      <c r="BM594" s="59"/>
      <c r="BN594" s="59"/>
      <c r="BO594" s="59"/>
      <c r="BP594" s="59"/>
      <c r="BQ594" s="59"/>
      <c r="BR594" s="59"/>
      <c r="BS594" s="59"/>
      <c r="BT594" s="59"/>
      <c r="BU594" s="59"/>
      <c r="BV594" s="59"/>
      <c r="BW594" s="59"/>
      <c r="BX594" s="59"/>
      <c r="BY594" s="59"/>
      <c r="BZ594" s="59"/>
      <c r="CA594" s="59"/>
      <c r="CB594" s="59"/>
      <c r="CC594" s="59"/>
      <c r="CD594" s="59"/>
      <c r="CE594" s="59"/>
      <c r="CF594" s="59"/>
      <c r="CG594" s="59"/>
      <c r="CH594" s="59"/>
      <c r="CI594" s="59"/>
      <c r="CJ594" s="59"/>
      <c r="CK594" s="59"/>
      <c r="CL594" s="59"/>
      <c r="CM594" s="59"/>
      <c r="CN594" s="59"/>
      <c r="CO594" s="59"/>
      <c r="CP594" s="59"/>
      <c r="CQ594" s="58"/>
      <c r="CR594" s="58"/>
      <c r="CS594" s="58"/>
      <c r="CT594" s="58"/>
    </row>
    <row r="595" spans="1:98">
      <c r="A595" s="59"/>
      <c r="B595" s="59"/>
      <c r="C595" s="173"/>
      <c r="D595" s="174"/>
      <c r="E595" s="174"/>
      <c r="F595" s="174"/>
      <c r="G595" s="174"/>
      <c r="H595" s="174"/>
      <c r="I595" s="174"/>
      <c r="J595" s="174"/>
      <c r="K595" s="174"/>
      <c r="L595" s="174"/>
      <c r="M595" s="174"/>
      <c r="N595" s="174"/>
      <c r="O595" s="174"/>
      <c r="P595" s="174"/>
      <c r="Q595" s="174"/>
      <c r="R595" s="174"/>
      <c r="S595" s="174"/>
      <c r="T595" s="174"/>
      <c r="U595" s="174"/>
      <c r="V595" s="174"/>
      <c r="W595" s="174"/>
      <c r="X595" s="174"/>
      <c r="Y595" s="174"/>
      <c r="Z595" s="174"/>
      <c r="AA595" s="174"/>
      <c r="AB595" s="174"/>
      <c r="AC595" s="174"/>
      <c r="AD595" s="174"/>
      <c r="AE595" s="174"/>
      <c r="AF595" s="174"/>
      <c r="AG595" s="174"/>
      <c r="AH595" s="174"/>
      <c r="AI595" s="174"/>
      <c r="AJ595" s="174"/>
      <c r="AK595" s="174"/>
      <c r="AL595" s="174"/>
      <c r="AM595" s="174"/>
      <c r="AN595" s="174"/>
      <c r="AO595" s="174"/>
      <c r="AP595" s="174"/>
      <c r="AQ595" s="175"/>
      <c r="AR595" s="59"/>
      <c r="AS595" s="59"/>
      <c r="AT595" s="59"/>
      <c r="AU595" s="59"/>
      <c r="AV595" s="59"/>
      <c r="AW595" s="59"/>
      <c r="AX595" s="59"/>
      <c r="AY595" s="59"/>
      <c r="AZ595" s="59"/>
      <c r="BA595" s="59"/>
      <c r="BB595" s="59"/>
      <c r="BC595" s="59"/>
      <c r="BD595" s="59"/>
      <c r="BE595" s="59"/>
      <c r="BF595" s="59"/>
      <c r="BG595" s="59"/>
      <c r="BH595" s="59"/>
      <c r="BI595" s="59"/>
      <c r="BJ595" s="59"/>
      <c r="BK595" s="59"/>
      <c r="BL595" s="59"/>
      <c r="BM595" s="59"/>
      <c r="BN595" s="59"/>
      <c r="BO595" s="59"/>
      <c r="BP595" s="59"/>
      <c r="BQ595" s="59"/>
      <c r="BR595" s="59"/>
      <c r="BS595" s="59"/>
      <c r="BT595" s="59"/>
      <c r="BU595" s="59"/>
      <c r="BV595" s="59"/>
      <c r="BW595" s="59"/>
      <c r="BX595" s="59"/>
      <c r="BY595" s="59"/>
      <c r="BZ595" s="59"/>
      <c r="CA595" s="59"/>
      <c r="CB595" s="59"/>
      <c r="CC595" s="59"/>
      <c r="CD595" s="59"/>
      <c r="CE595" s="59"/>
      <c r="CF595" s="59"/>
      <c r="CG595" s="59"/>
      <c r="CH595" s="59"/>
      <c r="CI595" s="59"/>
      <c r="CJ595" s="59"/>
      <c r="CK595" s="59"/>
      <c r="CL595" s="59"/>
      <c r="CM595" s="59"/>
      <c r="CN595" s="59"/>
      <c r="CO595" s="59"/>
      <c r="CP595" s="59"/>
      <c r="CQ595" s="58"/>
      <c r="CR595" s="58"/>
      <c r="CS595" s="58"/>
      <c r="CT595" s="58"/>
    </row>
    <row r="596" spans="1:98">
      <c r="A596" s="59"/>
      <c r="B596" s="59"/>
      <c r="C596" s="173"/>
      <c r="D596" s="174"/>
      <c r="E596" s="174"/>
      <c r="F596" s="174"/>
      <c r="G596" s="174"/>
      <c r="H596" s="174"/>
      <c r="I596" s="174"/>
      <c r="J596" s="174"/>
      <c r="K596" s="174"/>
      <c r="L596" s="174"/>
      <c r="M596" s="174"/>
      <c r="N596" s="174"/>
      <c r="O596" s="174"/>
      <c r="P596" s="174"/>
      <c r="Q596" s="174"/>
      <c r="R596" s="174"/>
      <c r="S596" s="174"/>
      <c r="T596" s="174"/>
      <c r="U596" s="174"/>
      <c r="V596" s="174"/>
      <c r="W596" s="174"/>
      <c r="X596" s="174"/>
      <c r="Y596" s="174"/>
      <c r="Z596" s="174"/>
      <c r="AA596" s="174"/>
      <c r="AB596" s="174"/>
      <c r="AC596" s="174"/>
      <c r="AD596" s="174"/>
      <c r="AE596" s="174"/>
      <c r="AF596" s="174"/>
      <c r="AG596" s="174"/>
      <c r="AH596" s="174"/>
      <c r="AI596" s="174"/>
      <c r="AJ596" s="174"/>
      <c r="AK596" s="174"/>
      <c r="AL596" s="174"/>
      <c r="AM596" s="174"/>
      <c r="AN596" s="174"/>
      <c r="AO596" s="174"/>
      <c r="AP596" s="174"/>
      <c r="AQ596" s="175"/>
      <c r="AR596" s="59"/>
      <c r="AS596" s="59"/>
      <c r="AT596" s="59"/>
      <c r="AU596" s="59"/>
      <c r="AV596" s="59"/>
      <c r="AW596" s="59"/>
      <c r="AX596" s="59"/>
      <c r="AY596" s="59"/>
      <c r="AZ596" s="59"/>
      <c r="BA596" s="59"/>
      <c r="BB596" s="59"/>
      <c r="BC596" s="59"/>
      <c r="BD596" s="59"/>
      <c r="BE596" s="59"/>
      <c r="BF596" s="59"/>
      <c r="BG596" s="59"/>
      <c r="BH596" s="59"/>
      <c r="BI596" s="59"/>
      <c r="BJ596" s="59"/>
      <c r="BK596" s="59"/>
      <c r="BL596" s="59"/>
      <c r="BM596" s="59"/>
      <c r="BN596" s="59"/>
      <c r="BO596" s="59"/>
      <c r="BP596" s="59"/>
      <c r="BQ596" s="59"/>
      <c r="BR596" s="59"/>
      <c r="BS596" s="59"/>
      <c r="BT596" s="59"/>
      <c r="BU596" s="59"/>
      <c r="BV596" s="59"/>
      <c r="BW596" s="59"/>
      <c r="BX596" s="59"/>
      <c r="BY596" s="59"/>
      <c r="BZ596" s="59"/>
      <c r="CA596" s="59"/>
      <c r="CB596" s="59"/>
      <c r="CC596" s="59"/>
      <c r="CD596" s="59"/>
      <c r="CE596" s="59"/>
      <c r="CF596" s="59"/>
      <c r="CG596" s="59"/>
      <c r="CH596" s="59"/>
      <c r="CI596" s="59"/>
      <c r="CJ596" s="59"/>
      <c r="CK596" s="59"/>
      <c r="CL596" s="59"/>
      <c r="CM596" s="59"/>
      <c r="CN596" s="59"/>
      <c r="CO596" s="59"/>
      <c r="CP596" s="59"/>
      <c r="CQ596" s="58"/>
      <c r="CR596" s="58"/>
      <c r="CS596" s="58"/>
      <c r="CT596" s="58"/>
    </row>
    <row r="597" spans="1:98">
      <c r="A597" s="59"/>
      <c r="B597" s="59"/>
      <c r="C597" s="173"/>
      <c r="D597" s="174"/>
      <c r="E597" s="174"/>
      <c r="F597" s="174"/>
      <c r="G597" s="174"/>
      <c r="H597" s="174"/>
      <c r="I597" s="174"/>
      <c r="J597" s="174"/>
      <c r="K597" s="174"/>
      <c r="L597" s="174"/>
      <c r="M597" s="174"/>
      <c r="N597" s="174"/>
      <c r="O597" s="174"/>
      <c r="P597" s="174"/>
      <c r="Q597" s="174"/>
      <c r="R597" s="174"/>
      <c r="S597" s="174"/>
      <c r="T597" s="174"/>
      <c r="U597" s="174"/>
      <c r="V597" s="174"/>
      <c r="W597" s="174"/>
      <c r="X597" s="174"/>
      <c r="Y597" s="174"/>
      <c r="Z597" s="174"/>
      <c r="AA597" s="174"/>
      <c r="AB597" s="174"/>
      <c r="AC597" s="174"/>
      <c r="AD597" s="174"/>
      <c r="AE597" s="174"/>
      <c r="AF597" s="174"/>
      <c r="AG597" s="174"/>
      <c r="AH597" s="174"/>
      <c r="AI597" s="174"/>
      <c r="AJ597" s="174"/>
      <c r="AK597" s="174"/>
      <c r="AL597" s="174"/>
      <c r="AM597" s="174"/>
      <c r="AN597" s="174"/>
      <c r="AO597" s="174"/>
      <c r="AP597" s="174"/>
      <c r="AQ597" s="175"/>
      <c r="AR597" s="59"/>
      <c r="AS597" s="59"/>
      <c r="AT597" s="59"/>
      <c r="AU597" s="59"/>
      <c r="AV597" s="59"/>
      <c r="AW597" s="59"/>
      <c r="AX597" s="59"/>
      <c r="AY597" s="59"/>
      <c r="AZ597" s="59"/>
      <c r="BA597" s="59"/>
      <c r="BB597" s="59"/>
      <c r="BC597" s="59"/>
      <c r="BD597" s="59"/>
      <c r="BE597" s="59"/>
      <c r="BF597" s="59"/>
      <c r="BG597" s="59"/>
      <c r="BH597" s="59"/>
      <c r="BI597" s="59"/>
      <c r="BJ597" s="59"/>
      <c r="BK597" s="59"/>
      <c r="BL597" s="59"/>
      <c r="BM597" s="59"/>
      <c r="BN597" s="59"/>
      <c r="BO597" s="59"/>
      <c r="BP597" s="59"/>
      <c r="BQ597" s="59"/>
      <c r="BR597" s="59"/>
      <c r="BS597" s="59"/>
      <c r="BT597" s="59"/>
      <c r="BU597" s="59"/>
      <c r="BV597" s="59"/>
      <c r="BW597" s="59"/>
      <c r="BX597" s="59"/>
      <c r="BY597" s="59"/>
      <c r="BZ597" s="59"/>
      <c r="CA597" s="59"/>
      <c r="CB597" s="59"/>
      <c r="CC597" s="59"/>
      <c r="CD597" s="59"/>
      <c r="CE597" s="59"/>
      <c r="CF597" s="59"/>
      <c r="CG597" s="59"/>
      <c r="CH597" s="59"/>
      <c r="CI597" s="59"/>
      <c r="CJ597" s="59"/>
      <c r="CK597" s="59"/>
      <c r="CL597" s="59"/>
      <c r="CM597" s="59"/>
      <c r="CN597" s="59"/>
      <c r="CO597" s="59"/>
      <c r="CP597" s="59"/>
      <c r="CQ597" s="58"/>
      <c r="CR597" s="58"/>
      <c r="CS597" s="58"/>
      <c r="CT597" s="58"/>
    </row>
    <row r="598" spans="1:98">
      <c r="A598" s="59"/>
      <c r="B598" s="59"/>
      <c r="C598" s="173"/>
      <c r="D598" s="174"/>
      <c r="E598" s="174"/>
      <c r="F598" s="174"/>
      <c r="G598" s="174"/>
      <c r="H598" s="174"/>
      <c r="I598" s="174"/>
      <c r="J598" s="174"/>
      <c r="K598" s="174"/>
      <c r="L598" s="174"/>
      <c r="M598" s="174"/>
      <c r="N598" s="174"/>
      <c r="O598" s="174"/>
      <c r="P598" s="174"/>
      <c r="Q598" s="174"/>
      <c r="R598" s="174"/>
      <c r="S598" s="174"/>
      <c r="T598" s="174"/>
      <c r="U598" s="174"/>
      <c r="V598" s="174"/>
      <c r="W598" s="174"/>
      <c r="X598" s="174"/>
      <c r="Y598" s="174"/>
      <c r="Z598" s="174"/>
      <c r="AA598" s="174"/>
      <c r="AB598" s="174"/>
      <c r="AC598" s="174"/>
      <c r="AD598" s="174"/>
      <c r="AE598" s="174"/>
      <c r="AF598" s="174"/>
      <c r="AG598" s="174"/>
      <c r="AH598" s="174"/>
      <c r="AI598" s="174"/>
      <c r="AJ598" s="174"/>
      <c r="AK598" s="174"/>
      <c r="AL598" s="174"/>
      <c r="AM598" s="174"/>
      <c r="AN598" s="174"/>
      <c r="AO598" s="174"/>
      <c r="AP598" s="174"/>
      <c r="AQ598" s="175"/>
      <c r="AR598" s="59"/>
      <c r="AS598" s="59"/>
      <c r="AT598" s="59"/>
      <c r="AU598" s="59"/>
      <c r="AV598" s="59"/>
      <c r="AW598" s="59"/>
      <c r="AX598" s="59"/>
      <c r="AY598" s="59"/>
      <c r="AZ598" s="59"/>
      <c r="BA598" s="59"/>
      <c r="BB598" s="59"/>
      <c r="BC598" s="59"/>
      <c r="BD598" s="59"/>
      <c r="BE598" s="59"/>
      <c r="BF598" s="59"/>
      <c r="BG598" s="59"/>
      <c r="BH598" s="59"/>
      <c r="BI598" s="59"/>
      <c r="BJ598" s="59"/>
      <c r="BK598" s="59"/>
      <c r="BL598" s="59"/>
      <c r="BM598" s="59"/>
      <c r="BN598" s="59"/>
      <c r="BO598" s="59"/>
      <c r="BP598" s="59"/>
      <c r="BQ598" s="59"/>
      <c r="BR598" s="59"/>
      <c r="BS598" s="59"/>
      <c r="BT598" s="59"/>
      <c r="BU598" s="59"/>
      <c r="BV598" s="59"/>
      <c r="BW598" s="59"/>
      <c r="BX598" s="59"/>
      <c r="BY598" s="59"/>
      <c r="BZ598" s="59"/>
      <c r="CA598" s="59"/>
      <c r="CB598" s="59"/>
      <c r="CC598" s="59"/>
      <c r="CD598" s="59"/>
      <c r="CE598" s="59"/>
      <c r="CF598" s="59"/>
      <c r="CG598" s="59"/>
      <c r="CH598" s="59"/>
      <c r="CI598" s="59"/>
      <c r="CJ598" s="59"/>
      <c r="CK598" s="59"/>
      <c r="CL598" s="59"/>
      <c r="CM598" s="59"/>
      <c r="CN598" s="59"/>
      <c r="CO598" s="59"/>
      <c r="CP598" s="59"/>
      <c r="CQ598" s="58"/>
      <c r="CR598" s="58"/>
      <c r="CS598" s="58"/>
      <c r="CT598" s="58"/>
    </row>
    <row r="599" spans="1:98">
      <c r="A599" s="59"/>
      <c r="B599" s="59"/>
      <c r="C599" s="173"/>
      <c r="D599" s="174"/>
      <c r="E599" s="174"/>
      <c r="F599" s="174"/>
      <c r="G599" s="174"/>
      <c r="H599" s="174"/>
      <c r="I599" s="174"/>
      <c r="J599" s="174"/>
      <c r="K599" s="174"/>
      <c r="L599" s="174"/>
      <c r="M599" s="174"/>
      <c r="N599" s="174"/>
      <c r="O599" s="174"/>
      <c r="P599" s="174"/>
      <c r="Q599" s="174"/>
      <c r="R599" s="174"/>
      <c r="S599" s="174"/>
      <c r="T599" s="174"/>
      <c r="U599" s="174"/>
      <c r="V599" s="174"/>
      <c r="W599" s="174"/>
      <c r="X599" s="174"/>
      <c r="Y599" s="174"/>
      <c r="Z599" s="174"/>
      <c r="AA599" s="174"/>
      <c r="AB599" s="174"/>
      <c r="AC599" s="174"/>
      <c r="AD599" s="174"/>
      <c r="AE599" s="174"/>
      <c r="AF599" s="174"/>
      <c r="AG599" s="174"/>
      <c r="AH599" s="174"/>
      <c r="AI599" s="174"/>
      <c r="AJ599" s="174"/>
      <c r="AK599" s="174"/>
      <c r="AL599" s="174"/>
      <c r="AM599" s="174"/>
      <c r="AN599" s="174"/>
      <c r="AO599" s="174"/>
      <c r="AP599" s="174"/>
      <c r="AQ599" s="175"/>
      <c r="AR599" s="59"/>
      <c r="AS599" s="59"/>
      <c r="AT599" s="59"/>
      <c r="AU599" s="59"/>
      <c r="AV599" s="59"/>
      <c r="AW599" s="59"/>
      <c r="AX599" s="59"/>
      <c r="AY599" s="59"/>
      <c r="AZ599" s="59"/>
      <c r="BA599" s="59"/>
      <c r="BB599" s="59"/>
      <c r="BC599" s="59"/>
      <c r="BD599" s="59"/>
      <c r="BE599" s="59"/>
      <c r="BF599" s="59"/>
      <c r="BG599" s="59"/>
      <c r="BH599" s="59"/>
      <c r="BI599" s="59"/>
      <c r="BJ599" s="59"/>
      <c r="BK599" s="59"/>
      <c r="BL599" s="59"/>
      <c r="BM599" s="59"/>
      <c r="BN599" s="59"/>
      <c r="BO599" s="59"/>
      <c r="BP599" s="59"/>
      <c r="BQ599" s="59"/>
      <c r="BR599" s="59"/>
      <c r="BS599" s="59"/>
      <c r="BT599" s="59"/>
      <c r="BU599" s="59"/>
      <c r="BV599" s="59"/>
      <c r="BW599" s="59"/>
      <c r="BX599" s="59"/>
      <c r="BY599" s="59"/>
      <c r="BZ599" s="59"/>
      <c r="CA599" s="59"/>
      <c r="CB599" s="59"/>
      <c r="CC599" s="59"/>
      <c r="CD599" s="59"/>
      <c r="CE599" s="59"/>
      <c r="CF599" s="59"/>
      <c r="CG599" s="59"/>
      <c r="CH599" s="59"/>
      <c r="CI599" s="59"/>
      <c r="CJ599" s="59"/>
      <c r="CK599" s="59"/>
      <c r="CL599" s="59"/>
      <c r="CM599" s="59"/>
      <c r="CN599" s="59"/>
      <c r="CO599" s="59"/>
      <c r="CP599" s="59"/>
      <c r="CQ599" s="58"/>
      <c r="CR599" s="58"/>
      <c r="CS599" s="58"/>
      <c r="CT599" s="58"/>
    </row>
    <row r="600" spans="1:98">
      <c r="A600" s="59"/>
      <c r="B600" s="59"/>
      <c r="C600" s="173"/>
      <c r="D600" s="174"/>
      <c r="E600" s="174"/>
      <c r="F600" s="174"/>
      <c r="G600" s="174"/>
      <c r="H600" s="174"/>
      <c r="I600" s="174"/>
      <c r="J600" s="174"/>
      <c r="K600" s="174"/>
      <c r="L600" s="174"/>
      <c r="M600" s="174"/>
      <c r="N600" s="174"/>
      <c r="O600" s="174"/>
      <c r="P600" s="174"/>
      <c r="Q600" s="174"/>
      <c r="R600" s="174"/>
      <c r="S600" s="174"/>
      <c r="T600" s="174"/>
      <c r="U600" s="174"/>
      <c r="V600" s="174"/>
      <c r="W600" s="174"/>
      <c r="X600" s="174"/>
      <c r="Y600" s="174"/>
      <c r="Z600" s="174"/>
      <c r="AA600" s="174"/>
      <c r="AB600" s="174"/>
      <c r="AC600" s="174"/>
      <c r="AD600" s="174"/>
      <c r="AE600" s="174"/>
      <c r="AF600" s="174"/>
      <c r="AG600" s="174"/>
      <c r="AH600" s="174"/>
      <c r="AI600" s="174"/>
      <c r="AJ600" s="174"/>
      <c r="AK600" s="174"/>
      <c r="AL600" s="174"/>
      <c r="AM600" s="174"/>
      <c r="AN600" s="174"/>
      <c r="AO600" s="174"/>
      <c r="AP600" s="174"/>
      <c r="AQ600" s="175"/>
      <c r="AR600" s="59"/>
      <c r="AS600" s="59"/>
      <c r="AT600" s="59"/>
      <c r="AU600" s="59"/>
      <c r="AV600" s="59"/>
      <c r="AW600" s="59"/>
      <c r="AX600" s="59"/>
      <c r="AY600" s="59"/>
      <c r="AZ600" s="59"/>
      <c r="BA600" s="59"/>
      <c r="BB600" s="59"/>
      <c r="BC600" s="59"/>
      <c r="BD600" s="59"/>
      <c r="BE600" s="59"/>
      <c r="BF600" s="59"/>
      <c r="BG600" s="59"/>
      <c r="BH600" s="59"/>
      <c r="BI600" s="59"/>
      <c r="BJ600" s="59"/>
      <c r="BK600" s="59"/>
      <c r="BL600" s="59"/>
      <c r="BM600" s="59"/>
      <c r="BN600" s="59"/>
      <c r="BO600" s="59"/>
      <c r="BP600" s="59"/>
      <c r="BQ600" s="59"/>
      <c r="BR600" s="59"/>
      <c r="BS600" s="59"/>
      <c r="BT600" s="59"/>
      <c r="BU600" s="59"/>
      <c r="BV600" s="59"/>
      <c r="BW600" s="59"/>
      <c r="BX600" s="59"/>
      <c r="BY600" s="59"/>
      <c r="BZ600" s="59"/>
      <c r="CA600" s="59"/>
      <c r="CB600" s="59"/>
      <c r="CC600" s="59"/>
      <c r="CD600" s="59"/>
      <c r="CE600" s="59"/>
      <c r="CF600" s="59"/>
      <c r="CG600" s="59"/>
      <c r="CH600" s="59"/>
      <c r="CI600" s="59"/>
      <c r="CJ600" s="59"/>
      <c r="CK600" s="59"/>
      <c r="CL600" s="59"/>
      <c r="CM600" s="59"/>
      <c r="CN600" s="59"/>
      <c r="CO600" s="59"/>
      <c r="CP600" s="59"/>
      <c r="CQ600" s="58"/>
      <c r="CR600" s="58"/>
      <c r="CS600" s="58"/>
      <c r="CT600" s="58"/>
    </row>
    <row r="601" spans="1:98">
      <c r="A601" s="59"/>
      <c r="B601" s="59"/>
      <c r="C601" s="173"/>
      <c r="D601" s="174"/>
      <c r="E601" s="174"/>
      <c r="F601" s="174"/>
      <c r="G601" s="174"/>
      <c r="H601" s="174"/>
      <c r="I601" s="174"/>
      <c r="J601" s="174"/>
      <c r="K601" s="174"/>
      <c r="L601" s="174"/>
      <c r="M601" s="174"/>
      <c r="N601" s="174"/>
      <c r="O601" s="174"/>
      <c r="P601" s="174"/>
      <c r="Q601" s="174"/>
      <c r="R601" s="174"/>
      <c r="S601" s="174"/>
      <c r="T601" s="174"/>
      <c r="U601" s="174"/>
      <c r="V601" s="174"/>
      <c r="W601" s="174"/>
      <c r="X601" s="174"/>
      <c r="Y601" s="174"/>
      <c r="Z601" s="174"/>
      <c r="AA601" s="174"/>
      <c r="AB601" s="174"/>
      <c r="AC601" s="174"/>
      <c r="AD601" s="174"/>
      <c r="AE601" s="174"/>
      <c r="AF601" s="174"/>
      <c r="AG601" s="174"/>
      <c r="AH601" s="174"/>
      <c r="AI601" s="174"/>
      <c r="AJ601" s="174"/>
      <c r="AK601" s="174"/>
      <c r="AL601" s="174"/>
      <c r="AM601" s="174"/>
      <c r="AN601" s="174"/>
      <c r="AO601" s="174"/>
      <c r="AP601" s="174"/>
      <c r="AQ601" s="175"/>
      <c r="AR601" s="59"/>
      <c r="AS601" s="59"/>
      <c r="AT601" s="59"/>
      <c r="AU601" s="59"/>
      <c r="AV601" s="59"/>
      <c r="AW601" s="59"/>
      <c r="AX601" s="59"/>
      <c r="AY601" s="59"/>
      <c r="AZ601" s="59"/>
      <c r="BA601" s="59"/>
      <c r="BB601" s="59"/>
      <c r="BC601" s="59"/>
      <c r="BD601" s="59"/>
      <c r="BE601" s="59"/>
      <c r="BF601" s="59"/>
      <c r="BG601" s="59"/>
      <c r="BH601" s="59"/>
      <c r="BI601" s="59"/>
      <c r="BJ601" s="59"/>
      <c r="BK601" s="59"/>
      <c r="BL601" s="59"/>
      <c r="BM601" s="59"/>
      <c r="BN601" s="59"/>
      <c r="BO601" s="59"/>
      <c r="BP601" s="59"/>
      <c r="BQ601" s="59"/>
      <c r="BR601" s="59"/>
      <c r="BS601" s="59"/>
      <c r="BT601" s="59"/>
      <c r="BU601" s="59"/>
      <c r="BV601" s="59"/>
      <c r="BW601" s="59"/>
      <c r="BX601" s="59"/>
      <c r="BY601" s="59"/>
      <c r="BZ601" s="59"/>
      <c r="CA601" s="59"/>
      <c r="CB601" s="59"/>
      <c r="CC601" s="59"/>
      <c r="CD601" s="59"/>
      <c r="CE601" s="59"/>
      <c r="CF601" s="59"/>
      <c r="CG601" s="59"/>
      <c r="CH601" s="59"/>
      <c r="CI601" s="59"/>
      <c r="CJ601" s="59"/>
      <c r="CK601" s="59"/>
      <c r="CL601" s="59"/>
      <c r="CM601" s="59"/>
      <c r="CN601" s="59"/>
      <c r="CO601" s="59"/>
      <c r="CP601" s="59"/>
      <c r="CQ601" s="58"/>
      <c r="CR601" s="58"/>
      <c r="CS601" s="58"/>
      <c r="CT601" s="58"/>
    </row>
    <row r="602" spans="1:98">
      <c r="A602" s="59"/>
      <c r="B602" s="59"/>
      <c r="C602" s="173"/>
      <c r="D602" s="174"/>
      <c r="E602" s="174"/>
      <c r="F602" s="174"/>
      <c r="G602" s="174"/>
      <c r="H602" s="174"/>
      <c r="I602" s="174"/>
      <c r="J602" s="174"/>
      <c r="K602" s="174"/>
      <c r="L602" s="174"/>
      <c r="M602" s="174"/>
      <c r="N602" s="174"/>
      <c r="O602" s="174"/>
      <c r="P602" s="174"/>
      <c r="Q602" s="174"/>
      <c r="R602" s="174"/>
      <c r="S602" s="174"/>
      <c r="T602" s="174"/>
      <c r="U602" s="174"/>
      <c r="V602" s="174"/>
      <c r="W602" s="174"/>
      <c r="X602" s="174"/>
      <c r="Y602" s="174"/>
      <c r="Z602" s="174"/>
      <c r="AA602" s="174"/>
      <c r="AB602" s="174"/>
      <c r="AC602" s="174"/>
      <c r="AD602" s="174"/>
      <c r="AE602" s="174"/>
      <c r="AF602" s="174"/>
      <c r="AG602" s="174"/>
      <c r="AH602" s="174"/>
      <c r="AI602" s="174"/>
      <c r="AJ602" s="174"/>
      <c r="AK602" s="174"/>
      <c r="AL602" s="174"/>
      <c r="AM602" s="174"/>
      <c r="AN602" s="174"/>
      <c r="AO602" s="174"/>
      <c r="AP602" s="174"/>
      <c r="AQ602" s="175"/>
      <c r="AR602" s="59"/>
      <c r="AS602" s="59"/>
      <c r="AT602" s="59"/>
      <c r="AU602" s="59"/>
      <c r="AV602" s="59"/>
      <c r="AW602" s="59"/>
      <c r="AX602" s="59"/>
      <c r="AY602" s="59"/>
      <c r="AZ602" s="59"/>
      <c r="BA602" s="59"/>
      <c r="BB602" s="59"/>
      <c r="BC602" s="59"/>
      <c r="BD602" s="59"/>
      <c r="BE602" s="59"/>
      <c r="BF602" s="59"/>
      <c r="BG602" s="59"/>
      <c r="BH602" s="59"/>
      <c r="BI602" s="59"/>
      <c r="BJ602" s="59"/>
      <c r="BK602" s="59"/>
      <c r="BL602" s="59"/>
      <c r="BM602" s="59"/>
      <c r="BN602" s="59"/>
      <c r="BO602" s="59"/>
      <c r="BP602" s="59"/>
      <c r="BQ602" s="59"/>
      <c r="BR602" s="59"/>
      <c r="BS602" s="59"/>
      <c r="BT602" s="59"/>
      <c r="BU602" s="59"/>
      <c r="BV602" s="59"/>
      <c r="BW602" s="59"/>
      <c r="BX602" s="59"/>
      <c r="BY602" s="59"/>
      <c r="BZ602" s="59"/>
      <c r="CA602" s="59"/>
      <c r="CB602" s="59"/>
      <c r="CC602" s="59"/>
      <c r="CD602" s="59"/>
      <c r="CE602" s="59"/>
      <c r="CF602" s="59"/>
      <c r="CG602" s="59"/>
      <c r="CH602" s="59"/>
      <c r="CI602" s="59"/>
      <c r="CJ602" s="59"/>
      <c r="CK602" s="59"/>
      <c r="CL602" s="59"/>
      <c r="CM602" s="59"/>
      <c r="CN602" s="59"/>
      <c r="CO602" s="59"/>
      <c r="CP602" s="59"/>
      <c r="CQ602" s="58"/>
      <c r="CR602" s="58"/>
      <c r="CS602" s="58"/>
      <c r="CT602" s="58"/>
    </row>
    <row r="603" spans="1:98">
      <c r="A603" s="59"/>
      <c r="B603" s="59"/>
      <c r="C603" s="173"/>
      <c r="D603" s="174"/>
      <c r="E603" s="174"/>
      <c r="F603" s="174"/>
      <c r="G603" s="174"/>
      <c r="H603" s="174"/>
      <c r="I603" s="174"/>
      <c r="J603" s="174"/>
      <c r="K603" s="174"/>
      <c r="L603" s="174"/>
      <c r="M603" s="174"/>
      <c r="N603" s="174"/>
      <c r="O603" s="174"/>
      <c r="P603" s="174"/>
      <c r="Q603" s="174"/>
      <c r="R603" s="174"/>
      <c r="S603" s="174"/>
      <c r="T603" s="174"/>
      <c r="U603" s="174"/>
      <c r="V603" s="174"/>
      <c r="W603" s="174"/>
      <c r="X603" s="174"/>
      <c r="Y603" s="174"/>
      <c r="Z603" s="174"/>
      <c r="AA603" s="174"/>
      <c r="AB603" s="174"/>
      <c r="AC603" s="174"/>
      <c r="AD603" s="174"/>
      <c r="AE603" s="174"/>
      <c r="AF603" s="174"/>
      <c r="AG603" s="174"/>
      <c r="AH603" s="174"/>
      <c r="AI603" s="174"/>
      <c r="AJ603" s="174"/>
      <c r="AK603" s="174"/>
      <c r="AL603" s="174"/>
      <c r="AM603" s="174"/>
      <c r="AN603" s="174"/>
      <c r="AO603" s="174"/>
      <c r="AP603" s="174"/>
      <c r="AQ603" s="175"/>
      <c r="AR603" s="59"/>
      <c r="AS603" s="59"/>
      <c r="AT603" s="59"/>
      <c r="AU603" s="59"/>
      <c r="AV603" s="59"/>
      <c r="AW603" s="59"/>
      <c r="AX603" s="59"/>
      <c r="AY603" s="59"/>
      <c r="AZ603" s="59"/>
      <c r="BA603" s="59"/>
      <c r="BB603" s="59"/>
      <c r="BC603" s="59"/>
      <c r="BD603" s="59"/>
      <c r="BE603" s="59"/>
      <c r="BF603" s="59"/>
      <c r="BG603" s="59"/>
      <c r="BH603" s="59"/>
      <c r="BI603" s="59"/>
      <c r="BJ603" s="59"/>
      <c r="BK603" s="59"/>
      <c r="BL603" s="59"/>
      <c r="BM603" s="59"/>
      <c r="BN603" s="59"/>
      <c r="BO603" s="59"/>
      <c r="BP603" s="59"/>
      <c r="BQ603" s="59"/>
      <c r="BR603" s="59"/>
      <c r="BS603" s="59"/>
      <c r="BT603" s="59"/>
      <c r="BU603" s="59"/>
      <c r="BV603" s="59"/>
      <c r="BW603" s="59"/>
      <c r="BX603" s="59"/>
      <c r="BY603" s="59"/>
      <c r="BZ603" s="59"/>
      <c r="CA603" s="59"/>
      <c r="CB603" s="59"/>
      <c r="CC603" s="59"/>
      <c r="CD603" s="59"/>
      <c r="CE603" s="59"/>
      <c r="CF603" s="59"/>
      <c r="CG603" s="59"/>
      <c r="CH603" s="59"/>
      <c r="CI603" s="59"/>
      <c r="CJ603" s="59"/>
      <c r="CK603" s="59"/>
      <c r="CL603" s="59"/>
      <c r="CM603" s="59"/>
      <c r="CN603" s="59"/>
      <c r="CO603" s="59"/>
      <c r="CP603" s="59"/>
      <c r="CQ603" s="58"/>
      <c r="CR603" s="58"/>
      <c r="CS603" s="58"/>
      <c r="CT603" s="58"/>
    </row>
    <row r="604" spans="1:98">
      <c r="A604" s="59"/>
      <c r="B604" s="59"/>
      <c r="C604" s="173"/>
      <c r="D604" s="174"/>
      <c r="E604" s="174"/>
      <c r="F604" s="174"/>
      <c r="G604" s="174"/>
      <c r="H604" s="174"/>
      <c r="I604" s="174"/>
      <c r="J604" s="174"/>
      <c r="K604" s="174"/>
      <c r="L604" s="174"/>
      <c r="M604" s="174"/>
      <c r="N604" s="174"/>
      <c r="O604" s="174"/>
      <c r="P604" s="174"/>
      <c r="Q604" s="174"/>
      <c r="R604" s="174"/>
      <c r="S604" s="174"/>
      <c r="T604" s="174"/>
      <c r="U604" s="174"/>
      <c r="V604" s="174"/>
      <c r="W604" s="174"/>
      <c r="X604" s="174"/>
      <c r="Y604" s="174"/>
      <c r="Z604" s="174"/>
      <c r="AA604" s="174"/>
      <c r="AB604" s="174"/>
      <c r="AC604" s="174"/>
      <c r="AD604" s="174"/>
      <c r="AE604" s="174"/>
      <c r="AF604" s="174"/>
      <c r="AG604" s="174"/>
      <c r="AH604" s="174"/>
      <c r="AI604" s="174"/>
      <c r="AJ604" s="174"/>
      <c r="AK604" s="174"/>
      <c r="AL604" s="174"/>
      <c r="AM604" s="174"/>
      <c r="AN604" s="174"/>
      <c r="AO604" s="174"/>
      <c r="AP604" s="174"/>
      <c r="AQ604" s="175"/>
      <c r="AR604" s="59"/>
      <c r="AS604" s="59"/>
      <c r="AT604" s="59"/>
      <c r="AU604" s="59"/>
      <c r="AV604" s="59"/>
      <c r="AW604" s="59"/>
      <c r="AX604" s="59"/>
      <c r="AY604" s="59"/>
      <c r="AZ604" s="59"/>
      <c r="BA604" s="59"/>
      <c r="BB604" s="59"/>
      <c r="BC604" s="59"/>
      <c r="BD604" s="59"/>
      <c r="BE604" s="59"/>
      <c r="BF604" s="59"/>
      <c r="BG604" s="59"/>
      <c r="BH604" s="59"/>
      <c r="BI604" s="59"/>
      <c r="BJ604" s="59"/>
      <c r="BK604" s="59"/>
      <c r="BL604" s="59"/>
      <c r="BM604" s="59"/>
      <c r="BN604" s="59"/>
      <c r="BO604" s="59"/>
      <c r="BP604" s="59"/>
      <c r="BQ604" s="59"/>
      <c r="BR604" s="59"/>
      <c r="BS604" s="59"/>
      <c r="BT604" s="59"/>
      <c r="BU604" s="59"/>
      <c r="BV604" s="59"/>
      <c r="BW604" s="59"/>
      <c r="BX604" s="59"/>
      <c r="BY604" s="59"/>
      <c r="BZ604" s="59"/>
      <c r="CA604" s="59"/>
      <c r="CB604" s="59"/>
      <c r="CC604" s="59"/>
      <c r="CD604" s="59"/>
      <c r="CE604" s="59"/>
      <c r="CF604" s="59"/>
      <c r="CG604" s="59"/>
      <c r="CH604" s="59"/>
      <c r="CI604" s="59"/>
      <c r="CJ604" s="59"/>
      <c r="CK604" s="59"/>
      <c r="CL604" s="59"/>
      <c r="CM604" s="59"/>
      <c r="CN604" s="59"/>
      <c r="CO604" s="59"/>
      <c r="CP604" s="59"/>
      <c r="CQ604" s="58"/>
      <c r="CR604" s="58"/>
      <c r="CS604" s="58"/>
      <c r="CT604" s="58"/>
    </row>
    <row r="605" spans="1:98" ht="14.25" thickBot="1">
      <c r="A605" s="59"/>
      <c r="B605" s="59"/>
      <c r="C605" s="176"/>
      <c r="D605" s="177"/>
      <c r="E605" s="177"/>
      <c r="F605" s="177"/>
      <c r="G605" s="177"/>
      <c r="H605" s="177"/>
      <c r="I605" s="177"/>
      <c r="J605" s="177"/>
      <c r="K605" s="177"/>
      <c r="L605" s="177"/>
      <c r="M605" s="177"/>
      <c r="N605" s="177"/>
      <c r="O605" s="177"/>
      <c r="P605" s="177"/>
      <c r="Q605" s="177"/>
      <c r="R605" s="177"/>
      <c r="S605" s="177"/>
      <c r="T605" s="177"/>
      <c r="U605" s="177"/>
      <c r="V605" s="177"/>
      <c r="W605" s="177"/>
      <c r="X605" s="177"/>
      <c r="Y605" s="177"/>
      <c r="Z605" s="177"/>
      <c r="AA605" s="177"/>
      <c r="AB605" s="177"/>
      <c r="AC605" s="177"/>
      <c r="AD605" s="177"/>
      <c r="AE605" s="177"/>
      <c r="AF605" s="177"/>
      <c r="AG605" s="177"/>
      <c r="AH605" s="177"/>
      <c r="AI605" s="177"/>
      <c r="AJ605" s="177"/>
      <c r="AK605" s="177"/>
      <c r="AL605" s="177"/>
      <c r="AM605" s="177"/>
      <c r="AN605" s="177"/>
      <c r="AO605" s="177"/>
      <c r="AP605" s="177"/>
      <c r="AQ605" s="178"/>
      <c r="AR605" s="59"/>
      <c r="AS605" s="59"/>
      <c r="AT605" s="59"/>
      <c r="AU605" s="59"/>
      <c r="AV605" s="59"/>
      <c r="AW605" s="59"/>
      <c r="AX605" s="59"/>
      <c r="AY605" s="59"/>
      <c r="AZ605" s="59"/>
      <c r="BA605" s="59"/>
      <c r="BB605" s="59"/>
      <c r="BC605" s="59"/>
      <c r="BD605" s="59"/>
      <c r="BE605" s="59"/>
      <c r="BF605" s="59"/>
      <c r="BG605" s="59"/>
      <c r="BH605" s="59"/>
      <c r="BI605" s="59"/>
      <c r="BJ605" s="59"/>
      <c r="BK605" s="59"/>
      <c r="BL605" s="59"/>
      <c r="BM605" s="59"/>
      <c r="BN605" s="59"/>
      <c r="BO605" s="59"/>
      <c r="BP605" s="59"/>
      <c r="BQ605" s="59"/>
      <c r="BR605" s="59"/>
      <c r="BS605" s="59"/>
      <c r="BT605" s="59"/>
      <c r="BU605" s="59"/>
      <c r="BV605" s="59"/>
      <c r="BW605" s="59"/>
      <c r="BX605" s="59"/>
      <c r="BY605" s="59"/>
      <c r="BZ605" s="59"/>
      <c r="CA605" s="59"/>
      <c r="CB605" s="59"/>
      <c r="CC605" s="59"/>
      <c r="CD605" s="59"/>
      <c r="CE605" s="59"/>
      <c r="CF605" s="59"/>
      <c r="CG605" s="59"/>
      <c r="CH605" s="59"/>
      <c r="CI605" s="59"/>
      <c r="CJ605" s="59"/>
      <c r="CK605" s="59"/>
      <c r="CL605" s="59"/>
      <c r="CM605" s="59"/>
      <c r="CN605" s="59"/>
      <c r="CO605" s="59"/>
      <c r="CP605" s="59"/>
      <c r="CQ605" s="58"/>
      <c r="CR605" s="58"/>
      <c r="CS605" s="58"/>
      <c r="CT605" s="58"/>
    </row>
    <row r="606" spans="1:98">
      <c r="A606" s="58"/>
      <c r="B606" s="58"/>
      <c r="C606" s="58"/>
      <c r="D606" s="58"/>
      <c r="E606" s="58"/>
      <c r="F606" s="58"/>
      <c r="G606" s="58"/>
      <c r="H606" s="58"/>
      <c r="I606" s="58"/>
      <c r="J606" s="58"/>
      <c r="K606" s="58"/>
      <c r="L606" s="58"/>
      <c r="M606" s="58"/>
      <c r="N606" s="58"/>
      <c r="O606" s="58"/>
      <c r="P606" s="58"/>
      <c r="Q606" s="58"/>
      <c r="R606" s="58"/>
      <c r="S606" s="58"/>
      <c r="T606" s="58"/>
      <c r="U606" s="58"/>
      <c r="V606" s="58"/>
      <c r="W606" s="58"/>
      <c r="X606" s="58"/>
      <c r="Y606" s="58"/>
      <c r="Z606" s="58"/>
      <c r="AA606" s="58"/>
      <c r="AB606" s="58"/>
      <c r="AC606" s="58"/>
      <c r="AD606" s="58"/>
      <c r="AE606" s="58"/>
      <c r="AF606" s="58"/>
      <c r="AG606" s="58"/>
      <c r="AH606" s="58"/>
      <c r="AI606" s="58"/>
      <c r="AJ606" s="58"/>
      <c r="AK606" s="58"/>
      <c r="AL606" s="58"/>
      <c r="AM606" s="58"/>
      <c r="AN606" s="58"/>
      <c r="AO606" s="58"/>
      <c r="AP606" s="58"/>
      <c r="AQ606" s="58"/>
      <c r="AR606" s="58"/>
      <c r="AS606" s="58"/>
      <c r="AT606" s="58"/>
      <c r="AU606" s="58"/>
      <c r="AV606" s="58"/>
      <c r="AW606" s="58"/>
      <c r="AX606" s="58"/>
      <c r="AY606" s="58"/>
      <c r="AZ606" s="58"/>
      <c r="BA606" s="58"/>
      <c r="BB606" s="58"/>
      <c r="BC606" s="58"/>
      <c r="BD606" s="58"/>
      <c r="BE606" s="58"/>
      <c r="BF606" s="58"/>
      <c r="BG606" s="58"/>
      <c r="BH606" s="58"/>
      <c r="BI606" s="58"/>
      <c r="BJ606" s="58"/>
      <c r="BK606" s="58"/>
      <c r="BL606" s="58"/>
      <c r="BM606" s="58"/>
      <c r="BN606" s="58"/>
      <c r="BO606" s="58"/>
      <c r="BP606" s="58"/>
      <c r="BQ606" s="58"/>
      <c r="BR606" s="58"/>
      <c r="BS606" s="58"/>
      <c r="BT606" s="58"/>
      <c r="BU606" s="58"/>
      <c r="BV606" s="58"/>
      <c r="BW606" s="58"/>
      <c r="BX606" s="58"/>
      <c r="BY606" s="58"/>
      <c r="BZ606" s="58"/>
      <c r="CA606" s="58"/>
      <c r="CB606" s="58"/>
      <c r="CC606" s="58"/>
      <c r="CD606" s="58"/>
      <c r="CE606" s="58"/>
      <c r="CF606" s="58"/>
      <c r="CG606" s="58"/>
      <c r="CH606" s="58"/>
      <c r="CI606" s="58"/>
      <c r="CJ606" s="58"/>
      <c r="CK606" s="58"/>
      <c r="CL606" s="58"/>
      <c r="CM606" s="58"/>
      <c r="CN606" s="58"/>
      <c r="CO606" s="58"/>
      <c r="CP606" s="58"/>
      <c r="CQ606" s="58"/>
      <c r="CR606" s="58"/>
      <c r="CS606" s="58"/>
      <c r="CT606" s="58"/>
    </row>
    <row r="607" spans="1:98" s="9" customFormat="1" ht="14.25" customHeight="1">
      <c r="A607" s="62" t="s">
        <v>368</v>
      </c>
      <c r="F607" s="10"/>
      <c r="AD607" s="11"/>
      <c r="AE607" s="11"/>
      <c r="AF607" s="11"/>
      <c r="AG607" s="11"/>
      <c r="AH607" s="11"/>
      <c r="AI607" s="11"/>
      <c r="AJ607" s="11"/>
      <c r="AK607" s="11"/>
      <c r="AL607" s="11"/>
      <c r="AM607" s="12"/>
      <c r="AN607" s="12"/>
      <c r="AO607" s="12"/>
      <c r="AP607" s="12"/>
      <c r="AQ607" s="12"/>
      <c r="AR607" s="12"/>
      <c r="AS607" s="12"/>
      <c r="AT607" s="12"/>
      <c r="AU607" s="12"/>
      <c r="AV607" s="12"/>
      <c r="AW607" s="12"/>
      <c r="AX607" s="12"/>
      <c r="AY607" s="12"/>
      <c r="AZ607" s="12"/>
      <c r="BA607" s="12"/>
      <c r="BB607" s="12"/>
      <c r="BC607" s="12"/>
      <c r="BD607" s="12"/>
      <c r="BE607" s="12"/>
      <c r="BF607" s="12"/>
      <c r="CO607" s="13"/>
    </row>
    <row r="608" spans="1:98" ht="3" customHeight="1"/>
    <row r="609" spans="1:94" s="20" customFormat="1" ht="11.25" customHeight="1">
      <c r="A609" s="2"/>
      <c r="B609" s="166" t="s">
        <v>369</v>
      </c>
      <c r="C609" s="166"/>
      <c r="D609" s="14" t="s">
        <v>370</v>
      </c>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c r="AF609" s="15"/>
      <c r="AG609" s="15"/>
      <c r="AH609" s="16"/>
      <c r="AI609" s="16"/>
      <c r="AJ609" s="17"/>
      <c r="AK609" s="18"/>
      <c r="AL609" s="18"/>
      <c r="AM609" s="18"/>
      <c r="AN609" s="19"/>
      <c r="AO609" s="19"/>
      <c r="AP609" s="19"/>
      <c r="AQ609" s="19"/>
      <c r="AR609" s="19"/>
      <c r="AS609" s="19"/>
      <c r="AT609" s="19"/>
      <c r="AU609" s="19"/>
      <c r="AV609" s="19"/>
      <c r="AW609" s="19"/>
      <c r="AX609" s="19"/>
      <c r="AY609" s="19"/>
      <c r="AZ609" s="19"/>
      <c r="BA609" s="19"/>
      <c r="BB609" s="19"/>
      <c r="BC609" s="19"/>
      <c r="BD609" s="19"/>
      <c r="BE609" s="19"/>
      <c r="BF609" s="19"/>
      <c r="CP609" s="21"/>
    </row>
    <row r="610" spans="1:94">
      <c r="B610" s="166"/>
      <c r="C610" s="166"/>
      <c r="D610" s="22"/>
      <c r="E610" s="22"/>
      <c r="F610" s="22"/>
      <c r="G610" s="22"/>
      <c r="H610" s="22"/>
      <c r="I610" s="22"/>
      <c r="J610" s="22"/>
      <c r="K610" s="22"/>
      <c r="L610" s="22"/>
      <c r="M610" s="22"/>
      <c r="N610" s="22"/>
      <c r="O610" s="22"/>
      <c r="P610" s="22"/>
      <c r="Q610" s="22"/>
      <c r="R610" s="22"/>
      <c r="S610" s="22"/>
      <c r="T610" s="22"/>
      <c r="U610" s="22"/>
      <c r="V610" s="22"/>
      <c r="W610" s="22"/>
      <c r="X610" s="22"/>
      <c r="Y610" s="22"/>
      <c r="Z610" s="23"/>
      <c r="AA610" s="23"/>
      <c r="AB610" s="23"/>
      <c r="AC610" s="24"/>
      <c r="AD610" s="67"/>
      <c r="AE610" s="67"/>
      <c r="AF610" s="67"/>
      <c r="AG610" s="67"/>
      <c r="AH610" s="23"/>
      <c r="AI610" s="23"/>
      <c r="AJ610" s="23"/>
      <c r="AK610" s="23"/>
      <c r="AL610" s="23"/>
      <c r="AM610" s="23"/>
    </row>
    <row r="611" spans="1:94" ht="9.75" customHeight="1">
      <c r="D611" s="99"/>
      <c r="E611" s="100"/>
      <c r="F611" s="100"/>
      <c r="G611" s="100"/>
      <c r="H611" s="100"/>
      <c r="I611" s="101"/>
      <c r="J611" s="125">
        <v>1</v>
      </c>
      <c r="K611" s="125"/>
      <c r="L611" s="125"/>
      <c r="M611" s="125"/>
      <c r="N611" s="125">
        <v>2</v>
      </c>
      <c r="O611" s="125"/>
      <c r="P611" s="125"/>
      <c r="Q611" s="125"/>
      <c r="R611" s="125">
        <v>3</v>
      </c>
      <c r="S611" s="125"/>
      <c r="T611" s="125"/>
      <c r="U611" s="125"/>
      <c r="V611" s="125">
        <v>4</v>
      </c>
      <c r="W611" s="125"/>
      <c r="X611" s="125"/>
      <c r="Y611" s="125"/>
      <c r="Z611" s="125"/>
      <c r="AA611" s="125"/>
      <c r="AB611" s="125"/>
      <c r="AC611" s="125"/>
      <c r="AD611" s="45"/>
      <c r="AE611" s="45"/>
      <c r="AF611" s="45"/>
      <c r="AG611" s="45"/>
      <c r="AH611" s="45"/>
      <c r="AI611" s="45"/>
      <c r="AJ611" s="45"/>
      <c r="AK611" s="45"/>
    </row>
    <row r="612" spans="1:94" ht="22.5" customHeight="1">
      <c r="D612" s="102"/>
      <c r="E612" s="103"/>
      <c r="F612" s="103"/>
      <c r="G612" s="103"/>
      <c r="H612" s="103"/>
      <c r="I612" s="104"/>
      <c r="J612" s="95" t="s">
        <v>290</v>
      </c>
      <c r="K612" s="96"/>
      <c r="L612" s="96"/>
      <c r="M612" s="97"/>
      <c r="N612" s="95" t="s">
        <v>371</v>
      </c>
      <c r="O612" s="96"/>
      <c r="P612" s="96"/>
      <c r="Q612" s="97"/>
      <c r="R612" s="95" t="s">
        <v>372</v>
      </c>
      <c r="S612" s="96"/>
      <c r="T612" s="96"/>
      <c r="U612" s="97"/>
      <c r="V612" s="95" t="s">
        <v>373</v>
      </c>
      <c r="W612" s="96"/>
      <c r="X612" s="96"/>
      <c r="Y612" s="97"/>
      <c r="Z612" s="95" t="s">
        <v>178</v>
      </c>
      <c r="AA612" s="96"/>
      <c r="AB612" s="96"/>
      <c r="AC612" s="97"/>
      <c r="AD612" s="46"/>
      <c r="AE612" s="46"/>
      <c r="AF612" s="46"/>
      <c r="AG612" s="46"/>
      <c r="AH612" s="46"/>
      <c r="AI612" s="46"/>
      <c r="AJ612" s="46"/>
      <c r="AK612" s="46"/>
      <c r="BK612" s="2">
        <v>1</v>
      </c>
      <c r="BL612" s="2">
        <v>2</v>
      </c>
      <c r="BM612" s="2">
        <v>3</v>
      </c>
      <c r="BN612" s="2">
        <v>4</v>
      </c>
      <c r="BO612" s="2">
        <v>0</v>
      </c>
    </row>
    <row r="613" spans="1:94">
      <c r="D613" s="161" t="s">
        <v>69</v>
      </c>
      <c r="E613" s="161"/>
      <c r="F613" s="162" t="s">
        <v>125</v>
      </c>
      <c r="G613" s="162"/>
      <c r="H613" s="162"/>
      <c r="I613" s="162"/>
      <c r="J613" s="84">
        <f>BK613</f>
        <v>55.591748099891426</v>
      </c>
      <c r="K613" s="84"/>
      <c r="L613" s="84"/>
      <c r="M613" s="84"/>
      <c r="N613" s="84">
        <f>BL613</f>
        <v>28.078175895765472</v>
      </c>
      <c r="O613" s="84"/>
      <c r="P613" s="84"/>
      <c r="Q613" s="84"/>
      <c r="R613" s="84">
        <f>BM613</f>
        <v>2.7144408251900112</v>
      </c>
      <c r="S613" s="84"/>
      <c r="T613" s="84"/>
      <c r="U613" s="84"/>
      <c r="V613" s="84">
        <f>BN613</f>
        <v>13.094462540716611</v>
      </c>
      <c r="W613" s="84"/>
      <c r="X613" s="84"/>
      <c r="Y613" s="84"/>
      <c r="Z613" s="84">
        <f>BO613</f>
        <v>0.52117263843648209</v>
      </c>
      <c r="AA613" s="84"/>
      <c r="AB613" s="84"/>
      <c r="AC613" s="84"/>
      <c r="AD613" s="43"/>
      <c r="AE613" s="43"/>
      <c r="AF613" s="43"/>
      <c r="AG613" s="43"/>
      <c r="AH613" s="43"/>
      <c r="AI613" s="43"/>
      <c r="AJ613" s="43"/>
      <c r="AK613" s="43"/>
      <c r="BG613" s="2">
        <v>108</v>
      </c>
      <c r="BH613" s="2" t="s">
        <v>113</v>
      </c>
      <c r="BK613" s="25">
        <v>55.591748099891426</v>
      </c>
      <c r="BL613" s="25">
        <v>28.078175895765472</v>
      </c>
      <c r="BM613" s="25">
        <v>2.7144408251900112</v>
      </c>
      <c r="BN613" s="25">
        <v>13.094462540716611</v>
      </c>
      <c r="BO613" s="2">
        <v>0.52117263843648209</v>
      </c>
    </row>
    <row r="614" spans="1:94">
      <c r="D614" s="161"/>
      <c r="E614" s="161"/>
      <c r="F614" s="160" t="s">
        <v>374</v>
      </c>
      <c r="G614" s="160"/>
      <c r="H614" s="160"/>
      <c r="I614" s="160"/>
      <c r="J614" s="88">
        <f>BK614</f>
        <v>62.857142857142854</v>
      </c>
      <c r="K614" s="88"/>
      <c r="L614" s="88"/>
      <c r="M614" s="88"/>
      <c r="N614" s="88">
        <f>BL614</f>
        <v>24.285714285714285</v>
      </c>
      <c r="O614" s="88"/>
      <c r="P614" s="88"/>
      <c r="Q614" s="88"/>
      <c r="R614" s="88">
        <f>BM614</f>
        <v>1.4285714285714286</v>
      </c>
      <c r="S614" s="88"/>
      <c r="T614" s="88"/>
      <c r="U614" s="88"/>
      <c r="V614" s="88">
        <f>BN614</f>
        <v>10</v>
      </c>
      <c r="W614" s="88"/>
      <c r="X614" s="88"/>
      <c r="Y614" s="88"/>
      <c r="Z614" s="88">
        <f>BO614</f>
        <v>1.4285714285714286</v>
      </c>
      <c r="AA614" s="88"/>
      <c r="AB614" s="88"/>
      <c r="AC614" s="88"/>
      <c r="AD614" s="43"/>
      <c r="AE614" s="43"/>
      <c r="AF614" s="43"/>
      <c r="AG614" s="43"/>
      <c r="AH614" s="43"/>
      <c r="AI614" s="43"/>
      <c r="AJ614" s="43"/>
      <c r="AK614" s="43"/>
      <c r="BH614" s="2" t="s">
        <v>115</v>
      </c>
      <c r="BK614" s="25">
        <v>62.857142857142854</v>
      </c>
      <c r="BL614" s="25">
        <v>24.285714285714285</v>
      </c>
      <c r="BM614" s="25">
        <v>1.4285714285714286</v>
      </c>
      <c r="BN614" s="25">
        <v>10</v>
      </c>
      <c r="BO614" s="2">
        <v>1.4285714285714286</v>
      </c>
    </row>
    <row r="615" spans="1:94" s="9" customFormat="1" ht="14.25" customHeight="1">
      <c r="A615" s="62"/>
      <c r="D615" s="161" t="s">
        <v>61</v>
      </c>
      <c r="E615" s="161"/>
      <c r="F615" s="162" t="s">
        <v>125</v>
      </c>
      <c r="G615" s="162"/>
      <c r="H615" s="162"/>
      <c r="I615" s="162"/>
      <c r="J615" s="84">
        <f>BK615</f>
        <v>57.500544306553451</v>
      </c>
      <c r="K615" s="84"/>
      <c r="L615" s="84"/>
      <c r="M615" s="84"/>
      <c r="N615" s="84">
        <f>BL615</f>
        <v>27.454822556063576</v>
      </c>
      <c r="O615" s="84"/>
      <c r="P615" s="84"/>
      <c r="Q615" s="84"/>
      <c r="R615" s="84">
        <f>BM615</f>
        <v>2.9610276507729152</v>
      </c>
      <c r="S615" s="84"/>
      <c r="T615" s="84"/>
      <c r="U615" s="84"/>
      <c r="V615" s="84">
        <f>BN615</f>
        <v>11.561071195297192</v>
      </c>
      <c r="W615" s="84"/>
      <c r="X615" s="84"/>
      <c r="Y615" s="84"/>
      <c r="Z615" s="84">
        <f>BO615</f>
        <v>0.52253429131286744</v>
      </c>
      <c r="AA615" s="84"/>
      <c r="AB615" s="84"/>
      <c r="AC615" s="84"/>
      <c r="AD615" s="43"/>
      <c r="AE615" s="43"/>
      <c r="AF615" s="43"/>
      <c r="AG615" s="43"/>
      <c r="AH615" s="43"/>
      <c r="AI615" s="43"/>
      <c r="AJ615" s="43"/>
      <c r="AK615" s="43"/>
      <c r="AL615" s="2"/>
      <c r="AM615" s="2"/>
      <c r="AN615" s="2"/>
      <c r="AO615" s="2"/>
      <c r="AP615" s="2"/>
      <c r="AQ615" s="2"/>
      <c r="AR615" s="2"/>
      <c r="AS615" s="2"/>
      <c r="AT615" s="2"/>
      <c r="AU615" s="2"/>
      <c r="AV615" s="2"/>
      <c r="AW615" s="2"/>
      <c r="AX615" s="2"/>
      <c r="AY615" s="2"/>
      <c r="AZ615" s="2"/>
      <c r="BA615" s="2"/>
      <c r="BB615" s="2"/>
      <c r="BC615" s="2"/>
      <c r="BD615" s="2"/>
      <c r="BE615" s="2"/>
      <c r="BF615" s="2"/>
      <c r="BG615" s="2"/>
      <c r="BH615" s="2" t="s">
        <v>113</v>
      </c>
      <c r="BI615" s="2"/>
      <c r="BJ615" s="2"/>
      <c r="BK615" s="25">
        <v>57.500544306553451</v>
      </c>
      <c r="BL615" s="25">
        <v>27.454822556063576</v>
      </c>
      <c r="BM615" s="25">
        <v>2.9610276507729152</v>
      </c>
      <c r="BN615" s="25">
        <v>11.561071195297192</v>
      </c>
      <c r="BO615" s="63">
        <v>0.52253429131286744</v>
      </c>
      <c r="BP615" s="63"/>
      <c r="BQ615" s="63"/>
      <c r="BR615" s="63"/>
      <c r="BS615" s="63"/>
      <c r="BT615" s="63"/>
      <c r="BU615" s="2"/>
      <c r="CM615" s="13"/>
    </row>
    <row r="616" spans="1:94" s="9" customFormat="1" ht="14.25" customHeight="1">
      <c r="A616" s="62"/>
      <c r="D616" s="161"/>
      <c r="E616" s="161"/>
      <c r="F616" s="160" t="s">
        <v>118</v>
      </c>
      <c r="G616" s="160"/>
      <c r="H616" s="160"/>
      <c r="I616" s="160"/>
      <c r="J616" s="88">
        <f>BK616</f>
        <v>54.901960784313729</v>
      </c>
      <c r="K616" s="88"/>
      <c r="L616" s="88"/>
      <c r="M616" s="88"/>
      <c r="N616" s="88">
        <f>BL616</f>
        <v>31.372549019607842</v>
      </c>
      <c r="O616" s="88"/>
      <c r="P616" s="88"/>
      <c r="Q616" s="88"/>
      <c r="R616" s="88">
        <f>BM616</f>
        <v>3.9215686274509802</v>
      </c>
      <c r="S616" s="88"/>
      <c r="T616" s="88"/>
      <c r="U616" s="88"/>
      <c r="V616" s="88">
        <f>BN616</f>
        <v>7.8431372549019605</v>
      </c>
      <c r="W616" s="88"/>
      <c r="X616" s="88"/>
      <c r="Y616" s="88"/>
      <c r="Z616" s="88">
        <f>BO616</f>
        <v>1.9607843137254901</v>
      </c>
      <c r="AA616" s="88"/>
      <c r="AB616" s="88"/>
      <c r="AC616" s="88"/>
      <c r="AD616" s="43"/>
      <c r="AE616" s="43"/>
      <c r="AF616" s="43"/>
      <c r="AG616" s="43"/>
      <c r="AH616" s="43"/>
      <c r="AI616" s="43"/>
      <c r="AJ616" s="43"/>
      <c r="AK616" s="43"/>
      <c r="AL616" s="2"/>
      <c r="AM616" s="2"/>
      <c r="AN616" s="2"/>
      <c r="AO616" s="2"/>
      <c r="AP616" s="2"/>
      <c r="AQ616" s="2"/>
      <c r="AR616" s="2"/>
      <c r="AS616" s="2"/>
      <c r="AT616" s="2"/>
      <c r="AU616" s="2"/>
      <c r="AV616" s="2"/>
      <c r="AW616" s="2"/>
      <c r="AX616" s="2"/>
      <c r="AY616" s="2"/>
      <c r="AZ616" s="2"/>
      <c r="BA616" s="2"/>
      <c r="BB616" s="2"/>
      <c r="BC616" s="2"/>
      <c r="BD616" s="2"/>
      <c r="BE616" s="2"/>
      <c r="BF616" s="2"/>
      <c r="BG616" s="2"/>
      <c r="BH616" s="2" t="s">
        <v>115</v>
      </c>
      <c r="BI616" s="2"/>
      <c r="BJ616" s="2"/>
      <c r="BK616" s="25">
        <v>54.901960784313729</v>
      </c>
      <c r="BL616" s="25">
        <v>31.372549019607842</v>
      </c>
      <c r="BM616" s="25">
        <v>3.9215686274509802</v>
      </c>
      <c r="BN616" s="25">
        <v>7.8431372549019605</v>
      </c>
      <c r="BO616" s="63">
        <v>1.9607843137254901</v>
      </c>
      <c r="BP616" s="63"/>
      <c r="BQ616" s="63"/>
      <c r="BR616" s="63"/>
      <c r="BS616" s="63"/>
      <c r="BT616" s="63"/>
      <c r="BU616" s="2"/>
      <c r="CM616" s="13"/>
    </row>
    <row r="617" spans="1:94" ht="15" customHeight="1">
      <c r="B617" s="169" t="s">
        <v>375</v>
      </c>
      <c r="C617" s="169"/>
      <c r="D617" s="68" t="s">
        <v>376</v>
      </c>
    </row>
    <row r="618" spans="1:94" s="20" customFormat="1" ht="11.25" hidden="1" customHeight="1">
      <c r="A618" s="2"/>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c r="AA618" s="26"/>
      <c r="AB618" s="26"/>
      <c r="AC618" s="26"/>
      <c r="AD618" s="26"/>
      <c r="AE618" s="26"/>
      <c r="AF618" s="26"/>
      <c r="AG618" s="26"/>
      <c r="AH618" s="27"/>
      <c r="AI618" s="27"/>
      <c r="AJ618" s="14"/>
      <c r="AK618" s="19"/>
      <c r="AL618" s="19"/>
      <c r="AM618" s="19"/>
      <c r="AN618" s="19"/>
      <c r="AO618" s="19"/>
      <c r="AP618" s="19"/>
      <c r="AQ618" s="19"/>
      <c r="AR618" s="19"/>
      <c r="AS618" s="19"/>
      <c r="AT618" s="19"/>
      <c r="AU618" s="19"/>
      <c r="AV618" s="19"/>
      <c r="AW618" s="19"/>
      <c r="AX618" s="19"/>
      <c r="AY618" s="19"/>
      <c r="AZ618" s="19"/>
      <c r="BA618" s="19"/>
      <c r="BB618" s="19"/>
      <c r="BC618" s="19"/>
      <c r="BD618" s="19"/>
      <c r="BE618" s="19"/>
      <c r="BF618" s="19"/>
      <c r="BU618" s="2"/>
      <c r="CP618" s="21"/>
    </row>
    <row r="619" spans="1:94">
      <c r="D619" s="33" t="s">
        <v>377</v>
      </c>
      <c r="E619" s="30"/>
      <c r="F619" s="30"/>
      <c r="G619" s="30"/>
      <c r="H619" s="30"/>
      <c r="I619" s="30"/>
      <c r="J619" s="30"/>
      <c r="K619" s="30"/>
      <c r="L619" s="30"/>
      <c r="M619" s="30"/>
      <c r="N619" s="30"/>
      <c r="O619" s="30"/>
      <c r="P619" s="30"/>
      <c r="Q619" s="30"/>
      <c r="R619" s="30"/>
      <c r="S619" s="30"/>
      <c r="T619" s="30"/>
      <c r="U619" s="30"/>
      <c r="V619" s="30"/>
      <c r="W619" s="30"/>
      <c r="X619" s="30"/>
      <c r="Y619" s="30"/>
      <c r="AC619" s="31"/>
      <c r="AD619" s="69"/>
      <c r="AE619" s="69"/>
      <c r="AF619" s="69"/>
      <c r="AG619" s="69"/>
    </row>
    <row r="620" spans="1:94" ht="9.75" customHeight="1">
      <c r="D620" s="99"/>
      <c r="E620" s="100"/>
      <c r="F620" s="100"/>
      <c r="G620" s="100"/>
      <c r="H620" s="100"/>
      <c r="I620" s="101"/>
      <c r="J620" s="105" t="s">
        <v>378</v>
      </c>
      <c r="K620" s="106"/>
      <c r="L620" s="106"/>
      <c r="M620" s="107"/>
      <c r="N620" s="105" t="s">
        <v>379</v>
      </c>
      <c r="O620" s="106"/>
      <c r="P620" s="106"/>
      <c r="Q620" s="107"/>
      <c r="R620" s="92">
        <v>1</v>
      </c>
      <c r="S620" s="93"/>
      <c r="T620" s="93"/>
      <c r="U620" s="94"/>
      <c r="V620" s="92">
        <v>2</v>
      </c>
      <c r="W620" s="93"/>
      <c r="X620" s="93"/>
      <c r="Y620" s="94"/>
      <c r="Z620" s="92"/>
      <c r="AA620" s="93"/>
      <c r="AB620" s="93"/>
      <c r="AC620" s="94"/>
      <c r="AD620" s="45"/>
      <c r="AE620" s="45"/>
      <c r="AF620" s="45"/>
      <c r="AG620" s="45"/>
    </row>
    <row r="621" spans="1:94" ht="22.5" customHeight="1">
      <c r="D621" s="102"/>
      <c r="E621" s="103"/>
      <c r="F621" s="103"/>
      <c r="G621" s="103"/>
      <c r="H621" s="103"/>
      <c r="I621" s="104"/>
      <c r="J621" s="108"/>
      <c r="K621" s="109"/>
      <c r="L621" s="109"/>
      <c r="M621" s="110"/>
      <c r="N621" s="108"/>
      <c r="O621" s="109"/>
      <c r="P621" s="109"/>
      <c r="Q621" s="110"/>
      <c r="R621" s="95" t="s">
        <v>380</v>
      </c>
      <c r="S621" s="96"/>
      <c r="T621" s="96"/>
      <c r="U621" s="97"/>
      <c r="V621" s="95" t="s">
        <v>381</v>
      </c>
      <c r="W621" s="96"/>
      <c r="X621" s="96"/>
      <c r="Y621" s="97"/>
      <c r="Z621" s="95" t="s">
        <v>382</v>
      </c>
      <c r="AA621" s="96"/>
      <c r="AB621" s="96"/>
      <c r="AC621" s="97"/>
      <c r="AD621" s="46"/>
      <c r="AE621" s="46"/>
      <c r="AF621" s="46"/>
      <c r="AG621" s="46"/>
      <c r="BI621" s="5" t="s">
        <v>383</v>
      </c>
      <c r="BJ621" s="2" t="s">
        <v>384</v>
      </c>
      <c r="BK621" s="2">
        <v>1</v>
      </c>
      <c r="BL621" s="2">
        <v>2</v>
      </c>
      <c r="BM621" s="2">
        <v>0</v>
      </c>
    </row>
    <row r="622" spans="1:94">
      <c r="D622" s="89" t="s">
        <v>385</v>
      </c>
      <c r="E622" s="90"/>
      <c r="F622" s="90"/>
      <c r="G622" s="90"/>
      <c r="H622" s="90"/>
      <c r="I622" s="91"/>
      <c r="J622" s="84">
        <f>BI622</f>
        <v>82.681840672934186</v>
      </c>
      <c r="K622" s="84"/>
      <c r="L622" s="84"/>
      <c r="M622" s="84"/>
      <c r="N622" s="84">
        <f>BJ622</f>
        <v>56.000000000000007</v>
      </c>
      <c r="O622" s="84"/>
      <c r="P622" s="84"/>
      <c r="Q622" s="84"/>
      <c r="R622" s="84">
        <f>BK622</f>
        <v>56.000000000000007</v>
      </c>
      <c r="S622" s="84"/>
      <c r="T622" s="84"/>
      <c r="U622" s="84"/>
      <c r="V622" s="84">
        <f>BL622</f>
        <v>44</v>
      </c>
      <c r="W622" s="84"/>
      <c r="X622" s="84"/>
      <c r="Y622" s="84"/>
      <c r="Z622" s="84">
        <f>BM622</f>
        <v>0</v>
      </c>
      <c r="AA622" s="84"/>
      <c r="AB622" s="84"/>
      <c r="AC622" s="84"/>
      <c r="AD622" s="43"/>
      <c r="AE622" s="43"/>
      <c r="AF622" s="43"/>
      <c r="AG622" s="43"/>
      <c r="BG622" s="2">
        <v>109</v>
      </c>
      <c r="BH622" s="2" t="s">
        <v>16</v>
      </c>
      <c r="BI622" s="25">
        <v>82.681840672934186</v>
      </c>
      <c r="BJ622" s="25">
        <f>BK622</f>
        <v>56.000000000000007</v>
      </c>
      <c r="BK622" s="25">
        <v>56.000000000000007</v>
      </c>
      <c r="BL622" s="25">
        <v>44</v>
      </c>
      <c r="BM622" s="25">
        <v>0</v>
      </c>
    </row>
    <row r="623" spans="1:94">
      <c r="D623" s="85" t="s">
        <v>386</v>
      </c>
      <c r="E623" s="86"/>
      <c r="F623" s="86"/>
      <c r="G623" s="86"/>
      <c r="H623" s="86"/>
      <c r="I623" s="87"/>
      <c r="J623" s="88">
        <f>BI623</f>
        <v>81.53526970954357</v>
      </c>
      <c r="K623" s="88"/>
      <c r="L623" s="88"/>
      <c r="M623" s="88"/>
      <c r="N623" s="88">
        <f>BJ623</f>
        <v>77.272727272727266</v>
      </c>
      <c r="O623" s="88"/>
      <c r="P623" s="88"/>
      <c r="Q623" s="88"/>
      <c r="R623" s="88">
        <f>BK623</f>
        <v>77.272727272727266</v>
      </c>
      <c r="S623" s="88"/>
      <c r="T623" s="88"/>
      <c r="U623" s="88"/>
      <c r="V623" s="88">
        <f>BL623</f>
        <v>22.727272727272727</v>
      </c>
      <c r="W623" s="88"/>
      <c r="X623" s="88"/>
      <c r="Y623" s="88"/>
      <c r="Z623" s="88">
        <f>BM623</f>
        <v>0</v>
      </c>
      <c r="AA623" s="88"/>
      <c r="AB623" s="88"/>
      <c r="AC623" s="88"/>
      <c r="AD623" s="43"/>
      <c r="AE623" s="43"/>
      <c r="AF623" s="43"/>
      <c r="AG623" s="43"/>
      <c r="BH623" s="2" t="s">
        <v>18</v>
      </c>
      <c r="BI623" s="25">
        <v>81.53526970954357</v>
      </c>
      <c r="BJ623" s="25">
        <f>BK623</f>
        <v>77.272727272727266</v>
      </c>
      <c r="BK623" s="25">
        <v>77.272727272727266</v>
      </c>
      <c r="BL623" s="25">
        <v>22.727272727272727</v>
      </c>
      <c r="BM623" s="25">
        <v>0</v>
      </c>
    </row>
    <row r="624" spans="1:94">
      <c r="B624" s="9"/>
      <c r="C624" s="9"/>
      <c r="D624" s="33" t="s">
        <v>387</v>
      </c>
      <c r="E624" s="30"/>
      <c r="F624" s="30"/>
      <c r="G624" s="30"/>
      <c r="H624" s="30"/>
      <c r="I624" s="30"/>
      <c r="J624" s="30"/>
      <c r="K624" s="30"/>
      <c r="L624" s="30"/>
      <c r="M624" s="30"/>
      <c r="N624" s="30"/>
      <c r="O624" s="30"/>
      <c r="P624" s="30"/>
      <c r="Q624" s="30"/>
      <c r="R624" s="30"/>
      <c r="S624" s="30"/>
      <c r="T624" s="30"/>
      <c r="U624" s="30"/>
      <c r="V624" s="30"/>
      <c r="W624" s="30"/>
      <c r="X624" s="30"/>
      <c r="Y624" s="30"/>
      <c r="AC624" s="31"/>
      <c r="AD624" s="69"/>
      <c r="AE624" s="69"/>
      <c r="AF624" s="69"/>
      <c r="AG624" s="69"/>
    </row>
    <row r="625" spans="1:98" ht="9.75" customHeight="1">
      <c r="D625" s="99"/>
      <c r="E625" s="100"/>
      <c r="F625" s="100"/>
      <c r="G625" s="100"/>
      <c r="H625" s="100"/>
      <c r="I625" s="101"/>
      <c r="J625" s="105" t="s">
        <v>176</v>
      </c>
      <c r="K625" s="106"/>
      <c r="L625" s="106"/>
      <c r="M625" s="107"/>
      <c r="N625" s="105" t="s">
        <v>177</v>
      </c>
      <c r="O625" s="106"/>
      <c r="P625" s="106"/>
      <c r="Q625" s="107"/>
      <c r="R625" s="92">
        <v>1</v>
      </c>
      <c r="S625" s="93"/>
      <c r="T625" s="93"/>
      <c r="U625" s="94"/>
      <c r="V625" s="92">
        <v>2</v>
      </c>
      <c r="W625" s="93"/>
      <c r="X625" s="93"/>
      <c r="Y625" s="94"/>
      <c r="Z625" s="92"/>
      <c r="AA625" s="93"/>
      <c r="AB625" s="93"/>
      <c r="AC625" s="94"/>
      <c r="AD625" s="45"/>
      <c r="AE625" s="45"/>
      <c r="AF625" s="45"/>
      <c r="AG625" s="45"/>
    </row>
    <row r="626" spans="1:98" ht="22.5" customHeight="1">
      <c r="D626" s="102"/>
      <c r="E626" s="103"/>
      <c r="F626" s="103"/>
      <c r="G626" s="103"/>
      <c r="H626" s="103"/>
      <c r="I626" s="104"/>
      <c r="J626" s="108"/>
      <c r="K626" s="109"/>
      <c r="L626" s="109"/>
      <c r="M626" s="110"/>
      <c r="N626" s="108"/>
      <c r="O626" s="109"/>
      <c r="P626" s="109"/>
      <c r="Q626" s="110"/>
      <c r="R626" s="95" t="s">
        <v>380</v>
      </c>
      <c r="S626" s="96"/>
      <c r="T626" s="96"/>
      <c r="U626" s="97"/>
      <c r="V626" s="95" t="s">
        <v>381</v>
      </c>
      <c r="W626" s="96"/>
      <c r="X626" s="96"/>
      <c r="Y626" s="97"/>
      <c r="Z626" s="95" t="s">
        <v>178</v>
      </c>
      <c r="AA626" s="96"/>
      <c r="AB626" s="96"/>
      <c r="AC626" s="97"/>
      <c r="AD626" s="46"/>
      <c r="AE626" s="46"/>
      <c r="AF626" s="46"/>
      <c r="AG626" s="46"/>
      <c r="BI626" s="5" t="s">
        <v>67</v>
      </c>
      <c r="BJ626" s="2" t="s">
        <v>68</v>
      </c>
      <c r="BK626" s="2">
        <v>1</v>
      </c>
      <c r="BL626" s="2">
        <v>2</v>
      </c>
      <c r="BM626" s="2">
        <v>0</v>
      </c>
    </row>
    <row r="627" spans="1:98">
      <c r="D627" s="89" t="s">
        <v>69</v>
      </c>
      <c r="E627" s="90"/>
      <c r="F627" s="90"/>
      <c r="G627" s="90"/>
      <c r="H627" s="90"/>
      <c r="I627" s="91"/>
      <c r="J627" s="84">
        <f>BI627</f>
        <v>82.879762493814951</v>
      </c>
      <c r="K627" s="84"/>
      <c r="L627" s="84"/>
      <c r="M627" s="84"/>
      <c r="N627" s="84">
        <f>BJ627</f>
        <v>88</v>
      </c>
      <c r="O627" s="84"/>
      <c r="P627" s="84"/>
      <c r="Q627" s="84"/>
      <c r="R627" s="84">
        <f>BK627</f>
        <v>88</v>
      </c>
      <c r="S627" s="84"/>
      <c r="T627" s="84"/>
      <c r="U627" s="84"/>
      <c r="V627" s="84">
        <f>BL627</f>
        <v>12</v>
      </c>
      <c r="W627" s="84"/>
      <c r="X627" s="84"/>
      <c r="Y627" s="84"/>
      <c r="Z627" s="84">
        <f>BM627</f>
        <v>0</v>
      </c>
      <c r="AA627" s="84"/>
      <c r="AB627" s="84"/>
      <c r="AC627" s="84"/>
      <c r="AD627" s="43"/>
      <c r="AE627" s="43"/>
      <c r="AF627" s="43"/>
      <c r="AG627" s="43"/>
      <c r="BG627" s="2">
        <v>110</v>
      </c>
      <c r="BH627" s="2" t="s">
        <v>16</v>
      </c>
      <c r="BI627" s="25">
        <v>82.879762493814951</v>
      </c>
      <c r="BJ627" s="25">
        <f>BK627</f>
        <v>88</v>
      </c>
      <c r="BK627" s="25">
        <v>88</v>
      </c>
      <c r="BL627" s="25">
        <v>12</v>
      </c>
      <c r="BM627" s="25">
        <v>0</v>
      </c>
    </row>
    <row r="628" spans="1:98">
      <c r="D628" s="85" t="s">
        <v>61</v>
      </c>
      <c r="E628" s="86"/>
      <c r="F628" s="86"/>
      <c r="G628" s="86"/>
      <c r="H628" s="86"/>
      <c r="I628" s="87"/>
      <c r="J628" s="88">
        <f>BI628</f>
        <v>81.742738589211612</v>
      </c>
      <c r="K628" s="88"/>
      <c r="L628" s="88"/>
      <c r="M628" s="88"/>
      <c r="N628" s="88">
        <f>BJ628</f>
        <v>81.818181818181827</v>
      </c>
      <c r="O628" s="88"/>
      <c r="P628" s="88"/>
      <c r="Q628" s="88"/>
      <c r="R628" s="88">
        <f>BK628</f>
        <v>81.818181818181827</v>
      </c>
      <c r="S628" s="88"/>
      <c r="T628" s="88"/>
      <c r="U628" s="88"/>
      <c r="V628" s="88">
        <f>BL628</f>
        <v>18.181818181818183</v>
      </c>
      <c r="W628" s="88"/>
      <c r="X628" s="88"/>
      <c r="Y628" s="88"/>
      <c r="Z628" s="88">
        <f>BM628</f>
        <v>0</v>
      </c>
      <c r="AA628" s="88"/>
      <c r="AB628" s="88"/>
      <c r="AC628" s="88"/>
      <c r="AD628" s="43"/>
      <c r="AE628" s="43"/>
      <c r="AF628" s="43"/>
      <c r="AG628" s="43"/>
      <c r="BH628" s="2" t="s">
        <v>18</v>
      </c>
      <c r="BI628" s="25">
        <v>81.742738589211612</v>
      </c>
      <c r="BJ628" s="25">
        <f>BK628</f>
        <v>81.818181818181827</v>
      </c>
      <c r="BK628" s="25">
        <v>81.818181818181827</v>
      </c>
      <c r="BL628" s="25">
        <v>18.181818181818183</v>
      </c>
      <c r="BM628" s="25">
        <v>0</v>
      </c>
    </row>
    <row r="629" spans="1:98">
      <c r="B629" s="9"/>
      <c r="C629" s="9"/>
      <c r="D629" s="33" t="s">
        <v>388</v>
      </c>
      <c r="E629" s="30"/>
      <c r="F629" s="30"/>
      <c r="G629" s="30"/>
      <c r="H629" s="30"/>
      <c r="I629" s="30"/>
      <c r="J629" s="30"/>
      <c r="K629" s="30"/>
      <c r="L629" s="30"/>
      <c r="M629" s="30"/>
      <c r="N629" s="30"/>
      <c r="O629" s="30"/>
      <c r="P629" s="30"/>
      <c r="Q629" s="30"/>
      <c r="R629" s="30"/>
      <c r="S629" s="30"/>
      <c r="T629" s="30"/>
      <c r="U629" s="30"/>
      <c r="V629" s="30"/>
      <c r="W629" s="30"/>
      <c r="X629" s="30"/>
      <c r="Y629" s="30"/>
      <c r="AC629" s="31"/>
      <c r="AD629" s="69"/>
      <c r="AE629" s="69"/>
      <c r="AF629" s="69"/>
      <c r="AG629" s="69"/>
    </row>
    <row r="630" spans="1:98" ht="9.75" customHeight="1">
      <c r="D630" s="99"/>
      <c r="E630" s="100"/>
      <c r="F630" s="100"/>
      <c r="G630" s="100"/>
      <c r="H630" s="100"/>
      <c r="I630" s="101"/>
      <c r="J630" s="105" t="s">
        <v>176</v>
      </c>
      <c r="K630" s="106"/>
      <c r="L630" s="106"/>
      <c r="M630" s="107"/>
      <c r="N630" s="105" t="s">
        <v>177</v>
      </c>
      <c r="O630" s="106"/>
      <c r="P630" s="106"/>
      <c r="Q630" s="107"/>
      <c r="R630" s="92">
        <v>1</v>
      </c>
      <c r="S630" s="93"/>
      <c r="T630" s="93"/>
      <c r="U630" s="94"/>
      <c r="V630" s="92">
        <v>2</v>
      </c>
      <c r="W630" s="93"/>
      <c r="X630" s="93"/>
      <c r="Y630" s="94"/>
      <c r="Z630" s="92"/>
      <c r="AA630" s="93"/>
      <c r="AB630" s="93"/>
      <c r="AC630" s="94"/>
      <c r="AD630" s="45"/>
      <c r="AE630" s="45"/>
      <c r="AF630" s="45"/>
      <c r="AG630" s="45"/>
    </row>
    <row r="631" spans="1:98" ht="22.5" customHeight="1">
      <c r="D631" s="102"/>
      <c r="E631" s="103"/>
      <c r="F631" s="103"/>
      <c r="G631" s="103"/>
      <c r="H631" s="103"/>
      <c r="I631" s="104"/>
      <c r="J631" s="108"/>
      <c r="K631" s="109"/>
      <c r="L631" s="109"/>
      <c r="M631" s="110"/>
      <c r="N631" s="108"/>
      <c r="O631" s="109"/>
      <c r="P631" s="109"/>
      <c r="Q631" s="110"/>
      <c r="R631" s="95" t="s">
        <v>380</v>
      </c>
      <c r="S631" s="96"/>
      <c r="T631" s="96"/>
      <c r="U631" s="97"/>
      <c r="V631" s="95" t="s">
        <v>381</v>
      </c>
      <c r="W631" s="96"/>
      <c r="X631" s="96"/>
      <c r="Y631" s="97"/>
      <c r="Z631" s="95" t="s">
        <v>178</v>
      </c>
      <c r="AA631" s="96"/>
      <c r="AB631" s="96"/>
      <c r="AC631" s="97"/>
      <c r="AD631" s="46"/>
      <c r="AE631" s="46"/>
      <c r="AF631" s="46"/>
      <c r="AG631" s="46"/>
      <c r="BI631" s="5" t="s">
        <v>67</v>
      </c>
      <c r="BJ631" s="2" t="s">
        <v>68</v>
      </c>
      <c r="BK631" s="2">
        <v>1</v>
      </c>
      <c r="BL631" s="2">
        <v>2</v>
      </c>
      <c r="BM631" s="2">
        <v>0</v>
      </c>
    </row>
    <row r="632" spans="1:98">
      <c r="D632" s="89" t="s">
        <v>69</v>
      </c>
      <c r="E632" s="90"/>
      <c r="F632" s="90"/>
      <c r="G632" s="90"/>
      <c r="H632" s="90"/>
      <c r="I632" s="91"/>
      <c r="J632" s="84">
        <f>BI632</f>
        <v>91.093518060366151</v>
      </c>
      <c r="K632" s="84"/>
      <c r="L632" s="84"/>
      <c r="M632" s="84"/>
      <c r="N632" s="84">
        <f>BJ632</f>
        <v>92</v>
      </c>
      <c r="O632" s="84"/>
      <c r="P632" s="84"/>
      <c r="Q632" s="84"/>
      <c r="R632" s="84">
        <f>BK632</f>
        <v>92</v>
      </c>
      <c r="S632" s="84"/>
      <c r="T632" s="84"/>
      <c r="U632" s="84"/>
      <c r="V632" s="84">
        <f>BL632</f>
        <v>8</v>
      </c>
      <c r="W632" s="84"/>
      <c r="X632" s="84"/>
      <c r="Y632" s="84"/>
      <c r="Z632" s="84">
        <f>BM632</f>
        <v>0</v>
      </c>
      <c r="AA632" s="84"/>
      <c r="AB632" s="84"/>
      <c r="AC632" s="84"/>
      <c r="AD632" s="43"/>
      <c r="AE632" s="43"/>
      <c r="AF632" s="43"/>
      <c r="AG632" s="43"/>
      <c r="BG632" s="2">
        <v>111</v>
      </c>
      <c r="BH632" s="2" t="s">
        <v>16</v>
      </c>
      <c r="BI632" s="25">
        <v>91.093518060366151</v>
      </c>
      <c r="BJ632" s="25">
        <f>BK632</f>
        <v>92</v>
      </c>
      <c r="BK632" s="25">
        <v>92</v>
      </c>
      <c r="BL632" s="25">
        <v>8</v>
      </c>
      <c r="BM632" s="25">
        <v>0</v>
      </c>
    </row>
    <row r="633" spans="1:98">
      <c r="D633" s="130" t="s">
        <v>61</v>
      </c>
      <c r="E633" s="131"/>
      <c r="F633" s="131"/>
      <c r="G633" s="131"/>
      <c r="H633" s="131"/>
      <c r="I633" s="132"/>
      <c r="J633" s="88">
        <f>BI633</f>
        <v>91.960580912863065</v>
      </c>
      <c r="K633" s="88"/>
      <c r="L633" s="88"/>
      <c r="M633" s="88"/>
      <c r="N633" s="88">
        <f>BJ633</f>
        <v>86.36363636363636</v>
      </c>
      <c r="O633" s="88"/>
      <c r="P633" s="88"/>
      <c r="Q633" s="88"/>
      <c r="R633" s="88">
        <f>BK633</f>
        <v>86.36363636363636</v>
      </c>
      <c r="S633" s="88"/>
      <c r="T633" s="88"/>
      <c r="U633" s="88"/>
      <c r="V633" s="88">
        <f>BL633</f>
        <v>13.636363636363635</v>
      </c>
      <c r="W633" s="88"/>
      <c r="X633" s="88"/>
      <c r="Y633" s="88"/>
      <c r="Z633" s="88">
        <f>BM633</f>
        <v>0</v>
      </c>
      <c r="AA633" s="88"/>
      <c r="AB633" s="88"/>
      <c r="AC633" s="88"/>
      <c r="AD633" s="43"/>
      <c r="AE633" s="43"/>
      <c r="AF633" s="43"/>
      <c r="AG633" s="43"/>
      <c r="BH633" s="2" t="s">
        <v>18</v>
      </c>
      <c r="BI633" s="25">
        <v>91.960580912863065</v>
      </c>
      <c r="BJ633" s="25">
        <f>BK633</f>
        <v>86.36363636363636</v>
      </c>
      <c r="BK633" s="25">
        <v>86.36363636363636</v>
      </c>
      <c r="BL633" s="25">
        <v>13.636363636363635</v>
      </c>
      <c r="BM633" s="25">
        <v>0</v>
      </c>
    </row>
    <row r="634" spans="1:98" s="9" customFormat="1" ht="14.25" customHeight="1">
      <c r="A634" s="62"/>
      <c r="F634" s="10"/>
      <c r="AD634" s="11"/>
      <c r="AE634" s="11"/>
      <c r="AF634" s="11"/>
      <c r="AG634" s="11"/>
      <c r="AH634" s="11"/>
      <c r="AI634" s="11"/>
      <c r="AJ634" s="11"/>
      <c r="AK634" s="11"/>
      <c r="AL634" s="11"/>
      <c r="AM634" s="12"/>
      <c r="AN634" s="12"/>
      <c r="AO634" s="12"/>
      <c r="AP634" s="12"/>
      <c r="AQ634" s="12"/>
      <c r="AR634" s="12"/>
      <c r="AS634" s="12"/>
      <c r="AT634" s="12"/>
      <c r="AU634" s="12"/>
      <c r="AV634" s="12"/>
      <c r="AW634" s="12"/>
      <c r="AX634" s="12"/>
      <c r="AY634" s="12"/>
      <c r="AZ634" s="12"/>
      <c r="BA634" s="12"/>
      <c r="BB634" s="12"/>
      <c r="BC634" s="12"/>
      <c r="BD634" s="12"/>
      <c r="BE634" s="12"/>
      <c r="BF634" s="12"/>
      <c r="BG634" s="12"/>
      <c r="BH634" s="12"/>
      <c r="BI634" s="12"/>
      <c r="BJ634" s="70"/>
      <c r="BK634" s="70"/>
      <c r="BL634" s="70"/>
      <c r="BM634" s="70"/>
      <c r="BN634" s="70"/>
      <c r="BO634" s="63"/>
      <c r="BP634" s="63"/>
      <c r="BQ634" s="63"/>
      <c r="BR634" s="63"/>
      <c r="BS634" s="63"/>
      <c r="BT634" s="63"/>
      <c r="BU634" s="2"/>
      <c r="CM634" s="13"/>
    </row>
    <row r="635" spans="1:98" s="20" customFormat="1" ht="11.25" customHeight="1">
      <c r="A635" s="2"/>
      <c r="B635" s="166" t="s">
        <v>389</v>
      </c>
      <c r="C635" s="166"/>
      <c r="D635" s="167" t="s">
        <v>390</v>
      </c>
      <c r="E635" s="167"/>
      <c r="F635" s="167"/>
      <c r="G635" s="167"/>
      <c r="H635" s="167"/>
      <c r="I635" s="167"/>
      <c r="J635" s="167"/>
      <c r="K635" s="167"/>
      <c r="L635" s="167"/>
      <c r="M635" s="167"/>
      <c r="N635" s="167"/>
      <c r="O635" s="167"/>
      <c r="P635" s="167"/>
      <c r="Q635" s="167"/>
      <c r="R635" s="167"/>
      <c r="S635" s="167"/>
      <c r="T635" s="167"/>
      <c r="U635" s="167"/>
      <c r="V635" s="167"/>
      <c r="W635" s="167"/>
      <c r="X635" s="167"/>
      <c r="Y635" s="167"/>
      <c r="Z635" s="167"/>
      <c r="AA635" s="167"/>
      <c r="AB635" s="167"/>
      <c r="AC635" s="167"/>
      <c r="AD635" s="167"/>
      <c r="AE635" s="167"/>
      <c r="AF635" s="167"/>
      <c r="AG635" s="167"/>
      <c r="AH635" s="167"/>
      <c r="AI635" s="167"/>
      <c r="AJ635" s="167"/>
      <c r="AK635" s="167"/>
      <c r="AL635" s="167"/>
      <c r="AM635" s="167"/>
      <c r="AN635" s="168"/>
      <c r="AO635" s="168"/>
      <c r="AP635" s="168"/>
      <c r="AQ635" s="168"/>
      <c r="AR635" s="19"/>
      <c r="AS635" s="19"/>
      <c r="AT635" s="19"/>
      <c r="AU635" s="19"/>
      <c r="AV635" s="19"/>
      <c r="AW635" s="19"/>
      <c r="AX635" s="19"/>
      <c r="AY635" s="19"/>
      <c r="AZ635" s="19"/>
      <c r="BA635" s="19"/>
      <c r="BB635" s="19"/>
      <c r="BC635" s="19"/>
      <c r="BD635" s="19"/>
      <c r="BE635" s="19"/>
      <c r="BF635" s="19"/>
      <c r="BG635" s="19"/>
      <c r="BH635" s="19"/>
      <c r="BI635" s="19"/>
      <c r="BJ635" s="19"/>
      <c r="BK635" s="19"/>
      <c r="BL635" s="19"/>
      <c r="BM635" s="19"/>
      <c r="BN635" s="19"/>
      <c r="BO635" s="19"/>
      <c r="BP635" s="19"/>
      <c r="BQ635" s="19"/>
      <c r="BR635" s="19"/>
      <c r="BS635" s="19"/>
      <c r="BT635" s="19"/>
      <c r="BU635" s="2"/>
      <c r="BV635" s="28"/>
      <c r="BX635" s="29"/>
      <c r="CG635" s="21"/>
      <c r="CH635" s="21"/>
      <c r="CI635" s="21"/>
      <c r="CK635" s="29"/>
      <c r="CT635" s="21"/>
    </row>
    <row r="636" spans="1:98" s="20" customFormat="1" ht="11.25" customHeight="1">
      <c r="A636" s="2"/>
      <c r="B636" s="166"/>
      <c r="C636" s="166"/>
      <c r="D636" s="167"/>
      <c r="E636" s="167"/>
      <c r="F636" s="167"/>
      <c r="G636" s="167"/>
      <c r="H636" s="167"/>
      <c r="I636" s="167"/>
      <c r="J636" s="167"/>
      <c r="K636" s="167"/>
      <c r="L636" s="167"/>
      <c r="M636" s="167"/>
      <c r="N636" s="167"/>
      <c r="O636" s="167"/>
      <c r="P636" s="167"/>
      <c r="Q636" s="167"/>
      <c r="R636" s="167"/>
      <c r="S636" s="167"/>
      <c r="T636" s="167"/>
      <c r="U636" s="167"/>
      <c r="V636" s="167"/>
      <c r="W636" s="167"/>
      <c r="X636" s="167"/>
      <c r="Y636" s="167"/>
      <c r="Z636" s="167"/>
      <c r="AA636" s="167"/>
      <c r="AB636" s="167"/>
      <c r="AC636" s="167"/>
      <c r="AD636" s="167"/>
      <c r="AE636" s="167"/>
      <c r="AF636" s="167"/>
      <c r="AG636" s="167"/>
      <c r="AH636" s="167"/>
      <c r="AI636" s="167"/>
      <c r="AJ636" s="167"/>
      <c r="AK636" s="167"/>
      <c r="AL636" s="167"/>
      <c r="AM636" s="167"/>
      <c r="AN636" s="168"/>
      <c r="AO636" s="168"/>
      <c r="AP636" s="168"/>
      <c r="AQ636" s="168"/>
      <c r="AR636" s="19"/>
      <c r="AS636" s="19"/>
      <c r="AT636" s="19"/>
      <c r="AU636" s="19"/>
      <c r="AV636" s="19"/>
      <c r="AW636" s="19"/>
      <c r="AX636" s="19"/>
      <c r="AY636" s="19"/>
      <c r="AZ636" s="19"/>
      <c r="BA636" s="19"/>
      <c r="BB636" s="19"/>
      <c r="BC636" s="19"/>
      <c r="BD636" s="19"/>
      <c r="BE636" s="19"/>
      <c r="BF636" s="19"/>
      <c r="BG636" s="19"/>
      <c r="BH636" s="19"/>
      <c r="BI636" s="19"/>
      <c r="BJ636" s="19"/>
      <c r="BK636" s="19"/>
      <c r="BL636" s="19"/>
      <c r="BM636" s="19"/>
      <c r="BN636" s="19"/>
      <c r="BO636" s="19"/>
      <c r="BP636" s="19"/>
      <c r="BQ636" s="19"/>
      <c r="BR636" s="19"/>
      <c r="BS636" s="19"/>
      <c r="BT636" s="19"/>
      <c r="BU636" s="2"/>
      <c r="BV636" s="28"/>
      <c r="BX636" s="29"/>
      <c r="CG636" s="21"/>
      <c r="CH636" s="21"/>
      <c r="CI636" s="21"/>
      <c r="CK636" s="29"/>
      <c r="CT636" s="21"/>
    </row>
    <row r="637" spans="1:98" ht="15" customHeight="1">
      <c r="B637" s="166"/>
      <c r="C637" s="166"/>
      <c r="D637" s="33" t="s">
        <v>391</v>
      </c>
      <c r="E637" s="34"/>
      <c r="F637" s="34"/>
      <c r="G637" s="34"/>
      <c r="H637" s="34"/>
      <c r="I637" s="34"/>
      <c r="J637" s="71"/>
      <c r="K637" s="71"/>
      <c r="L637" s="71"/>
      <c r="M637" s="71"/>
      <c r="N637" s="71"/>
      <c r="O637" s="71"/>
      <c r="P637" s="71"/>
      <c r="Q637" s="71"/>
      <c r="R637" s="71"/>
      <c r="S637" s="71"/>
      <c r="T637" s="71"/>
      <c r="U637" s="71"/>
      <c r="V637" s="71"/>
      <c r="X637" s="71"/>
      <c r="Y637" s="71"/>
      <c r="Z637" s="71"/>
      <c r="AB637" s="71"/>
      <c r="AC637" s="71"/>
      <c r="AD637" s="71"/>
      <c r="AE637" s="71"/>
      <c r="AF637" s="71"/>
      <c r="AG637" s="71"/>
      <c r="AJ637" s="31"/>
    </row>
    <row r="638" spans="1:98" ht="9.75" customHeight="1">
      <c r="D638" s="99"/>
      <c r="E638" s="100"/>
      <c r="F638" s="100"/>
      <c r="G638" s="100"/>
      <c r="H638" s="100"/>
      <c r="I638" s="101"/>
      <c r="J638" s="125">
        <v>1</v>
      </c>
      <c r="K638" s="125"/>
      <c r="L638" s="125"/>
      <c r="M638" s="125"/>
      <c r="N638" s="125">
        <v>2</v>
      </c>
      <c r="O638" s="125"/>
      <c r="P638" s="125"/>
      <c r="Q638" s="125"/>
      <c r="R638" s="125">
        <v>3</v>
      </c>
      <c r="S638" s="125"/>
      <c r="T638" s="125"/>
      <c r="U638" s="125"/>
      <c r="V638" s="125">
        <v>4</v>
      </c>
      <c r="W638" s="125"/>
      <c r="X638" s="125"/>
      <c r="Y638" s="125"/>
      <c r="Z638" s="125">
        <v>5</v>
      </c>
      <c r="AA638" s="125"/>
      <c r="AB638" s="125"/>
      <c r="AC638" s="125"/>
      <c r="AD638" s="125">
        <v>6</v>
      </c>
      <c r="AE638" s="125"/>
      <c r="AF638" s="125"/>
      <c r="AG638" s="125"/>
      <c r="AH638" s="125"/>
      <c r="AI638" s="125"/>
      <c r="AJ638" s="125"/>
      <c r="AK638" s="125"/>
    </row>
    <row r="639" spans="1:98" ht="22.5" customHeight="1">
      <c r="D639" s="102"/>
      <c r="E639" s="103"/>
      <c r="F639" s="103"/>
      <c r="G639" s="103"/>
      <c r="H639" s="103"/>
      <c r="I639" s="104"/>
      <c r="J639" s="163" t="s">
        <v>101</v>
      </c>
      <c r="K639" s="164"/>
      <c r="L639" s="164"/>
      <c r="M639" s="165"/>
      <c r="N639" s="163" t="s">
        <v>392</v>
      </c>
      <c r="O639" s="164"/>
      <c r="P639" s="164"/>
      <c r="Q639" s="165"/>
      <c r="R639" s="163" t="s">
        <v>393</v>
      </c>
      <c r="S639" s="164"/>
      <c r="T639" s="164"/>
      <c r="U639" s="165"/>
      <c r="V639" s="163" t="s">
        <v>394</v>
      </c>
      <c r="W639" s="164"/>
      <c r="X639" s="164"/>
      <c r="Y639" s="165"/>
      <c r="Z639" s="163" t="s">
        <v>395</v>
      </c>
      <c r="AA639" s="164"/>
      <c r="AB639" s="164"/>
      <c r="AC639" s="165"/>
      <c r="AD639" s="163" t="s">
        <v>109</v>
      </c>
      <c r="AE639" s="164"/>
      <c r="AF639" s="164"/>
      <c r="AG639" s="165"/>
      <c r="AH639" s="95" t="s">
        <v>178</v>
      </c>
      <c r="AI639" s="96"/>
      <c r="AJ639" s="96"/>
      <c r="AK639" s="97"/>
      <c r="BK639" s="2">
        <v>1</v>
      </c>
      <c r="BL639" s="2">
        <v>2</v>
      </c>
      <c r="BM639" s="2">
        <v>3</v>
      </c>
      <c r="BN639" s="2">
        <v>4</v>
      </c>
      <c r="BO639" s="2">
        <v>5</v>
      </c>
      <c r="BP639" s="2">
        <v>6</v>
      </c>
      <c r="BQ639" s="2">
        <v>0</v>
      </c>
    </row>
    <row r="640" spans="1:98">
      <c r="D640" s="161" t="s">
        <v>69</v>
      </c>
      <c r="E640" s="161"/>
      <c r="F640" s="162" t="s">
        <v>125</v>
      </c>
      <c r="G640" s="162"/>
      <c r="H640" s="162"/>
      <c r="I640" s="162"/>
      <c r="J640" s="84">
        <f>BK640</f>
        <v>57.446808510638306</v>
      </c>
      <c r="K640" s="84"/>
      <c r="L640" s="84"/>
      <c r="M640" s="84"/>
      <c r="N640" s="84">
        <f>BL640</f>
        <v>20.385947550717468</v>
      </c>
      <c r="O640" s="84"/>
      <c r="P640" s="84"/>
      <c r="Q640" s="84"/>
      <c r="R640" s="84">
        <f>BM640</f>
        <v>9.0549233052944089</v>
      </c>
      <c r="S640" s="84"/>
      <c r="T640" s="84"/>
      <c r="U640" s="84"/>
      <c r="V640" s="84">
        <f>BN640</f>
        <v>6.5314200890648193</v>
      </c>
      <c r="W640" s="84"/>
      <c r="X640" s="84"/>
      <c r="Y640" s="84"/>
      <c r="Z640" s="84">
        <f>BO640</f>
        <v>2.3255813953488373</v>
      </c>
      <c r="AA640" s="84"/>
      <c r="AB640" s="84"/>
      <c r="AC640" s="84"/>
      <c r="AD640" s="84">
        <f>BP640</f>
        <v>3.3646709549727856</v>
      </c>
      <c r="AE640" s="84"/>
      <c r="AF640" s="84"/>
      <c r="AG640" s="84"/>
      <c r="AH640" s="84">
        <f>BQ640</f>
        <v>0.89064819396338435</v>
      </c>
      <c r="AI640" s="84"/>
      <c r="AJ640" s="84"/>
      <c r="AK640" s="84"/>
      <c r="BG640" s="2">
        <v>112</v>
      </c>
      <c r="BH640" s="2" t="s">
        <v>113</v>
      </c>
      <c r="BK640" s="25">
        <v>57.446808510638306</v>
      </c>
      <c r="BL640" s="25">
        <v>20.385947550717468</v>
      </c>
      <c r="BM640" s="25">
        <v>9.0549233052944089</v>
      </c>
      <c r="BN640" s="25">
        <v>6.5314200890648193</v>
      </c>
      <c r="BO640" s="25">
        <v>2.3255813953488373</v>
      </c>
      <c r="BP640" s="25">
        <v>3.3646709549727856</v>
      </c>
      <c r="BQ640" s="25">
        <v>0.89064819396338435</v>
      </c>
    </row>
    <row r="641" spans="1:98">
      <c r="D641" s="161"/>
      <c r="E641" s="161"/>
      <c r="F641" s="160" t="s">
        <v>118</v>
      </c>
      <c r="G641" s="160"/>
      <c r="H641" s="160"/>
      <c r="I641" s="160"/>
      <c r="J641" s="88">
        <f>BK641</f>
        <v>48</v>
      </c>
      <c r="K641" s="88"/>
      <c r="L641" s="88"/>
      <c r="M641" s="88"/>
      <c r="N641" s="88">
        <f>BL641</f>
        <v>28.000000000000004</v>
      </c>
      <c r="O641" s="88"/>
      <c r="P641" s="88"/>
      <c r="Q641" s="88"/>
      <c r="R641" s="88">
        <f>BM641</f>
        <v>12</v>
      </c>
      <c r="S641" s="88"/>
      <c r="T641" s="88"/>
      <c r="U641" s="88"/>
      <c r="V641" s="88">
        <f>BN641</f>
        <v>8</v>
      </c>
      <c r="W641" s="88"/>
      <c r="X641" s="88"/>
      <c r="Y641" s="88"/>
      <c r="Z641" s="88">
        <f>BO641</f>
        <v>4</v>
      </c>
      <c r="AA641" s="88"/>
      <c r="AB641" s="88"/>
      <c r="AC641" s="88"/>
      <c r="AD641" s="88">
        <f>BP641</f>
        <v>0</v>
      </c>
      <c r="AE641" s="88"/>
      <c r="AF641" s="88"/>
      <c r="AG641" s="88"/>
      <c r="AH641" s="88">
        <f>BQ641</f>
        <v>0</v>
      </c>
      <c r="AI641" s="88"/>
      <c r="AJ641" s="88"/>
      <c r="AK641" s="88"/>
      <c r="BH641" s="2" t="s">
        <v>115</v>
      </c>
      <c r="BK641" s="25">
        <v>48</v>
      </c>
      <c r="BL641" s="25">
        <v>28.000000000000004</v>
      </c>
      <c r="BM641" s="25">
        <v>12</v>
      </c>
      <c r="BN641" s="25">
        <v>8</v>
      </c>
      <c r="BO641" s="25">
        <v>4</v>
      </c>
      <c r="BP641" s="25">
        <v>0</v>
      </c>
      <c r="BQ641" s="25">
        <v>0</v>
      </c>
    </row>
    <row r="642" spans="1:98">
      <c r="D642" s="161" t="s">
        <v>396</v>
      </c>
      <c r="E642" s="161"/>
      <c r="F642" s="162" t="s">
        <v>397</v>
      </c>
      <c r="G642" s="162"/>
      <c r="H642" s="162"/>
      <c r="I642" s="162"/>
      <c r="J642" s="84">
        <f>BK642</f>
        <v>59.854771784232362</v>
      </c>
      <c r="K642" s="84"/>
      <c r="L642" s="84"/>
      <c r="M642" s="84"/>
      <c r="N642" s="84">
        <f>BL642</f>
        <v>20.072614107883819</v>
      </c>
      <c r="O642" s="84"/>
      <c r="P642" s="84"/>
      <c r="Q642" s="84"/>
      <c r="R642" s="84">
        <f>BM642</f>
        <v>10.217842323651452</v>
      </c>
      <c r="S642" s="84"/>
      <c r="T642" s="84"/>
      <c r="U642" s="84"/>
      <c r="V642" s="84">
        <f>BN642</f>
        <v>4.8236514522821583</v>
      </c>
      <c r="W642" s="84"/>
      <c r="X642" s="84"/>
      <c r="Y642" s="84"/>
      <c r="Z642" s="84">
        <f>BO642</f>
        <v>1.7634854771784232</v>
      </c>
      <c r="AA642" s="84"/>
      <c r="AB642" s="84"/>
      <c r="AC642" s="84"/>
      <c r="AD642" s="84">
        <f>BP642</f>
        <v>2.4377593360995853</v>
      </c>
      <c r="AE642" s="84"/>
      <c r="AF642" s="84"/>
      <c r="AG642" s="84"/>
      <c r="AH642" s="84">
        <f>BQ642</f>
        <v>0.82987551867219922</v>
      </c>
      <c r="AI642" s="84"/>
      <c r="AJ642" s="84"/>
      <c r="AK642" s="84"/>
      <c r="BH642" s="2" t="s">
        <v>113</v>
      </c>
      <c r="BK642" s="25">
        <v>59.854771784232362</v>
      </c>
      <c r="BL642" s="25">
        <v>20.072614107883819</v>
      </c>
      <c r="BM642" s="25">
        <v>10.217842323651452</v>
      </c>
      <c r="BN642" s="25">
        <v>4.8236514522821583</v>
      </c>
      <c r="BO642" s="25">
        <v>1.7634854771784232</v>
      </c>
      <c r="BP642" s="25">
        <v>2.4377593360995853</v>
      </c>
      <c r="BQ642" s="25">
        <v>0.82987551867219922</v>
      </c>
    </row>
    <row r="643" spans="1:98">
      <c r="D643" s="161"/>
      <c r="E643" s="161"/>
      <c r="F643" s="160" t="s">
        <v>118</v>
      </c>
      <c r="G643" s="160"/>
      <c r="H643" s="160"/>
      <c r="I643" s="160"/>
      <c r="J643" s="88">
        <f>BK643</f>
        <v>68.181818181818173</v>
      </c>
      <c r="K643" s="88"/>
      <c r="L643" s="88"/>
      <c r="M643" s="88"/>
      <c r="N643" s="88">
        <f>BL643</f>
        <v>13.636363636363635</v>
      </c>
      <c r="O643" s="88"/>
      <c r="P643" s="88"/>
      <c r="Q643" s="88"/>
      <c r="R643" s="88">
        <f>BM643</f>
        <v>13.636363636363635</v>
      </c>
      <c r="S643" s="88"/>
      <c r="T643" s="88"/>
      <c r="U643" s="88"/>
      <c r="V643" s="88">
        <f>BN643</f>
        <v>0</v>
      </c>
      <c r="W643" s="88"/>
      <c r="X643" s="88"/>
      <c r="Y643" s="88"/>
      <c r="Z643" s="88">
        <f>BO643</f>
        <v>4.5454545454545459</v>
      </c>
      <c r="AA643" s="88"/>
      <c r="AB643" s="88"/>
      <c r="AC643" s="88"/>
      <c r="AD643" s="88">
        <f>BP643</f>
        <v>0</v>
      </c>
      <c r="AE643" s="88"/>
      <c r="AF643" s="88"/>
      <c r="AG643" s="88"/>
      <c r="AH643" s="88">
        <f>BQ643</f>
        <v>0</v>
      </c>
      <c r="AI643" s="88"/>
      <c r="AJ643" s="88"/>
      <c r="AK643" s="88"/>
      <c r="BH643" s="2" t="s">
        <v>115</v>
      </c>
      <c r="BK643" s="25">
        <v>68.181818181818173</v>
      </c>
      <c r="BL643" s="25">
        <v>13.636363636363635</v>
      </c>
      <c r="BM643" s="25">
        <v>13.636363636363635</v>
      </c>
      <c r="BN643" s="25">
        <v>0</v>
      </c>
      <c r="BO643" s="25">
        <v>4.5454545454545459</v>
      </c>
      <c r="BP643" s="25">
        <v>0</v>
      </c>
      <c r="BQ643" s="25">
        <v>0</v>
      </c>
    </row>
    <row r="644" spans="1:98" ht="15" customHeight="1">
      <c r="B644" s="9"/>
      <c r="C644" s="9"/>
      <c r="D644" s="33" t="s">
        <v>398</v>
      </c>
      <c r="E644" s="34"/>
      <c r="F644" s="34"/>
      <c r="G644" s="34"/>
      <c r="H644" s="34"/>
      <c r="I644" s="34"/>
      <c r="J644" s="71"/>
      <c r="K644" s="71"/>
      <c r="L644" s="71"/>
      <c r="M644" s="71"/>
      <c r="N644" s="71"/>
      <c r="O644" s="71"/>
      <c r="P644" s="71"/>
      <c r="Q644" s="71"/>
      <c r="R644" s="71"/>
      <c r="S644" s="71"/>
      <c r="T644" s="71"/>
      <c r="U644" s="71"/>
      <c r="V644" s="71"/>
      <c r="X644" s="71"/>
      <c r="Y644" s="71"/>
      <c r="Z644" s="71"/>
      <c r="AB644" s="71"/>
      <c r="AC644" s="71"/>
      <c r="AD644" s="71"/>
      <c r="AE644" s="71"/>
      <c r="AF644" s="71"/>
      <c r="AG644" s="71"/>
      <c r="AJ644" s="31"/>
    </row>
    <row r="645" spans="1:98" ht="9.75" customHeight="1">
      <c r="D645" s="99"/>
      <c r="E645" s="100"/>
      <c r="F645" s="100"/>
      <c r="G645" s="100"/>
      <c r="H645" s="100"/>
      <c r="I645" s="101"/>
      <c r="J645" s="125">
        <v>1</v>
      </c>
      <c r="K645" s="125"/>
      <c r="L645" s="125"/>
      <c r="M645" s="125"/>
      <c r="N645" s="125">
        <v>2</v>
      </c>
      <c r="O645" s="125"/>
      <c r="P645" s="125"/>
      <c r="Q645" s="125"/>
      <c r="R645" s="125">
        <v>3</v>
      </c>
      <c r="S645" s="125"/>
      <c r="T645" s="125"/>
      <c r="U645" s="125"/>
      <c r="V645" s="125">
        <v>4</v>
      </c>
      <c r="W645" s="125"/>
      <c r="X645" s="125"/>
      <c r="Y645" s="125"/>
      <c r="Z645" s="125">
        <v>5</v>
      </c>
      <c r="AA645" s="125"/>
      <c r="AB645" s="125"/>
      <c r="AC645" s="125"/>
      <c r="AD645" s="125">
        <v>6</v>
      </c>
      <c r="AE645" s="125"/>
      <c r="AF645" s="125"/>
      <c r="AG645" s="125"/>
      <c r="AH645" s="125"/>
      <c r="AI645" s="125"/>
      <c r="AJ645" s="125"/>
      <c r="AK645" s="125"/>
    </row>
    <row r="646" spans="1:98" ht="22.5" customHeight="1">
      <c r="D646" s="102"/>
      <c r="E646" s="103"/>
      <c r="F646" s="103"/>
      <c r="G646" s="103"/>
      <c r="H646" s="103"/>
      <c r="I646" s="104"/>
      <c r="J646" s="95" t="s">
        <v>399</v>
      </c>
      <c r="K646" s="96"/>
      <c r="L646" s="96"/>
      <c r="M646" s="97"/>
      <c r="N646" s="95" t="s">
        <v>400</v>
      </c>
      <c r="O646" s="96"/>
      <c r="P646" s="96"/>
      <c r="Q646" s="97"/>
      <c r="R646" s="95" t="s">
        <v>401</v>
      </c>
      <c r="S646" s="96"/>
      <c r="T646" s="96"/>
      <c r="U646" s="97"/>
      <c r="V646" s="95" t="s">
        <v>402</v>
      </c>
      <c r="W646" s="96"/>
      <c r="X646" s="96"/>
      <c r="Y646" s="97"/>
      <c r="Z646" s="95" t="s">
        <v>403</v>
      </c>
      <c r="AA646" s="96"/>
      <c r="AB646" s="96"/>
      <c r="AC646" s="97"/>
      <c r="AD646" s="95" t="s">
        <v>404</v>
      </c>
      <c r="AE646" s="96"/>
      <c r="AF646" s="96"/>
      <c r="AG646" s="97"/>
      <c r="AH646" s="95" t="s">
        <v>178</v>
      </c>
      <c r="AI646" s="96"/>
      <c r="AJ646" s="96"/>
      <c r="AK646" s="97"/>
      <c r="BK646" s="2">
        <v>1</v>
      </c>
      <c r="BL646" s="2">
        <v>2</v>
      </c>
      <c r="BM646" s="2">
        <v>3</v>
      </c>
      <c r="BN646" s="2">
        <v>4</v>
      </c>
      <c r="BO646" s="2">
        <v>5</v>
      </c>
      <c r="BP646" s="2">
        <v>6</v>
      </c>
      <c r="BQ646" s="2">
        <v>0</v>
      </c>
    </row>
    <row r="647" spans="1:98">
      <c r="D647" s="161" t="s">
        <v>69</v>
      </c>
      <c r="E647" s="161"/>
      <c r="F647" s="162" t="s">
        <v>125</v>
      </c>
      <c r="G647" s="162"/>
      <c r="H647" s="162"/>
      <c r="I647" s="162"/>
      <c r="J647" s="84">
        <f>BK647</f>
        <v>57.446808510638306</v>
      </c>
      <c r="K647" s="84"/>
      <c r="L647" s="84"/>
      <c r="M647" s="84"/>
      <c r="N647" s="84">
        <f>BL647</f>
        <v>14.497773379515092</v>
      </c>
      <c r="O647" s="84"/>
      <c r="P647" s="84"/>
      <c r="Q647" s="84"/>
      <c r="R647" s="84">
        <f>BM647</f>
        <v>16.031667491340919</v>
      </c>
      <c r="S647" s="84"/>
      <c r="T647" s="84"/>
      <c r="U647" s="84"/>
      <c r="V647" s="84">
        <f>BN647</f>
        <v>6.4819396338446316</v>
      </c>
      <c r="W647" s="84"/>
      <c r="X647" s="84"/>
      <c r="Y647" s="84"/>
      <c r="Z647" s="84">
        <f>BO647</f>
        <v>1.1380504700643246</v>
      </c>
      <c r="AA647" s="84"/>
      <c r="AB647" s="84"/>
      <c r="AC647" s="84"/>
      <c r="AD647" s="84">
        <f>BP647</f>
        <v>1.6823354774863928</v>
      </c>
      <c r="AE647" s="84"/>
      <c r="AF647" s="84"/>
      <c r="AG647" s="84"/>
      <c r="AH647" s="84">
        <f>BQ647</f>
        <v>2.7214250371103414</v>
      </c>
      <c r="AI647" s="84"/>
      <c r="AJ647" s="84"/>
      <c r="AK647" s="84"/>
      <c r="BG647" s="2">
        <v>113</v>
      </c>
      <c r="BH647" s="2" t="s">
        <v>113</v>
      </c>
      <c r="BK647" s="25">
        <v>57.446808510638306</v>
      </c>
      <c r="BL647" s="25">
        <v>14.497773379515092</v>
      </c>
      <c r="BM647" s="25">
        <v>16.031667491340919</v>
      </c>
      <c r="BN647" s="25">
        <v>6.4819396338446316</v>
      </c>
      <c r="BO647" s="25">
        <v>1.1380504700643246</v>
      </c>
      <c r="BP647" s="25">
        <v>1.6823354774863928</v>
      </c>
      <c r="BQ647" s="25">
        <v>2.7214250371103414</v>
      </c>
    </row>
    <row r="648" spans="1:98">
      <c r="D648" s="161"/>
      <c r="E648" s="161"/>
      <c r="F648" s="160" t="s">
        <v>118</v>
      </c>
      <c r="G648" s="160"/>
      <c r="H648" s="160"/>
      <c r="I648" s="160"/>
      <c r="J648" s="88">
        <f>BK648</f>
        <v>44</v>
      </c>
      <c r="K648" s="88"/>
      <c r="L648" s="88"/>
      <c r="M648" s="88"/>
      <c r="N648" s="88">
        <f>BL648</f>
        <v>24</v>
      </c>
      <c r="O648" s="88"/>
      <c r="P648" s="88"/>
      <c r="Q648" s="88"/>
      <c r="R648" s="88">
        <f>BM648</f>
        <v>20</v>
      </c>
      <c r="S648" s="88"/>
      <c r="T648" s="88"/>
      <c r="U648" s="88"/>
      <c r="V648" s="88">
        <f>BN648</f>
        <v>8</v>
      </c>
      <c r="W648" s="88"/>
      <c r="X648" s="88"/>
      <c r="Y648" s="88"/>
      <c r="Z648" s="88">
        <f>BO648</f>
        <v>0</v>
      </c>
      <c r="AA648" s="88"/>
      <c r="AB648" s="88"/>
      <c r="AC648" s="88"/>
      <c r="AD648" s="88">
        <f>BP648</f>
        <v>0</v>
      </c>
      <c r="AE648" s="88"/>
      <c r="AF648" s="88"/>
      <c r="AG648" s="88"/>
      <c r="AH648" s="88">
        <f>BQ648</f>
        <v>4</v>
      </c>
      <c r="AI648" s="88"/>
      <c r="AJ648" s="88"/>
      <c r="AK648" s="88"/>
      <c r="BH648" s="2" t="s">
        <v>115</v>
      </c>
      <c r="BK648" s="25">
        <v>44</v>
      </c>
      <c r="BL648" s="25">
        <v>24</v>
      </c>
      <c r="BM648" s="25">
        <v>20</v>
      </c>
      <c r="BN648" s="25">
        <v>8</v>
      </c>
      <c r="BO648" s="25">
        <v>0</v>
      </c>
      <c r="BP648" s="25">
        <v>0</v>
      </c>
      <c r="BQ648" s="25">
        <v>4</v>
      </c>
    </row>
    <row r="649" spans="1:98">
      <c r="D649" s="116" t="s">
        <v>61</v>
      </c>
      <c r="E649" s="116"/>
      <c r="F649" s="117" t="s">
        <v>125</v>
      </c>
      <c r="G649" s="117"/>
      <c r="H649" s="117"/>
      <c r="I649" s="117"/>
      <c r="J649" s="84">
        <f>BK649</f>
        <v>59.128630705394194</v>
      </c>
      <c r="K649" s="84"/>
      <c r="L649" s="84"/>
      <c r="M649" s="84"/>
      <c r="N649" s="84">
        <f>BL649</f>
        <v>14.315352697095435</v>
      </c>
      <c r="O649" s="84"/>
      <c r="P649" s="84"/>
      <c r="Q649" s="84"/>
      <c r="R649" s="84">
        <f>BM649</f>
        <v>15.715767634854771</v>
      </c>
      <c r="S649" s="84"/>
      <c r="T649" s="84"/>
      <c r="U649" s="84"/>
      <c r="V649" s="84">
        <f>BN649</f>
        <v>4.7717842323651452</v>
      </c>
      <c r="W649" s="84"/>
      <c r="X649" s="84"/>
      <c r="Y649" s="84"/>
      <c r="Z649" s="84">
        <f>BO649</f>
        <v>1.6597510373443984</v>
      </c>
      <c r="AA649" s="84"/>
      <c r="AB649" s="84"/>
      <c r="AC649" s="84"/>
      <c r="AD649" s="84">
        <f>BP649</f>
        <v>1.4522821576763485</v>
      </c>
      <c r="AE649" s="84"/>
      <c r="AF649" s="84"/>
      <c r="AG649" s="84"/>
      <c r="AH649" s="84">
        <f>BQ649</f>
        <v>2.9564315352697093</v>
      </c>
      <c r="AI649" s="84"/>
      <c r="AJ649" s="84"/>
      <c r="AK649" s="84"/>
      <c r="BH649" s="2" t="s">
        <v>113</v>
      </c>
      <c r="BK649" s="25">
        <v>59.128630705394194</v>
      </c>
      <c r="BL649" s="25">
        <v>14.315352697095435</v>
      </c>
      <c r="BM649" s="25">
        <v>15.715767634854771</v>
      </c>
      <c r="BN649" s="25">
        <v>4.7717842323651452</v>
      </c>
      <c r="BO649" s="25">
        <v>1.6597510373443984</v>
      </c>
      <c r="BP649" s="25">
        <v>1.4522821576763485</v>
      </c>
      <c r="BQ649" s="25">
        <v>2.9564315352697093</v>
      </c>
    </row>
    <row r="650" spans="1:98">
      <c r="D650" s="116"/>
      <c r="E650" s="116"/>
      <c r="F650" s="114" t="s">
        <v>118</v>
      </c>
      <c r="G650" s="114"/>
      <c r="H650" s="114"/>
      <c r="I650" s="114"/>
      <c r="J650" s="88">
        <f>BK650</f>
        <v>72.727272727272734</v>
      </c>
      <c r="K650" s="88"/>
      <c r="L650" s="88"/>
      <c r="M650" s="88"/>
      <c r="N650" s="88">
        <f>BL650</f>
        <v>13.636363636363635</v>
      </c>
      <c r="O650" s="88"/>
      <c r="P650" s="88"/>
      <c r="Q650" s="88"/>
      <c r="R650" s="88">
        <f>BM650</f>
        <v>4.5454545454545459</v>
      </c>
      <c r="S650" s="88"/>
      <c r="T650" s="88"/>
      <c r="U650" s="88"/>
      <c r="V650" s="88">
        <f>BN650</f>
        <v>0</v>
      </c>
      <c r="W650" s="88"/>
      <c r="X650" s="88"/>
      <c r="Y650" s="88"/>
      <c r="Z650" s="88">
        <f>BO650</f>
        <v>4.5454545454545459</v>
      </c>
      <c r="AA650" s="88"/>
      <c r="AB650" s="88"/>
      <c r="AC650" s="88"/>
      <c r="AD650" s="88">
        <f>BP650</f>
        <v>0</v>
      </c>
      <c r="AE650" s="88"/>
      <c r="AF650" s="88"/>
      <c r="AG650" s="88"/>
      <c r="AH650" s="88">
        <f>BQ650</f>
        <v>4.5454545454545459</v>
      </c>
      <c r="AI650" s="88"/>
      <c r="AJ650" s="88"/>
      <c r="AK650" s="88"/>
      <c r="BH650" s="2" t="s">
        <v>115</v>
      </c>
      <c r="BK650" s="25">
        <v>72.727272727272734</v>
      </c>
      <c r="BL650" s="25">
        <v>13.636363636363635</v>
      </c>
      <c r="BM650" s="25">
        <v>4.5454545454545459</v>
      </c>
      <c r="BN650" s="25">
        <v>0</v>
      </c>
      <c r="BO650" s="25">
        <v>4.5454545454545459</v>
      </c>
      <c r="BP650" s="25">
        <v>0</v>
      </c>
      <c r="BQ650" s="25">
        <v>4.5454545454545459</v>
      </c>
    </row>
    <row r="651" spans="1:98" s="9" customFormat="1" ht="14.25" customHeight="1">
      <c r="A651" s="62"/>
      <c r="F651" s="10"/>
      <c r="AD651" s="11"/>
      <c r="AE651" s="11"/>
      <c r="AF651" s="11"/>
      <c r="AG651" s="11"/>
      <c r="AH651" s="11"/>
      <c r="AI651" s="11"/>
      <c r="AJ651" s="11"/>
      <c r="AK651" s="11"/>
      <c r="AL651" s="11"/>
      <c r="AM651" s="12"/>
      <c r="AN651" s="12"/>
      <c r="AO651" s="12"/>
      <c r="AP651" s="12"/>
      <c r="AQ651" s="12"/>
      <c r="AR651" s="12"/>
      <c r="AS651" s="12"/>
      <c r="AT651" s="12"/>
      <c r="AU651" s="12"/>
      <c r="AV651" s="12"/>
      <c r="AW651" s="12"/>
      <c r="AX651" s="12"/>
      <c r="AY651" s="12"/>
      <c r="AZ651" s="12"/>
      <c r="BA651" s="12"/>
      <c r="BB651" s="12"/>
      <c r="BC651" s="12"/>
      <c r="BD651" s="12"/>
      <c r="BE651" s="12"/>
      <c r="BF651" s="12"/>
      <c r="BG651" s="12"/>
      <c r="BH651" s="12"/>
      <c r="BI651" s="12"/>
      <c r="BJ651" s="70"/>
      <c r="BK651" s="70"/>
      <c r="BL651" s="70"/>
      <c r="BM651" s="70"/>
      <c r="BN651" s="70"/>
      <c r="BO651" s="63"/>
      <c r="BP651" s="63"/>
      <c r="BQ651" s="63"/>
      <c r="BR651" s="63"/>
      <c r="BS651" s="63"/>
      <c r="BT651" s="63"/>
      <c r="CM651" s="13"/>
    </row>
    <row r="652" spans="1:98" ht="14.25" thickBot="1">
      <c r="A652" s="59"/>
      <c r="B652" s="59"/>
      <c r="C652" s="60" t="s">
        <v>405</v>
      </c>
      <c r="D652" s="59"/>
      <c r="E652" s="59"/>
      <c r="F652" s="59"/>
      <c r="G652" s="59"/>
      <c r="H652" s="59"/>
      <c r="I652" s="59"/>
      <c r="J652" s="59"/>
      <c r="K652" s="59"/>
      <c r="L652" s="59"/>
      <c r="M652" s="59"/>
      <c r="N652" s="59"/>
      <c r="O652" s="59"/>
      <c r="P652" s="59"/>
      <c r="Q652" s="59"/>
      <c r="R652" s="59"/>
      <c r="S652" s="59"/>
      <c r="T652" s="59"/>
      <c r="U652" s="59"/>
      <c r="V652" s="59"/>
      <c r="W652" s="59"/>
      <c r="X652" s="59"/>
      <c r="Y652" s="59"/>
      <c r="Z652" s="59"/>
      <c r="AA652" s="59"/>
      <c r="AB652" s="59"/>
      <c r="AC652" s="59"/>
      <c r="AD652" s="59"/>
      <c r="AE652" s="59"/>
      <c r="AF652" s="59"/>
      <c r="AG652" s="59"/>
      <c r="AH652" s="59"/>
      <c r="AI652" s="59"/>
      <c r="AJ652" s="59"/>
      <c r="AK652" s="59"/>
      <c r="AL652" s="59"/>
      <c r="AM652" s="59"/>
      <c r="AN652" s="59"/>
      <c r="AO652" s="59"/>
      <c r="AP652" s="59"/>
      <c r="AQ652" s="59"/>
      <c r="AR652" s="59"/>
      <c r="AS652" s="59"/>
      <c r="AT652" s="59"/>
      <c r="AU652" s="59"/>
      <c r="AV652" s="59"/>
      <c r="AW652" s="59"/>
      <c r="AX652" s="59"/>
      <c r="AY652" s="59"/>
      <c r="AZ652" s="59"/>
      <c r="BA652" s="59"/>
      <c r="BB652" s="59"/>
      <c r="BC652" s="59"/>
      <c r="BD652" s="59"/>
      <c r="BE652" s="59"/>
      <c r="BF652" s="59"/>
      <c r="BG652" s="59"/>
      <c r="BH652" s="59"/>
      <c r="BI652" s="59"/>
      <c r="BJ652" s="59"/>
      <c r="BK652" s="59"/>
      <c r="BL652" s="59"/>
      <c r="BM652" s="59"/>
      <c r="BN652" s="59"/>
      <c r="BO652" s="59"/>
      <c r="BP652" s="59"/>
      <c r="BQ652" s="59"/>
      <c r="BR652" s="59"/>
      <c r="BS652" s="59"/>
      <c r="BT652" s="59"/>
      <c r="BU652" s="59"/>
      <c r="BV652" s="59"/>
      <c r="BW652" s="59"/>
      <c r="BX652" s="59"/>
      <c r="BY652" s="59"/>
      <c r="BZ652" s="59"/>
      <c r="CA652" s="59"/>
      <c r="CB652" s="59"/>
      <c r="CC652" s="59"/>
      <c r="CD652" s="59"/>
      <c r="CE652" s="59"/>
      <c r="CF652" s="59"/>
      <c r="CG652" s="59"/>
      <c r="CH652" s="59"/>
      <c r="CI652" s="59"/>
      <c r="CJ652" s="59"/>
      <c r="CK652" s="59"/>
      <c r="CL652" s="59"/>
      <c r="CM652" s="59"/>
      <c r="CN652" s="58"/>
      <c r="CO652" s="58"/>
      <c r="CP652" s="58"/>
      <c r="CQ652" s="58"/>
      <c r="CR652" s="58"/>
      <c r="CS652" s="58"/>
      <c r="CT652" s="58"/>
    </row>
    <row r="653" spans="1:98">
      <c r="A653" s="59"/>
      <c r="B653" s="61"/>
      <c r="C653" s="144" t="s">
        <v>458</v>
      </c>
      <c r="D653" s="145"/>
      <c r="E653" s="145"/>
      <c r="F653" s="145"/>
      <c r="G653" s="145"/>
      <c r="H653" s="145"/>
      <c r="I653" s="145"/>
      <c r="J653" s="145"/>
      <c r="K653" s="145"/>
      <c r="L653" s="145"/>
      <c r="M653" s="145"/>
      <c r="N653" s="145"/>
      <c r="O653" s="145"/>
      <c r="P653" s="145"/>
      <c r="Q653" s="145"/>
      <c r="R653" s="145"/>
      <c r="S653" s="145"/>
      <c r="T653" s="145"/>
      <c r="U653" s="145"/>
      <c r="V653" s="145"/>
      <c r="W653" s="145"/>
      <c r="X653" s="145"/>
      <c r="Y653" s="145"/>
      <c r="Z653" s="145"/>
      <c r="AA653" s="145"/>
      <c r="AB653" s="145"/>
      <c r="AC653" s="145"/>
      <c r="AD653" s="145"/>
      <c r="AE653" s="145"/>
      <c r="AF653" s="145"/>
      <c r="AG653" s="145"/>
      <c r="AH653" s="145"/>
      <c r="AI653" s="145"/>
      <c r="AJ653" s="145"/>
      <c r="AK653" s="145"/>
      <c r="AL653" s="145"/>
      <c r="AM653" s="145"/>
      <c r="AN653" s="145"/>
      <c r="AO653" s="145"/>
      <c r="AP653" s="145"/>
      <c r="AQ653" s="146"/>
      <c r="AR653" s="59"/>
      <c r="AS653" s="59"/>
      <c r="AT653" s="59"/>
      <c r="AU653" s="59"/>
      <c r="AV653" s="59"/>
      <c r="AW653" s="59"/>
      <c r="AX653" s="59"/>
      <c r="AY653" s="59"/>
      <c r="AZ653" s="59"/>
      <c r="BA653" s="59"/>
      <c r="BB653" s="59"/>
      <c r="BC653" s="59"/>
      <c r="BD653" s="59"/>
      <c r="BE653" s="59"/>
      <c r="BF653" s="59"/>
      <c r="BG653" s="59"/>
      <c r="BH653" s="59"/>
      <c r="BI653" s="59"/>
      <c r="BJ653" s="59"/>
      <c r="BK653" s="59"/>
      <c r="BL653" s="59"/>
      <c r="BM653" s="59"/>
      <c r="BN653" s="59"/>
      <c r="BO653" s="59"/>
      <c r="BP653" s="59"/>
      <c r="BQ653" s="59"/>
      <c r="BR653" s="59"/>
      <c r="BS653" s="59"/>
      <c r="BT653" s="59"/>
      <c r="BU653" s="59"/>
      <c r="BV653" s="59"/>
      <c r="BW653" s="59"/>
      <c r="BX653" s="59"/>
      <c r="BY653" s="59"/>
      <c r="BZ653" s="59"/>
      <c r="CA653" s="59"/>
      <c r="CB653" s="59"/>
      <c r="CC653" s="59"/>
      <c r="CD653" s="59"/>
      <c r="CE653" s="59"/>
      <c r="CF653" s="59"/>
      <c r="CG653" s="59"/>
      <c r="CH653" s="59"/>
      <c r="CI653" s="59"/>
      <c r="CJ653" s="59"/>
      <c r="CK653" s="59"/>
      <c r="CL653" s="59"/>
      <c r="CM653" s="59"/>
      <c r="CN653" s="58"/>
      <c r="CO653" s="58"/>
      <c r="CP653" s="58"/>
      <c r="CQ653" s="58"/>
      <c r="CR653" s="58"/>
      <c r="CS653" s="58"/>
      <c r="CT653" s="58"/>
    </row>
    <row r="654" spans="1:98">
      <c r="A654" s="59"/>
      <c r="B654" s="61"/>
      <c r="C654" s="147"/>
      <c r="D654" s="148"/>
      <c r="E654" s="148"/>
      <c r="F654" s="148"/>
      <c r="G654" s="148"/>
      <c r="H654" s="148"/>
      <c r="I654" s="148"/>
      <c r="J654" s="148"/>
      <c r="K654" s="148"/>
      <c r="L654" s="148"/>
      <c r="M654" s="148"/>
      <c r="N654" s="148"/>
      <c r="O654" s="148"/>
      <c r="P654" s="148"/>
      <c r="Q654" s="148"/>
      <c r="R654" s="148"/>
      <c r="S654" s="148"/>
      <c r="T654" s="148"/>
      <c r="U654" s="148"/>
      <c r="V654" s="148"/>
      <c r="W654" s="148"/>
      <c r="X654" s="148"/>
      <c r="Y654" s="148"/>
      <c r="Z654" s="148"/>
      <c r="AA654" s="148"/>
      <c r="AB654" s="148"/>
      <c r="AC654" s="148"/>
      <c r="AD654" s="148"/>
      <c r="AE654" s="148"/>
      <c r="AF654" s="148"/>
      <c r="AG654" s="148"/>
      <c r="AH654" s="148"/>
      <c r="AI654" s="148"/>
      <c r="AJ654" s="148"/>
      <c r="AK654" s="148"/>
      <c r="AL654" s="148"/>
      <c r="AM654" s="148"/>
      <c r="AN654" s="148"/>
      <c r="AO654" s="148"/>
      <c r="AP654" s="148"/>
      <c r="AQ654" s="149"/>
      <c r="AR654" s="59"/>
      <c r="AS654" s="59"/>
      <c r="AT654" s="59"/>
      <c r="AU654" s="59"/>
      <c r="AV654" s="59"/>
      <c r="AW654" s="59"/>
      <c r="AX654" s="59"/>
      <c r="AY654" s="59"/>
      <c r="AZ654" s="59"/>
      <c r="BA654" s="59"/>
      <c r="BB654" s="59"/>
      <c r="BC654" s="59"/>
      <c r="BD654" s="59"/>
      <c r="BE654" s="59"/>
      <c r="BF654" s="59"/>
      <c r="BG654" s="59"/>
      <c r="BH654" s="59"/>
      <c r="BI654" s="59"/>
      <c r="BJ654" s="59"/>
      <c r="BK654" s="59"/>
      <c r="BL654" s="59"/>
      <c r="BM654" s="59"/>
      <c r="BN654" s="59"/>
      <c r="BO654" s="59"/>
      <c r="BP654" s="59"/>
      <c r="BQ654" s="59"/>
      <c r="BR654" s="59"/>
      <c r="BS654" s="59"/>
      <c r="BT654" s="59"/>
      <c r="BU654" s="59"/>
      <c r="BV654" s="59"/>
      <c r="BW654" s="59"/>
      <c r="BX654" s="59"/>
      <c r="BY654" s="59"/>
      <c r="BZ654" s="59"/>
      <c r="CA654" s="59"/>
      <c r="CB654" s="59"/>
      <c r="CC654" s="59"/>
      <c r="CD654" s="59"/>
      <c r="CE654" s="59"/>
      <c r="CF654" s="59"/>
      <c r="CG654" s="59"/>
      <c r="CH654" s="59"/>
      <c r="CI654" s="59"/>
      <c r="CJ654" s="59"/>
      <c r="CK654" s="59"/>
      <c r="CL654" s="59"/>
      <c r="CM654" s="59"/>
      <c r="CN654" s="58"/>
      <c r="CO654" s="58"/>
      <c r="CP654" s="58"/>
      <c r="CQ654" s="58"/>
      <c r="CR654" s="58"/>
      <c r="CS654" s="58"/>
      <c r="CT654" s="58"/>
    </row>
    <row r="655" spans="1:98">
      <c r="A655" s="59"/>
      <c r="B655" s="61"/>
      <c r="C655" s="147"/>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c r="AA655" s="148"/>
      <c r="AB655" s="148"/>
      <c r="AC655" s="148"/>
      <c r="AD655" s="148"/>
      <c r="AE655" s="148"/>
      <c r="AF655" s="148"/>
      <c r="AG655" s="148"/>
      <c r="AH655" s="148"/>
      <c r="AI655" s="148"/>
      <c r="AJ655" s="148"/>
      <c r="AK655" s="148"/>
      <c r="AL655" s="148"/>
      <c r="AM655" s="148"/>
      <c r="AN655" s="148"/>
      <c r="AO655" s="148"/>
      <c r="AP655" s="148"/>
      <c r="AQ655" s="149"/>
      <c r="AR655" s="59"/>
      <c r="AS655" s="59"/>
      <c r="AT655" s="59"/>
      <c r="AU655" s="59"/>
      <c r="AV655" s="59"/>
      <c r="AW655" s="59"/>
      <c r="AX655" s="59"/>
      <c r="AY655" s="59"/>
      <c r="AZ655" s="59"/>
      <c r="BA655" s="59"/>
      <c r="BB655" s="59"/>
      <c r="BC655" s="59"/>
      <c r="BD655" s="59"/>
      <c r="BE655" s="59"/>
      <c r="BF655" s="59"/>
      <c r="BG655" s="59"/>
      <c r="BH655" s="59"/>
      <c r="BI655" s="59"/>
      <c r="BJ655" s="59"/>
      <c r="BK655" s="59"/>
      <c r="BL655" s="59"/>
      <c r="BM655" s="59"/>
      <c r="BN655" s="59"/>
      <c r="BO655" s="59"/>
      <c r="BP655" s="59"/>
      <c r="BQ655" s="59"/>
      <c r="BR655" s="59"/>
      <c r="BS655" s="59"/>
      <c r="BT655" s="59"/>
      <c r="BU655" s="59"/>
      <c r="BV655" s="59"/>
      <c r="BW655" s="59"/>
      <c r="BX655" s="59"/>
      <c r="BY655" s="59"/>
      <c r="BZ655" s="59"/>
      <c r="CA655" s="59"/>
      <c r="CB655" s="59"/>
      <c r="CC655" s="59"/>
      <c r="CD655" s="59"/>
      <c r="CE655" s="59"/>
      <c r="CF655" s="59"/>
      <c r="CG655" s="59"/>
      <c r="CH655" s="59"/>
      <c r="CI655" s="59"/>
      <c r="CJ655" s="59"/>
      <c r="CK655" s="59"/>
      <c r="CL655" s="59"/>
      <c r="CM655" s="59"/>
      <c r="CN655" s="58"/>
      <c r="CO655" s="58"/>
      <c r="CP655" s="58"/>
      <c r="CQ655" s="58"/>
      <c r="CR655" s="58"/>
      <c r="CS655" s="58"/>
      <c r="CT655" s="58"/>
    </row>
    <row r="656" spans="1:98">
      <c r="A656" s="59"/>
      <c r="B656" s="61"/>
      <c r="C656" s="147"/>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8"/>
      <c r="Z656" s="148"/>
      <c r="AA656" s="148"/>
      <c r="AB656" s="148"/>
      <c r="AC656" s="148"/>
      <c r="AD656" s="148"/>
      <c r="AE656" s="148"/>
      <c r="AF656" s="148"/>
      <c r="AG656" s="148"/>
      <c r="AH656" s="148"/>
      <c r="AI656" s="148"/>
      <c r="AJ656" s="148"/>
      <c r="AK656" s="148"/>
      <c r="AL656" s="148"/>
      <c r="AM656" s="148"/>
      <c r="AN656" s="148"/>
      <c r="AO656" s="148"/>
      <c r="AP656" s="148"/>
      <c r="AQ656" s="149"/>
      <c r="AR656" s="59"/>
      <c r="AS656" s="59"/>
      <c r="AT656" s="59"/>
      <c r="AU656" s="59"/>
      <c r="AV656" s="59"/>
      <c r="AW656" s="59"/>
      <c r="AX656" s="59"/>
      <c r="AY656" s="59"/>
      <c r="AZ656" s="59"/>
      <c r="BA656" s="59"/>
      <c r="BB656" s="59"/>
      <c r="BC656" s="59"/>
      <c r="BD656" s="59"/>
      <c r="BE656" s="59"/>
      <c r="BF656" s="59"/>
      <c r="BG656" s="59"/>
      <c r="BH656" s="59"/>
      <c r="BI656" s="59"/>
      <c r="BJ656" s="59"/>
      <c r="BK656" s="59"/>
      <c r="BL656" s="59"/>
      <c r="BM656" s="59"/>
      <c r="BN656" s="59"/>
      <c r="BO656" s="59"/>
      <c r="BP656" s="59"/>
      <c r="BQ656" s="59"/>
      <c r="BR656" s="59"/>
      <c r="BS656" s="59"/>
      <c r="BT656" s="59"/>
      <c r="BU656" s="59"/>
      <c r="BV656" s="59"/>
      <c r="BW656" s="59"/>
      <c r="BX656" s="59"/>
      <c r="BY656" s="59"/>
      <c r="BZ656" s="59"/>
      <c r="CA656" s="59"/>
      <c r="CB656" s="59"/>
      <c r="CC656" s="59"/>
      <c r="CD656" s="59"/>
      <c r="CE656" s="59"/>
      <c r="CF656" s="59"/>
      <c r="CG656" s="59"/>
      <c r="CH656" s="59"/>
      <c r="CI656" s="59"/>
      <c r="CJ656" s="59"/>
      <c r="CK656" s="59"/>
      <c r="CL656" s="59"/>
      <c r="CM656" s="59"/>
      <c r="CN656" s="58"/>
      <c r="CO656" s="58"/>
      <c r="CP656" s="58"/>
      <c r="CQ656" s="58"/>
      <c r="CR656" s="58"/>
      <c r="CS656" s="58"/>
      <c r="CT656" s="58"/>
    </row>
    <row r="657" spans="1:98">
      <c r="A657" s="59"/>
      <c r="B657" s="61"/>
      <c r="C657" s="147"/>
      <c r="D657" s="148"/>
      <c r="E657" s="148"/>
      <c r="F657" s="148"/>
      <c r="G657" s="148"/>
      <c r="H657" s="148"/>
      <c r="I657" s="148"/>
      <c r="J657" s="148"/>
      <c r="K657" s="148"/>
      <c r="L657" s="148"/>
      <c r="M657" s="148"/>
      <c r="N657" s="148"/>
      <c r="O657" s="148"/>
      <c r="P657" s="148"/>
      <c r="Q657" s="148"/>
      <c r="R657" s="148"/>
      <c r="S657" s="148"/>
      <c r="T657" s="148"/>
      <c r="U657" s="148"/>
      <c r="V657" s="148"/>
      <c r="W657" s="148"/>
      <c r="X657" s="148"/>
      <c r="Y657" s="148"/>
      <c r="Z657" s="148"/>
      <c r="AA657" s="148"/>
      <c r="AB657" s="148"/>
      <c r="AC657" s="148"/>
      <c r="AD657" s="148"/>
      <c r="AE657" s="148"/>
      <c r="AF657" s="148"/>
      <c r="AG657" s="148"/>
      <c r="AH657" s="148"/>
      <c r="AI657" s="148"/>
      <c r="AJ657" s="148"/>
      <c r="AK657" s="148"/>
      <c r="AL657" s="148"/>
      <c r="AM657" s="148"/>
      <c r="AN657" s="148"/>
      <c r="AO657" s="148"/>
      <c r="AP657" s="148"/>
      <c r="AQ657" s="149"/>
      <c r="AR657" s="59"/>
      <c r="AS657" s="59"/>
      <c r="AT657" s="59"/>
      <c r="AU657" s="59"/>
      <c r="AV657" s="59"/>
      <c r="AW657" s="59"/>
      <c r="AX657" s="59"/>
      <c r="AY657" s="59"/>
      <c r="AZ657" s="59"/>
      <c r="BA657" s="59"/>
      <c r="BB657" s="59"/>
      <c r="BC657" s="59"/>
      <c r="BD657" s="59"/>
      <c r="BE657" s="59"/>
      <c r="BF657" s="59"/>
      <c r="BG657" s="59"/>
      <c r="BH657" s="59"/>
      <c r="BI657" s="59"/>
      <c r="BJ657" s="59"/>
      <c r="BK657" s="59"/>
      <c r="BL657" s="59"/>
      <c r="BM657" s="59"/>
      <c r="BN657" s="59"/>
      <c r="BO657" s="59"/>
      <c r="BP657" s="59"/>
      <c r="BQ657" s="59"/>
      <c r="BR657" s="59"/>
      <c r="BS657" s="59"/>
      <c r="BT657" s="59"/>
      <c r="BU657" s="59"/>
      <c r="BV657" s="59"/>
      <c r="BW657" s="59"/>
      <c r="BX657" s="59"/>
      <c r="BY657" s="59"/>
      <c r="BZ657" s="59"/>
      <c r="CA657" s="59"/>
      <c r="CB657" s="59"/>
      <c r="CC657" s="59"/>
      <c r="CD657" s="59"/>
      <c r="CE657" s="59"/>
      <c r="CF657" s="59"/>
      <c r="CG657" s="59"/>
      <c r="CH657" s="59"/>
      <c r="CI657" s="59"/>
      <c r="CJ657" s="59"/>
      <c r="CK657" s="59"/>
      <c r="CL657" s="59"/>
      <c r="CM657" s="59"/>
      <c r="CN657" s="58"/>
      <c r="CO657" s="58"/>
      <c r="CP657" s="58"/>
      <c r="CQ657" s="58"/>
      <c r="CR657" s="58"/>
      <c r="CS657" s="58"/>
      <c r="CT657" s="58"/>
    </row>
    <row r="658" spans="1:98">
      <c r="A658" s="59"/>
      <c r="B658" s="59"/>
      <c r="C658" s="147"/>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8"/>
      <c r="Z658" s="148"/>
      <c r="AA658" s="148"/>
      <c r="AB658" s="148"/>
      <c r="AC658" s="148"/>
      <c r="AD658" s="148"/>
      <c r="AE658" s="148"/>
      <c r="AF658" s="148"/>
      <c r="AG658" s="148"/>
      <c r="AH658" s="148"/>
      <c r="AI658" s="148"/>
      <c r="AJ658" s="148"/>
      <c r="AK658" s="148"/>
      <c r="AL658" s="148"/>
      <c r="AM658" s="148"/>
      <c r="AN658" s="148"/>
      <c r="AO658" s="148"/>
      <c r="AP658" s="148"/>
      <c r="AQ658" s="149"/>
      <c r="AR658" s="59"/>
      <c r="AS658" s="59"/>
      <c r="AT658" s="59"/>
      <c r="AU658" s="59"/>
      <c r="AV658" s="59"/>
      <c r="AW658" s="59"/>
      <c r="AX658" s="59"/>
      <c r="AY658" s="59"/>
      <c r="AZ658" s="59"/>
      <c r="BA658" s="59"/>
      <c r="BB658" s="59"/>
      <c r="BC658" s="59"/>
      <c r="BD658" s="59"/>
      <c r="BE658" s="59"/>
      <c r="BF658" s="59"/>
      <c r="BG658" s="59"/>
      <c r="BH658" s="59"/>
      <c r="BI658" s="59"/>
      <c r="BJ658" s="59"/>
      <c r="BK658" s="59"/>
      <c r="BL658" s="59"/>
      <c r="BM658" s="59"/>
      <c r="BN658" s="59"/>
      <c r="BO658" s="59"/>
      <c r="BP658" s="59"/>
      <c r="BQ658" s="59"/>
      <c r="BR658" s="59"/>
      <c r="BS658" s="59"/>
      <c r="BT658" s="59"/>
      <c r="BU658" s="59"/>
      <c r="BV658" s="59"/>
      <c r="BW658" s="59"/>
      <c r="BX658" s="59"/>
      <c r="BY658" s="59"/>
      <c r="BZ658" s="59"/>
      <c r="CA658" s="59"/>
      <c r="CB658" s="59"/>
      <c r="CC658" s="59"/>
      <c r="CD658" s="59"/>
      <c r="CE658" s="59"/>
      <c r="CF658" s="59"/>
      <c r="CG658" s="59"/>
      <c r="CH658" s="59"/>
      <c r="CI658" s="59"/>
      <c r="CJ658" s="59"/>
      <c r="CK658" s="59"/>
      <c r="CL658" s="59"/>
      <c r="CM658" s="59"/>
      <c r="CN658" s="59"/>
      <c r="CO658" s="59"/>
      <c r="CP658" s="59"/>
      <c r="CQ658" s="59"/>
      <c r="CR658" s="59"/>
      <c r="CS658" s="58"/>
      <c r="CT658" s="58"/>
    </row>
    <row r="659" spans="1:98">
      <c r="A659" s="59"/>
      <c r="B659" s="59"/>
      <c r="C659" s="147"/>
      <c r="D659" s="148"/>
      <c r="E659" s="148"/>
      <c r="F659" s="148"/>
      <c r="G659" s="148"/>
      <c r="H659" s="148"/>
      <c r="I659" s="148"/>
      <c r="J659" s="148"/>
      <c r="K659" s="148"/>
      <c r="L659" s="148"/>
      <c r="M659" s="148"/>
      <c r="N659" s="148"/>
      <c r="O659" s="148"/>
      <c r="P659" s="148"/>
      <c r="Q659" s="148"/>
      <c r="R659" s="148"/>
      <c r="S659" s="148"/>
      <c r="T659" s="148"/>
      <c r="U659" s="148"/>
      <c r="V659" s="148"/>
      <c r="W659" s="148"/>
      <c r="X659" s="148"/>
      <c r="Y659" s="148"/>
      <c r="Z659" s="148"/>
      <c r="AA659" s="148"/>
      <c r="AB659" s="148"/>
      <c r="AC659" s="148"/>
      <c r="AD659" s="148"/>
      <c r="AE659" s="148"/>
      <c r="AF659" s="148"/>
      <c r="AG659" s="148"/>
      <c r="AH659" s="148"/>
      <c r="AI659" s="148"/>
      <c r="AJ659" s="148"/>
      <c r="AK659" s="148"/>
      <c r="AL659" s="148"/>
      <c r="AM659" s="148"/>
      <c r="AN659" s="148"/>
      <c r="AO659" s="148"/>
      <c r="AP659" s="148"/>
      <c r="AQ659" s="149"/>
      <c r="AR659" s="59"/>
      <c r="AS659" s="59"/>
      <c r="AT659" s="59"/>
      <c r="AU659" s="59"/>
      <c r="AV659" s="59"/>
      <c r="AW659" s="59"/>
      <c r="AX659" s="59"/>
      <c r="AY659" s="59"/>
      <c r="AZ659" s="59"/>
      <c r="BA659" s="59"/>
      <c r="BB659" s="59"/>
      <c r="BC659" s="59"/>
      <c r="BD659" s="59"/>
      <c r="BE659" s="59"/>
      <c r="BF659" s="59"/>
      <c r="BG659" s="59"/>
      <c r="BH659" s="59"/>
      <c r="BI659" s="59"/>
      <c r="BJ659" s="59"/>
      <c r="BK659" s="59"/>
      <c r="BL659" s="59"/>
      <c r="BM659" s="59"/>
      <c r="BN659" s="59"/>
      <c r="BO659" s="59"/>
      <c r="BP659" s="59"/>
      <c r="BQ659" s="59"/>
      <c r="BR659" s="59"/>
      <c r="BS659" s="59"/>
      <c r="BT659" s="59"/>
      <c r="BU659" s="59"/>
      <c r="BV659" s="59"/>
      <c r="BW659" s="59"/>
      <c r="BX659" s="59"/>
      <c r="BY659" s="59"/>
      <c r="BZ659" s="59"/>
      <c r="CA659" s="59"/>
      <c r="CB659" s="59"/>
      <c r="CC659" s="59"/>
      <c r="CD659" s="59"/>
      <c r="CE659" s="59"/>
      <c r="CF659" s="59"/>
      <c r="CG659" s="59"/>
      <c r="CH659" s="59"/>
      <c r="CI659" s="59"/>
      <c r="CJ659" s="59"/>
      <c r="CK659" s="59"/>
      <c r="CL659" s="59"/>
      <c r="CM659" s="59"/>
      <c r="CN659" s="59"/>
      <c r="CO659" s="59"/>
      <c r="CP659" s="59"/>
      <c r="CQ659" s="59"/>
      <c r="CR659" s="59"/>
      <c r="CS659" s="58"/>
      <c r="CT659" s="58"/>
    </row>
    <row r="660" spans="1:98">
      <c r="A660" s="59"/>
      <c r="B660" s="59"/>
      <c r="C660" s="147"/>
      <c r="D660" s="148"/>
      <c r="E660" s="148"/>
      <c r="F660" s="148"/>
      <c r="G660" s="148"/>
      <c r="H660" s="148"/>
      <c r="I660" s="148"/>
      <c r="J660" s="148"/>
      <c r="K660" s="148"/>
      <c r="L660" s="148"/>
      <c r="M660" s="148"/>
      <c r="N660" s="148"/>
      <c r="O660" s="148"/>
      <c r="P660" s="148"/>
      <c r="Q660" s="148"/>
      <c r="R660" s="148"/>
      <c r="S660" s="148"/>
      <c r="T660" s="148"/>
      <c r="U660" s="148"/>
      <c r="V660" s="148"/>
      <c r="W660" s="148"/>
      <c r="X660" s="148"/>
      <c r="Y660" s="148"/>
      <c r="Z660" s="148"/>
      <c r="AA660" s="148"/>
      <c r="AB660" s="148"/>
      <c r="AC660" s="148"/>
      <c r="AD660" s="148"/>
      <c r="AE660" s="148"/>
      <c r="AF660" s="148"/>
      <c r="AG660" s="148"/>
      <c r="AH660" s="148"/>
      <c r="AI660" s="148"/>
      <c r="AJ660" s="148"/>
      <c r="AK660" s="148"/>
      <c r="AL660" s="148"/>
      <c r="AM660" s="148"/>
      <c r="AN660" s="148"/>
      <c r="AO660" s="148"/>
      <c r="AP660" s="148"/>
      <c r="AQ660" s="149"/>
      <c r="AR660" s="59"/>
      <c r="AS660" s="59"/>
      <c r="AT660" s="59"/>
      <c r="AU660" s="59"/>
      <c r="AV660" s="59"/>
      <c r="AW660" s="59"/>
      <c r="AX660" s="59"/>
      <c r="AY660" s="59"/>
      <c r="AZ660" s="59"/>
      <c r="BA660" s="59"/>
      <c r="BB660" s="59"/>
      <c r="BC660" s="59"/>
      <c r="BD660" s="59"/>
      <c r="BE660" s="59"/>
      <c r="BF660" s="59"/>
      <c r="BG660" s="59"/>
      <c r="BH660" s="59"/>
      <c r="BI660" s="59"/>
      <c r="BJ660" s="59"/>
      <c r="BK660" s="59"/>
      <c r="BL660" s="59"/>
      <c r="BM660" s="59"/>
      <c r="BN660" s="59"/>
      <c r="BO660" s="59"/>
      <c r="BP660" s="59"/>
      <c r="BQ660" s="59"/>
      <c r="BR660" s="59"/>
      <c r="BS660" s="59"/>
      <c r="BT660" s="59"/>
      <c r="BU660" s="59"/>
      <c r="BV660" s="59"/>
      <c r="BW660" s="59"/>
      <c r="BX660" s="59"/>
      <c r="BY660" s="59"/>
      <c r="BZ660" s="59"/>
      <c r="CA660" s="59"/>
      <c r="CB660" s="59"/>
      <c r="CC660" s="59"/>
      <c r="CD660" s="59"/>
      <c r="CE660" s="59"/>
      <c r="CF660" s="59"/>
      <c r="CG660" s="59"/>
      <c r="CH660" s="59"/>
      <c r="CI660" s="59"/>
      <c r="CJ660" s="59"/>
      <c r="CK660" s="59"/>
      <c r="CL660" s="59"/>
      <c r="CM660" s="59"/>
      <c r="CN660" s="59"/>
      <c r="CO660" s="59"/>
      <c r="CP660" s="59"/>
      <c r="CQ660" s="59"/>
      <c r="CR660" s="59"/>
      <c r="CS660" s="58"/>
      <c r="CT660" s="58"/>
    </row>
    <row r="661" spans="1:98">
      <c r="A661" s="59"/>
      <c r="B661" s="59"/>
      <c r="C661" s="147"/>
      <c r="D661" s="148"/>
      <c r="E661" s="148"/>
      <c r="F661" s="148"/>
      <c r="G661" s="148"/>
      <c r="H661" s="148"/>
      <c r="I661" s="148"/>
      <c r="J661" s="148"/>
      <c r="K661" s="148"/>
      <c r="L661" s="148"/>
      <c r="M661" s="148"/>
      <c r="N661" s="148"/>
      <c r="O661" s="148"/>
      <c r="P661" s="148"/>
      <c r="Q661" s="148"/>
      <c r="R661" s="148"/>
      <c r="S661" s="148"/>
      <c r="T661" s="148"/>
      <c r="U661" s="148"/>
      <c r="V661" s="148"/>
      <c r="W661" s="148"/>
      <c r="X661" s="148"/>
      <c r="Y661" s="148"/>
      <c r="Z661" s="148"/>
      <c r="AA661" s="148"/>
      <c r="AB661" s="148"/>
      <c r="AC661" s="148"/>
      <c r="AD661" s="148"/>
      <c r="AE661" s="148"/>
      <c r="AF661" s="148"/>
      <c r="AG661" s="148"/>
      <c r="AH661" s="148"/>
      <c r="AI661" s="148"/>
      <c r="AJ661" s="148"/>
      <c r="AK661" s="148"/>
      <c r="AL661" s="148"/>
      <c r="AM661" s="148"/>
      <c r="AN661" s="148"/>
      <c r="AO661" s="148"/>
      <c r="AP661" s="148"/>
      <c r="AQ661" s="149"/>
      <c r="AR661" s="59"/>
      <c r="AS661" s="59"/>
      <c r="AT661" s="59"/>
      <c r="AU661" s="59"/>
      <c r="AV661" s="59"/>
      <c r="AW661" s="59"/>
      <c r="AX661" s="59"/>
      <c r="AY661" s="59"/>
      <c r="AZ661" s="59"/>
      <c r="BA661" s="59"/>
      <c r="BB661" s="59"/>
      <c r="BC661" s="59"/>
      <c r="BD661" s="59"/>
      <c r="BE661" s="59"/>
      <c r="BF661" s="59"/>
      <c r="BG661" s="59"/>
      <c r="BH661" s="59"/>
      <c r="BI661" s="59"/>
      <c r="BJ661" s="59"/>
      <c r="BK661" s="59"/>
      <c r="BL661" s="59"/>
      <c r="BM661" s="59"/>
      <c r="BN661" s="59"/>
      <c r="BO661" s="59"/>
      <c r="BP661" s="59"/>
      <c r="BQ661" s="59"/>
      <c r="BR661" s="59"/>
      <c r="BS661" s="59"/>
      <c r="BT661" s="59"/>
      <c r="BU661" s="59"/>
      <c r="BV661" s="59"/>
      <c r="BW661" s="59"/>
      <c r="BX661" s="59"/>
      <c r="BY661" s="59"/>
      <c r="BZ661" s="59"/>
      <c r="CA661" s="59"/>
      <c r="CB661" s="59"/>
      <c r="CC661" s="59"/>
      <c r="CD661" s="59"/>
      <c r="CE661" s="59"/>
      <c r="CF661" s="59"/>
      <c r="CG661" s="59"/>
      <c r="CH661" s="59"/>
      <c r="CI661" s="59"/>
      <c r="CJ661" s="59"/>
      <c r="CK661" s="59"/>
      <c r="CL661" s="59"/>
      <c r="CM661" s="59"/>
      <c r="CN661" s="59"/>
      <c r="CO661" s="59"/>
      <c r="CP661" s="59"/>
      <c r="CQ661" s="59"/>
      <c r="CR661" s="59"/>
      <c r="CS661" s="58"/>
      <c r="CT661" s="58"/>
    </row>
    <row r="662" spans="1:98">
      <c r="A662" s="59"/>
      <c r="B662" s="59"/>
      <c r="C662" s="147"/>
      <c r="D662" s="148"/>
      <c r="E662" s="148"/>
      <c r="F662" s="148"/>
      <c r="G662" s="148"/>
      <c r="H662" s="148"/>
      <c r="I662" s="148"/>
      <c r="J662" s="148"/>
      <c r="K662" s="148"/>
      <c r="L662" s="148"/>
      <c r="M662" s="148"/>
      <c r="N662" s="148"/>
      <c r="O662" s="148"/>
      <c r="P662" s="148"/>
      <c r="Q662" s="148"/>
      <c r="R662" s="148"/>
      <c r="S662" s="148"/>
      <c r="T662" s="148"/>
      <c r="U662" s="148"/>
      <c r="V662" s="148"/>
      <c r="W662" s="148"/>
      <c r="X662" s="148"/>
      <c r="Y662" s="148"/>
      <c r="Z662" s="148"/>
      <c r="AA662" s="148"/>
      <c r="AB662" s="148"/>
      <c r="AC662" s="148"/>
      <c r="AD662" s="148"/>
      <c r="AE662" s="148"/>
      <c r="AF662" s="148"/>
      <c r="AG662" s="148"/>
      <c r="AH662" s="148"/>
      <c r="AI662" s="148"/>
      <c r="AJ662" s="148"/>
      <c r="AK662" s="148"/>
      <c r="AL662" s="148"/>
      <c r="AM662" s="148"/>
      <c r="AN662" s="148"/>
      <c r="AO662" s="148"/>
      <c r="AP662" s="148"/>
      <c r="AQ662" s="149"/>
      <c r="AR662" s="59"/>
      <c r="AS662" s="59"/>
      <c r="AT662" s="59"/>
      <c r="AU662" s="59"/>
      <c r="AV662" s="59"/>
      <c r="AW662" s="59"/>
      <c r="AX662" s="59"/>
      <c r="AY662" s="59"/>
      <c r="AZ662" s="59"/>
      <c r="BA662" s="59"/>
      <c r="BB662" s="59"/>
      <c r="BC662" s="59"/>
      <c r="BD662" s="59"/>
      <c r="BE662" s="59"/>
      <c r="BF662" s="59"/>
      <c r="BG662" s="59"/>
      <c r="BH662" s="59"/>
      <c r="BI662" s="59"/>
      <c r="BJ662" s="59"/>
      <c r="BK662" s="59"/>
      <c r="BL662" s="59"/>
      <c r="BM662" s="59"/>
      <c r="BN662" s="59"/>
      <c r="BO662" s="59"/>
      <c r="BP662" s="59"/>
      <c r="BQ662" s="59"/>
      <c r="BR662" s="59"/>
      <c r="BS662" s="59"/>
      <c r="BT662" s="59"/>
      <c r="BU662" s="59"/>
      <c r="BV662" s="59"/>
      <c r="BW662" s="59"/>
      <c r="BX662" s="59"/>
      <c r="BY662" s="59"/>
      <c r="BZ662" s="59"/>
      <c r="CA662" s="59"/>
      <c r="CB662" s="59"/>
      <c r="CC662" s="59"/>
      <c r="CD662" s="59"/>
      <c r="CE662" s="59"/>
      <c r="CF662" s="59"/>
      <c r="CG662" s="59"/>
      <c r="CH662" s="59"/>
      <c r="CI662" s="59"/>
      <c r="CJ662" s="59"/>
      <c r="CK662" s="59"/>
      <c r="CL662" s="59"/>
      <c r="CM662" s="59"/>
      <c r="CN662" s="59"/>
      <c r="CO662" s="59"/>
      <c r="CP662" s="59"/>
      <c r="CQ662" s="59"/>
      <c r="CR662" s="59"/>
      <c r="CS662" s="58"/>
      <c r="CT662" s="58"/>
    </row>
    <row r="663" spans="1:98">
      <c r="A663" s="59"/>
      <c r="B663" s="59"/>
      <c r="C663" s="147"/>
      <c r="D663" s="148"/>
      <c r="E663" s="148"/>
      <c r="F663" s="148"/>
      <c r="G663" s="148"/>
      <c r="H663" s="148"/>
      <c r="I663" s="148"/>
      <c r="J663" s="148"/>
      <c r="K663" s="148"/>
      <c r="L663" s="148"/>
      <c r="M663" s="148"/>
      <c r="N663" s="148"/>
      <c r="O663" s="148"/>
      <c r="P663" s="148"/>
      <c r="Q663" s="148"/>
      <c r="R663" s="148"/>
      <c r="S663" s="148"/>
      <c r="T663" s="148"/>
      <c r="U663" s="148"/>
      <c r="V663" s="148"/>
      <c r="W663" s="148"/>
      <c r="X663" s="148"/>
      <c r="Y663" s="148"/>
      <c r="Z663" s="148"/>
      <c r="AA663" s="148"/>
      <c r="AB663" s="148"/>
      <c r="AC663" s="148"/>
      <c r="AD663" s="148"/>
      <c r="AE663" s="148"/>
      <c r="AF663" s="148"/>
      <c r="AG663" s="148"/>
      <c r="AH663" s="148"/>
      <c r="AI663" s="148"/>
      <c r="AJ663" s="148"/>
      <c r="AK663" s="148"/>
      <c r="AL663" s="148"/>
      <c r="AM663" s="148"/>
      <c r="AN663" s="148"/>
      <c r="AO663" s="148"/>
      <c r="AP663" s="148"/>
      <c r="AQ663" s="149"/>
      <c r="AR663" s="59"/>
      <c r="AS663" s="59"/>
      <c r="AT663" s="59"/>
      <c r="AU663" s="59"/>
      <c r="AV663" s="59"/>
      <c r="AW663" s="59"/>
      <c r="AX663" s="59"/>
      <c r="AY663" s="59"/>
      <c r="AZ663" s="59"/>
      <c r="BA663" s="59"/>
      <c r="BB663" s="59"/>
      <c r="BC663" s="59"/>
      <c r="BD663" s="59"/>
      <c r="BE663" s="59"/>
      <c r="BF663" s="59"/>
      <c r="BG663" s="59"/>
      <c r="BH663" s="59"/>
      <c r="BI663" s="59"/>
      <c r="BJ663" s="59"/>
      <c r="BK663" s="59"/>
      <c r="BL663" s="59"/>
      <c r="BM663" s="59"/>
      <c r="BN663" s="59"/>
      <c r="BO663" s="59"/>
      <c r="BP663" s="59"/>
      <c r="BQ663" s="59"/>
      <c r="BR663" s="59"/>
      <c r="BS663" s="59"/>
      <c r="BT663" s="59"/>
      <c r="BU663" s="59"/>
      <c r="BV663" s="59"/>
      <c r="BW663" s="59"/>
      <c r="BX663" s="59"/>
      <c r="BY663" s="59"/>
      <c r="BZ663" s="59"/>
      <c r="CA663" s="59"/>
      <c r="CB663" s="59"/>
      <c r="CC663" s="59"/>
      <c r="CD663" s="59"/>
      <c r="CE663" s="59"/>
      <c r="CF663" s="59"/>
      <c r="CG663" s="59"/>
      <c r="CH663" s="59"/>
      <c r="CI663" s="59"/>
      <c r="CJ663" s="59"/>
      <c r="CK663" s="59"/>
      <c r="CL663" s="59"/>
      <c r="CM663" s="59"/>
      <c r="CN663" s="59"/>
      <c r="CO663" s="59"/>
      <c r="CP663" s="59"/>
      <c r="CQ663" s="59"/>
      <c r="CR663" s="59"/>
      <c r="CS663" s="58"/>
      <c r="CT663" s="58"/>
    </row>
    <row r="664" spans="1:98">
      <c r="A664" s="59"/>
      <c r="B664" s="59"/>
      <c r="C664" s="147"/>
      <c r="D664" s="148"/>
      <c r="E664" s="148"/>
      <c r="F664" s="148"/>
      <c r="G664" s="148"/>
      <c r="H664" s="148"/>
      <c r="I664" s="148"/>
      <c r="J664" s="148"/>
      <c r="K664" s="148"/>
      <c r="L664" s="148"/>
      <c r="M664" s="148"/>
      <c r="N664" s="148"/>
      <c r="O664" s="148"/>
      <c r="P664" s="148"/>
      <c r="Q664" s="148"/>
      <c r="R664" s="148"/>
      <c r="S664" s="148"/>
      <c r="T664" s="148"/>
      <c r="U664" s="148"/>
      <c r="V664" s="148"/>
      <c r="W664" s="148"/>
      <c r="X664" s="148"/>
      <c r="Y664" s="148"/>
      <c r="Z664" s="148"/>
      <c r="AA664" s="148"/>
      <c r="AB664" s="148"/>
      <c r="AC664" s="148"/>
      <c r="AD664" s="148"/>
      <c r="AE664" s="148"/>
      <c r="AF664" s="148"/>
      <c r="AG664" s="148"/>
      <c r="AH664" s="148"/>
      <c r="AI664" s="148"/>
      <c r="AJ664" s="148"/>
      <c r="AK664" s="148"/>
      <c r="AL664" s="148"/>
      <c r="AM664" s="148"/>
      <c r="AN664" s="148"/>
      <c r="AO664" s="148"/>
      <c r="AP664" s="148"/>
      <c r="AQ664" s="149"/>
      <c r="AR664" s="59"/>
      <c r="AS664" s="59"/>
      <c r="AT664" s="59"/>
      <c r="AU664" s="59"/>
      <c r="AV664" s="59"/>
      <c r="AW664" s="59"/>
      <c r="AX664" s="59"/>
      <c r="AY664" s="59"/>
      <c r="AZ664" s="59"/>
      <c r="BA664" s="59"/>
      <c r="BB664" s="59"/>
      <c r="BC664" s="59"/>
      <c r="BD664" s="59"/>
      <c r="BE664" s="59"/>
      <c r="BF664" s="59"/>
      <c r="BG664" s="59"/>
      <c r="BH664" s="59"/>
      <c r="BI664" s="59"/>
      <c r="BJ664" s="59"/>
      <c r="BK664" s="59"/>
      <c r="BL664" s="59"/>
      <c r="BM664" s="59"/>
      <c r="BN664" s="59"/>
      <c r="BO664" s="59"/>
      <c r="BP664" s="59"/>
      <c r="BQ664" s="59"/>
      <c r="BR664" s="59"/>
      <c r="BS664" s="59"/>
      <c r="BT664" s="59"/>
      <c r="BU664" s="59"/>
      <c r="BV664" s="59"/>
      <c r="BW664" s="59"/>
      <c r="BX664" s="59"/>
      <c r="BY664" s="59"/>
      <c r="BZ664" s="59"/>
      <c r="CA664" s="59"/>
      <c r="CB664" s="59"/>
      <c r="CC664" s="59"/>
      <c r="CD664" s="59"/>
      <c r="CE664" s="59"/>
      <c r="CF664" s="59"/>
      <c r="CG664" s="59"/>
      <c r="CH664" s="59"/>
      <c r="CI664" s="59"/>
      <c r="CJ664" s="59"/>
      <c r="CK664" s="59"/>
      <c r="CL664" s="59"/>
      <c r="CM664" s="59"/>
      <c r="CN664" s="59"/>
      <c r="CO664" s="59"/>
      <c r="CP664" s="59"/>
      <c r="CQ664" s="59"/>
      <c r="CR664" s="59"/>
      <c r="CS664" s="58"/>
      <c r="CT664" s="58"/>
    </row>
    <row r="665" spans="1:98">
      <c r="A665" s="59"/>
      <c r="B665" s="59"/>
      <c r="C665" s="147"/>
      <c r="D665" s="148"/>
      <c r="E665" s="148"/>
      <c r="F665" s="148"/>
      <c r="G665" s="148"/>
      <c r="H665" s="148"/>
      <c r="I665" s="148"/>
      <c r="J665" s="148"/>
      <c r="K665" s="148"/>
      <c r="L665" s="148"/>
      <c r="M665" s="148"/>
      <c r="N665" s="148"/>
      <c r="O665" s="148"/>
      <c r="P665" s="148"/>
      <c r="Q665" s="148"/>
      <c r="R665" s="148"/>
      <c r="S665" s="148"/>
      <c r="T665" s="148"/>
      <c r="U665" s="148"/>
      <c r="V665" s="148"/>
      <c r="W665" s="148"/>
      <c r="X665" s="148"/>
      <c r="Y665" s="148"/>
      <c r="Z665" s="148"/>
      <c r="AA665" s="148"/>
      <c r="AB665" s="148"/>
      <c r="AC665" s="148"/>
      <c r="AD665" s="148"/>
      <c r="AE665" s="148"/>
      <c r="AF665" s="148"/>
      <c r="AG665" s="148"/>
      <c r="AH665" s="148"/>
      <c r="AI665" s="148"/>
      <c r="AJ665" s="148"/>
      <c r="AK665" s="148"/>
      <c r="AL665" s="148"/>
      <c r="AM665" s="148"/>
      <c r="AN665" s="148"/>
      <c r="AO665" s="148"/>
      <c r="AP665" s="148"/>
      <c r="AQ665" s="149"/>
      <c r="AR665" s="59"/>
      <c r="AS665" s="59"/>
      <c r="AT665" s="59"/>
      <c r="AU665" s="59"/>
      <c r="AV665" s="59"/>
      <c r="AW665" s="59"/>
      <c r="AX665" s="59"/>
      <c r="AY665" s="59"/>
      <c r="AZ665" s="59"/>
      <c r="BA665" s="59"/>
      <c r="BB665" s="59"/>
      <c r="BC665" s="59"/>
      <c r="BD665" s="59"/>
      <c r="BE665" s="59"/>
      <c r="BF665" s="59"/>
      <c r="BG665" s="59"/>
      <c r="BH665" s="59"/>
      <c r="BI665" s="59"/>
      <c r="BJ665" s="59"/>
      <c r="BK665" s="59"/>
      <c r="BL665" s="59"/>
      <c r="BM665" s="59"/>
      <c r="BN665" s="59"/>
      <c r="BO665" s="59"/>
      <c r="BP665" s="59"/>
      <c r="BQ665" s="59"/>
      <c r="BR665" s="59"/>
      <c r="BS665" s="59"/>
      <c r="BT665" s="59"/>
      <c r="BU665" s="59"/>
      <c r="BV665" s="59"/>
      <c r="BW665" s="59"/>
      <c r="BX665" s="59"/>
      <c r="BY665" s="59"/>
      <c r="BZ665" s="59"/>
      <c r="CA665" s="59"/>
      <c r="CB665" s="59"/>
      <c r="CC665" s="59"/>
      <c r="CD665" s="59"/>
      <c r="CE665" s="59"/>
      <c r="CF665" s="59"/>
      <c r="CG665" s="59"/>
      <c r="CH665" s="59"/>
      <c r="CI665" s="59"/>
      <c r="CJ665" s="59"/>
      <c r="CK665" s="59"/>
      <c r="CL665" s="59"/>
      <c r="CM665" s="59"/>
      <c r="CN665" s="59"/>
      <c r="CO665" s="59"/>
      <c r="CP665" s="59"/>
      <c r="CQ665" s="59"/>
      <c r="CR665" s="59"/>
      <c r="CS665" s="58"/>
      <c r="CT665" s="58"/>
    </row>
    <row r="666" spans="1:98">
      <c r="A666" s="59"/>
      <c r="B666" s="59"/>
      <c r="C666" s="147"/>
      <c r="D666" s="148"/>
      <c r="E666" s="148"/>
      <c r="F666" s="148"/>
      <c r="G666" s="148"/>
      <c r="H666" s="148"/>
      <c r="I666" s="148"/>
      <c r="J666" s="148"/>
      <c r="K666" s="148"/>
      <c r="L666" s="148"/>
      <c r="M666" s="148"/>
      <c r="N666" s="148"/>
      <c r="O666" s="148"/>
      <c r="P666" s="148"/>
      <c r="Q666" s="148"/>
      <c r="R666" s="148"/>
      <c r="S666" s="148"/>
      <c r="T666" s="148"/>
      <c r="U666" s="148"/>
      <c r="V666" s="148"/>
      <c r="W666" s="148"/>
      <c r="X666" s="148"/>
      <c r="Y666" s="148"/>
      <c r="Z666" s="148"/>
      <c r="AA666" s="148"/>
      <c r="AB666" s="148"/>
      <c r="AC666" s="148"/>
      <c r="AD666" s="148"/>
      <c r="AE666" s="148"/>
      <c r="AF666" s="148"/>
      <c r="AG666" s="148"/>
      <c r="AH666" s="148"/>
      <c r="AI666" s="148"/>
      <c r="AJ666" s="148"/>
      <c r="AK666" s="148"/>
      <c r="AL666" s="148"/>
      <c r="AM666" s="148"/>
      <c r="AN666" s="148"/>
      <c r="AO666" s="148"/>
      <c r="AP666" s="148"/>
      <c r="AQ666" s="149"/>
      <c r="AR666" s="59"/>
      <c r="AS666" s="59"/>
      <c r="AT666" s="59"/>
      <c r="AU666" s="59"/>
      <c r="AV666" s="59"/>
      <c r="AW666" s="59"/>
      <c r="AX666" s="59"/>
      <c r="AY666" s="59"/>
      <c r="AZ666" s="59"/>
      <c r="BA666" s="59"/>
      <c r="BB666" s="59"/>
      <c r="BC666" s="59"/>
      <c r="BD666" s="59"/>
      <c r="BE666" s="59"/>
      <c r="BF666" s="59"/>
      <c r="BG666" s="59"/>
      <c r="BH666" s="59"/>
      <c r="BI666" s="59"/>
      <c r="BJ666" s="59"/>
      <c r="BK666" s="59"/>
      <c r="BL666" s="59"/>
      <c r="BM666" s="59"/>
      <c r="BN666" s="59"/>
      <c r="BO666" s="59"/>
      <c r="BP666" s="59"/>
      <c r="BQ666" s="59"/>
      <c r="BR666" s="59"/>
      <c r="BS666" s="59"/>
      <c r="BT666" s="59"/>
      <c r="BU666" s="59"/>
      <c r="BV666" s="59"/>
      <c r="BW666" s="59"/>
      <c r="BX666" s="59"/>
      <c r="BY666" s="59"/>
      <c r="BZ666" s="59"/>
      <c r="CA666" s="59"/>
      <c r="CB666" s="59"/>
      <c r="CC666" s="59"/>
      <c r="CD666" s="59"/>
      <c r="CE666" s="59"/>
      <c r="CF666" s="59"/>
      <c r="CG666" s="59"/>
      <c r="CH666" s="59"/>
      <c r="CI666" s="59"/>
      <c r="CJ666" s="59"/>
      <c r="CK666" s="59"/>
      <c r="CL666" s="59"/>
      <c r="CM666" s="59"/>
      <c r="CN666" s="59"/>
      <c r="CO666" s="59"/>
      <c r="CP666" s="59"/>
      <c r="CQ666" s="59"/>
      <c r="CR666" s="59"/>
      <c r="CS666" s="58"/>
      <c r="CT666" s="58"/>
    </row>
    <row r="667" spans="1:98">
      <c r="A667" s="59"/>
      <c r="B667" s="59"/>
      <c r="C667" s="147"/>
      <c r="D667" s="148"/>
      <c r="E667" s="148"/>
      <c r="F667" s="148"/>
      <c r="G667" s="148"/>
      <c r="H667" s="148"/>
      <c r="I667" s="148"/>
      <c r="J667" s="148"/>
      <c r="K667" s="148"/>
      <c r="L667" s="148"/>
      <c r="M667" s="148"/>
      <c r="N667" s="148"/>
      <c r="O667" s="148"/>
      <c r="P667" s="148"/>
      <c r="Q667" s="148"/>
      <c r="R667" s="148"/>
      <c r="S667" s="148"/>
      <c r="T667" s="148"/>
      <c r="U667" s="148"/>
      <c r="V667" s="148"/>
      <c r="W667" s="148"/>
      <c r="X667" s="148"/>
      <c r="Y667" s="148"/>
      <c r="Z667" s="148"/>
      <c r="AA667" s="148"/>
      <c r="AB667" s="148"/>
      <c r="AC667" s="148"/>
      <c r="AD667" s="148"/>
      <c r="AE667" s="148"/>
      <c r="AF667" s="148"/>
      <c r="AG667" s="148"/>
      <c r="AH667" s="148"/>
      <c r="AI667" s="148"/>
      <c r="AJ667" s="148"/>
      <c r="AK667" s="148"/>
      <c r="AL667" s="148"/>
      <c r="AM667" s="148"/>
      <c r="AN667" s="148"/>
      <c r="AO667" s="148"/>
      <c r="AP667" s="148"/>
      <c r="AQ667" s="149"/>
      <c r="AR667" s="59"/>
      <c r="AS667" s="59"/>
      <c r="AT667" s="59"/>
      <c r="AU667" s="59"/>
      <c r="AV667" s="59"/>
      <c r="AW667" s="59"/>
      <c r="AX667" s="59"/>
      <c r="AY667" s="59"/>
      <c r="AZ667" s="59"/>
      <c r="BA667" s="59"/>
      <c r="BB667" s="59"/>
      <c r="BC667" s="59"/>
      <c r="BD667" s="59"/>
      <c r="BE667" s="59"/>
      <c r="BF667" s="59"/>
      <c r="BG667" s="59"/>
      <c r="BH667" s="59"/>
      <c r="BI667" s="59"/>
      <c r="BJ667" s="59"/>
      <c r="BK667" s="59"/>
      <c r="BL667" s="59"/>
      <c r="BM667" s="59"/>
      <c r="BN667" s="59"/>
      <c r="BO667" s="59"/>
      <c r="BP667" s="59"/>
      <c r="BQ667" s="59"/>
      <c r="BR667" s="59"/>
      <c r="BS667" s="59"/>
      <c r="BT667" s="59"/>
      <c r="BU667" s="59"/>
      <c r="BV667" s="59"/>
      <c r="BW667" s="59"/>
      <c r="BX667" s="59"/>
      <c r="BY667" s="59"/>
      <c r="BZ667" s="59"/>
      <c r="CA667" s="59"/>
      <c r="CB667" s="59"/>
      <c r="CC667" s="59"/>
      <c r="CD667" s="59"/>
      <c r="CE667" s="59"/>
      <c r="CF667" s="59"/>
      <c r="CG667" s="59"/>
      <c r="CH667" s="59"/>
      <c r="CI667" s="59"/>
      <c r="CJ667" s="59"/>
      <c r="CK667" s="59"/>
      <c r="CL667" s="59"/>
      <c r="CM667" s="59"/>
      <c r="CN667" s="59"/>
      <c r="CO667" s="59"/>
      <c r="CP667" s="59"/>
      <c r="CQ667" s="59"/>
      <c r="CR667" s="59"/>
      <c r="CS667" s="58"/>
      <c r="CT667" s="58"/>
    </row>
    <row r="668" spans="1:98" ht="14.25" thickBot="1">
      <c r="A668" s="59"/>
      <c r="B668" s="59"/>
      <c r="C668" s="150"/>
      <c r="D668" s="151"/>
      <c r="E668" s="151"/>
      <c r="F668" s="151"/>
      <c r="G668" s="151"/>
      <c r="H668" s="151"/>
      <c r="I668" s="151"/>
      <c r="J668" s="151"/>
      <c r="K668" s="151"/>
      <c r="L668" s="151"/>
      <c r="M668" s="151"/>
      <c r="N668" s="151"/>
      <c r="O668" s="151"/>
      <c r="P668" s="151"/>
      <c r="Q668" s="151"/>
      <c r="R668" s="151"/>
      <c r="S668" s="151"/>
      <c r="T668" s="151"/>
      <c r="U668" s="151"/>
      <c r="V668" s="151"/>
      <c r="W668" s="151"/>
      <c r="X668" s="151"/>
      <c r="Y668" s="151"/>
      <c r="Z668" s="151"/>
      <c r="AA668" s="151"/>
      <c r="AB668" s="151"/>
      <c r="AC668" s="151"/>
      <c r="AD668" s="151"/>
      <c r="AE668" s="151"/>
      <c r="AF668" s="151"/>
      <c r="AG668" s="151"/>
      <c r="AH668" s="151"/>
      <c r="AI668" s="151"/>
      <c r="AJ668" s="151"/>
      <c r="AK668" s="151"/>
      <c r="AL668" s="151"/>
      <c r="AM668" s="151"/>
      <c r="AN668" s="151"/>
      <c r="AO668" s="151"/>
      <c r="AP668" s="151"/>
      <c r="AQ668" s="152"/>
      <c r="AR668" s="59"/>
      <c r="AS668" s="59"/>
      <c r="AT668" s="59"/>
      <c r="AU668" s="59"/>
      <c r="AV668" s="59"/>
      <c r="AW668" s="59"/>
      <c r="AX668" s="59"/>
      <c r="AY668" s="59"/>
      <c r="AZ668" s="59"/>
      <c r="BA668" s="59"/>
      <c r="BB668" s="59"/>
      <c r="BC668" s="59"/>
      <c r="BD668" s="59"/>
      <c r="BE668" s="59"/>
      <c r="BF668" s="59"/>
      <c r="BG668" s="59"/>
      <c r="BH668" s="59"/>
      <c r="BI668" s="59"/>
      <c r="BJ668" s="59"/>
      <c r="BK668" s="59"/>
      <c r="BL668" s="59"/>
      <c r="BM668" s="59"/>
      <c r="BN668" s="59"/>
      <c r="BO668" s="59"/>
      <c r="BP668" s="59"/>
      <c r="BQ668" s="59"/>
      <c r="BR668" s="59"/>
      <c r="BS668" s="59"/>
      <c r="BT668" s="59"/>
      <c r="BU668" s="59"/>
      <c r="BV668" s="59"/>
      <c r="BW668" s="59"/>
      <c r="BX668" s="59"/>
      <c r="BY668" s="59"/>
      <c r="BZ668" s="59"/>
      <c r="CA668" s="59"/>
      <c r="CB668" s="59"/>
      <c r="CC668" s="59"/>
      <c r="CD668" s="59"/>
      <c r="CE668" s="59"/>
      <c r="CF668" s="59"/>
      <c r="CG668" s="59"/>
      <c r="CH668" s="59"/>
      <c r="CI668" s="59"/>
      <c r="CJ668" s="59"/>
      <c r="CK668" s="59"/>
      <c r="CL668" s="59"/>
      <c r="CM668" s="59"/>
      <c r="CN668" s="59"/>
      <c r="CO668" s="59"/>
      <c r="CP668" s="59"/>
      <c r="CQ668" s="59"/>
      <c r="CR668" s="59"/>
      <c r="CS668" s="58"/>
      <c r="CT668" s="58"/>
    </row>
    <row r="669" spans="1:98" ht="6" customHeight="1"/>
    <row r="670" spans="1:98" s="9" customFormat="1" ht="14.25" customHeight="1">
      <c r="A670" s="62" t="s">
        <v>406</v>
      </c>
      <c r="F670" s="10"/>
      <c r="AD670" s="11"/>
      <c r="AE670" s="11"/>
      <c r="AF670" s="11"/>
      <c r="AG670" s="11"/>
      <c r="AH670" s="11"/>
      <c r="AI670" s="11"/>
      <c r="AJ670" s="11"/>
      <c r="AK670" s="11"/>
      <c r="AL670" s="11"/>
      <c r="AM670" s="12"/>
      <c r="AN670" s="12"/>
      <c r="AO670" s="12"/>
      <c r="AP670" s="12"/>
      <c r="AQ670" s="12"/>
      <c r="AR670" s="12"/>
      <c r="AS670" s="12"/>
      <c r="AT670" s="12"/>
      <c r="AU670" s="12"/>
      <c r="AV670" s="12"/>
      <c r="AW670" s="12"/>
      <c r="AX670" s="12"/>
      <c r="AY670" s="12"/>
      <c r="AZ670" s="12"/>
      <c r="BA670" s="12"/>
      <c r="BB670" s="12"/>
      <c r="BC670" s="12"/>
      <c r="BD670" s="12"/>
      <c r="BE670" s="12"/>
      <c r="BF670" s="12"/>
      <c r="BG670" s="12"/>
      <c r="BH670" s="12"/>
      <c r="BI670" s="12"/>
      <c r="BJ670" s="153"/>
      <c r="BK670" s="153"/>
      <c r="BL670" s="153"/>
      <c r="BM670" s="153"/>
      <c r="BN670" s="153"/>
      <c r="BO670" s="63"/>
      <c r="BP670" s="63"/>
      <c r="BQ670" s="63"/>
      <c r="BR670" s="63"/>
      <c r="BS670" s="63"/>
      <c r="BT670" s="63"/>
      <c r="CM670" s="13"/>
    </row>
    <row r="671" spans="1:98" s="20" customFormat="1" ht="11.25" customHeight="1">
      <c r="A671" s="2"/>
      <c r="B671" s="98" t="s">
        <v>407</v>
      </c>
      <c r="C671" s="98"/>
      <c r="D671" s="14" t="s">
        <v>408</v>
      </c>
      <c r="E671" s="56"/>
      <c r="F671" s="56"/>
      <c r="G671" s="56"/>
      <c r="H671" s="56"/>
      <c r="I671" s="56"/>
      <c r="J671" s="56"/>
      <c r="K671" s="56"/>
      <c r="L671" s="56"/>
      <c r="M671" s="56"/>
      <c r="N671" s="56"/>
      <c r="O671" s="56"/>
      <c r="P671" s="56"/>
      <c r="Q671" s="56"/>
      <c r="R671" s="56"/>
      <c r="S671" s="56"/>
      <c r="T671" s="56"/>
      <c r="U671" s="56"/>
      <c r="V671" s="56"/>
      <c r="W671" s="56"/>
      <c r="X671" s="56"/>
      <c r="Y671" s="56"/>
      <c r="Z671" s="56"/>
      <c r="AA671" s="56"/>
      <c r="AB671" s="56"/>
      <c r="AC671" s="56"/>
      <c r="AD671" s="56"/>
      <c r="AE671" s="56"/>
      <c r="AF671" s="56"/>
      <c r="AG671" s="56"/>
      <c r="AH671" s="27"/>
      <c r="AI671" s="27"/>
      <c r="AJ671" s="14"/>
      <c r="AK671" s="19"/>
      <c r="AL671" s="19"/>
      <c r="AM671" s="19"/>
      <c r="AN671" s="19"/>
      <c r="AO671" s="19"/>
      <c r="AP671" s="19"/>
      <c r="AQ671" s="19"/>
      <c r="AR671" s="19"/>
      <c r="AS671" s="19"/>
      <c r="AT671" s="19"/>
      <c r="AU671" s="19"/>
      <c r="AV671" s="19"/>
      <c r="AW671" s="19"/>
      <c r="AX671" s="19"/>
      <c r="AY671" s="19"/>
      <c r="AZ671" s="19"/>
      <c r="BA671" s="19"/>
      <c r="BB671" s="19"/>
      <c r="BC671" s="19"/>
      <c r="BD671" s="19"/>
      <c r="BE671" s="19"/>
      <c r="BF671" s="19"/>
      <c r="CR671" s="21"/>
    </row>
    <row r="672" spans="1:98" ht="15" customHeight="1">
      <c r="B672" s="98"/>
      <c r="C672" s="98"/>
      <c r="D672" s="33" t="s">
        <v>409</v>
      </c>
      <c r="E672" s="41"/>
      <c r="F672" s="41"/>
      <c r="G672" s="41"/>
      <c r="H672" s="41"/>
      <c r="I672" s="41"/>
      <c r="J672" s="41"/>
      <c r="K672" s="41"/>
      <c r="L672" s="41"/>
      <c r="M672" s="41"/>
      <c r="N672" s="41"/>
      <c r="O672" s="41"/>
      <c r="P672" s="41"/>
      <c r="Q672" s="41"/>
      <c r="R672" s="41"/>
      <c r="S672" s="41"/>
      <c r="T672" s="41"/>
      <c r="U672" s="41"/>
      <c r="V672" s="41"/>
      <c r="W672" s="41"/>
      <c r="X672" s="41"/>
      <c r="Y672" s="41"/>
      <c r="Z672" s="41"/>
      <c r="AA672" s="41"/>
      <c r="AB672" s="41"/>
      <c r="AC672" s="41"/>
      <c r="AD672" s="41"/>
      <c r="AE672" s="41"/>
      <c r="AF672" s="41"/>
      <c r="AG672" s="41"/>
      <c r="AH672" s="23"/>
      <c r="AI672" s="23"/>
      <c r="AJ672" s="23"/>
      <c r="AK672" s="24"/>
      <c r="AL672" s="23"/>
      <c r="AM672" s="23"/>
    </row>
    <row r="673" spans="1:96" ht="9.75" customHeight="1">
      <c r="D673" s="154"/>
      <c r="E673" s="155"/>
      <c r="F673" s="155"/>
      <c r="G673" s="155"/>
      <c r="H673" s="155"/>
      <c r="I673" s="156"/>
      <c r="J673" s="105" t="s">
        <v>176</v>
      </c>
      <c r="K673" s="139"/>
      <c r="L673" s="139"/>
      <c r="M673" s="140"/>
      <c r="N673" s="105" t="s">
        <v>177</v>
      </c>
      <c r="O673" s="139"/>
      <c r="P673" s="139"/>
      <c r="Q673" s="140"/>
      <c r="R673" s="92">
        <v>1</v>
      </c>
      <c r="S673" s="93"/>
      <c r="T673" s="93"/>
      <c r="U673" s="94"/>
      <c r="V673" s="92">
        <v>2</v>
      </c>
      <c r="W673" s="93"/>
      <c r="X673" s="93"/>
      <c r="Y673" s="94"/>
      <c r="Z673" s="92">
        <v>3</v>
      </c>
      <c r="AA673" s="93"/>
      <c r="AB673" s="93"/>
      <c r="AC673" s="94"/>
      <c r="AD673" s="92">
        <v>4</v>
      </c>
      <c r="AE673" s="93"/>
      <c r="AF673" s="93"/>
      <c r="AG673" s="94"/>
      <c r="AH673" s="92"/>
      <c r="AI673" s="93"/>
      <c r="AJ673" s="93"/>
      <c r="AK673" s="94"/>
      <c r="AL673" s="23"/>
      <c r="AM673" s="23"/>
    </row>
    <row r="674" spans="1:96" ht="22.5" customHeight="1">
      <c r="D674" s="102"/>
      <c r="E674" s="103"/>
      <c r="F674" s="103"/>
      <c r="G674" s="103"/>
      <c r="H674" s="103"/>
      <c r="I674" s="104"/>
      <c r="J674" s="141"/>
      <c r="K674" s="142"/>
      <c r="L674" s="142"/>
      <c r="M674" s="143"/>
      <c r="N674" s="141"/>
      <c r="O674" s="142"/>
      <c r="P674" s="142"/>
      <c r="Q674" s="143"/>
      <c r="R674" s="95" t="s">
        <v>131</v>
      </c>
      <c r="S674" s="96"/>
      <c r="T674" s="96"/>
      <c r="U674" s="97"/>
      <c r="V674" s="95" t="s">
        <v>132</v>
      </c>
      <c r="W674" s="96"/>
      <c r="X674" s="96"/>
      <c r="Y674" s="97"/>
      <c r="Z674" s="95" t="s">
        <v>133</v>
      </c>
      <c r="AA674" s="96"/>
      <c r="AB674" s="96"/>
      <c r="AC674" s="97"/>
      <c r="AD674" s="95" t="s">
        <v>134</v>
      </c>
      <c r="AE674" s="96"/>
      <c r="AF674" s="96"/>
      <c r="AG674" s="97"/>
      <c r="AH674" s="95" t="s">
        <v>178</v>
      </c>
      <c r="AI674" s="96"/>
      <c r="AJ674" s="96"/>
      <c r="AK674" s="97"/>
      <c r="BI674" s="5" t="s">
        <v>67</v>
      </c>
      <c r="BJ674" s="2" t="s">
        <v>68</v>
      </c>
      <c r="BK674" s="2">
        <v>1</v>
      </c>
      <c r="BL674" s="2">
        <v>2</v>
      </c>
      <c r="BM674" s="2">
        <v>3</v>
      </c>
      <c r="BN674" s="2">
        <v>4</v>
      </c>
      <c r="BO674" s="2">
        <v>0</v>
      </c>
    </row>
    <row r="675" spans="1:96">
      <c r="D675" s="89" t="s">
        <v>69</v>
      </c>
      <c r="E675" s="90"/>
      <c r="F675" s="90"/>
      <c r="G675" s="90"/>
      <c r="H675" s="90"/>
      <c r="I675" s="91"/>
      <c r="J675" s="127">
        <f>BI675</f>
        <v>97.74158523344191</v>
      </c>
      <c r="K675" s="128"/>
      <c r="L675" s="128"/>
      <c r="M675" s="129"/>
      <c r="N675" s="127">
        <f>BJ675</f>
        <v>97.142857142857139</v>
      </c>
      <c r="O675" s="128"/>
      <c r="P675" s="128"/>
      <c r="Q675" s="129"/>
      <c r="R675" s="127">
        <f>BK675</f>
        <v>87.142857142857139</v>
      </c>
      <c r="S675" s="128"/>
      <c r="T675" s="128"/>
      <c r="U675" s="129"/>
      <c r="V675" s="127">
        <f>BL675</f>
        <v>10</v>
      </c>
      <c r="W675" s="128"/>
      <c r="X675" s="128"/>
      <c r="Y675" s="129"/>
      <c r="Z675" s="127">
        <f>BM675</f>
        <v>2.8571428571428572</v>
      </c>
      <c r="AA675" s="128"/>
      <c r="AB675" s="128"/>
      <c r="AC675" s="129"/>
      <c r="AD675" s="127">
        <f>BN675</f>
        <v>0</v>
      </c>
      <c r="AE675" s="128"/>
      <c r="AF675" s="128"/>
      <c r="AG675" s="129"/>
      <c r="AH675" s="127">
        <f>BO675</f>
        <v>0</v>
      </c>
      <c r="AI675" s="128"/>
      <c r="AJ675" s="128"/>
      <c r="AK675" s="129"/>
      <c r="BG675" s="2">
        <v>114</v>
      </c>
      <c r="BH675" s="2" t="s">
        <v>16</v>
      </c>
      <c r="BI675" s="25">
        <v>97.74158523344191</v>
      </c>
      <c r="BJ675" s="25">
        <f>BK675+BL675</f>
        <v>97.142857142857139</v>
      </c>
      <c r="BK675" s="25">
        <v>87.142857142857139</v>
      </c>
      <c r="BL675" s="25">
        <v>10</v>
      </c>
      <c r="BM675" s="25">
        <v>2.8571428571428572</v>
      </c>
      <c r="BN675" s="25">
        <v>0</v>
      </c>
      <c r="BO675" s="25">
        <v>0</v>
      </c>
    </row>
    <row r="676" spans="1:96">
      <c r="D676" s="130" t="s">
        <v>61</v>
      </c>
      <c r="E676" s="131"/>
      <c r="F676" s="131"/>
      <c r="G676" s="131"/>
      <c r="H676" s="131"/>
      <c r="I676" s="132"/>
      <c r="J676" s="157">
        <f>BI676</f>
        <v>97.735684737644249</v>
      </c>
      <c r="K676" s="158"/>
      <c r="L676" s="158"/>
      <c r="M676" s="159"/>
      <c r="N676" s="157">
        <f>BJ676</f>
        <v>98.039215686274517</v>
      </c>
      <c r="O676" s="158"/>
      <c r="P676" s="158"/>
      <c r="Q676" s="159"/>
      <c r="R676" s="157">
        <f>BK676</f>
        <v>90.196078431372555</v>
      </c>
      <c r="S676" s="158"/>
      <c r="T676" s="158"/>
      <c r="U676" s="159"/>
      <c r="V676" s="157">
        <f>BL676</f>
        <v>7.8431372549019605</v>
      </c>
      <c r="W676" s="158"/>
      <c r="X676" s="158"/>
      <c r="Y676" s="159"/>
      <c r="Z676" s="157">
        <f>BM676</f>
        <v>0</v>
      </c>
      <c r="AA676" s="158"/>
      <c r="AB676" s="158"/>
      <c r="AC676" s="159"/>
      <c r="AD676" s="157">
        <f>BN676</f>
        <v>1.9607843137254901</v>
      </c>
      <c r="AE676" s="158"/>
      <c r="AF676" s="158"/>
      <c r="AG676" s="159"/>
      <c r="AH676" s="133">
        <f>BO676</f>
        <v>0</v>
      </c>
      <c r="AI676" s="134"/>
      <c r="AJ676" s="134"/>
      <c r="AK676" s="135"/>
      <c r="BH676" s="2" t="s">
        <v>18</v>
      </c>
      <c r="BI676" s="25">
        <v>97.735684737644249</v>
      </c>
      <c r="BJ676" s="25">
        <f>BK676+BL676</f>
        <v>98.039215686274517</v>
      </c>
      <c r="BK676" s="25">
        <v>90.196078431372555</v>
      </c>
      <c r="BL676" s="25">
        <v>7.8431372549019605</v>
      </c>
      <c r="BM676" s="25">
        <v>0</v>
      </c>
      <c r="BN676" s="25">
        <v>1.9607843137254901</v>
      </c>
      <c r="BO676" s="25">
        <v>0</v>
      </c>
    </row>
    <row r="677" spans="1:96" s="47" customFormat="1" ht="15" customHeight="1">
      <c r="D677" s="38" t="s">
        <v>410</v>
      </c>
      <c r="E677" s="38"/>
      <c r="F677" s="38"/>
      <c r="G677" s="38"/>
      <c r="H677" s="38"/>
      <c r="I677" s="38"/>
      <c r="J677" s="38"/>
      <c r="K677" s="38"/>
      <c r="L677" s="38"/>
      <c r="M677" s="38"/>
      <c r="N677" s="38"/>
      <c r="O677" s="38"/>
      <c r="P677" s="38"/>
      <c r="Q677" s="38"/>
      <c r="R677" s="38"/>
      <c r="S677" s="38"/>
      <c r="T677" s="38"/>
      <c r="U677" s="38"/>
      <c r="V677" s="38"/>
      <c r="W677" s="38"/>
      <c r="X677" s="38"/>
      <c r="Y677" s="38"/>
      <c r="Z677" s="38"/>
      <c r="AA677" s="38"/>
      <c r="AB677" s="38"/>
      <c r="AC677" s="38"/>
      <c r="AD677" s="38"/>
      <c r="AE677" s="38"/>
      <c r="AF677" s="38"/>
      <c r="AG677" s="38"/>
      <c r="AK677" s="52"/>
      <c r="BI677" s="50" t="s">
        <v>67</v>
      </c>
      <c r="BJ677" s="47" t="s">
        <v>68</v>
      </c>
      <c r="BK677" s="47">
        <v>1</v>
      </c>
      <c r="BL677" s="47">
        <v>2</v>
      </c>
      <c r="BM677" s="47">
        <v>3</v>
      </c>
      <c r="BN677" s="47">
        <v>4</v>
      </c>
      <c r="BO677" s="47">
        <v>0</v>
      </c>
    </row>
    <row r="678" spans="1:96" s="47" customFormat="1">
      <c r="D678" s="136" t="s">
        <v>69</v>
      </c>
      <c r="E678" s="137"/>
      <c r="F678" s="137"/>
      <c r="G678" s="137"/>
      <c r="H678" s="137"/>
      <c r="I678" s="138"/>
      <c r="J678" s="127">
        <f>BI678</f>
        <v>80.629750271444081</v>
      </c>
      <c r="K678" s="128"/>
      <c r="L678" s="128"/>
      <c r="M678" s="129"/>
      <c r="N678" s="127">
        <f>BJ678</f>
        <v>78.571428571428569</v>
      </c>
      <c r="O678" s="128"/>
      <c r="P678" s="128"/>
      <c r="Q678" s="129"/>
      <c r="R678" s="127">
        <f>BK678</f>
        <v>52.857142857142861</v>
      </c>
      <c r="S678" s="128"/>
      <c r="T678" s="128"/>
      <c r="U678" s="129"/>
      <c r="V678" s="127">
        <f>BL678</f>
        <v>25.714285714285712</v>
      </c>
      <c r="W678" s="128"/>
      <c r="X678" s="128"/>
      <c r="Y678" s="129"/>
      <c r="Z678" s="127">
        <f>BM678</f>
        <v>11.428571428571429</v>
      </c>
      <c r="AA678" s="128"/>
      <c r="AB678" s="128"/>
      <c r="AC678" s="129"/>
      <c r="AD678" s="127">
        <f>BN678</f>
        <v>10</v>
      </c>
      <c r="AE678" s="128"/>
      <c r="AF678" s="128"/>
      <c r="AG678" s="129"/>
      <c r="AH678" s="127">
        <f>BO678</f>
        <v>0</v>
      </c>
      <c r="AI678" s="128"/>
      <c r="AJ678" s="128"/>
      <c r="AK678" s="129"/>
      <c r="BG678" s="47">
        <v>115</v>
      </c>
      <c r="BH678" s="47" t="s">
        <v>16</v>
      </c>
      <c r="BI678" s="25">
        <v>80.629750271444081</v>
      </c>
      <c r="BJ678" s="51">
        <f>BK678+BL678</f>
        <v>78.571428571428569</v>
      </c>
      <c r="BK678" s="25">
        <v>52.857142857142861</v>
      </c>
      <c r="BL678" s="25">
        <v>25.714285714285712</v>
      </c>
      <c r="BM678" s="25">
        <v>11.428571428571429</v>
      </c>
      <c r="BN678" s="25">
        <v>10</v>
      </c>
      <c r="BO678" s="25">
        <v>0</v>
      </c>
    </row>
    <row r="679" spans="1:96" s="47" customFormat="1">
      <c r="D679" s="130" t="s">
        <v>61</v>
      </c>
      <c r="E679" s="131"/>
      <c r="F679" s="131"/>
      <c r="G679" s="131"/>
      <c r="H679" s="131"/>
      <c r="I679" s="132"/>
      <c r="J679" s="133">
        <f>BI679</f>
        <v>81.166993250598736</v>
      </c>
      <c r="K679" s="134"/>
      <c r="L679" s="134"/>
      <c r="M679" s="135"/>
      <c r="N679" s="133">
        <f>BJ679</f>
        <v>86.274509803921575</v>
      </c>
      <c r="O679" s="134"/>
      <c r="P679" s="134"/>
      <c r="Q679" s="135"/>
      <c r="R679" s="133">
        <f>BK679</f>
        <v>58.82352941176471</v>
      </c>
      <c r="S679" s="134"/>
      <c r="T679" s="134"/>
      <c r="U679" s="135"/>
      <c r="V679" s="133">
        <f>BL679</f>
        <v>27.450980392156865</v>
      </c>
      <c r="W679" s="134"/>
      <c r="X679" s="134"/>
      <c r="Y679" s="135"/>
      <c r="Z679" s="133">
        <f>BM679</f>
        <v>9.8039215686274517</v>
      </c>
      <c r="AA679" s="134"/>
      <c r="AB679" s="134"/>
      <c r="AC679" s="135"/>
      <c r="AD679" s="133">
        <f>BN679</f>
        <v>3.9215686274509802</v>
      </c>
      <c r="AE679" s="134"/>
      <c r="AF679" s="134"/>
      <c r="AG679" s="135"/>
      <c r="AH679" s="133">
        <f>BO679</f>
        <v>0</v>
      </c>
      <c r="AI679" s="134"/>
      <c r="AJ679" s="134"/>
      <c r="AK679" s="135"/>
      <c r="BH679" s="47" t="s">
        <v>18</v>
      </c>
      <c r="BI679" s="25">
        <v>81.166993250598736</v>
      </c>
      <c r="BJ679" s="51">
        <f>BK679+BL679</f>
        <v>86.274509803921575</v>
      </c>
      <c r="BK679" s="25">
        <v>58.82352941176471</v>
      </c>
      <c r="BL679" s="25">
        <v>27.450980392156865</v>
      </c>
      <c r="BM679" s="25">
        <v>9.8039215686274517</v>
      </c>
      <c r="BN679" s="25">
        <v>3.9215686274509802</v>
      </c>
      <c r="BO679" s="25">
        <v>0</v>
      </c>
    </row>
    <row r="680" spans="1:96" s="47" customFormat="1" ht="15" customHeight="1">
      <c r="D680" s="33" t="s">
        <v>411</v>
      </c>
      <c r="E680" s="38"/>
      <c r="F680" s="38"/>
      <c r="G680" s="38"/>
      <c r="H680" s="38"/>
      <c r="I680" s="38"/>
      <c r="J680" s="38"/>
      <c r="K680" s="38"/>
      <c r="L680" s="38"/>
      <c r="M680" s="38"/>
      <c r="N680" s="38"/>
      <c r="O680" s="38"/>
      <c r="P680" s="38"/>
      <c r="Q680" s="38"/>
      <c r="R680" s="38"/>
      <c r="S680" s="38"/>
      <c r="T680" s="38"/>
      <c r="U680" s="38"/>
      <c r="V680" s="38"/>
      <c r="W680" s="38"/>
      <c r="X680" s="38"/>
      <c r="Y680" s="38"/>
      <c r="Z680" s="38"/>
      <c r="AA680" s="38"/>
      <c r="AB680" s="38"/>
      <c r="AC680" s="38"/>
      <c r="AD680" s="38"/>
      <c r="AE680" s="38"/>
      <c r="AF680" s="38"/>
      <c r="AG680" s="38"/>
      <c r="AH680" s="38"/>
      <c r="AI680" s="38"/>
      <c r="AJ680" s="38"/>
      <c r="AK680" s="52"/>
      <c r="BI680" s="50" t="s">
        <v>67</v>
      </c>
      <c r="BJ680" s="47" t="s">
        <v>68</v>
      </c>
      <c r="BK680" s="47">
        <v>1</v>
      </c>
      <c r="BL680" s="47">
        <v>2</v>
      </c>
      <c r="BM680" s="47">
        <v>3</v>
      </c>
      <c r="BN680" s="47">
        <v>4</v>
      </c>
      <c r="BO680" s="47">
        <v>0</v>
      </c>
    </row>
    <row r="681" spans="1:96" s="47" customFormat="1">
      <c r="D681" s="136" t="s">
        <v>69</v>
      </c>
      <c r="E681" s="137"/>
      <c r="F681" s="137"/>
      <c r="G681" s="137"/>
      <c r="H681" s="137"/>
      <c r="I681" s="138"/>
      <c r="J681" s="127">
        <f>BI681</f>
        <v>77.654723127035822</v>
      </c>
      <c r="K681" s="128"/>
      <c r="L681" s="128"/>
      <c r="M681" s="129"/>
      <c r="N681" s="127">
        <f>BJ681</f>
        <v>85.714285714285722</v>
      </c>
      <c r="O681" s="128"/>
      <c r="P681" s="128"/>
      <c r="Q681" s="129"/>
      <c r="R681" s="127">
        <f>BK681</f>
        <v>47.142857142857139</v>
      </c>
      <c r="S681" s="128"/>
      <c r="T681" s="128"/>
      <c r="U681" s="129"/>
      <c r="V681" s="127">
        <f>BL681</f>
        <v>38.571428571428577</v>
      </c>
      <c r="W681" s="128"/>
      <c r="X681" s="128"/>
      <c r="Y681" s="129"/>
      <c r="Z681" s="127">
        <f>BM681</f>
        <v>8.5714285714285712</v>
      </c>
      <c r="AA681" s="128"/>
      <c r="AB681" s="128"/>
      <c r="AC681" s="129"/>
      <c r="AD681" s="127">
        <f>BN681</f>
        <v>5.7142857142857144</v>
      </c>
      <c r="AE681" s="128"/>
      <c r="AF681" s="128"/>
      <c r="AG681" s="129"/>
      <c r="AH681" s="127">
        <f>BO681</f>
        <v>0</v>
      </c>
      <c r="AI681" s="128"/>
      <c r="AJ681" s="128"/>
      <c r="AK681" s="129"/>
      <c r="BG681" s="47">
        <v>116</v>
      </c>
      <c r="BH681" s="47" t="s">
        <v>16</v>
      </c>
      <c r="BI681" s="25">
        <v>77.654723127035822</v>
      </c>
      <c r="BJ681" s="51">
        <f>BK681+BL681</f>
        <v>85.714285714285722</v>
      </c>
      <c r="BK681" s="25">
        <v>47.142857142857139</v>
      </c>
      <c r="BL681" s="25">
        <v>38.571428571428577</v>
      </c>
      <c r="BM681" s="25">
        <v>8.5714285714285712</v>
      </c>
      <c r="BN681" s="25">
        <v>5.7142857142857144</v>
      </c>
      <c r="BO681" s="25">
        <v>0</v>
      </c>
    </row>
    <row r="682" spans="1:96" s="47" customFormat="1">
      <c r="D682" s="130" t="s">
        <v>61</v>
      </c>
      <c r="E682" s="131"/>
      <c r="F682" s="131"/>
      <c r="G682" s="131"/>
      <c r="H682" s="131"/>
      <c r="I682" s="132"/>
      <c r="J682" s="133">
        <f>BI682</f>
        <v>77.356847376442417</v>
      </c>
      <c r="K682" s="134"/>
      <c r="L682" s="134"/>
      <c r="M682" s="135"/>
      <c r="N682" s="133">
        <f>BJ682</f>
        <v>82.352941176470594</v>
      </c>
      <c r="O682" s="134"/>
      <c r="P682" s="134"/>
      <c r="Q682" s="135"/>
      <c r="R682" s="133">
        <f>BK682</f>
        <v>45.098039215686278</v>
      </c>
      <c r="S682" s="134"/>
      <c r="T682" s="134"/>
      <c r="U682" s="135"/>
      <c r="V682" s="133">
        <f>BL682</f>
        <v>37.254901960784316</v>
      </c>
      <c r="W682" s="134"/>
      <c r="X682" s="134"/>
      <c r="Y682" s="135"/>
      <c r="Z682" s="133">
        <f>BM682</f>
        <v>13.725490196078432</v>
      </c>
      <c r="AA682" s="134"/>
      <c r="AB682" s="134"/>
      <c r="AC682" s="135"/>
      <c r="AD682" s="133">
        <f>BN682</f>
        <v>3.9215686274509802</v>
      </c>
      <c r="AE682" s="134"/>
      <c r="AF682" s="134"/>
      <c r="AG682" s="135"/>
      <c r="AH682" s="133">
        <f>BO682</f>
        <v>0</v>
      </c>
      <c r="AI682" s="134"/>
      <c r="AJ682" s="134"/>
      <c r="AK682" s="135"/>
      <c r="BH682" s="47" t="s">
        <v>18</v>
      </c>
      <c r="BI682" s="25">
        <v>77.356847376442417</v>
      </c>
      <c r="BJ682" s="51">
        <f>BK682+BL682</f>
        <v>82.352941176470594</v>
      </c>
      <c r="BK682" s="25">
        <v>45.098039215686278</v>
      </c>
      <c r="BL682" s="25">
        <v>37.254901960784316</v>
      </c>
      <c r="BM682" s="25">
        <v>13.725490196078432</v>
      </c>
      <c r="BN682" s="25">
        <v>3.9215686274509802</v>
      </c>
      <c r="BO682" s="25">
        <v>0</v>
      </c>
    </row>
    <row r="683" spans="1:96" s="47" customFormat="1"/>
    <row r="684" spans="1:96" s="20" customFormat="1" ht="11.25" customHeight="1">
      <c r="A684" s="47"/>
      <c r="B684" s="98" t="s">
        <v>242</v>
      </c>
      <c r="C684" s="98"/>
      <c r="D684" s="14" t="s">
        <v>412</v>
      </c>
      <c r="E684" s="56"/>
      <c r="F684" s="56"/>
      <c r="G684" s="56"/>
      <c r="H684" s="56"/>
      <c r="I684" s="56"/>
      <c r="J684" s="56"/>
      <c r="K684" s="56"/>
      <c r="L684" s="56"/>
      <c r="M684" s="56"/>
      <c r="N684" s="56"/>
      <c r="O684" s="56"/>
      <c r="P684" s="56"/>
      <c r="Q684" s="56"/>
      <c r="R684" s="56"/>
      <c r="S684" s="56"/>
      <c r="T684" s="56"/>
      <c r="U684" s="56"/>
      <c r="V684" s="56"/>
      <c r="W684" s="56"/>
      <c r="X684" s="56"/>
      <c r="Y684" s="56"/>
      <c r="Z684" s="56"/>
      <c r="AA684" s="56"/>
      <c r="AB684" s="56"/>
      <c r="AC684" s="56"/>
      <c r="AD684" s="56"/>
      <c r="AE684" s="56"/>
      <c r="AF684" s="56"/>
      <c r="AG684" s="56"/>
      <c r="AH684" s="27"/>
      <c r="AI684" s="27"/>
      <c r="AJ684" s="14"/>
      <c r="AK684" s="19"/>
      <c r="AL684" s="19"/>
      <c r="AM684" s="19"/>
      <c r="AN684" s="19"/>
      <c r="AO684" s="19"/>
      <c r="AP684" s="19"/>
      <c r="AQ684" s="19"/>
      <c r="AR684" s="19"/>
      <c r="AS684" s="19"/>
      <c r="AT684" s="19"/>
      <c r="AU684" s="19"/>
      <c r="AV684" s="19"/>
      <c r="AW684" s="19"/>
      <c r="AX684" s="19"/>
      <c r="AY684" s="19"/>
      <c r="AZ684" s="19"/>
      <c r="BA684" s="19"/>
      <c r="BB684" s="19"/>
      <c r="BC684" s="19"/>
      <c r="BD684" s="19"/>
      <c r="BE684" s="19"/>
      <c r="BF684" s="19"/>
      <c r="BV684" s="47"/>
      <c r="CR684" s="21"/>
    </row>
    <row r="685" spans="1:96" s="47" customFormat="1" ht="15" customHeight="1">
      <c r="B685" s="98"/>
      <c r="C685" s="98"/>
      <c r="D685" s="33" t="s">
        <v>413</v>
      </c>
      <c r="E685" s="34"/>
      <c r="F685" s="34"/>
      <c r="G685" s="34"/>
      <c r="H685" s="34"/>
      <c r="I685" s="34"/>
      <c r="J685" s="34"/>
      <c r="K685" s="34"/>
      <c r="L685" s="34"/>
      <c r="M685" s="34"/>
      <c r="N685" s="34"/>
      <c r="O685" s="34"/>
      <c r="P685" s="34"/>
      <c r="Q685" s="34"/>
      <c r="R685" s="34"/>
      <c r="S685" s="34"/>
      <c r="T685" s="34"/>
      <c r="U685" s="34"/>
      <c r="V685" s="34"/>
      <c r="W685" s="34"/>
      <c r="X685" s="34"/>
      <c r="Y685" s="34"/>
      <c r="Z685" s="34"/>
      <c r="AA685" s="34"/>
      <c r="AB685" s="34"/>
      <c r="AC685" s="34"/>
      <c r="AD685" s="34"/>
      <c r="AE685" s="34"/>
      <c r="AF685" s="34"/>
      <c r="AG685" s="34"/>
      <c r="AK685" s="52"/>
    </row>
    <row r="686" spans="1:96" s="47" customFormat="1" ht="9.75" customHeight="1">
      <c r="D686" s="119"/>
      <c r="E686" s="120"/>
      <c r="F686" s="120"/>
      <c r="G686" s="120"/>
      <c r="H686" s="120"/>
      <c r="I686" s="121"/>
      <c r="J686" s="105" t="s">
        <v>176</v>
      </c>
      <c r="K686" s="139"/>
      <c r="L686" s="139"/>
      <c r="M686" s="140"/>
      <c r="N686" s="105" t="s">
        <v>177</v>
      </c>
      <c r="O686" s="139"/>
      <c r="P686" s="139"/>
      <c r="Q686" s="140"/>
      <c r="R686" s="92">
        <v>1</v>
      </c>
      <c r="S686" s="93"/>
      <c r="T686" s="93"/>
      <c r="U686" s="94"/>
      <c r="V686" s="92">
        <v>2</v>
      </c>
      <c r="W686" s="93"/>
      <c r="X686" s="93"/>
      <c r="Y686" s="94"/>
      <c r="Z686" s="92">
        <v>3</v>
      </c>
      <c r="AA686" s="93"/>
      <c r="AB686" s="93"/>
      <c r="AC686" s="94"/>
      <c r="AD686" s="92">
        <v>4</v>
      </c>
      <c r="AE686" s="93"/>
      <c r="AF686" s="93"/>
      <c r="AG686" s="94"/>
      <c r="AH686" s="92"/>
      <c r="AI686" s="93"/>
      <c r="AJ686" s="93"/>
      <c r="AK686" s="94"/>
    </row>
    <row r="687" spans="1:96" s="47" customFormat="1" ht="22.5" customHeight="1">
      <c r="D687" s="122"/>
      <c r="E687" s="123"/>
      <c r="F687" s="123"/>
      <c r="G687" s="123"/>
      <c r="H687" s="123"/>
      <c r="I687" s="124"/>
      <c r="J687" s="141"/>
      <c r="K687" s="142"/>
      <c r="L687" s="142"/>
      <c r="M687" s="143"/>
      <c r="N687" s="141"/>
      <c r="O687" s="142"/>
      <c r="P687" s="142"/>
      <c r="Q687" s="143"/>
      <c r="R687" s="95" t="s">
        <v>131</v>
      </c>
      <c r="S687" s="96"/>
      <c r="T687" s="96"/>
      <c r="U687" s="97"/>
      <c r="V687" s="95" t="s">
        <v>132</v>
      </c>
      <c r="W687" s="96"/>
      <c r="X687" s="96"/>
      <c r="Y687" s="97"/>
      <c r="Z687" s="95" t="s">
        <v>133</v>
      </c>
      <c r="AA687" s="96"/>
      <c r="AB687" s="96"/>
      <c r="AC687" s="97"/>
      <c r="AD687" s="95" t="s">
        <v>134</v>
      </c>
      <c r="AE687" s="96"/>
      <c r="AF687" s="96"/>
      <c r="AG687" s="97"/>
      <c r="AH687" s="95" t="s">
        <v>178</v>
      </c>
      <c r="AI687" s="96"/>
      <c r="AJ687" s="96"/>
      <c r="AK687" s="97"/>
      <c r="BI687" s="50" t="s">
        <v>67</v>
      </c>
      <c r="BJ687" s="47" t="s">
        <v>68</v>
      </c>
      <c r="BK687" s="47">
        <v>1</v>
      </c>
      <c r="BL687" s="47">
        <v>2</v>
      </c>
      <c r="BM687" s="47">
        <v>3</v>
      </c>
      <c r="BN687" s="47">
        <v>4</v>
      </c>
      <c r="BO687" s="47">
        <v>0</v>
      </c>
    </row>
    <row r="688" spans="1:96" s="47" customFormat="1">
      <c r="D688" s="136" t="s">
        <v>69</v>
      </c>
      <c r="E688" s="137"/>
      <c r="F688" s="137"/>
      <c r="G688" s="137"/>
      <c r="H688" s="137"/>
      <c r="I688" s="138"/>
      <c r="J688" s="127">
        <f>BI688</f>
        <v>80.390879478827358</v>
      </c>
      <c r="K688" s="128"/>
      <c r="L688" s="128"/>
      <c r="M688" s="129"/>
      <c r="N688" s="127">
        <f>BJ688</f>
        <v>81.428571428571431</v>
      </c>
      <c r="O688" s="128"/>
      <c r="P688" s="128"/>
      <c r="Q688" s="129"/>
      <c r="R688" s="127">
        <f>BK688</f>
        <v>50</v>
      </c>
      <c r="S688" s="128"/>
      <c r="T688" s="128"/>
      <c r="U688" s="129"/>
      <c r="V688" s="127">
        <f>BL688</f>
        <v>31.428571428571427</v>
      </c>
      <c r="W688" s="128"/>
      <c r="X688" s="128"/>
      <c r="Y688" s="129"/>
      <c r="Z688" s="127">
        <f>BM688</f>
        <v>12.857142857142856</v>
      </c>
      <c r="AA688" s="128"/>
      <c r="AB688" s="128"/>
      <c r="AC688" s="129"/>
      <c r="AD688" s="127">
        <f>BN688</f>
        <v>5.7142857142857144</v>
      </c>
      <c r="AE688" s="128"/>
      <c r="AF688" s="128"/>
      <c r="AG688" s="129"/>
      <c r="AH688" s="127">
        <f>BO688</f>
        <v>0</v>
      </c>
      <c r="AI688" s="128"/>
      <c r="AJ688" s="128"/>
      <c r="AK688" s="129"/>
      <c r="BG688" s="47">
        <v>117</v>
      </c>
      <c r="BH688" s="47" t="s">
        <v>16</v>
      </c>
      <c r="BI688" s="25">
        <v>80.390879478827358</v>
      </c>
      <c r="BJ688" s="51">
        <f>BK688+BL688</f>
        <v>81.428571428571431</v>
      </c>
      <c r="BK688" s="25">
        <v>50</v>
      </c>
      <c r="BL688" s="25">
        <v>31.428571428571427</v>
      </c>
      <c r="BM688" s="25">
        <v>12.857142857142856</v>
      </c>
      <c r="BN688" s="25">
        <v>5.7142857142857144</v>
      </c>
      <c r="BO688" s="25">
        <v>0</v>
      </c>
    </row>
    <row r="689" spans="1:94" s="47" customFormat="1">
      <c r="D689" s="130" t="s">
        <v>414</v>
      </c>
      <c r="E689" s="131"/>
      <c r="F689" s="131"/>
      <c r="G689" s="131"/>
      <c r="H689" s="131"/>
      <c r="I689" s="132"/>
      <c r="J689" s="133">
        <f>BI689</f>
        <v>81.145220988460693</v>
      </c>
      <c r="K689" s="134"/>
      <c r="L689" s="134"/>
      <c r="M689" s="135"/>
      <c r="N689" s="133">
        <f>BJ689</f>
        <v>76.470588235294116</v>
      </c>
      <c r="O689" s="134"/>
      <c r="P689" s="134"/>
      <c r="Q689" s="135"/>
      <c r="R689" s="133">
        <f>BK689</f>
        <v>56.862745098039213</v>
      </c>
      <c r="S689" s="134"/>
      <c r="T689" s="134"/>
      <c r="U689" s="135"/>
      <c r="V689" s="133">
        <f>BL689</f>
        <v>19.607843137254903</v>
      </c>
      <c r="W689" s="134"/>
      <c r="X689" s="134"/>
      <c r="Y689" s="135"/>
      <c r="Z689" s="133">
        <f>BM689</f>
        <v>15.686274509803921</v>
      </c>
      <c r="AA689" s="134"/>
      <c r="AB689" s="134"/>
      <c r="AC689" s="135"/>
      <c r="AD689" s="133">
        <f>BN689</f>
        <v>7.8431372549019605</v>
      </c>
      <c r="AE689" s="134"/>
      <c r="AF689" s="134"/>
      <c r="AG689" s="135"/>
      <c r="AH689" s="133">
        <f>BO689</f>
        <v>0</v>
      </c>
      <c r="AI689" s="134"/>
      <c r="AJ689" s="134"/>
      <c r="AK689" s="135"/>
      <c r="BH689" s="47" t="s">
        <v>18</v>
      </c>
      <c r="BI689" s="25">
        <v>81.145220988460693</v>
      </c>
      <c r="BJ689" s="51">
        <f>BK689+BL689</f>
        <v>76.470588235294116</v>
      </c>
      <c r="BK689" s="25">
        <v>56.862745098039213</v>
      </c>
      <c r="BL689" s="25">
        <v>19.607843137254903</v>
      </c>
      <c r="BM689" s="25">
        <v>15.686274509803921</v>
      </c>
      <c r="BN689" s="25">
        <v>7.8431372549019605</v>
      </c>
      <c r="BO689" s="25">
        <v>0</v>
      </c>
    </row>
    <row r="690" spans="1:94" s="20" customFormat="1" ht="15" customHeight="1">
      <c r="A690" s="47"/>
      <c r="B690" s="126"/>
      <c r="C690" s="126"/>
      <c r="D690" s="33" t="s">
        <v>415</v>
      </c>
      <c r="E690" s="56"/>
      <c r="F690" s="56"/>
      <c r="G690" s="56"/>
      <c r="H690" s="56"/>
      <c r="I690" s="26"/>
      <c r="J690" s="26"/>
      <c r="K690" s="26"/>
      <c r="L690" s="26"/>
      <c r="M690" s="26"/>
      <c r="N690" s="26"/>
      <c r="O690" s="26"/>
      <c r="P690" s="26"/>
      <c r="Q690" s="26"/>
      <c r="R690" s="26"/>
      <c r="S690" s="26"/>
      <c r="T690" s="26"/>
      <c r="U690" s="26"/>
      <c r="V690" s="26"/>
      <c r="W690" s="26"/>
      <c r="X690" s="26"/>
      <c r="Y690" s="26"/>
      <c r="Z690" s="26"/>
      <c r="AA690" s="26"/>
      <c r="AB690" s="26"/>
      <c r="AC690" s="26"/>
      <c r="AD690" s="26"/>
      <c r="AE690" s="26"/>
      <c r="AF690" s="26"/>
      <c r="AG690" s="26"/>
      <c r="AH690" s="27"/>
      <c r="AI690" s="27"/>
      <c r="AJ690" s="14"/>
      <c r="AK690" s="19"/>
      <c r="AL690" s="19"/>
      <c r="AM690" s="19"/>
      <c r="AN690" s="19"/>
      <c r="AO690" s="19"/>
      <c r="AP690" s="19"/>
      <c r="AQ690" s="19"/>
      <c r="AR690" s="19"/>
      <c r="AS690" s="19"/>
      <c r="AT690" s="19"/>
      <c r="AU690" s="19"/>
      <c r="AV690" s="19"/>
      <c r="AW690" s="19"/>
      <c r="AX690" s="19"/>
      <c r="AY690" s="19"/>
      <c r="AZ690" s="19"/>
      <c r="BA690" s="19"/>
      <c r="BB690" s="19"/>
      <c r="BC690" s="19"/>
      <c r="BD690" s="19"/>
      <c r="BE690" s="19"/>
      <c r="BF690" s="19"/>
      <c r="BV690" s="47"/>
      <c r="CP690" s="21"/>
    </row>
    <row r="691" spans="1:94" s="47" customFormat="1" ht="9.75" customHeight="1">
      <c r="D691" s="119"/>
      <c r="E691" s="120"/>
      <c r="F691" s="120"/>
      <c r="G691" s="120"/>
      <c r="H691" s="120"/>
      <c r="I691" s="121"/>
      <c r="J691" s="125">
        <v>1</v>
      </c>
      <c r="K691" s="125"/>
      <c r="L691" s="125"/>
      <c r="M691" s="125"/>
      <c r="N691" s="125"/>
      <c r="O691" s="125"/>
      <c r="P691" s="125">
        <v>2</v>
      </c>
      <c r="Q691" s="125"/>
      <c r="R691" s="125"/>
      <c r="S691" s="125"/>
      <c r="T691" s="125"/>
      <c r="U691" s="125"/>
      <c r="V691" s="125">
        <v>3</v>
      </c>
      <c r="W691" s="125"/>
      <c r="X691" s="125"/>
      <c r="Y691" s="125"/>
      <c r="Z691" s="125"/>
      <c r="AA691" s="125"/>
      <c r="AB691" s="125">
        <v>4</v>
      </c>
      <c r="AC691" s="125"/>
      <c r="AD691" s="125"/>
      <c r="AE691" s="125"/>
      <c r="AF691" s="125"/>
      <c r="AG691" s="125"/>
      <c r="AH691" s="125"/>
      <c r="AI691" s="125"/>
      <c r="AJ691" s="125"/>
      <c r="AK691" s="125"/>
      <c r="AL691" s="125"/>
      <c r="AM691" s="125"/>
    </row>
    <row r="692" spans="1:94" s="47" customFormat="1" ht="22.5" customHeight="1">
      <c r="D692" s="122"/>
      <c r="E692" s="123"/>
      <c r="F692" s="123"/>
      <c r="G692" s="123"/>
      <c r="H692" s="123"/>
      <c r="I692" s="124"/>
      <c r="J692" s="118" t="s">
        <v>416</v>
      </c>
      <c r="K692" s="118"/>
      <c r="L692" s="118"/>
      <c r="M692" s="118"/>
      <c r="N692" s="118"/>
      <c r="O692" s="118"/>
      <c r="P692" s="118" t="s">
        <v>417</v>
      </c>
      <c r="Q692" s="118"/>
      <c r="R692" s="118"/>
      <c r="S692" s="118"/>
      <c r="T692" s="118"/>
      <c r="U692" s="118"/>
      <c r="V692" s="118" t="s">
        <v>418</v>
      </c>
      <c r="W692" s="118"/>
      <c r="X692" s="118"/>
      <c r="Y692" s="118"/>
      <c r="Z692" s="118"/>
      <c r="AA692" s="118"/>
      <c r="AB692" s="118" t="s">
        <v>419</v>
      </c>
      <c r="AC692" s="118"/>
      <c r="AD692" s="118"/>
      <c r="AE692" s="118"/>
      <c r="AF692" s="118"/>
      <c r="AG692" s="118"/>
      <c r="AH692" s="118" t="s">
        <v>420</v>
      </c>
      <c r="AI692" s="118"/>
      <c r="AJ692" s="118"/>
      <c r="AK692" s="118"/>
      <c r="AL692" s="118"/>
      <c r="AM692" s="118"/>
      <c r="BK692" s="47">
        <v>1</v>
      </c>
      <c r="BL692" s="47">
        <v>2</v>
      </c>
      <c r="BM692" s="47">
        <v>3</v>
      </c>
      <c r="BN692" s="47">
        <v>4</v>
      </c>
      <c r="BO692" s="47">
        <v>0</v>
      </c>
    </row>
    <row r="693" spans="1:94" s="47" customFormat="1">
      <c r="D693" s="116" t="s">
        <v>421</v>
      </c>
      <c r="E693" s="116"/>
      <c r="F693" s="117" t="s">
        <v>422</v>
      </c>
      <c r="G693" s="117"/>
      <c r="H693" s="117"/>
      <c r="I693" s="117"/>
      <c r="J693" s="113">
        <f>BK693</f>
        <v>75.808903365906616</v>
      </c>
      <c r="K693" s="113"/>
      <c r="L693" s="113"/>
      <c r="M693" s="113"/>
      <c r="N693" s="113"/>
      <c r="O693" s="113"/>
      <c r="P693" s="113">
        <f>BL693</f>
        <v>22.280130293159608</v>
      </c>
      <c r="Q693" s="113"/>
      <c r="R693" s="113"/>
      <c r="S693" s="113"/>
      <c r="T693" s="113"/>
      <c r="U693" s="113"/>
      <c r="V693" s="113">
        <f>BM693</f>
        <v>1.3463626492942453</v>
      </c>
      <c r="W693" s="113"/>
      <c r="X693" s="113"/>
      <c r="Y693" s="113"/>
      <c r="Z693" s="113"/>
      <c r="AA693" s="113"/>
      <c r="AB693" s="113">
        <f>BN693</f>
        <v>0.52117263843648209</v>
      </c>
      <c r="AC693" s="113"/>
      <c r="AD693" s="113"/>
      <c r="AE693" s="113"/>
      <c r="AF693" s="113"/>
      <c r="AG693" s="113"/>
      <c r="AH693" s="113">
        <f>BO693</f>
        <v>4.3431053203040179E-2</v>
      </c>
      <c r="AI693" s="113"/>
      <c r="AJ693" s="113"/>
      <c r="AK693" s="113"/>
      <c r="AL693" s="113"/>
      <c r="AM693" s="113"/>
      <c r="BG693" s="47">
        <v>118</v>
      </c>
      <c r="BH693" s="47" t="s">
        <v>113</v>
      </c>
      <c r="BK693" s="25">
        <v>75.808903365906616</v>
      </c>
      <c r="BL693" s="25">
        <v>22.280130293159608</v>
      </c>
      <c r="BM693" s="25">
        <v>1.3463626492942453</v>
      </c>
      <c r="BN693" s="25">
        <v>0.52117263843648209</v>
      </c>
      <c r="BO693" s="25">
        <v>4.3431053203040179E-2</v>
      </c>
    </row>
    <row r="694" spans="1:94" s="47" customFormat="1">
      <c r="D694" s="116"/>
      <c r="E694" s="116"/>
      <c r="F694" s="114" t="s">
        <v>118</v>
      </c>
      <c r="G694" s="114"/>
      <c r="H694" s="114"/>
      <c r="I694" s="114"/>
      <c r="J694" s="115">
        <f>BK694</f>
        <v>68.571428571428569</v>
      </c>
      <c r="K694" s="115"/>
      <c r="L694" s="115"/>
      <c r="M694" s="115"/>
      <c r="N694" s="115"/>
      <c r="O694" s="115"/>
      <c r="P694" s="115">
        <f>BL694</f>
        <v>28.571428571428569</v>
      </c>
      <c r="Q694" s="115"/>
      <c r="R694" s="115"/>
      <c r="S694" s="115"/>
      <c r="T694" s="115"/>
      <c r="U694" s="115"/>
      <c r="V694" s="115">
        <f>BM694</f>
        <v>1.4285714285714286</v>
      </c>
      <c r="W694" s="115"/>
      <c r="X694" s="115"/>
      <c r="Y694" s="115"/>
      <c r="Z694" s="115"/>
      <c r="AA694" s="115"/>
      <c r="AB694" s="115">
        <f>BN694</f>
        <v>1.4285714285714286</v>
      </c>
      <c r="AC694" s="115"/>
      <c r="AD694" s="115"/>
      <c r="AE694" s="115"/>
      <c r="AF694" s="115"/>
      <c r="AG694" s="115"/>
      <c r="AH694" s="115">
        <f>BO694</f>
        <v>0</v>
      </c>
      <c r="AI694" s="115"/>
      <c r="AJ694" s="115"/>
      <c r="AK694" s="115"/>
      <c r="AL694" s="115"/>
      <c r="AM694" s="115"/>
      <c r="BH694" s="47" t="s">
        <v>115</v>
      </c>
      <c r="BK694" s="25">
        <v>68.571428571428569</v>
      </c>
      <c r="BL694" s="25">
        <v>28.571428571428569</v>
      </c>
      <c r="BM694" s="25">
        <v>1.4285714285714286</v>
      </c>
      <c r="BN694" s="25">
        <v>1.4285714285714286</v>
      </c>
      <c r="BO694" s="25">
        <v>0</v>
      </c>
    </row>
    <row r="695" spans="1:94" s="47" customFormat="1">
      <c r="D695" s="116" t="s">
        <v>61</v>
      </c>
      <c r="E695" s="116"/>
      <c r="F695" s="117" t="s">
        <v>125</v>
      </c>
      <c r="G695" s="117"/>
      <c r="H695" s="117"/>
      <c r="I695" s="117"/>
      <c r="J695" s="113">
        <f>BK695</f>
        <v>76.921402133681696</v>
      </c>
      <c r="K695" s="113"/>
      <c r="L695" s="113"/>
      <c r="M695" s="113"/>
      <c r="N695" s="113"/>
      <c r="O695" s="113"/>
      <c r="P695" s="113">
        <f>BL695</f>
        <v>20.944916176790766</v>
      </c>
      <c r="Q695" s="113"/>
      <c r="R695" s="113"/>
      <c r="S695" s="113"/>
      <c r="T695" s="113"/>
      <c r="U695" s="113"/>
      <c r="V695" s="113">
        <f>BM695</f>
        <v>1.2410189418680602</v>
      </c>
      <c r="W695" s="113"/>
      <c r="X695" s="113"/>
      <c r="Y695" s="113"/>
      <c r="Z695" s="113"/>
      <c r="AA695" s="113"/>
      <c r="AB695" s="113">
        <f>BN695</f>
        <v>0.80557369910733723</v>
      </c>
      <c r="AC695" s="113"/>
      <c r="AD695" s="113"/>
      <c r="AE695" s="113"/>
      <c r="AF695" s="113"/>
      <c r="AG695" s="113"/>
      <c r="AH695" s="113">
        <f>BO695</f>
        <v>8.7089048552144568E-2</v>
      </c>
      <c r="AI695" s="113"/>
      <c r="AJ695" s="113"/>
      <c r="AK695" s="113"/>
      <c r="AL695" s="113"/>
      <c r="AM695" s="113"/>
      <c r="BH695" s="47" t="s">
        <v>113</v>
      </c>
      <c r="BK695" s="25">
        <v>76.921402133681696</v>
      </c>
      <c r="BL695" s="25">
        <v>20.944916176790766</v>
      </c>
      <c r="BM695" s="25">
        <v>1.2410189418680602</v>
      </c>
      <c r="BN695" s="25">
        <v>0.80557369910733723</v>
      </c>
      <c r="BO695" s="25">
        <v>8.7089048552144568E-2</v>
      </c>
    </row>
    <row r="696" spans="1:94" s="47" customFormat="1">
      <c r="D696" s="116"/>
      <c r="E696" s="116"/>
      <c r="F696" s="114" t="s">
        <v>118</v>
      </c>
      <c r="G696" s="114"/>
      <c r="H696" s="114"/>
      <c r="I696" s="114"/>
      <c r="J696" s="115">
        <f>BK696</f>
        <v>66.666666666666657</v>
      </c>
      <c r="K696" s="115"/>
      <c r="L696" s="115"/>
      <c r="M696" s="115"/>
      <c r="N696" s="115"/>
      <c r="O696" s="115"/>
      <c r="P696" s="115">
        <f>BL696</f>
        <v>33.333333333333329</v>
      </c>
      <c r="Q696" s="115"/>
      <c r="R696" s="115"/>
      <c r="S696" s="115"/>
      <c r="T696" s="115"/>
      <c r="U696" s="115"/>
      <c r="V696" s="115">
        <f>BM696</f>
        <v>0</v>
      </c>
      <c r="W696" s="115"/>
      <c r="X696" s="115"/>
      <c r="Y696" s="115"/>
      <c r="Z696" s="115"/>
      <c r="AA696" s="115"/>
      <c r="AB696" s="115">
        <f>BN696</f>
        <v>0</v>
      </c>
      <c r="AC696" s="115"/>
      <c r="AD696" s="115"/>
      <c r="AE696" s="115"/>
      <c r="AF696" s="115"/>
      <c r="AG696" s="115"/>
      <c r="AH696" s="115">
        <f>BO696</f>
        <v>0</v>
      </c>
      <c r="AI696" s="115"/>
      <c r="AJ696" s="115"/>
      <c r="AK696" s="115"/>
      <c r="AL696" s="115"/>
      <c r="AM696" s="115"/>
      <c r="BH696" s="47" t="s">
        <v>115</v>
      </c>
      <c r="BK696" s="25">
        <v>66.666666666666657</v>
      </c>
      <c r="BL696" s="25">
        <v>33.333333333333329</v>
      </c>
      <c r="BM696" s="25">
        <v>0</v>
      </c>
      <c r="BN696" s="25">
        <v>0</v>
      </c>
      <c r="BO696" s="25">
        <v>0</v>
      </c>
    </row>
    <row r="697" spans="1:94" s="47" customFormat="1" ht="15" customHeight="1">
      <c r="D697" s="33" t="s">
        <v>423</v>
      </c>
    </row>
    <row r="698" spans="1:94" s="47" customFormat="1" ht="9.75" customHeight="1">
      <c r="D698" s="119"/>
      <c r="E698" s="120"/>
      <c r="F698" s="120"/>
      <c r="G698" s="120"/>
      <c r="H698" s="120"/>
      <c r="I698" s="121"/>
      <c r="J698" s="125">
        <v>1</v>
      </c>
      <c r="K698" s="125"/>
      <c r="L698" s="125"/>
      <c r="M698" s="125"/>
      <c r="N698" s="125"/>
      <c r="O698" s="125"/>
      <c r="P698" s="125">
        <v>2</v>
      </c>
      <c r="Q698" s="125"/>
      <c r="R698" s="125"/>
      <c r="S698" s="125"/>
      <c r="T698" s="125"/>
      <c r="U698" s="125"/>
      <c r="V698" s="125">
        <v>3</v>
      </c>
      <c r="W698" s="125"/>
      <c r="X698" s="125"/>
      <c r="Y698" s="125"/>
      <c r="Z698" s="125"/>
      <c r="AA698" s="125"/>
      <c r="AB698" s="125">
        <v>4</v>
      </c>
      <c r="AC698" s="125"/>
      <c r="AD698" s="125"/>
      <c r="AE698" s="125"/>
      <c r="AF698" s="125"/>
      <c r="AG698" s="125"/>
      <c r="AH698" s="125"/>
      <c r="AI698" s="125"/>
      <c r="AJ698" s="125"/>
      <c r="AK698" s="125"/>
      <c r="AL698" s="125"/>
      <c r="AM698" s="125"/>
    </row>
    <row r="699" spans="1:94" s="47" customFormat="1" ht="22.5" customHeight="1">
      <c r="D699" s="122"/>
      <c r="E699" s="123"/>
      <c r="F699" s="123"/>
      <c r="G699" s="123"/>
      <c r="H699" s="123"/>
      <c r="I699" s="124"/>
      <c r="J699" s="118" t="s">
        <v>424</v>
      </c>
      <c r="K699" s="118"/>
      <c r="L699" s="118"/>
      <c r="M699" s="118"/>
      <c r="N699" s="118"/>
      <c r="O699" s="118"/>
      <c r="P699" s="118" t="s">
        <v>425</v>
      </c>
      <c r="Q699" s="118"/>
      <c r="R699" s="118"/>
      <c r="S699" s="118"/>
      <c r="T699" s="118"/>
      <c r="U699" s="118"/>
      <c r="V699" s="118" t="s">
        <v>426</v>
      </c>
      <c r="W699" s="118"/>
      <c r="X699" s="118"/>
      <c r="Y699" s="118"/>
      <c r="Z699" s="118"/>
      <c r="AA699" s="118"/>
      <c r="AB699" s="118" t="s">
        <v>427</v>
      </c>
      <c r="AC699" s="118"/>
      <c r="AD699" s="118"/>
      <c r="AE699" s="118"/>
      <c r="AF699" s="118"/>
      <c r="AG699" s="118"/>
      <c r="AH699" s="118" t="s">
        <v>178</v>
      </c>
      <c r="AI699" s="118"/>
      <c r="AJ699" s="118"/>
      <c r="AK699" s="118"/>
      <c r="AL699" s="118"/>
      <c r="AM699" s="118"/>
      <c r="BK699" s="47">
        <v>1</v>
      </c>
      <c r="BL699" s="47">
        <v>2</v>
      </c>
      <c r="BM699" s="47">
        <v>3</v>
      </c>
      <c r="BN699" s="47">
        <v>4</v>
      </c>
      <c r="BO699" s="47">
        <v>0</v>
      </c>
    </row>
    <row r="700" spans="1:94" s="47" customFormat="1">
      <c r="D700" s="116" t="s">
        <v>69</v>
      </c>
      <c r="E700" s="116"/>
      <c r="F700" s="117" t="s">
        <v>125</v>
      </c>
      <c r="G700" s="117"/>
      <c r="H700" s="117"/>
      <c r="I700" s="117"/>
      <c r="J700" s="113">
        <f>BK700</f>
        <v>87.578718783930512</v>
      </c>
      <c r="K700" s="113"/>
      <c r="L700" s="113"/>
      <c r="M700" s="113"/>
      <c r="N700" s="113"/>
      <c r="O700" s="113"/>
      <c r="P700" s="113">
        <f>BL700</f>
        <v>9.2290988056460375</v>
      </c>
      <c r="Q700" s="113"/>
      <c r="R700" s="113"/>
      <c r="S700" s="113"/>
      <c r="T700" s="113"/>
      <c r="U700" s="113"/>
      <c r="V700" s="113">
        <f>BM700</f>
        <v>2.2366992399565691</v>
      </c>
      <c r="W700" s="113"/>
      <c r="X700" s="113"/>
      <c r="Y700" s="113"/>
      <c r="Z700" s="113"/>
      <c r="AA700" s="113"/>
      <c r="AB700" s="113">
        <f>BN700</f>
        <v>0.91205211726384361</v>
      </c>
      <c r="AC700" s="113"/>
      <c r="AD700" s="113"/>
      <c r="AE700" s="113"/>
      <c r="AF700" s="113"/>
      <c r="AG700" s="113"/>
      <c r="AH700" s="113">
        <f>BO700</f>
        <v>4.3431053203040179E-2</v>
      </c>
      <c r="AI700" s="113"/>
      <c r="AJ700" s="113"/>
      <c r="AK700" s="113"/>
      <c r="AL700" s="113"/>
      <c r="AM700" s="113"/>
      <c r="BG700" s="47">
        <v>119</v>
      </c>
      <c r="BH700" s="47" t="s">
        <v>113</v>
      </c>
      <c r="BK700" s="25">
        <v>87.578718783930512</v>
      </c>
      <c r="BL700" s="25">
        <v>9.2290988056460375</v>
      </c>
      <c r="BM700" s="25">
        <v>2.2366992399565691</v>
      </c>
      <c r="BN700" s="25">
        <v>0.91205211726384361</v>
      </c>
      <c r="BO700" s="25">
        <v>4.3431053203040179E-2</v>
      </c>
    </row>
    <row r="701" spans="1:94" s="47" customFormat="1">
      <c r="D701" s="116"/>
      <c r="E701" s="116"/>
      <c r="F701" s="114" t="s">
        <v>118</v>
      </c>
      <c r="G701" s="114"/>
      <c r="H701" s="114"/>
      <c r="I701" s="114"/>
      <c r="J701" s="115">
        <f>BK701</f>
        <v>82.857142857142861</v>
      </c>
      <c r="K701" s="115"/>
      <c r="L701" s="115"/>
      <c r="M701" s="115"/>
      <c r="N701" s="115"/>
      <c r="O701" s="115"/>
      <c r="P701" s="115">
        <f>BL701</f>
        <v>10</v>
      </c>
      <c r="Q701" s="115"/>
      <c r="R701" s="115"/>
      <c r="S701" s="115"/>
      <c r="T701" s="115"/>
      <c r="U701" s="115"/>
      <c r="V701" s="115">
        <f>BM701</f>
        <v>4.2857142857142856</v>
      </c>
      <c r="W701" s="115"/>
      <c r="X701" s="115"/>
      <c r="Y701" s="115"/>
      <c r="Z701" s="115"/>
      <c r="AA701" s="115"/>
      <c r="AB701" s="115">
        <f>BN701</f>
        <v>2.8571428571428572</v>
      </c>
      <c r="AC701" s="115"/>
      <c r="AD701" s="115"/>
      <c r="AE701" s="115"/>
      <c r="AF701" s="115"/>
      <c r="AG701" s="115"/>
      <c r="AH701" s="115">
        <f>BO701</f>
        <v>0</v>
      </c>
      <c r="AI701" s="115"/>
      <c r="AJ701" s="115"/>
      <c r="AK701" s="115"/>
      <c r="AL701" s="115"/>
      <c r="AM701" s="115"/>
      <c r="BH701" s="47" t="s">
        <v>115</v>
      </c>
      <c r="BK701" s="25">
        <v>82.857142857142861</v>
      </c>
      <c r="BL701" s="25">
        <v>10</v>
      </c>
      <c r="BM701" s="25">
        <v>4.2857142857142856</v>
      </c>
      <c r="BN701" s="25">
        <v>2.8571428571428572</v>
      </c>
      <c r="BO701" s="25">
        <v>0</v>
      </c>
    </row>
    <row r="702" spans="1:94" s="47" customFormat="1">
      <c r="D702" s="116" t="s">
        <v>61</v>
      </c>
      <c r="E702" s="116"/>
      <c r="F702" s="117" t="s">
        <v>125</v>
      </c>
      <c r="G702" s="117"/>
      <c r="H702" s="117"/>
      <c r="I702" s="117"/>
      <c r="J702" s="113">
        <f>BK702</f>
        <v>87.459177008491181</v>
      </c>
      <c r="K702" s="113"/>
      <c r="L702" s="113"/>
      <c r="M702" s="113"/>
      <c r="N702" s="113"/>
      <c r="O702" s="113"/>
      <c r="P702" s="113">
        <f>BL702</f>
        <v>8.5564990202482036</v>
      </c>
      <c r="Q702" s="113"/>
      <c r="R702" s="113"/>
      <c r="S702" s="113"/>
      <c r="T702" s="113"/>
      <c r="U702" s="113"/>
      <c r="V702" s="113">
        <f>BM702</f>
        <v>3.0263444371870238</v>
      </c>
      <c r="W702" s="113"/>
      <c r="X702" s="113"/>
      <c r="Y702" s="113"/>
      <c r="Z702" s="113"/>
      <c r="AA702" s="113"/>
      <c r="AB702" s="113">
        <f>BN702</f>
        <v>0.91443500979751791</v>
      </c>
      <c r="AC702" s="113"/>
      <c r="AD702" s="113"/>
      <c r="AE702" s="113"/>
      <c r="AF702" s="113"/>
      <c r="AG702" s="113"/>
      <c r="AH702" s="113">
        <f>BO702</f>
        <v>4.3544524276072284E-2</v>
      </c>
      <c r="AI702" s="113"/>
      <c r="AJ702" s="113"/>
      <c r="AK702" s="113"/>
      <c r="AL702" s="113"/>
      <c r="AM702" s="113"/>
      <c r="BH702" s="47" t="s">
        <v>113</v>
      </c>
      <c r="BK702" s="25">
        <v>87.459177008491181</v>
      </c>
      <c r="BL702" s="25">
        <v>8.5564990202482036</v>
      </c>
      <c r="BM702" s="25">
        <v>3.0263444371870238</v>
      </c>
      <c r="BN702" s="25">
        <v>0.91443500979751791</v>
      </c>
      <c r="BO702" s="25">
        <v>4.3544524276072284E-2</v>
      </c>
    </row>
    <row r="703" spans="1:94" s="47" customFormat="1">
      <c r="D703" s="116"/>
      <c r="E703" s="116"/>
      <c r="F703" s="114" t="s">
        <v>428</v>
      </c>
      <c r="G703" s="114"/>
      <c r="H703" s="114"/>
      <c r="I703" s="114"/>
      <c r="J703" s="115">
        <f>BK703</f>
        <v>84.313725490196077</v>
      </c>
      <c r="K703" s="115"/>
      <c r="L703" s="115"/>
      <c r="M703" s="115"/>
      <c r="N703" s="115"/>
      <c r="O703" s="115"/>
      <c r="P703" s="115">
        <f>BL703</f>
        <v>9.8039215686274517</v>
      </c>
      <c r="Q703" s="115"/>
      <c r="R703" s="115"/>
      <c r="S703" s="115"/>
      <c r="T703" s="115"/>
      <c r="U703" s="115"/>
      <c r="V703" s="115">
        <f>BM703</f>
        <v>5.8823529411764701</v>
      </c>
      <c r="W703" s="115"/>
      <c r="X703" s="115"/>
      <c r="Y703" s="115"/>
      <c r="Z703" s="115"/>
      <c r="AA703" s="115"/>
      <c r="AB703" s="115">
        <f>BN703</f>
        <v>0</v>
      </c>
      <c r="AC703" s="115"/>
      <c r="AD703" s="115"/>
      <c r="AE703" s="115"/>
      <c r="AF703" s="115"/>
      <c r="AG703" s="115"/>
      <c r="AH703" s="115">
        <f>BO703</f>
        <v>0</v>
      </c>
      <c r="AI703" s="115"/>
      <c r="AJ703" s="115"/>
      <c r="AK703" s="115"/>
      <c r="AL703" s="115"/>
      <c r="AM703" s="115"/>
      <c r="BH703" s="47" t="s">
        <v>115</v>
      </c>
      <c r="BK703" s="25">
        <v>84.313725490196077</v>
      </c>
      <c r="BL703" s="25">
        <v>9.8039215686274517</v>
      </c>
      <c r="BM703" s="25">
        <v>5.8823529411764701</v>
      </c>
      <c r="BN703" s="25">
        <v>0</v>
      </c>
      <c r="BO703" s="25">
        <v>0</v>
      </c>
    </row>
    <row r="704" spans="1:94" s="47" customFormat="1" ht="15" customHeight="1">
      <c r="D704" s="33" t="s">
        <v>429</v>
      </c>
    </row>
    <row r="705" spans="2:67" s="47" customFormat="1" ht="9.75" customHeight="1">
      <c r="D705" s="119"/>
      <c r="E705" s="120"/>
      <c r="F705" s="120"/>
      <c r="G705" s="120"/>
      <c r="H705" s="120"/>
      <c r="I705" s="121"/>
      <c r="J705" s="125">
        <v>1</v>
      </c>
      <c r="K705" s="125"/>
      <c r="L705" s="125"/>
      <c r="M705" s="125"/>
      <c r="N705" s="125"/>
      <c r="O705" s="125"/>
      <c r="P705" s="125">
        <v>2</v>
      </c>
      <c r="Q705" s="125"/>
      <c r="R705" s="125"/>
      <c r="S705" s="125"/>
      <c r="T705" s="125"/>
      <c r="U705" s="125"/>
      <c r="V705" s="125">
        <v>3</v>
      </c>
      <c r="W705" s="125"/>
      <c r="X705" s="125"/>
      <c r="Y705" s="125"/>
      <c r="Z705" s="125"/>
      <c r="AA705" s="125"/>
      <c r="AB705" s="125">
        <v>4</v>
      </c>
      <c r="AC705" s="125"/>
      <c r="AD705" s="125"/>
      <c r="AE705" s="125"/>
      <c r="AF705" s="125"/>
      <c r="AG705" s="125"/>
      <c r="AH705" s="125"/>
      <c r="AI705" s="125"/>
      <c r="AJ705" s="125"/>
      <c r="AK705" s="125"/>
      <c r="AL705" s="125"/>
      <c r="AM705" s="125"/>
    </row>
    <row r="706" spans="2:67" s="47" customFormat="1" ht="22.5" customHeight="1">
      <c r="D706" s="122"/>
      <c r="E706" s="123"/>
      <c r="F706" s="123"/>
      <c r="G706" s="123"/>
      <c r="H706" s="123"/>
      <c r="I706" s="124"/>
      <c r="J706" s="118" t="s">
        <v>430</v>
      </c>
      <c r="K706" s="118"/>
      <c r="L706" s="118"/>
      <c r="M706" s="118"/>
      <c r="N706" s="118"/>
      <c r="O706" s="118"/>
      <c r="P706" s="118" t="s">
        <v>431</v>
      </c>
      <c r="Q706" s="118"/>
      <c r="R706" s="118"/>
      <c r="S706" s="118"/>
      <c r="T706" s="118"/>
      <c r="U706" s="118"/>
      <c r="V706" s="118" t="s">
        <v>432</v>
      </c>
      <c r="W706" s="118"/>
      <c r="X706" s="118"/>
      <c r="Y706" s="118"/>
      <c r="Z706" s="118"/>
      <c r="AA706" s="118"/>
      <c r="AB706" s="118" t="s">
        <v>433</v>
      </c>
      <c r="AC706" s="118"/>
      <c r="AD706" s="118"/>
      <c r="AE706" s="118"/>
      <c r="AF706" s="118"/>
      <c r="AG706" s="118"/>
      <c r="AH706" s="118" t="s">
        <v>178</v>
      </c>
      <c r="AI706" s="118"/>
      <c r="AJ706" s="118"/>
      <c r="AK706" s="118"/>
      <c r="AL706" s="118"/>
      <c r="AM706" s="118"/>
      <c r="BK706" s="47">
        <v>1</v>
      </c>
      <c r="BL706" s="47">
        <v>2</v>
      </c>
      <c r="BM706" s="47">
        <v>3</v>
      </c>
      <c r="BN706" s="47">
        <v>4</v>
      </c>
      <c r="BO706" s="47">
        <v>0</v>
      </c>
    </row>
    <row r="707" spans="2:67" s="47" customFormat="1">
      <c r="D707" s="116" t="s">
        <v>69</v>
      </c>
      <c r="E707" s="116"/>
      <c r="F707" s="117" t="s">
        <v>125</v>
      </c>
      <c r="G707" s="117"/>
      <c r="H707" s="117"/>
      <c r="I707" s="117"/>
      <c r="J707" s="113">
        <f>BK707</f>
        <v>62.019543973941374</v>
      </c>
      <c r="K707" s="113"/>
      <c r="L707" s="113"/>
      <c r="M707" s="113"/>
      <c r="N707" s="113"/>
      <c r="O707" s="113"/>
      <c r="P707" s="113">
        <f>BL707</f>
        <v>27.817589576547231</v>
      </c>
      <c r="Q707" s="113"/>
      <c r="R707" s="113"/>
      <c r="S707" s="113"/>
      <c r="T707" s="113"/>
      <c r="U707" s="113"/>
      <c r="V707" s="113">
        <f>BM707</f>
        <v>7.3615635179153092</v>
      </c>
      <c r="W707" s="113"/>
      <c r="X707" s="113"/>
      <c r="Y707" s="113"/>
      <c r="Z707" s="113"/>
      <c r="AA707" s="113"/>
      <c r="AB707" s="113">
        <f>BN707</f>
        <v>2.7578718783930509</v>
      </c>
      <c r="AC707" s="113"/>
      <c r="AD707" s="113"/>
      <c r="AE707" s="113"/>
      <c r="AF707" s="113"/>
      <c r="AG707" s="113"/>
      <c r="AH707" s="113">
        <f>BO707</f>
        <v>4.3431053203040179E-2</v>
      </c>
      <c r="AI707" s="113"/>
      <c r="AJ707" s="113"/>
      <c r="AK707" s="113"/>
      <c r="AL707" s="113"/>
      <c r="AM707" s="113"/>
      <c r="BG707" s="47">
        <v>120</v>
      </c>
      <c r="BH707" s="47" t="s">
        <v>113</v>
      </c>
      <c r="BK707" s="25">
        <v>62.019543973941374</v>
      </c>
      <c r="BL707" s="25">
        <v>27.817589576547231</v>
      </c>
      <c r="BM707" s="25">
        <v>7.3615635179153092</v>
      </c>
      <c r="BN707" s="25">
        <v>2.7578718783930509</v>
      </c>
      <c r="BO707" s="25">
        <v>4.3431053203040179E-2</v>
      </c>
    </row>
    <row r="708" spans="2:67" s="47" customFormat="1">
      <c r="D708" s="116"/>
      <c r="E708" s="116"/>
      <c r="F708" s="114" t="s">
        <v>118</v>
      </c>
      <c r="G708" s="114"/>
      <c r="H708" s="114"/>
      <c r="I708" s="114"/>
      <c r="J708" s="115">
        <f>BK708</f>
        <v>51.428571428571423</v>
      </c>
      <c r="K708" s="115"/>
      <c r="L708" s="115"/>
      <c r="M708" s="115"/>
      <c r="N708" s="115"/>
      <c r="O708" s="115"/>
      <c r="P708" s="115">
        <f>BL708</f>
        <v>28.571428571428569</v>
      </c>
      <c r="Q708" s="115"/>
      <c r="R708" s="115"/>
      <c r="S708" s="115"/>
      <c r="T708" s="115"/>
      <c r="U708" s="115"/>
      <c r="V708" s="115">
        <f>BM708</f>
        <v>12.857142857142856</v>
      </c>
      <c r="W708" s="115"/>
      <c r="X708" s="115"/>
      <c r="Y708" s="115"/>
      <c r="Z708" s="115"/>
      <c r="AA708" s="115"/>
      <c r="AB708" s="115">
        <f>BN708</f>
        <v>7.1428571428571423</v>
      </c>
      <c r="AC708" s="115"/>
      <c r="AD708" s="115"/>
      <c r="AE708" s="115"/>
      <c r="AF708" s="115"/>
      <c r="AG708" s="115"/>
      <c r="AH708" s="115">
        <f>BO708</f>
        <v>0</v>
      </c>
      <c r="AI708" s="115"/>
      <c r="AJ708" s="115"/>
      <c r="AK708" s="115"/>
      <c r="AL708" s="115"/>
      <c r="AM708" s="115"/>
      <c r="BH708" s="47" t="s">
        <v>115</v>
      </c>
      <c r="BK708" s="25">
        <v>51.428571428571423</v>
      </c>
      <c r="BL708" s="25">
        <v>28.571428571428569</v>
      </c>
      <c r="BM708" s="25">
        <v>12.857142857142856</v>
      </c>
      <c r="BN708" s="25">
        <v>7.1428571428571423</v>
      </c>
      <c r="BO708" s="25">
        <v>0</v>
      </c>
    </row>
    <row r="709" spans="2:67" s="47" customFormat="1">
      <c r="D709" s="116" t="s">
        <v>61</v>
      </c>
      <c r="E709" s="116"/>
      <c r="F709" s="117" t="s">
        <v>125</v>
      </c>
      <c r="G709" s="117"/>
      <c r="H709" s="117"/>
      <c r="I709" s="117"/>
      <c r="J709" s="113">
        <f>BK709</f>
        <v>59.655998258219036</v>
      </c>
      <c r="K709" s="113"/>
      <c r="L709" s="113"/>
      <c r="M709" s="113"/>
      <c r="N709" s="113"/>
      <c r="O709" s="113"/>
      <c r="P709" s="113">
        <f>BL709</f>
        <v>28.717613760069671</v>
      </c>
      <c r="Q709" s="113"/>
      <c r="R709" s="113"/>
      <c r="S709" s="113"/>
      <c r="T709" s="113"/>
      <c r="U709" s="113"/>
      <c r="V709" s="113">
        <f>BM709</f>
        <v>7.7073807968647952</v>
      </c>
      <c r="W709" s="113"/>
      <c r="X709" s="113"/>
      <c r="Y709" s="113"/>
      <c r="Z709" s="113"/>
      <c r="AA709" s="113"/>
      <c r="AB709" s="113">
        <f>BN709</f>
        <v>3.8536903984323976</v>
      </c>
      <c r="AC709" s="113"/>
      <c r="AD709" s="113"/>
      <c r="AE709" s="113"/>
      <c r="AF709" s="113"/>
      <c r="AG709" s="113"/>
      <c r="AH709" s="113">
        <f>BO709</f>
        <v>6.531678641410843E-2</v>
      </c>
      <c r="AI709" s="113"/>
      <c r="AJ709" s="113"/>
      <c r="AK709" s="113"/>
      <c r="AL709" s="113"/>
      <c r="AM709" s="113"/>
      <c r="BH709" s="47" t="s">
        <v>113</v>
      </c>
      <c r="BK709" s="25">
        <v>59.655998258219036</v>
      </c>
      <c r="BL709" s="25">
        <v>28.717613760069671</v>
      </c>
      <c r="BM709" s="25">
        <v>7.7073807968647952</v>
      </c>
      <c r="BN709" s="25">
        <v>3.8536903984323976</v>
      </c>
      <c r="BO709" s="25">
        <v>6.531678641410843E-2</v>
      </c>
    </row>
    <row r="710" spans="2:67" s="47" customFormat="1">
      <c r="D710" s="116"/>
      <c r="E710" s="116"/>
      <c r="F710" s="114" t="s">
        <v>118</v>
      </c>
      <c r="G710" s="114"/>
      <c r="H710" s="114"/>
      <c r="I710" s="114"/>
      <c r="J710" s="115">
        <f>BK710</f>
        <v>50.980392156862742</v>
      </c>
      <c r="K710" s="115"/>
      <c r="L710" s="115"/>
      <c r="M710" s="115"/>
      <c r="N710" s="115"/>
      <c r="O710" s="115"/>
      <c r="P710" s="115">
        <f>BL710</f>
        <v>37.254901960784316</v>
      </c>
      <c r="Q710" s="115"/>
      <c r="R710" s="115"/>
      <c r="S710" s="115"/>
      <c r="T710" s="115"/>
      <c r="U710" s="115"/>
      <c r="V710" s="115">
        <f>BM710</f>
        <v>5.8823529411764701</v>
      </c>
      <c r="W710" s="115"/>
      <c r="X710" s="115"/>
      <c r="Y710" s="115"/>
      <c r="Z710" s="115"/>
      <c r="AA710" s="115"/>
      <c r="AB710" s="115">
        <f>BN710</f>
        <v>5.8823529411764701</v>
      </c>
      <c r="AC710" s="115"/>
      <c r="AD710" s="115"/>
      <c r="AE710" s="115"/>
      <c r="AF710" s="115"/>
      <c r="AG710" s="115"/>
      <c r="AH710" s="115">
        <f>BO710</f>
        <v>0</v>
      </c>
      <c r="AI710" s="115"/>
      <c r="AJ710" s="115"/>
      <c r="AK710" s="115"/>
      <c r="AL710" s="115"/>
      <c r="AM710" s="115"/>
      <c r="BH710" s="47" t="s">
        <v>115</v>
      </c>
      <c r="BK710" s="25">
        <v>50.980392156862742</v>
      </c>
      <c r="BL710" s="25">
        <v>37.254901960784316</v>
      </c>
      <c r="BM710" s="25">
        <v>5.8823529411764701</v>
      </c>
      <c r="BN710" s="25">
        <v>5.8823529411764701</v>
      </c>
      <c r="BO710" s="25">
        <v>0</v>
      </c>
    </row>
    <row r="711" spans="2:67" s="35" customFormat="1">
      <c r="D711" s="53"/>
      <c r="E711" s="53"/>
      <c r="F711" s="53"/>
      <c r="G711" s="53"/>
      <c r="H711" s="53"/>
      <c r="I711" s="53"/>
      <c r="J711" s="72"/>
      <c r="K711" s="72"/>
      <c r="L711" s="72"/>
      <c r="M711" s="72"/>
      <c r="N711" s="72"/>
      <c r="O711" s="72"/>
      <c r="P711" s="72"/>
      <c r="Q711" s="72"/>
      <c r="R711" s="72"/>
      <c r="S711" s="72"/>
      <c r="T711" s="72"/>
      <c r="U711" s="72"/>
      <c r="V711" s="72"/>
      <c r="W711" s="72"/>
      <c r="X711" s="72"/>
      <c r="Y711" s="72"/>
      <c r="Z711" s="72"/>
      <c r="AA711" s="72"/>
      <c r="AB711" s="72"/>
      <c r="AC711" s="72"/>
      <c r="AD711" s="72"/>
      <c r="AE711" s="72"/>
      <c r="AF711" s="72"/>
      <c r="AG711" s="72"/>
      <c r="AH711" s="72"/>
      <c r="AI711" s="72"/>
      <c r="AJ711" s="72"/>
      <c r="AK711" s="72"/>
      <c r="AL711" s="72"/>
      <c r="AM711" s="72"/>
      <c r="BK711" s="54"/>
      <c r="BL711" s="54"/>
      <c r="BM711" s="54"/>
      <c r="BN711" s="54"/>
      <c r="BO711" s="54"/>
    </row>
    <row r="712" spans="2:67" ht="15" customHeight="1">
      <c r="B712" s="35"/>
      <c r="C712" s="35"/>
      <c r="D712" s="33" t="s">
        <v>434</v>
      </c>
      <c r="E712" s="55"/>
      <c r="F712" s="55"/>
      <c r="G712" s="55"/>
      <c r="H712" s="55"/>
      <c r="I712" s="55"/>
      <c r="J712" s="55"/>
      <c r="K712" s="55"/>
      <c r="L712" s="55"/>
      <c r="M712" s="55"/>
      <c r="N712" s="55"/>
      <c r="O712" s="55"/>
      <c r="P712" s="55"/>
      <c r="Q712" s="55"/>
      <c r="R712" s="55"/>
      <c r="S712" s="55"/>
      <c r="T712" s="55"/>
      <c r="U712" s="55"/>
      <c r="V712" s="55"/>
      <c r="W712" s="55"/>
      <c r="X712" s="55"/>
      <c r="Y712" s="55"/>
      <c r="Z712" s="55"/>
      <c r="AA712" s="55"/>
      <c r="AB712" s="55"/>
      <c r="AC712" s="55"/>
      <c r="AD712" s="55"/>
      <c r="AE712" s="55"/>
      <c r="AF712" s="55"/>
      <c r="AG712" s="55"/>
      <c r="AK712" s="31"/>
    </row>
    <row r="713" spans="2:67" ht="9.75" customHeight="1">
      <c r="D713" s="99"/>
      <c r="E713" s="100"/>
      <c r="F713" s="100"/>
      <c r="G713" s="100"/>
      <c r="H713" s="100"/>
      <c r="I713" s="101"/>
      <c r="J713" s="105" t="s">
        <v>176</v>
      </c>
      <c r="K713" s="106"/>
      <c r="L713" s="106"/>
      <c r="M713" s="107"/>
      <c r="N713" s="105" t="s">
        <v>177</v>
      </c>
      <c r="O713" s="106"/>
      <c r="P713" s="106"/>
      <c r="Q713" s="107"/>
      <c r="R713" s="92">
        <v>1</v>
      </c>
      <c r="S713" s="93"/>
      <c r="T713" s="93"/>
      <c r="U713" s="94"/>
      <c r="V713" s="92">
        <v>2</v>
      </c>
      <c r="W713" s="93"/>
      <c r="X713" s="93"/>
      <c r="Y713" s="94"/>
      <c r="Z713" s="92">
        <v>3</v>
      </c>
      <c r="AA713" s="93"/>
      <c r="AB713" s="93"/>
      <c r="AC713" s="94"/>
      <c r="AD713" s="92">
        <v>4</v>
      </c>
      <c r="AE713" s="93"/>
      <c r="AF713" s="93"/>
      <c r="AG713" s="94"/>
      <c r="AH713" s="92"/>
      <c r="AI713" s="93"/>
      <c r="AJ713" s="93"/>
      <c r="AK713" s="94"/>
    </row>
    <row r="714" spans="2:67" ht="22.5" customHeight="1">
      <c r="D714" s="102"/>
      <c r="E714" s="103"/>
      <c r="F714" s="103"/>
      <c r="G714" s="103"/>
      <c r="H714" s="103"/>
      <c r="I714" s="104"/>
      <c r="J714" s="108"/>
      <c r="K714" s="109"/>
      <c r="L714" s="109"/>
      <c r="M714" s="110"/>
      <c r="N714" s="108"/>
      <c r="O714" s="109"/>
      <c r="P714" s="109"/>
      <c r="Q714" s="110"/>
      <c r="R714" s="95" t="s">
        <v>131</v>
      </c>
      <c r="S714" s="96"/>
      <c r="T714" s="96"/>
      <c r="U714" s="97"/>
      <c r="V714" s="95" t="s">
        <v>132</v>
      </c>
      <c r="W714" s="96"/>
      <c r="X714" s="96"/>
      <c r="Y714" s="97"/>
      <c r="Z714" s="95" t="s">
        <v>133</v>
      </c>
      <c r="AA714" s="96"/>
      <c r="AB714" s="96"/>
      <c r="AC714" s="97"/>
      <c r="AD714" s="95" t="s">
        <v>134</v>
      </c>
      <c r="AE714" s="96"/>
      <c r="AF714" s="96"/>
      <c r="AG714" s="97"/>
      <c r="AH714" s="95" t="s">
        <v>178</v>
      </c>
      <c r="AI714" s="96"/>
      <c r="AJ714" s="96"/>
      <c r="AK714" s="97"/>
      <c r="BI714" s="5" t="s">
        <v>67</v>
      </c>
      <c r="BJ714" s="2" t="s">
        <v>68</v>
      </c>
      <c r="BK714" s="2">
        <v>1</v>
      </c>
      <c r="BL714" s="2">
        <v>2</v>
      </c>
      <c r="BM714" s="2">
        <v>3</v>
      </c>
      <c r="BN714" s="2">
        <v>4</v>
      </c>
      <c r="BO714" s="2">
        <v>0</v>
      </c>
    </row>
    <row r="715" spans="2:67">
      <c r="D715" s="89" t="s">
        <v>69</v>
      </c>
      <c r="E715" s="90"/>
      <c r="F715" s="90"/>
      <c r="G715" s="90"/>
      <c r="H715" s="90"/>
      <c r="I715" s="91"/>
      <c r="J715" s="84">
        <f>BI715</f>
        <v>73.507057546145489</v>
      </c>
      <c r="K715" s="84"/>
      <c r="L715" s="84"/>
      <c r="M715" s="84"/>
      <c r="N715" s="84">
        <f>BJ715</f>
        <v>72.857142857142861</v>
      </c>
      <c r="O715" s="84"/>
      <c r="P715" s="84"/>
      <c r="Q715" s="84"/>
      <c r="R715" s="84">
        <f>BK715</f>
        <v>58.571428571428577</v>
      </c>
      <c r="S715" s="84"/>
      <c r="T715" s="84"/>
      <c r="U715" s="84"/>
      <c r="V715" s="84">
        <f>BL715</f>
        <v>14.285714285714285</v>
      </c>
      <c r="W715" s="84"/>
      <c r="X715" s="84"/>
      <c r="Y715" s="84"/>
      <c r="Z715" s="84">
        <f>BM715</f>
        <v>10</v>
      </c>
      <c r="AA715" s="84"/>
      <c r="AB715" s="84"/>
      <c r="AC715" s="84"/>
      <c r="AD715" s="84">
        <f>BN715</f>
        <v>17.142857142857142</v>
      </c>
      <c r="AE715" s="84"/>
      <c r="AF715" s="84"/>
      <c r="AG715" s="84"/>
      <c r="AH715" s="84">
        <f>BO715</f>
        <v>0</v>
      </c>
      <c r="AI715" s="84"/>
      <c r="AJ715" s="84"/>
      <c r="AK715" s="84"/>
      <c r="BG715" s="2">
        <v>121</v>
      </c>
      <c r="BH715" s="2" t="s">
        <v>16</v>
      </c>
      <c r="BI715" s="25">
        <v>73.507057546145489</v>
      </c>
      <c r="BJ715" s="25">
        <f>BK715+BL715</f>
        <v>72.857142857142861</v>
      </c>
      <c r="BK715" s="25">
        <v>58.571428571428577</v>
      </c>
      <c r="BL715" s="25">
        <v>14.285714285714285</v>
      </c>
      <c r="BM715" s="25">
        <v>10</v>
      </c>
      <c r="BN715" s="25">
        <v>17.142857142857142</v>
      </c>
      <c r="BO715" s="25">
        <v>0</v>
      </c>
    </row>
    <row r="716" spans="2:67">
      <c r="D716" s="85" t="s">
        <v>61</v>
      </c>
      <c r="E716" s="86"/>
      <c r="F716" s="86"/>
      <c r="G716" s="86"/>
      <c r="H716" s="86"/>
      <c r="I716" s="87"/>
      <c r="J716" s="88">
        <f>BI716</f>
        <v>74.504681036359671</v>
      </c>
      <c r="K716" s="88"/>
      <c r="L716" s="88"/>
      <c r="M716" s="88"/>
      <c r="N716" s="88">
        <f>BJ716</f>
        <v>70.588235294117652</v>
      </c>
      <c r="O716" s="88"/>
      <c r="P716" s="88"/>
      <c r="Q716" s="88"/>
      <c r="R716" s="88">
        <f>BK716</f>
        <v>60.784313725490193</v>
      </c>
      <c r="S716" s="88"/>
      <c r="T716" s="88"/>
      <c r="U716" s="88"/>
      <c r="V716" s="88">
        <f>BL716</f>
        <v>9.8039215686274517</v>
      </c>
      <c r="W716" s="88"/>
      <c r="X716" s="88"/>
      <c r="Y716" s="88"/>
      <c r="Z716" s="88">
        <f>BM716</f>
        <v>5.8823529411764701</v>
      </c>
      <c r="AA716" s="88"/>
      <c r="AB716" s="88"/>
      <c r="AC716" s="88"/>
      <c r="AD716" s="88">
        <f>BN716</f>
        <v>23.52941176470588</v>
      </c>
      <c r="AE716" s="88"/>
      <c r="AF716" s="88"/>
      <c r="AG716" s="88"/>
      <c r="AH716" s="88">
        <f>BO716</f>
        <v>0</v>
      </c>
      <c r="AI716" s="88"/>
      <c r="AJ716" s="88"/>
      <c r="AK716" s="88"/>
      <c r="BH716" s="2" t="s">
        <v>18</v>
      </c>
      <c r="BI716" s="25">
        <v>74.504681036359671</v>
      </c>
      <c r="BJ716" s="25">
        <f>BK716+BL716</f>
        <v>70.588235294117652</v>
      </c>
      <c r="BK716" s="25">
        <v>60.784313725490193</v>
      </c>
      <c r="BL716" s="25">
        <v>9.8039215686274517</v>
      </c>
      <c r="BM716" s="25">
        <v>5.8823529411764701</v>
      </c>
      <c r="BN716" s="25">
        <v>23.52941176470588</v>
      </c>
      <c r="BO716" s="25">
        <v>0</v>
      </c>
    </row>
    <row r="717" spans="2:67" ht="15" customHeight="1">
      <c r="D717" s="33" t="s">
        <v>435</v>
      </c>
      <c r="E717" s="38"/>
      <c r="F717" s="38"/>
      <c r="G717" s="38"/>
      <c r="H717" s="38"/>
      <c r="I717" s="38"/>
      <c r="J717" s="38"/>
      <c r="K717" s="38"/>
      <c r="L717" s="38"/>
      <c r="M717" s="38"/>
      <c r="N717" s="38"/>
      <c r="O717" s="38"/>
      <c r="P717" s="38"/>
      <c r="Q717" s="38"/>
      <c r="R717" s="38"/>
      <c r="S717" s="38"/>
      <c r="T717" s="38"/>
      <c r="U717" s="38"/>
      <c r="V717" s="38"/>
      <c r="W717" s="38"/>
      <c r="X717" s="38"/>
      <c r="Y717" s="38"/>
      <c r="Z717" s="38"/>
      <c r="AA717" s="38"/>
      <c r="AB717" s="38"/>
      <c r="AC717" s="38"/>
      <c r="AD717" s="38"/>
      <c r="AE717" s="38"/>
      <c r="AF717" s="38"/>
      <c r="AG717" s="38"/>
      <c r="BI717" s="5" t="s">
        <v>67</v>
      </c>
      <c r="BJ717" s="2" t="s">
        <v>68</v>
      </c>
      <c r="BK717" s="2">
        <v>1</v>
      </c>
      <c r="BL717" s="2">
        <v>2</v>
      </c>
      <c r="BM717" s="2">
        <v>3</v>
      </c>
      <c r="BN717" s="2">
        <v>4</v>
      </c>
      <c r="BO717" s="2">
        <v>0</v>
      </c>
    </row>
    <row r="718" spans="2:67">
      <c r="D718" s="89" t="s">
        <v>69</v>
      </c>
      <c r="E718" s="90"/>
      <c r="F718" s="90"/>
      <c r="G718" s="90"/>
      <c r="H718" s="90"/>
      <c r="I718" s="91"/>
      <c r="J718" s="84">
        <f>BI718</f>
        <v>93.463626492942453</v>
      </c>
      <c r="K718" s="84"/>
      <c r="L718" s="84"/>
      <c r="M718" s="84"/>
      <c r="N718" s="84">
        <f>BJ718</f>
        <v>90</v>
      </c>
      <c r="O718" s="84"/>
      <c r="P718" s="84"/>
      <c r="Q718" s="84"/>
      <c r="R718" s="84">
        <f>BK718</f>
        <v>81.428571428571431</v>
      </c>
      <c r="S718" s="84"/>
      <c r="T718" s="84"/>
      <c r="U718" s="84"/>
      <c r="V718" s="84">
        <f>BL718</f>
        <v>8.5714285714285712</v>
      </c>
      <c r="W718" s="84"/>
      <c r="X718" s="84"/>
      <c r="Y718" s="84"/>
      <c r="Z718" s="84">
        <f>BM718</f>
        <v>7.1428571428571423</v>
      </c>
      <c r="AA718" s="84"/>
      <c r="AB718" s="84"/>
      <c r="AC718" s="84"/>
      <c r="AD718" s="84">
        <f>BN718</f>
        <v>2.8571428571428572</v>
      </c>
      <c r="AE718" s="84"/>
      <c r="AF718" s="84"/>
      <c r="AG718" s="84"/>
      <c r="AH718" s="84">
        <f>BO718</f>
        <v>0</v>
      </c>
      <c r="AI718" s="84"/>
      <c r="AJ718" s="84"/>
      <c r="AK718" s="84"/>
      <c r="BG718" s="2">
        <v>122</v>
      </c>
      <c r="BH718" s="2" t="s">
        <v>16</v>
      </c>
      <c r="BI718" s="25">
        <v>93.463626492942453</v>
      </c>
      <c r="BJ718" s="25">
        <f>BK718+BL718</f>
        <v>90</v>
      </c>
      <c r="BK718" s="25">
        <v>81.428571428571431</v>
      </c>
      <c r="BL718" s="25">
        <v>8.5714285714285712</v>
      </c>
      <c r="BM718" s="25">
        <v>7.1428571428571423</v>
      </c>
      <c r="BN718" s="25">
        <v>2.8571428571428572</v>
      </c>
      <c r="BO718" s="25">
        <v>0</v>
      </c>
    </row>
    <row r="719" spans="2:67">
      <c r="D719" s="85" t="s">
        <v>61</v>
      </c>
      <c r="E719" s="86"/>
      <c r="F719" s="86"/>
      <c r="G719" s="86"/>
      <c r="H719" s="86"/>
      <c r="I719" s="87"/>
      <c r="J719" s="88">
        <f>BI719</f>
        <v>93.860222077073814</v>
      </c>
      <c r="K719" s="88"/>
      <c r="L719" s="88"/>
      <c r="M719" s="88"/>
      <c r="N719" s="88">
        <f>BJ719</f>
        <v>96.078431372549019</v>
      </c>
      <c r="O719" s="88"/>
      <c r="P719" s="88"/>
      <c r="Q719" s="88"/>
      <c r="R719" s="88">
        <f>BK719</f>
        <v>88.235294117647058</v>
      </c>
      <c r="S719" s="88"/>
      <c r="T719" s="88"/>
      <c r="U719" s="88"/>
      <c r="V719" s="88">
        <f>BL719</f>
        <v>7.8431372549019605</v>
      </c>
      <c r="W719" s="88"/>
      <c r="X719" s="88"/>
      <c r="Y719" s="88"/>
      <c r="Z719" s="88">
        <f>BM719</f>
        <v>3.9215686274509802</v>
      </c>
      <c r="AA719" s="88"/>
      <c r="AB719" s="88"/>
      <c r="AC719" s="88"/>
      <c r="AD719" s="88">
        <f>BN719</f>
        <v>0</v>
      </c>
      <c r="AE719" s="88"/>
      <c r="AF719" s="88"/>
      <c r="AG719" s="88"/>
      <c r="AH719" s="88">
        <f>BO719</f>
        <v>0</v>
      </c>
      <c r="AI719" s="88"/>
      <c r="AJ719" s="88"/>
      <c r="AK719" s="88"/>
      <c r="BH719" s="2" t="s">
        <v>18</v>
      </c>
      <c r="BI719" s="25">
        <v>93.860222077073814</v>
      </c>
      <c r="BJ719" s="25">
        <f>BK719+BL719</f>
        <v>96.078431372549019</v>
      </c>
      <c r="BK719" s="25">
        <v>88.235294117647058</v>
      </c>
      <c r="BL719" s="25">
        <v>7.8431372549019605</v>
      </c>
      <c r="BM719" s="25">
        <v>3.9215686274509802</v>
      </c>
      <c r="BN719" s="25">
        <v>0</v>
      </c>
      <c r="BO719" s="25">
        <v>0</v>
      </c>
    </row>
    <row r="720" spans="2:67" ht="15" customHeight="1">
      <c r="D720" s="33" t="s">
        <v>436</v>
      </c>
      <c r="E720" s="38"/>
      <c r="F720" s="38"/>
      <c r="G720" s="38"/>
      <c r="H720" s="38"/>
      <c r="I720" s="38"/>
      <c r="J720" s="38"/>
      <c r="K720" s="38"/>
      <c r="L720" s="38"/>
      <c r="M720" s="38"/>
      <c r="N720" s="38"/>
      <c r="O720" s="38"/>
      <c r="P720" s="38"/>
      <c r="Q720" s="38"/>
      <c r="R720" s="38"/>
      <c r="S720" s="38"/>
      <c r="T720" s="38"/>
      <c r="U720" s="38"/>
      <c r="V720" s="38"/>
      <c r="W720" s="38"/>
      <c r="X720" s="38"/>
      <c r="Y720" s="38"/>
      <c r="Z720" s="38"/>
      <c r="AA720" s="38"/>
      <c r="AB720" s="38"/>
      <c r="AC720" s="38"/>
      <c r="AD720" s="38"/>
      <c r="AE720" s="38"/>
      <c r="AF720" s="38"/>
      <c r="AG720" s="38"/>
      <c r="BI720" s="5" t="s">
        <v>67</v>
      </c>
      <c r="BJ720" s="2" t="s">
        <v>68</v>
      </c>
      <c r="BK720" s="2">
        <v>1</v>
      </c>
      <c r="BL720" s="2">
        <v>2</v>
      </c>
      <c r="BM720" s="2">
        <v>3</v>
      </c>
      <c r="BN720" s="2">
        <v>4</v>
      </c>
      <c r="BO720" s="2">
        <v>0</v>
      </c>
    </row>
    <row r="721" spans="4:67">
      <c r="D721" s="89" t="s">
        <v>69</v>
      </c>
      <c r="E721" s="90"/>
      <c r="F721" s="90"/>
      <c r="G721" s="90"/>
      <c r="H721" s="90"/>
      <c r="I721" s="91"/>
      <c r="J721" s="84">
        <f>BI721</f>
        <v>93.854505971769825</v>
      </c>
      <c r="K721" s="84"/>
      <c r="L721" s="84"/>
      <c r="M721" s="84"/>
      <c r="N721" s="84">
        <f>BJ721</f>
        <v>94.285714285714292</v>
      </c>
      <c r="O721" s="84"/>
      <c r="P721" s="84"/>
      <c r="Q721" s="84"/>
      <c r="R721" s="84">
        <f>BK721</f>
        <v>82.857142857142861</v>
      </c>
      <c r="S721" s="84"/>
      <c r="T721" s="84"/>
      <c r="U721" s="84"/>
      <c r="V721" s="84">
        <f>BL721</f>
        <v>11.428571428571429</v>
      </c>
      <c r="W721" s="84"/>
      <c r="X721" s="84"/>
      <c r="Y721" s="84"/>
      <c r="Z721" s="84">
        <f>BM721</f>
        <v>5.7142857142857144</v>
      </c>
      <c r="AA721" s="84"/>
      <c r="AB721" s="84"/>
      <c r="AC721" s="84"/>
      <c r="AD721" s="84">
        <f>BN721</f>
        <v>0</v>
      </c>
      <c r="AE721" s="84"/>
      <c r="AF721" s="84"/>
      <c r="AG721" s="84"/>
      <c r="AH721" s="84">
        <f>BO721</f>
        <v>0</v>
      </c>
      <c r="AI721" s="84"/>
      <c r="AJ721" s="84"/>
      <c r="AK721" s="84"/>
      <c r="BG721" s="2">
        <v>123</v>
      </c>
      <c r="BH721" s="2" t="s">
        <v>16</v>
      </c>
      <c r="BI721" s="25">
        <v>93.854505971769825</v>
      </c>
      <c r="BJ721" s="25">
        <f>BK721+BL721</f>
        <v>94.285714285714292</v>
      </c>
      <c r="BK721" s="25">
        <v>82.857142857142861</v>
      </c>
      <c r="BL721" s="25">
        <v>11.428571428571429</v>
      </c>
      <c r="BM721" s="25">
        <v>5.7142857142857144</v>
      </c>
      <c r="BN721" s="25">
        <v>0</v>
      </c>
      <c r="BO721" s="25">
        <v>0</v>
      </c>
    </row>
    <row r="722" spans="4:67">
      <c r="D722" s="85" t="s">
        <v>61</v>
      </c>
      <c r="E722" s="86"/>
      <c r="F722" s="86"/>
      <c r="G722" s="86"/>
      <c r="H722" s="86"/>
      <c r="I722" s="87"/>
      <c r="J722" s="88">
        <f>BI722</f>
        <v>94.448073154800781</v>
      </c>
      <c r="K722" s="88"/>
      <c r="L722" s="88"/>
      <c r="M722" s="88"/>
      <c r="N722" s="88">
        <f>BJ722</f>
        <v>96.078431372549019</v>
      </c>
      <c r="O722" s="88"/>
      <c r="P722" s="88"/>
      <c r="Q722" s="88"/>
      <c r="R722" s="88">
        <f>BK722</f>
        <v>88.235294117647058</v>
      </c>
      <c r="S722" s="88"/>
      <c r="T722" s="88"/>
      <c r="U722" s="88"/>
      <c r="V722" s="88">
        <f>BL722</f>
        <v>7.8431372549019605</v>
      </c>
      <c r="W722" s="88"/>
      <c r="X722" s="88"/>
      <c r="Y722" s="88"/>
      <c r="Z722" s="88">
        <f>BM722</f>
        <v>3.9215686274509802</v>
      </c>
      <c r="AA722" s="88"/>
      <c r="AB722" s="88"/>
      <c r="AC722" s="88"/>
      <c r="AD722" s="88">
        <f>BN722</f>
        <v>0</v>
      </c>
      <c r="AE722" s="88"/>
      <c r="AF722" s="88"/>
      <c r="AG722" s="88"/>
      <c r="AH722" s="88">
        <f>BO722</f>
        <v>0</v>
      </c>
      <c r="AI722" s="88"/>
      <c r="AJ722" s="88"/>
      <c r="AK722" s="88"/>
      <c r="BH722" s="2" t="s">
        <v>18</v>
      </c>
      <c r="BI722" s="25">
        <v>94.448073154800781</v>
      </c>
      <c r="BJ722" s="25">
        <f>BK722+BL722</f>
        <v>96.078431372549019</v>
      </c>
      <c r="BK722" s="25">
        <v>88.235294117647058</v>
      </c>
      <c r="BL722" s="25">
        <v>7.8431372549019605</v>
      </c>
      <c r="BM722" s="25">
        <v>3.9215686274509802</v>
      </c>
      <c r="BN722" s="25">
        <v>0</v>
      </c>
      <c r="BO722" s="25">
        <v>0</v>
      </c>
    </row>
    <row r="723" spans="4:67" ht="15" customHeight="1">
      <c r="D723" s="33" t="s">
        <v>437</v>
      </c>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c r="AE723" s="38"/>
      <c r="AF723" s="38"/>
      <c r="AG723" s="38"/>
      <c r="BI723" s="5" t="s">
        <v>67</v>
      </c>
      <c r="BJ723" s="2" t="s">
        <v>68</v>
      </c>
      <c r="BK723" s="2">
        <v>1</v>
      </c>
      <c r="BL723" s="2">
        <v>2</v>
      </c>
      <c r="BM723" s="2">
        <v>3</v>
      </c>
      <c r="BN723" s="2">
        <v>4</v>
      </c>
      <c r="BO723" s="2">
        <v>0</v>
      </c>
    </row>
    <row r="724" spans="4:67">
      <c r="D724" s="89" t="s">
        <v>69</v>
      </c>
      <c r="E724" s="90"/>
      <c r="F724" s="90"/>
      <c r="G724" s="90"/>
      <c r="H724" s="90"/>
      <c r="I724" s="91"/>
      <c r="J724" s="84">
        <f>BI724</f>
        <v>87.947882736156345</v>
      </c>
      <c r="K724" s="84"/>
      <c r="L724" s="84"/>
      <c r="M724" s="84"/>
      <c r="N724" s="84">
        <f>BJ724</f>
        <v>87.142857142857139</v>
      </c>
      <c r="O724" s="84"/>
      <c r="P724" s="84"/>
      <c r="Q724" s="84"/>
      <c r="R724" s="84">
        <f>BK724</f>
        <v>57.142857142857139</v>
      </c>
      <c r="S724" s="84"/>
      <c r="T724" s="84"/>
      <c r="U724" s="84"/>
      <c r="V724" s="84">
        <f>BL724</f>
        <v>30</v>
      </c>
      <c r="W724" s="84"/>
      <c r="X724" s="84"/>
      <c r="Y724" s="84"/>
      <c r="Z724" s="84">
        <f>BM724</f>
        <v>10</v>
      </c>
      <c r="AA724" s="84"/>
      <c r="AB724" s="84"/>
      <c r="AC724" s="84"/>
      <c r="AD724" s="84">
        <f>BN724</f>
        <v>2.8571428571428572</v>
      </c>
      <c r="AE724" s="84"/>
      <c r="AF724" s="84"/>
      <c r="AG724" s="84"/>
      <c r="AH724" s="84">
        <f>BO724</f>
        <v>0</v>
      </c>
      <c r="AI724" s="84"/>
      <c r="AJ724" s="84"/>
      <c r="AK724" s="84"/>
      <c r="BG724" s="2">
        <v>124</v>
      </c>
      <c r="BH724" s="2" t="s">
        <v>16</v>
      </c>
      <c r="BI724" s="25">
        <v>87.947882736156345</v>
      </c>
      <c r="BJ724" s="25">
        <f>BK724+BL724</f>
        <v>87.142857142857139</v>
      </c>
      <c r="BK724" s="25">
        <v>57.142857142857139</v>
      </c>
      <c r="BL724" s="25">
        <v>30</v>
      </c>
      <c r="BM724" s="25">
        <v>10</v>
      </c>
      <c r="BN724" s="25">
        <v>2.8571428571428572</v>
      </c>
      <c r="BO724" s="25">
        <v>0</v>
      </c>
    </row>
    <row r="725" spans="4:67">
      <c r="D725" s="85" t="s">
        <v>61</v>
      </c>
      <c r="E725" s="86"/>
      <c r="F725" s="86"/>
      <c r="G725" s="86"/>
      <c r="H725" s="86"/>
      <c r="I725" s="87"/>
      <c r="J725" s="88">
        <f>BI725</f>
        <v>88.482473328978884</v>
      </c>
      <c r="K725" s="88"/>
      <c r="L725" s="88"/>
      <c r="M725" s="88"/>
      <c r="N725" s="88">
        <f>BJ725</f>
        <v>84.313725490196077</v>
      </c>
      <c r="O725" s="88"/>
      <c r="P725" s="88"/>
      <c r="Q725" s="88"/>
      <c r="R725" s="88">
        <f>BK725</f>
        <v>49.019607843137251</v>
      </c>
      <c r="S725" s="88"/>
      <c r="T725" s="88"/>
      <c r="U725" s="88"/>
      <c r="V725" s="88">
        <f>BL725</f>
        <v>35.294117647058826</v>
      </c>
      <c r="W725" s="88"/>
      <c r="X725" s="88"/>
      <c r="Y725" s="88"/>
      <c r="Z725" s="88">
        <f>BM725</f>
        <v>11.76470588235294</v>
      </c>
      <c r="AA725" s="88"/>
      <c r="AB725" s="88"/>
      <c r="AC725" s="88"/>
      <c r="AD725" s="88">
        <f>BN725</f>
        <v>3.9215686274509802</v>
      </c>
      <c r="AE725" s="88"/>
      <c r="AF725" s="88"/>
      <c r="AG725" s="88"/>
      <c r="AH725" s="88">
        <f>BO725</f>
        <v>0</v>
      </c>
      <c r="AI725" s="88"/>
      <c r="AJ725" s="88"/>
      <c r="AK725" s="88"/>
      <c r="BH725" s="2" t="s">
        <v>18</v>
      </c>
      <c r="BI725" s="25">
        <v>88.482473328978884</v>
      </c>
      <c r="BJ725" s="25">
        <f>BK725+BL725</f>
        <v>84.313725490196077</v>
      </c>
      <c r="BK725" s="25">
        <v>49.019607843137251</v>
      </c>
      <c r="BL725" s="25">
        <v>35.294117647058826</v>
      </c>
      <c r="BM725" s="25">
        <v>11.76470588235294</v>
      </c>
      <c r="BN725" s="25">
        <v>3.9215686274509802</v>
      </c>
      <c r="BO725" s="25">
        <v>0</v>
      </c>
    </row>
    <row r="726" spans="4:67" ht="15" customHeight="1">
      <c r="D726" s="33" t="s">
        <v>438</v>
      </c>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BI726" s="5" t="s">
        <v>67</v>
      </c>
      <c r="BJ726" s="2" t="s">
        <v>68</v>
      </c>
      <c r="BK726" s="2">
        <v>1</v>
      </c>
      <c r="BL726" s="2">
        <v>2</v>
      </c>
      <c r="BM726" s="2">
        <v>3</v>
      </c>
      <c r="BN726" s="2">
        <v>4</v>
      </c>
      <c r="BO726" s="2">
        <v>0</v>
      </c>
    </row>
    <row r="727" spans="4:67">
      <c r="D727" s="89" t="s">
        <v>69</v>
      </c>
      <c r="E727" s="90"/>
      <c r="F727" s="90"/>
      <c r="G727" s="90"/>
      <c r="H727" s="90"/>
      <c r="I727" s="91"/>
      <c r="J727" s="84">
        <f>BI727</f>
        <v>96.047774158523353</v>
      </c>
      <c r="K727" s="84"/>
      <c r="L727" s="84"/>
      <c r="M727" s="84"/>
      <c r="N727" s="84">
        <f>BJ727</f>
        <v>94.285714285714278</v>
      </c>
      <c r="O727" s="84"/>
      <c r="P727" s="84"/>
      <c r="Q727" s="84"/>
      <c r="R727" s="84">
        <f>BK727</f>
        <v>80</v>
      </c>
      <c r="S727" s="84"/>
      <c r="T727" s="84"/>
      <c r="U727" s="84"/>
      <c r="V727" s="84">
        <f>BL727</f>
        <v>14.285714285714285</v>
      </c>
      <c r="W727" s="84"/>
      <c r="X727" s="84"/>
      <c r="Y727" s="84"/>
      <c r="Z727" s="84">
        <f>BM727</f>
        <v>5.7142857142857144</v>
      </c>
      <c r="AA727" s="84"/>
      <c r="AB727" s="84"/>
      <c r="AC727" s="84"/>
      <c r="AD727" s="84">
        <f>BN727</f>
        <v>0</v>
      </c>
      <c r="AE727" s="84"/>
      <c r="AF727" s="84"/>
      <c r="AG727" s="84"/>
      <c r="AH727" s="84">
        <f>BO727</f>
        <v>0</v>
      </c>
      <c r="AI727" s="84"/>
      <c r="AJ727" s="84"/>
      <c r="AK727" s="84"/>
      <c r="BG727" s="2">
        <v>125</v>
      </c>
      <c r="BH727" s="2" t="s">
        <v>16</v>
      </c>
      <c r="BI727" s="25">
        <v>96.047774158523353</v>
      </c>
      <c r="BJ727" s="25">
        <f>BK727+BL727</f>
        <v>94.285714285714278</v>
      </c>
      <c r="BK727" s="25">
        <v>80</v>
      </c>
      <c r="BL727" s="25">
        <v>14.285714285714285</v>
      </c>
      <c r="BM727" s="25">
        <v>5.7142857142857144</v>
      </c>
      <c r="BN727" s="25">
        <v>0</v>
      </c>
      <c r="BO727" s="25">
        <v>0</v>
      </c>
    </row>
    <row r="728" spans="4:67">
      <c r="D728" s="85" t="s">
        <v>61</v>
      </c>
      <c r="E728" s="86"/>
      <c r="F728" s="86"/>
      <c r="G728" s="86"/>
      <c r="H728" s="86"/>
      <c r="I728" s="87"/>
      <c r="J728" s="88">
        <f>BI728</f>
        <v>96.21162638798171</v>
      </c>
      <c r="K728" s="88"/>
      <c r="L728" s="88"/>
      <c r="M728" s="88"/>
      <c r="N728" s="88">
        <f>BJ728</f>
        <v>96.078431372549034</v>
      </c>
      <c r="O728" s="88"/>
      <c r="P728" s="88"/>
      <c r="Q728" s="88"/>
      <c r="R728" s="88">
        <f>BK728</f>
        <v>86.274509803921575</v>
      </c>
      <c r="S728" s="88"/>
      <c r="T728" s="88"/>
      <c r="U728" s="88"/>
      <c r="V728" s="88">
        <f>BL728</f>
        <v>9.8039215686274517</v>
      </c>
      <c r="W728" s="88"/>
      <c r="X728" s="88"/>
      <c r="Y728" s="88"/>
      <c r="Z728" s="88">
        <f>BM728</f>
        <v>1.9607843137254901</v>
      </c>
      <c r="AA728" s="88"/>
      <c r="AB728" s="88"/>
      <c r="AC728" s="88"/>
      <c r="AD728" s="88">
        <f>BN728</f>
        <v>1.9607843137254901</v>
      </c>
      <c r="AE728" s="88"/>
      <c r="AF728" s="88"/>
      <c r="AG728" s="88"/>
      <c r="AH728" s="88">
        <f>BO728</f>
        <v>0</v>
      </c>
      <c r="AI728" s="88"/>
      <c r="AJ728" s="88"/>
      <c r="AK728" s="88"/>
      <c r="BH728" s="2" t="s">
        <v>18</v>
      </c>
      <c r="BI728" s="25">
        <v>96.21162638798171</v>
      </c>
      <c r="BJ728" s="25">
        <f>BK728+BL728</f>
        <v>96.078431372549034</v>
      </c>
      <c r="BK728" s="25">
        <v>86.274509803921575</v>
      </c>
      <c r="BL728" s="25">
        <v>9.8039215686274517</v>
      </c>
      <c r="BM728" s="25">
        <v>1.9607843137254901</v>
      </c>
      <c r="BN728" s="25">
        <v>1.9607843137254901</v>
      </c>
      <c r="BO728" s="25">
        <v>0</v>
      </c>
    </row>
    <row r="729" spans="4:67" ht="15" customHeight="1">
      <c r="D729" s="33" t="s">
        <v>439</v>
      </c>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BI729" s="5" t="s">
        <v>67</v>
      </c>
      <c r="BJ729" s="2" t="s">
        <v>68</v>
      </c>
      <c r="BK729" s="2">
        <v>1</v>
      </c>
      <c r="BL729" s="2">
        <v>2</v>
      </c>
      <c r="BM729" s="2">
        <v>3</v>
      </c>
      <c r="BN729" s="2">
        <v>4</v>
      </c>
      <c r="BO729" s="2">
        <v>0</v>
      </c>
    </row>
    <row r="730" spans="4:67">
      <c r="D730" s="89" t="s">
        <v>69</v>
      </c>
      <c r="E730" s="90"/>
      <c r="F730" s="90"/>
      <c r="G730" s="90"/>
      <c r="H730" s="90"/>
      <c r="I730" s="91"/>
      <c r="J730" s="84">
        <f>BI730</f>
        <v>97.220412595005428</v>
      </c>
      <c r="K730" s="84"/>
      <c r="L730" s="84"/>
      <c r="M730" s="84"/>
      <c r="N730" s="84">
        <f>BJ730</f>
        <v>97.142857142857139</v>
      </c>
      <c r="O730" s="84"/>
      <c r="P730" s="84"/>
      <c r="Q730" s="84"/>
      <c r="R730" s="84">
        <f>BK730</f>
        <v>81.428571428571431</v>
      </c>
      <c r="S730" s="84"/>
      <c r="T730" s="84"/>
      <c r="U730" s="84"/>
      <c r="V730" s="84">
        <f>BL730</f>
        <v>15.714285714285714</v>
      </c>
      <c r="W730" s="84"/>
      <c r="X730" s="84"/>
      <c r="Y730" s="84"/>
      <c r="Z730" s="84">
        <f>BM730</f>
        <v>1.4285714285714286</v>
      </c>
      <c r="AA730" s="84"/>
      <c r="AB730" s="84"/>
      <c r="AC730" s="84"/>
      <c r="AD730" s="84">
        <f>BN730</f>
        <v>1.4285714285714286</v>
      </c>
      <c r="AE730" s="84"/>
      <c r="AF730" s="84"/>
      <c r="AG730" s="84"/>
      <c r="AH730" s="84">
        <f>BO730</f>
        <v>0</v>
      </c>
      <c r="AI730" s="84"/>
      <c r="AJ730" s="84"/>
      <c r="AK730" s="84"/>
      <c r="BG730" s="2">
        <v>126</v>
      </c>
      <c r="BH730" s="2" t="s">
        <v>16</v>
      </c>
      <c r="BI730" s="25">
        <v>97.220412595005428</v>
      </c>
      <c r="BJ730" s="25">
        <f>BK730+BL730</f>
        <v>97.142857142857139</v>
      </c>
      <c r="BK730" s="25">
        <v>81.428571428571431</v>
      </c>
      <c r="BL730" s="25">
        <v>15.714285714285714</v>
      </c>
      <c r="BM730" s="25">
        <v>1.4285714285714286</v>
      </c>
      <c r="BN730" s="25">
        <v>1.4285714285714286</v>
      </c>
      <c r="BO730" s="25">
        <v>0</v>
      </c>
    </row>
    <row r="731" spans="4:67">
      <c r="D731" s="85" t="s">
        <v>61</v>
      </c>
      <c r="E731" s="86"/>
      <c r="F731" s="86"/>
      <c r="G731" s="86"/>
      <c r="H731" s="86"/>
      <c r="I731" s="87"/>
      <c r="J731" s="88">
        <f>BI731</f>
        <v>97.626823426954061</v>
      </c>
      <c r="K731" s="88"/>
      <c r="L731" s="88"/>
      <c r="M731" s="88"/>
      <c r="N731" s="88">
        <f>BJ731</f>
        <v>99.999999999999986</v>
      </c>
      <c r="O731" s="88"/>
      <c r="P731" s="88"/>
      <c r="Q731" s="88"/>
      <c r="R731" s="88">
        <f>BK731</f>
        <v>94.117647058823522</v>
      </c>
      <c r="S731" s="88"/>
      <c r="T731" s="88"/>
      <c r="U731" s="88"/>
      <c r="V731" s="88">
        <f>BL731</f>
        <v>5.8823529411764701</v>
      </c>
      <c r="W731" s="88"/>
      <c r="X731" s="88"/>
      <c r="Y731" s="88"/>
      <c r="Z731" s="88">
        <f>BM731</f>
        <v>0</v>
      </c>
      <c r="AA731" s="88"/>
      <c r="AB731" s="88"/>
      <c r="AC731" s="88"/>
      <c r="AD731" s="88">
        <f>BN731</f>
        <v>0</v>
      </c>
      <c r="AE731" s="88"/>
      <c r="AF731" s="88"/>
      <c r="AG731" s="88"/>
      <c r="AH731" s="88">
        <f>BO731</f>
        <v>0</v>
      </c>
      <c r="AI731" s="88"/>
      <c r="AJ731" s="88"/>
      <c r="AK731" s="88"/>
      <c r="BH731" s="2" t="s">
        <v>18</v>
      </c>
      <c r="BI731" s="25">
        <v>97.626823426954061</v>
      </c>
      <c r="BJ731" s="25">
        <f>BK731+BL731</f>
        <v>99.999999999999986</v>
      </c>
      <c r="BK731" s="25">
        <v>94.117647058823522</v>
      </c>
      <c r="BL731" s="25">
        <v>5.8823529411764701</v>
      </c>
      <c r="BM731" s="25">
        <v>0</v>
      </c>
      <c r="BN731" s="25">
        <v>0</v>
      </c>
      <c r="BO731" s="25">
        <v>0</v>
      </c>
    </row>
    <row r="732" spans="4:67" ht="15" customHeight="1">
      <c r="D732" s="33" t="s">
        <v>440</v>
      </c>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c r="AF732" s="38"/>
      <c r="AG732" s="38"/>
      <c r="BI732" s="5" t="s">
        <v>67</v>
      </c>
      <c r="BJ732" s="2" t="s">
        <v>68</v>
      </c>
      <c r="BK732" s="2">
        <v>1</v>
      </c>
      <c r="BL732" s="2">
        <v>2</v>
      </c>
      <c r="BM732" s="2">
        <v>3</v>
      </c>
      <c r="BN732" s="2">
        <v>4</v>
      </c>
      <c r="BO732" s="2">
        <v>0</v>
      </c>
    </row>
    <row r="733" spans="4:67">
      <c r="D733" s="89" t="s">
        <v>69</v>
      </c>
      <c r="E733" s="90"/>
      <c r="F733" s="90"/>
      <c r="G733" s="90"/>
      <c r="H733" s="90"/>
      <c r="I733" s="91"/>
      <c r="J733" s="84">
        <f>BI733</f>
        <v>97.176981541802391</v>
      </c>
      <c r="K733" s="84"/>
      <c r="L733" s="84"/>
      <c r="M733" s="84"/>
      <c r="N733" s="84">
        <f>BJ733</f>
        <v>92.857142857142861</v>
      </c>
      <c r="O733" s="84"/>
      <c r="P733" s="84"/>
      <c r="Q733" s="84"/>
      <c r="R733" s="84">
        <f>BK733</f>
        <v>80</v>
      </c>
      <c r="S733" s="84"/>
      <c r="T733" s="84"/>
      <c r="U733" s="84"/>
      <c r="V733" s="84">
        <f>BL733</f>
        <v>12.857142857142856</v>
      </c>
      <c r="W733" s="84"/>
      <c r="X733" s="84"/>
      <c r="Y733" s="84"/>
      <c r="Z733" s="84">
        <f>BM733</f>
        <v>5.7142857142857144</v>
      </c>
      <c r="AA733" s="84"/>
      <c r="AB733" s="84"/>
      <c r="AC733" s="84"/>
      <c r="AD733" s="84">
        <f>BN733</f>
        <v>1.4285714285714286</v>
      </c>
      <c r="AE733" s="84"/>
      <c r="AF733" s="84"/>
      <c r="AG733" s="84"/>
      <c r="AH733" s="84">
        <f>BO733</f>
        <v>0</v>
      </c>
      <c r="AI733" s="84"/>
      <c r="AJ733" s="84"/>
      <c r="AK733" s="84"/>
      <c r="BG733" s="2">
        <v>127</v>
      </c>
      <c r="BH733" s="2" t="s">
        <v>16</v>
      </c>
      <c r="BI733" s="25">
        <v>97.176981541802391</v>
      </c>
      <c r="BJ733" s="25">
        <f>BK733+BL733</f>
        <v>92.857142857142861</v>
      </c>
      <c r="BK733" s="25">
        <v>80</v>
      </c>
      <c r="BL733" s="25">
        <v>12.857142857142856</v>
      </c>
      <c r="BM733" s="25">
        <v>5.7142857142857144</v>
      </c>
      <c r="BN733" s="25">
        <v>1.4285714285714286</v>
      </c>
      <c r="BO733" s="25">
        <v>0</v>
      </c>
    </row>
    <row r="734" spans="4:67">
      <c r="D734" s="85" t="s">
        <v>61</v>
      </c>
      <c r="E734" s="86"/>
      <c r="F734" s="86"/>
      <c r="G734" s="86"/>
      <c r="H734" s="86"/>
      <c r="I734" s="87"/>
      <c r="J734" s="88">
        <f>BI734</f>
        <v>97.409100805573701</v>
      </c>
      <c r="K734" s="88"/>
      <c r="L734" s="88"/>
      <c r="M734" s="88"/>
      <c r="N734" s="88">
        <f>BJ734</f>
        <v>94.117647058823536</v>
      </c>
      <c r="O734" s="88"/>
      <c r="P734" s="88"/>
      <c r="Q734" s="88"/>
      <c r="R734" s="88">
        <f>BK734</f>
        <v>86.274509803921575</v>
      </c>
      <c r="S734" s="88"/>
      <c r="T734" s="88"/>
      <c r="U734" s="88"/>
      <c r="V734" s="88">
        <f>BL734</f>
        <v>7.8431372549019605</v>
      </c>
      <c r="W734" s="88"/>
      <c r="X734" s="88"/>
      <c r="Y734" s="88"/>
      <c r="Z734" s="88">
        <f>BM734</f>
        <v>1.9607843137254901</v>
      </c>
      <c r="AA734" s="88"/>
      <c r="AB734" s="88"/>
      <c r="AC734" s="88"/>
      <c r="AD734" s="88">
        <f>BN734</f>
        <v>1.9607843137254901</v>
      </c>
      <c r="AE734" s="88"/>
      <c r="AF734" s="88"/>
      <c r="AG734" s="88"/>
      <c r="AH734" s="88">
        <f>BO734</f>
        <v>1.9607843137254901</v>
      </c>
      <c r="AI734" s="88"/>
      <c r="AJ734" s="88"/>
      <c r="AK734" s="88"/>
      <c r="BH734" s="2" t="s">
        <v>18</v>
      </c>
      <c r="BI734" s="25">
        <v>97.409100805573701</v>
      </c>
      <c r="BJ734" s="25">
        <f>BK734+BL734</f>
        <v>94.117647058823536</v>
      </c>
      <c r="BK734" s="25">
        <v>86.274509803921575</v>
      </c>
      <c r="BL734" s="25">
        <v>7.8431372549019605</v>
      </c>
      <c r="BM734" s="25">
        <v>1.9607843137254901</v>
      </c>
      <c r="BN734" s="25">
        <v>1.9607843137254901</v>
      </c>
      <c r="BO734" s="25">
        <v>1.9607843137254901</v>
      </c>
    </row>
    <row r="735" spans="4:67" ht="15" customHeight="1">
      <c r="D735" s="33" t="s">
        <v>441</v>
      </c>
      <c r="E735" s="38"/>
      <c r="F735" s="38"/>
      <c r="G735" s="38"/>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c r="AF735" s="38"/>
      <c r="AG735" s="38"/>
      <c r="BI735" s="5" t="s">
        <v>67</v>
      </c>
      <c r="BJ735" s="2" t="s">
        <v>68</v>
      </c>
      <c r="BK735" s="2">
        <v>1</v>
      </c>
      <c r="BL735" s="2">
        <v>2</v>
      </c>
      <c r="BM735" s="2">
        <v>3</v>
      </c>
      <c r="BN735" s="2">
        <v>4</v>
      </c>
      <c r="BO735" s="2">
        <v>0</v>
      </c>
    </row>
    <row r="736" spans="4:67">
      <c r="D736" s="89" t="s">
        <v>69</v>
      </c>
      <c r="E736" s="90"/>
      <c r="F736" s="90"/>
      <c r="G736" s="90"/>
      <c r="H736" s="90"/>
      <c r="I736" s="91"/>
      <c r="J736" s="84">
        <f>BI736</f>
        <v>88.099891422366994</v>
      </c>
      <c r="K736" s="84"/>
      <c r="L736" s="84"/>
      <c r="M736" s="84"/>
      <c r="N736" s="84">
        <f>BJ736</f>
        <v>82.857142857142847</v>
      </c>
      <c r="O736" s="84"/>
      <c r="P736" s="84"/>
      <c r="Q736" s="84"/>
      <c r="R736" s="84">
        <f>BK736</f>
        <v>67.142857142857139</v>
      </c>
      <c r="S736" s="84"/>
      <c r="T736" s="84"/>
      <c r="U736" s="84"/>
      <c r="V736" s="84">
        <f>BL736</f>
        <v>15.714285714285714</v>
      </c>
      <c r="W736" s="84"/>
      <c r="X736" s="84"/>
      <c r="Y736" s="84"/>
      <c r="Z736" s="84">
        <f>BM736</f>
        <v>12.857142857142856</v>
      </c>
      <c r="AA736" s="84"/>
      <c r="AB736" s="84"/>
      <c r="AC736" s="84"/>
      <c r="AD736" s="84">
        <f>BN736</f>
        <v>4.2857142857142856</v>
      </c>
      <c r="AE736" s="84"/>
      <c r="AF736" s="84"/>
      <c r="AG736" s="84"/>
      <c r="AH736" s="84">
        <f>BO736</f>
        <v>0</v>
      </c>
      <c r="AI736" s="84"/>
      <c r="AJ736" s="84"/>
      <c r="AK736" s="84"/>
      <c r="BG736" s="2">
        <v>128</v>
      </c>
      <c r="BH736" s="2" t="s">
        <v>16</v>
      </c>
      <c r="BI736" s="25">
        <v>88.099891422366994</v>
      </c>
      <c r="BJ736" s="25">
        <f>BK736+BL736</f>
        <v>82.857142857142847</v>
      </c>
      <c r="BK736" s="25">
        <v>67.142857142857139</v>
      </c>
      <c r="BL736" s="25">
        <v>15.714285714285714</v>
      </c>
      <c r="BM736" s="25">
        <v>12.857142857142856</v>
      </c>
      <c r="BN736" s="25">
        <v>4.2857142857142856</v>
      </c>
      <c r="BO736" s="25">
        <v>0</v>
      </c>
    </row>
    <row r="737" spans="1:96">
      <c r="D737" s="85" t="s">
        <v>61</v>
      </c>
      <c r="E737" s="86"/>
      <c r="F737" s="86"/>
      <c r="G737" s="86"/>
      <c r="H737" s="86"/>
      <c r="I737" s="87"/>
      <c r="J737" s="88">
        <f>BI737</f>
        <v>87.698671892009585</v>
      </c>
      <c r="K737" s="88"/>
      <c r="L737" s="88"/>
      <c r="M737" s="88"/>
      <c r="N737" s="88">
        <f>BJ737</f>
        <v>86.274509803921575</v>
      </c>
      <c r="O737" s="88"/>
      <c r="P737" s="88"/>
      <c r="Q737" s="88"/>
      <c r="R737" s="88">
        <f>BK737</f>
        <v>70.588235294117652</v>
      </c>
      <c r="S737" s="88"/>
      <c r="T737" s="88"/>
      <c r="U737" s="88"/>
      <c r="V737" s="88">
        <f>BL737</f>
        <v>15.686274509803921</v>
      </c>
      <c r="W737" s="88"/>
      <c r="X737" s="88"/>
      <c r="Y737" s="88"/>
      <c r="Z737" s="88">
        <f>BM737</f>
        <v>9.8039215686274517</v>
      </c>
      <c r="AA737" s="88"/>
      <c r="AB737" s="88"/>
      <c r="AC737" s="88"/>
      <c r="AD737" s="88">
        <f>BN737</f>
        <v>3.9215686274509802</v>
      </c>
      <c r="AE737" s="88"/>
      <c r="AF737" s="88"/>
      <c r="AG737" s="88"/>
      <c r="AH737" s="88">
        <f>BO737</f>
        <v>0</v>
      </c>
      <c r="AI737" s="88"/>
      <c r="AJ737" s="88"/>
      <c r="AK737" s="88"/>
      <c r="BH737" s="2" t="s">
        <v>18</v>
      </c>
      <c r="BI737" s="25">
        <v>87.698671892009585</v>
      </c>
      <c r="BJ737" s="25">
        <f>BK737+BL737</f>
        <v>86.274509803921575</v>
      </c>
      <c r="BK737" s="25">
        <v>70.588235294117652</v>
      </c>
      <c r="BL737" s="25">
        <v>15.686274509803921</v>
      </c>
      <c r="BM737" s="25">
        <v>9.8039215686274517</v>
      </c>
      <c r="BN737" s="25">
        <v>3.9215686274509802</v>
      </c>
      <c r="BO737" s="25">
        <v>0</v>
      </c>
    </row>
    <row r="738" spans="1:96" ht="15" customHeight="1">
      <c r="D738" s="33" t="s">
        <v>442</v>
      </c>
      <c r="E738" s="38"/>
      <c r="F738" s="38"/>
      <c r="G738" s="38"/>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c r="AE738" s="38"/>
      <c r="AF738" s="38"/>
      <c r="AG738" s="38"/>
      <c r="BI738" s="5" t="s">
        <v>67</v>
      </c>
      <c r="BJ738" s="2" t="s">
        <v>68</v>
      </c>
      <c r="BK738" s="2">
        <v>1</v>
      </c>
      <c r="BL738" s="2">
        <v>2</v>
      </c>
      <c r="BM738" s="2">
        <v>3</v>
      </c>
      <c r="BN738" s="2">
        <v>4</v>
      </c>
      <c r="BO738" s="2">
        <v>0</v>
      </c>
    </row>
    <row r="739" spans="1:96">
      <c r="D739" s="89" t="s">
        <v>69</v>
      </c>
      <c r="E739" s="90"/>
      <c r="F739" s="90"/>
      <c r="G739" s="90"/>
      <c r="H739" s="90"/>
      <c r="I739" s="91"/>
      <c r="J739" s="84">
        <f>BI739</f>
        <v>97.74158523344191</v>
      </c>
      <c r="K739" s="84"/>
      <c r="L739" s="84"/>
      <c r="M739" s="84"/>
      <c r="N739" s="84">
        <f>BJ739</f>
        <v>94.285714285714292</v>
      </c>
      <c r="O739" s="84"/>
      <c r="P739" s="84"/>
      <c r="Q739" s="84"/>
      <c r="R739" s="84">
        <f>BK739</f>
        <v>91.428571428571431</v>
      </c>
      <c r="S739" s="84"/>
      <c r="T739" s="84"/>
      <c r="U739" s="84"/>
      <c r="V739" s="84">
        <f>BL739</f>
        <v>2.8571428571428572</v>
      </c>
      <c r="W739" s="84"/>
      <c r="X739" s="84"/>
      <c r="Y739" s="84"/>
      <c r="Z739" s="84">
        <f>BM739</f>
        <v>4.2857142857142856</v>
      </c>
      <c r="AA739" s="84"/>
      <c r="AB739" s="84"/>
      <c r="AC739" s="84"/>
      <c r="AD739" s="84">
        <f>BN739</f>
        <v>1.4285714285714286</v>
      </c>
      <c r="AE739" s="84"/>
      <c r="AF739" s="84"/>
      <c r="AG739" s="84"/>
      <c r="AH739" s="84">
        <f>BO739</f>
        <v>0</v>
      </c>
      <c r="AI739" s="84"/>
      <c r="AJ739" s="84"/>
      <c r="AK739" s="84"/>
      <c r="BG739" s="2">
        <v>129</v>
      </c>
      <c r="BH739" s="2" t="s">
        <v>16</v>
      </c>
      <c r="BI739" s="25">
        <v>97.74158523344191</v>
      </c>
      <c r="BJ739" s="25">
        <f>BK739+BL739</f>
        <v>94.285714285714292</v>
      </c>
      <c r="BK739" s="25">
        <v>91.428571428571431</v>
      </c>
      <c r="BL739" s="25">
        <v>2.8571428571428572</v>
      </c>
      <c r="BM739" s="25">
        <v>4.2857142857142856</v>
      </c>
      <c r="BN739" s="25">
        <v>1.4285714285714286</v>
      </c>
      <c r="BO739" s="25">
        <v>0</v>
      </c>
    </row>
    <row r="740" spans="1:96">
      <c r="D740" s="85" t="s">
        <v>61</v>
      </c>
      <c r="E740" s="86"/>
      <c r="F740" s="86"/>
      <c r="G740" s="86"/>
      <c r="H740" s="86"/>
      <c r="I740" s="87"/>
      <c r="J740" s="88">
        <f>BI740</f>
        <v>97.43087306771173</v>
      </c>
      <c r="K740" s="88"/>
      <c r="L740" s="88"/>
      <c r="M740" s="88"/>
      <c r="N740" s="88">
        <f>BJ740</f>
        <v>100</v>
      </c>
      <c r="O740" s="88"/>
      <c r="P740" s="88"/>
      <c r="Q740" s="88"/>
      <c r="R740" s="88">
        <f>BK740</f>
        <v>96.078431372549019</v>
      </c>
      <c r="S740" s="88"/>
      <c r="T740" s="88"/>
      <c r="U740" s="88"/>
      <c r="V740" s="88">
        <f>BL740</f>
        <v>3.9215686274509802</v>
      </c>
      <c r="W740" s="88"/>
      <c r="X740" s="88"/>
      <c r="Y740" s="88"/>
      <c r="Z740" s="88">
        <f>BM740</f>
        <v>0</v>
      </c>
      <c r="AA740" s="88"/>
      <c r="AB740" s="88"/>
      <c r="AC740" s="88"/>
      <c r="AD740" s="88">
        <f>BN740</f>
        <v>0</v>
      </c>
      <c r="AE740" s="88"/>
      <c r="AF740" s="88"/>
      <c r="AG740" s="88"/>
      <c r="AH740" s="88">
        <f>BO740</f>
        <v>0</v>
      </c>
      <c r="AI740" s="88"/>
      <c r="AJ740" s="88"/>
      <c r="AK740" s="88"/>
      <c r="BH740" s="2" t="s">
        <v>18</v>
      </c>
      <c r="BI740" s="25">
        <v>97.43087306771173</v>
      </c>
      <c r="BJ740" s="25">
        <f>BK740+BL740</f>
        <v>100</v>
      </c>
      <c r="BK740" s="25">
        <v>96.078431372549019</v>
      </c>
      <c r="BL740" s="25">
        <v>3.9215686274509802</v>
      </c>
      <c r="BM740" s="25">
        <v>0</v>
      </c>
      <c r="BN740" s="25">
        <v>0</v>
      </c>
      <c r="BO740" s="25">
        <v>0</v>
      </c>
    </row>
    <row r="741" spans="1:96" ht="15" customHeight="1">
      <c r="D741" s="33" t="s">
        <v>443</v>
      </c>
      <c r="E741" s="38"/>
      <c r="F741" s="38"/>
      <c r="G741" s="38"/>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c r="AE741" s="38"/>
      <c r="AF741" s="38"/>
      <c r="AG741" s="38"/>
      <c r="BI741" s="5" t="s">
        <v>67</v>
      </c>
      <c r="BJ741" s="2" t="s">
        <v>68</v>
      </c>
      <c r="BK741" s="2">
        <v>1</v>
      </c>
      <c r="BL741" s="2">
        <v>2</v>
      </c>
      <c r="BM741" s="2">
        <v>3</v>
      </c>
      <c r="BN741" s="2">
        <v>4</v>
      </c>
      <c r="BO741" s="2">
        <v>0</v>
      </c>
    </row>
    <row r="742" spans="1:96">
      <c r="D742" s="89" t="s">
        <v>69</v>
      </c>
      <c r="E742" s="90"/>
      <c r="F742" s="90"/>
      <c r="G742" s="90"/>
      <c r="H742" s="90"/>
      <c r="I742" s="91"/>
      <c r="J742" s="84">
        <f>BI742</f>
        <v>97.850162866449509</v>
      </c>
      <c r="K742" s="84"/>
      <c r="L742" s="84"/>
      <c r="M742" s="84"/>
      <c r="N742" s="84">
        <f>BJ742</f>
        <v>97.142857142857153</v>
      </c>
      <c r="O742" s="84"/>
      <c r="P742" s="84"/>
      <c r="Q742" s="84"/>
      <c r="R742" s="84">
        <f>BK742</f>
        <v>92.857142857142861</v>
      </c>
      <c r="S742" s="84"/>
      <c r="T742" s="84"/>
      <c r="U742" s="84"/>
      <c r="V742" s="84">
        <f>BL742</f>
        <v>4.2857142857142856</v>
      </c>
      <c r="W742" s="84"/>
      <c r="X742" s="84"/>
      <c r="Y742" s="84"/>
      <c r="Z742" s="84">
        <f>BM742</f>
        <v>2.8571428571428572</v>
      </c>
      <c r="AA742" s="84"/>
      <c r="AB742" s="84"/>
      <c r="AC742" s="84"/>
      <c r="AD742" s="84">
        <f>BN742</f>
        <v>0</v>
      </c>
      <c r="AE742" s="84"/>
      <c r="AF742" s="84"/>
      <c r="AG742" s="84"/>
      <c r="AH742" s="84">
        <f>BO742</f>
        <v>0</v>
      </c>
      <c r="AI742" s="84"/>
      <c r="AJ742" s="84"/>
      <c r="AK742" s="84"/>
      <c r="BG742" s="2">
        <v>130</v>
      </c>
      <c r="BH742" s="2" t="s">
        <v>16</v>
      </c>
      <c r="BI742" s="25">
        <v>97.850162866449509</v>
      </c>
      <c r="BJ742" s="25">
        <f>BK742+BL742</f>
        <v>97.142857142857153</v>
      </c>
      <c r="BK742" s="25">
        <v>92.857142857142861</v>
      </c>
      <c r="BL742" s="25">
        <v>4.2857142857142856</v>
      </c>
      <c r="BM742" s="25">
        <v>2.8571428571428572</v>
      </c>
      <c r="BN742" s="25">
        <v>0</v>
      </c>
      <c r="BO742" s="25">
        <v>0</v>
      </c>
    </row>
    <row r="743" spans="1:96">
      <c r="D743" s="85" t="s">
        <v>61</v>
      </c>
      <c r="E743" s="86"/>
      <c r="F743" s="86"/>
      <c r="G743" s="86"/>
      <c r="H743" s="86"/>
      <c r="I743" s="87"/>
      <c r="J743" s="88">
        <f>BI743</f>
        <v>97.561506640539946</v>
      </c>
      <c r="K743" s="88"/>
      <c r="L743" s="88"/>
      <c r="M743" s="88"/>
      <c r="N743" s="88">
        <f>BJ743</f>
        <v>98.039215686274503</v>
      </c>
      <c r="O743" s="88"/>
      <c r="P743" s="88"/>
      <c r="Q743" s="88"/>
      <c r="R743" s="88">
        <f>BK743</f>
        <v>94.117647058823522</v>
      </c>
      <c r="S743" s="88"/>
      <c r="T743" s="88"/>
      <c r="U743" s="88"/>
      <c r="V743" s="88">
        <f>BL743</f>
        <v>3.9215686274509802</v>
      </c>
      <c r="W743" s="88"/>
      <c r="X743" s="88"/>
      <c r="Y743" s="88"/>
      <c r="Z743" s="88">
        <f>BM743</f>
        <v>1.9607843137254901</v>
      </c>
      <c r="AA743" s="88"/>
      <c r="AB743" s="88"/>
      <c r="AC743" s="88"/>
      <c r="AD743" s="88">
        <f>BN743</f>
        <v>0</v>
      </c>
      <c r="AE743" s="88"/>
      <c r="AF743" s="88"/>
      <c r="AG743" s="88"/>
      <c r="AH743" s="88">
        <f>BO743</f>
        <v>0</v>
      </c>
      <c r="AI743" s="88"/>
      <c r="AJ743" s="88"/>
      <c r="AK743" s="88"/>
      <c r="BH743" s="2" t="s">
        <v>18</v>
      </c>
      <c r="BI743" s="25">
        <v>97.561506640539946</v>
      </c>
      <c r="BJ743" s="25">
        <f>BK743+BL743</f>
        <v>98.039215686274503</v>
      </c>
      <c r="BK743" s="25">
        <v>94.117647058823522</v>
      </c>
      <c r="BL743" s="25">
        <v>3.9215686274509802</v>
      </c>
      <c r="BM743" s="25">
        <v>1.9607843137254901</v>
      </c>
      <c r="BN743" s="25">
        <v>0</v>
      </c>
      <c r="BO743" s="25">
        <v>0</v>
      </c>
    </row>
    <row r="744" spans="1:96" ht="15" customHeight="1">
      <c r="D744" s="33" t="s">
        <v>444</v>
      </c>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c r="AE744" s="38"/>
      <c r="AF744" s="38"/>
      <c r="AG744" s="38"/>
      <c r="BI744" s="5" t="s">
        <v>67</v>
      </c>
      <c r="BJ744" s="2" t="s">
        <v>68</v>
      </c>
      <c r="BK744" s="2">
        <v>1</v>
      </c>
      <c r="BL744" s="2">
        <v>2</v>
      </c>
      <c r="BM744" s="2">
        <v>3</v>
      </c>
      <c r="BN744" s="2">
        <v>4</v>
      </c>
      <c r="BO744" s="2">
        <v>0</v>
      </c>
    </row>
    <row r="745" spans="1:96">
      <c r="D745" s="89" t="s">
        <v>69</v>
      </c>
      <c r="E745" s="90"/>
      <c r="F745" s="90"/>
      <c r="G745" s="90"/>
      <c r="H745" s="90"/>
      <c r="I745" s="91"/>
      <c r="J745" s="84">
        <f>BI745</f>
        <v>85.689467969598269</v>
      </c>
      <c r="K745" s="84"/>
      <c r="L745" s="84"/>
      <c r="M745" s="84"/>
      <c r="N745" s="84">
        <f>BJ745</f>
        <v>81.428571428571431</v>
      </c>
      <c r="O745" s="84"/>
      <c r="P745" s="84"/>
      <c r="Q745" s="84"/>
      <c r="R745" s="84">
        <f>BK745</f>
        <v>52.857142857142861</v>
      </c>
      <c r="S745" s="84"/>
      <c r="T745" s="84"/>
      <c r="U745" s="84"/>
      <c r="V745" s="84">
        <f>BL745</f>
        <v>28.571428571428569</v>
      </c>
      <c r="W745" s="84"/>
      <c r="X745" s="84"/>
      <c r="Y745" s="84"/>
      <c r="Z745" s="84">
        <f>BM745</f>
        <v>11.428571428571429</v>
      </c>
      <c r="AA745" s="84"/>
      <c r="AB745" s="84"/>
      <c r="AC745" s="84"/>
      <c r="AD745" s="84">
        <f>BN745</f>
        <v>7.1428571428571423</v>
      </c>
      <c r="AE745" s="84"/>
      <c r="AF745" s="84"/>
      <c r="AG745" s="84"/>
      <c r="AH745" s="84">
        <f>BO745</f>
        <v>0</v>
      </c>
      <c r="AI745" s="84"/>
      <c r="AJ745" s="84"/>
      <c r="AK745" s="84"/>
      <c r="BG745" s="2">
        <v>131</v>
      </c>
      <c r="BH745" s="2" t="s">
        <v>16</v>
      </c>
      <c r="BI745" s="25">
        <v>85.689467969598269</v>
      </c>
      <c r="BJ745" s="25">
        <f>BK745+BL745</f>
        <v>81.428571428571431</v>
      </c>
      <c r="BK745" s="25">
        <v>52.857142857142861</v>
      </c>
      <c r="BL745" s="25">
        <v>28.571428571428569</v>
      </c>
      <c r="BM745" s="25">
        <v>11.428571428571429</v>
      </c>
      <c r="BN745" s="25">
        <v>7.1428571428571423</v>
      </c>
      <c r="BO745" s="25">
        <v>0</v>
      </c>
    </row>
    <row r="746" spans="1:96">
      <c r="D746" s="85" t="s">
        <v>61</v>
      </c>
      <c r="E746" s="86"/>
      <c r="F746" s="86"/>
      <c r="G746" s="86"/>
      <c r="H746" s="86"/>
      <c r="I746" s="87"/>
      <c r="J746" s="88">
        <f>BI746</f>
        <v>85.173089483997387</v>
      </c>
      <c r="K746" s="88"/>
      <c r="L746" s="88"/>
      <c r="M746" s="88"/>
      <c r="N746" s="88">
        <f>BJ746</f>
        <v>84.313725490196077</v>
      </c>
      <c r="O746" s="88"/>
      <c r="P746" s="88"/>
      <c r="Q746" s="88"/>
      <c r="R746" s="88">
        <f>BK746</f>
        <v>49.019607843137251</v>
      </c>
      <c r="S746" s="88"/>
      <c r="T746" s="88"/>
      <c r="U746" s="88"/>
      <c r="V746" s="88">
        <f>BL746</f>
        <v>35.294117647058826</v>
      </c>
      <c r="W746" s="88"/>
      <c r="X746" s="88"/>
      <c r="Y746" s="88"/>
      <c r="Z746" s="88">
        <f>BM746</f>
        <v>7.8431372549019605</v>
      </c>
      <c r="AA746" s="88"/>
      <c r="AB746" s="88"/>
      <c r="AC746" s="88"/>
      <c r="AD746" s="88">
        <f>BN746</f>
        <v>7.8431372549019605</v>
      </c>
      <c r="AE746" s="88"/>
      <c r="AF746" s="88"/>
      <c r="AG746" s="88"/>
      <c r="AH746" s="88">
        <f>BO746</f>
        <v>0</v>
      </c>
      <c r="AI746" s="88"/>
      <c r="AJ746" s="88"/>
      <c r="AK746" s="88"/>
      <c r="BH746" s="2" t="s">
        <v>18</v>
      </c>
      <c r="BI746" s="25">
        <v>85.173089483997387</v>
      </c>
      <c r="BJ746" s="25">
        <f>BK746+BL746</f>
        <v>84.313725490196077</v>
      </c>
      <c r="BK746" s="25">
        <v>49.019607843137251</v>
      </c>
      <c r="BL746" s="25">
        <v>35.294117647058826</v>
      </c>
      <c r="BM746" s="25">
        <v>7.8431372549019605</v>
      </c>
      <c r="BN746" s="25">
        <v>7.8431372549019605</v>
      </c>
      <c r="BO746" s="25">
        <v>0</v>
      </c>
    </row>
    <row r="747" spans="1:96" ht="15" customHeight="1">
      <c r="D747" s="39"/>
      <c r="E747" s="40"/>
      <c r="F747" s="40"/>
      <c r="G747" s="40"/>
      <c r="H747" s="40"/>
      <c r="I747" s="40"/>
      <c r="J747" s="40"/>
      <c r="K747" s="40"/>
      <c r="L747" s="40"/>
      <c r="M747" s="40"/>
      <c r="N747" s="40"/>
      <c r="O747" s="40"/>
      <c r="P747" s="40"/>
      <c r="Q747" s="40"/>
      <c r="R747" s="40"/>
      <c r="S747" s="40"/>
      <c r="T747" s="40"/>
      <c r="U747" s="40"/>
      <c r="V747" s="40"/>
      <c r="W747" s="40"/>
      <c r="X747" s="40"/>
      <c r="Y747" s="40"/>
      <c r="Z747" s="40"/>
      <c r="AA747" s="40"/>
      <c r="AB747" s="40"/>
      <c r="AC747" s="40"/>
      <c r="AD747" s="40"/>
      <c r="AE747" s="40"/>
      <c r="AF747" s="40"/>
      <c r="AG747" s="40"/>
      <c r="BI747" s="5"/>
    </row>
    <row r="748" spans="1:96">
      <c r="D748" s="112"/>
      <c r="E748" s="112"/>
      <c r="F748" s="112"/>
      <c r="G748" s="112"/>
      <c r="H748" s="112"/>
      <c r="I748" s="112"/>
      <c r="J748" s="111"/>
      <c r="K748" s="111"/>
      <c r="L748" s="111"/>
      <c r="M748" s="111"/>
      <c r="N748" s="111"/>
      <c r="O748" s="111"/>
      <c r="P748" s="111"/>
      <c r="Q748" s="111"/>
      <c r="R748" s="111"/>
      <c r="S748" s="111"/>
      <c r="T748" s="111"/>
      <c r="U748" s="111"/>
      <c r="V748" s="111"/>
      <c r="W748" s="111"/>
      <c r="X748" s="111"/>
      <c r="Y748" s="111"/>
      <c r="Z748" s="111"/>
      <c r="AA748" s="111"/>
      <c r="AB748" s="111"/>
      <c r="AC748" s="111"/>
      <c r="AD748" s="111"/>
      <c r="AE748" s="111"/>
      <c r="AF748" s="111"/>
      <c r="AG748" s="111"/>
      <c r="AH748" s="111"/>
      <c r="AI748" s="111"/>
      <c r="AJ748" s="111"/>
      <c r="AK748" s="111"/>
      <c r="BI748" s="25"/>
      <c r="BJ748" s="25"/>
      <c r="BK748" s="25"/>
      <c r="BL748" s="25"/>
      <c r="BM748" s="25"/>
      <c r="BN748" s="25"/>
      <c r="BO748" s="25"/>
    </row>
    <row r="749" spans="1:96">
      <c r="D749" s="112"/>
      <c r="E749" s="112"/>
      <c r="F749" s="112"/>
      <c r="G749" s="112"/>
      <c r="H749" s="112"/>
      <c r="I749" s="112"/>
      <c r="J749" s="111"/>
      <c r="K749" s="111"/>
      <c r="L749" s="111"/>
      <c r="M749" s="111"/>
      <c r="N749" s="111"/>
      <c r="O749" s="111"/>
      <c r="P749" s="111"/>
      <c r="Q749" s="111"/>
      <c r="R749" s="111"/>
      <c r="S749" s="111"/>
      <c r="T749" s="111"/>
      <c r="U749" s="111"/>
      <c r="V749" s="111"/>
      <c r="W749" s="111"/>
      <c r="X749" s="111"/>
      <c r="Y749" s="111"/>
      <c r="Z749" s="111"/>
      <c r="AA749" s="111"/>
      <c r="AB749" s="111"/>
      <c r="AC749" s="111"/>
      <c r="AD749" s="111"/>
      <c r="AE749" s="111"/>
      <c r="AF749" s="111"/>
      <c r="AG749" s="111"/>
      <c r="AH749" s="111"/>
      <c r="AI749" s="111"/>
      <c r="AJ749" s="111"/>
      <c r="AK749" s="111"/>
      <c r="BI749" s="25"/>
      <c r="BJ749" s="25"/>
      <c r="BK749" s="25"/>
      <c r="BL749" s="25"/>
      <c r="BM749" s="25"/>
      <c r="BN749" s="25"/>
      <c r="BO749" s="25"/>
    </row>
    <row r="751" spans="1:96" s="20" customFormat="1" ht="11.25" customHeight="1">
      <c r="A751" s="2"/>
      <c r="B751" s="98" t="s">
        <v>245</v>
      </c>
      <c r="C751" s="98"/>
      <c r="D751" s="14" t="s">
        <v>445</v>
      </c>
      <c r="E751" s="26"/>
      <c r="F751" s="26"/>
      <c r="G751" s="26"/>
      <c r="H751" s="26"/>
      <c r="I751" s="26"/>
      <c r="J751" s="26"/>
      <c r="K751" s="26"/>
      <c r="L751" s="26"/>
      <c r="M751" s="26"/>
      <c r="N751" s="26"/>
      <c r="O751" s="26"/>
      <c r="P751" s="26"/>
      <c r="Q751" s="26"/>
      <c r="R751" s="26"/>
      <c r="S751" s="26"/>
      <c r="T751" s="26"/>
      <c r="U751" s="26"/>
      <c r="V751" s="26"/>
      <c r="W751" s="26"/>
      <c r="X751" s="26"/>
      <c r="Y751" s="26"/>
      <c r="Z751" s="26"/>
      <c r="AA751" s="26"/>
      <c r="AB751" s="26"/>
      <c r="AC751" s="26"/>
      <c r="AD751" s="26"/>
      <c r="AE751" s="26"/>
      <c r="AF751" s="26"/>
      <c r="AG751" s="26"/>
      <c r="AH751" s="27"/>
      <c r="AI751" s="27"/>
      <c r="AJ751" s="14"/>
      <c r="AK751" s="19"/>
      <c r="AL751" s="19"/>
      <c r="AM751" s="19"/>
      <c r="AN751" s="19"/>
      <c r="AO751" s="19"/>
      <c r="AP751" s="19"/>
      <c r="AQ751" s="19"/>
      <c r="AR751" s="19"/>
      <c r="AS751" s="19"/>
      <c r="AT751" s="19"/>
      <c r="AU751" s="19"/>
      <c r="AV751" s="19"/>
      <c r="AW751" s="19"/>
      <c r="AX751" s="19"/>
      <c r="AY751" s="19"/>
      <c r="AZ751" s="19"/>
      <c r="BA751" s="19"/>
      <c r="BB751" s="19"/>
      <c r="BC751" s="19"/>
      <c r="BD751" s="19"/>
      <c r="BE751" s="19"/>
      <c r="BF751" s="19"/>
      <c r="BG751" s="2"/>
      <c r="BX751" s="2"/>
      <c r="CR751" s="21"/>
    </row>
    <row r="752" spans="1:96" ht="15" customHeight="1">
      <c r="B752" s="98"/>
      <c r="C752" s="98"/>
      <c r="D752" s="33" t="s">
        <v>446</v>
      </c>
      <c r="E752" s="34"/>
      <c r="F752" s="34"/>
      <c r="G752" s="34"/>
      <c r="H752" s="34"/>
      <c r="I752" s="34"/>
      <c r="J752" s="34"/>
      <c r="K752" s="34"/>
      <c r="L752" s="34"/>
      <c r="M752" s="34"/>
      <c r="N752" s="34"/>
      <c r="O752" s="34"/>
      <c r="P752" s="34"/>
      <c r="Q752" s="34"/>
      <c r="R752" s="34"/>
      <c r="S752" s="34"/>
      <c r="T752" s="34"/>
      <c r="U752" s="34"/>
      <c r="V752" s="34"/>
      <c r="W752" s="34"/>
      <c r="X752" s="34"/>
      <c r="Y752" s="34"/>
      <c r="Z752" s="34"/>
      <c r="AA752" s="34"/>
      <c r="AB752" s="34"/>
      <c r="AC752" s="34"/>
      <c r="AD752" s="34"/>
      <c r="AE752" s="34"/>
      <c r="AF752" s="34"/>
      <c r="AG752" s="34"/>
      <c r="AH752" s="73"/>
      <c r="AI752" s="73"/>
      <c r="AJ752" s="73"/>
      <c r="AK752" s="73"/>
      <c r="BI752" s="5"/>
    </row>
    <row r="753" spans="4:67" ht="9.75" customHeight="1">
      <c r="D753" s="99"/>
      <c r="E753" s="100"/>
      <c r="F753" s="100"/>
      <c r="G753" s="100"/>
      <c r="H753" s="100"/>
      <c r="I753" s="101"/>
      <c r="J753" s="105" t="s">
        <v>176</v>
      </c>
      <c r="K753" s="106"/>
      <c r="L753" s="106"/>
      <c r="M753" s="107"/>
      <c r="N753" s="105" t="s">
        <v>177</v>
      </c>
      <c r="O753" s="106"/>
      <c r="P753" s="106"/>
      <c r="Q753" s="107"/>
      <c r="R753" s="92">
        <v>1</v>
      </c>
      <c r="S753" s="93"/>
      <c r="T753" s="93"/>
      <c r="U753" s="94"/>
      <c r="V753" s="92">
        <v>2</v>
      </c>
      <c r="W753" s="93"/>
      <c r="X753" s="93"/>
      <c r="Y753" s="94"/>
      <c r="Z753" s="92">
        <v>3</v>
      </c>
      <c r="AA753" s="93"/>
      <c r="AB753" s="93"/>
      <c r="AC753" s="94"/>
      <c r="AD753" s="92">
        <v>4</v>
      </c>
      <c r="AE753" s="93"/>
      <c r="AF753" s="93"/>
      <c r="AG753" s="94"/>
      <c r="AH753" s="92"/>
      <c r="AI753" s="93"/>
      <c r="AJ753" s="93"/>
      <c r="AK753" s="94"/>
    </row>
    <row r="754" spans="4:67" ht="22.5" customHeight="1">
      <c r="D754" s="102"/>
      <c r="E754" s="103"/>
      <c r="F754" s="103"/>
      <c r="G754" s="103"/>
      <c r="H754" s="103"/>
      <c r="I754" s="104"/>
      <c r="J754" s="108"/>
      <c r="K754" s="109"/>
      <c r="L754" s="109"/>
      <c r="M754" s="110"/>
      <c r="N754" s="108"/>
      <c r="O754" s="109"/>
      <c r="P754" s="109"/>
      <c r="Q754" s="110"/>
      <c r="R754" s="95" t="s">
        <v>131</v>
      </c>
      <c r="S754" s="96"/>
      <c r="T754" s="96"/>
      <c r="U754" s="97"/>
      <c r="V754" s="95" t="s">
        <v>132</v>
      </c>
      <c r="W754" s="96"/>
      <c r="X754" s="96"/>
      <c r="Y754" s="97"/>
      <c r="Z754" s="95" t="s">
        <v>133</v>
      </c>
      <c r="AA754" s="96"/>
      <c r="AB754" s="96"/>
      <c r="AC754" s="97"/>
      <c r="AD754" s="95" t="s">
        <v>134</v>
      </c>
      <c r="AE754" s="96"/>
      <c r="AF754" s="96"/>
      <c r="AG754" s="97"/>
      <c r="AH754" s="95" t="s">
        <v>178</v>
      </c>
      <c r="AI754" s="96"/>
      <c r="AJ754" s="96"/>
      <c r="AK754" s="97"/>
      <c r="BI754" s="5" t="s">
        <v>67</v>
      </c>
      <c r="BJ754" s="2" t="s">
        <v>68</v>
      </c>
      <c r="BK754" s="2">
        <v>1</v>
      </c>
      <c r="BL754" s="2">
        <v>2</v>
      </c>
      <c r="BM754" s="2">
        <v>3</v>
      </c>
      <c r="BN754" s="2">
        <v>4</v>
      </c>
      <c r="BO754" s="2">
        <v>0</v>
      </c>
    </row>
    <row r="755" spans="4:67">
      <c r="D755" s="89" t="s">
        <v>69</v>
      </c>
      <c r="E755" s="90"/>
      <c r="F755" s="90"/>
      <c r="G755" s="90"/>
      <c r="H755" s="90"/>
      <c r="I755" s="91"/>
      <c r="J755" s="84">
        <f>BI755</f>
        <v>98.262757871878392</v>
      </c>
      <c r="K755" s="84"/>
      <c r="L755" s="84"/>
      <c r="M755" s="84"/>
      <c r="N755" s="84">
        <f>BJ755</f>
        <v>100</v>
      </c>
      <c r="O755" s="84"/>
      <c r="P755" s="84"/>
      <c r="Q755" s="84"/>
      <c r="R755" s="84">
        <f>BK755</f>
        <v>85.714285714285708</v>
      </c>
      <c r="S755" s="84"/>
      <c r="T755" s="84"/>
      <c r="U755" s="84"/>
      <c r="V755" s="84">
        <f>BL755</f>
        <v>14.285714285714285</v>
      </c>
      <c r="W755" s="84"/>
      <c r="X755" s="84"/>
      <c r="Y755" s="84"/>
      <c r="Z755" s="84">
        <f>BM755</f>
        <v>0</v>
      </c>
      <c r="AA755" s="84"/>
      <c r="AB755" s="84"/>
      <c r="AC755" s="84"/>
      <c r="AD755" s="84">
        <f>BN755</f>
        <v>0</v>
      </c>
      <c r="AE755" s="84"/>
      <c r="AF755" s="84"/>
      <c r="AG755" s="84"/>
      <c r="AH755" s="84">
        <f>BO755</f>
        <v>0</v>
      </c>
      <c r="AI755" s="84"/>
      <c r="AJ755" s="84"/>
      <c r="AK755" s="84"/>
      <c r="BG755" s="2">
        <v>132</v>
      </c>
      <c r="BH755" s="2" t="s">
        <v>16</v>
      </c>
      <c r="BI755" s="25">
        <v>98.262757871878392</v>
      </c>
      <c r="BJ755" s="25">
        <f>BK755+BL755</f>
        <v>100</v>
      </c>
      <c r="BK755" s="25">
        <v>85.714285714285708</v>
      </c>
      <c r="BL755" s="25">
        <v>14.285714285714285</v>
      </c>
      <c r="BM755" s="25">
        <v>0</v>
      </c>
      <c r="BN755" s="25">
        <v>0</v>
      </c>
      <c r="BO755" s="25">
        <v>0</v>
      </c>
    </row>
    <row r="756" spans="4:67">
      <c r="D756" s="85" t="s">
        <v>61</v>
      </c>
      <c r="E756" s="86"/>
      <c r="F756" s="86"/>
      <c r="G756" s="86"/>
      <c r="H756" s="86"/>
      <c r="I756" s="87"/>
      <c r="J756" s="88">
        <f>BI756</f>
        <v>98.127585456128898</v>
      </c>
      <c r="K756" s="88"/>
      <c r="L756" s="88"/>
      <c r="M756" s="88"/>
      <c r="N756" s="88">
        <f>BJ756</f>
        <v>98.039215686274503</v>
      </c>
      <c r="O756" s="88"/>
      <c r="P756" s="88"/>
      <c r="Q756" s="88"/>
      <c r="R756" s="88">
        <f>BK756</f>
        <v>88.235294117647058</v>
      </c>
      <c r="S756" s="88"/>
      <c r="T756" s="88"/>
      <c r="U756" s="88"/>
      <c r="V756" s="88">
        <f>BL756</f>
        <v>9.8039215686274517</v>
      </c>
      <c r="W756" s="88"/>
      <c r="X756" s="88"/>
      <c r="Y756" s="88"/>
      <c r="Z756" s="88">
        <f>BM756</f>
        <v>1.9607843137254901</v>
      </c>
      <c r="AA756" s="88"/>
      <c r="AB756" s="88"/>
      <c r="AC756" s="88"/>
      <c r="AD756" s="88">
        <f>BN756</f>
        <v>0</v>
      </c>
      <c r="AE756" s="88"/>
      <c r="AF756" s="88"/>
      <c r="AG756" s="88"/>
      <c r="AH756" s="88">
        <f>BO756</f>
        <v>0</v>
      </c>
      <c r="AI756" s="88"/>
      <c r="AJ756" s="88"/>
      <c r="AK756" s="88"/>
      <c r="BH756" s="2" t="s">
        <v>18</v>
      </c>
      <c r="BI756" s="25">
        <v>98.127585456128898</v>
      </c>
      <c r="BJ756" s="25">
        <f>BK756+BL756</f>
        <v>98.039215686274503</v>
      </c>
      <c r="BK756" s="25">
        <v>88.235294117647058</v>
      </c>
      <c r="BL756" s="25">
        <v>9.8039215686274517</v>
      </c>
      <c r="BM756" s="25">
        <v>1.9607843137254901</v>
      </c>
      <c r="BN756" s="25">
        <v>0</v>
      </c>
      <c r="BO756" s="25">
        <v>0</v>
      </c>
    </row>
    <row r="757" spans="4:67" ht="15" customHeight="1">
      <c r="D757" s="33" t="s">
        <v>447</v>
      </c>
      <c r="E757" s="38"/>
      <c r="F757" s="38"/>
      <c r="G757" s="38"/>
      <c r="H757" s="38"/>
      <c r="I757" s="38"/>
      <c r="J757" s="38"/>
      <c r="K757" s="38"/>
      <c r="L757" s="38"/>
      <c r="M757" s="38"/>
      <c r="N757" s="38"/>
      <c r="O757" s="38"/>
      <c r="P757" s="38"/>
      <c r="Q757" s="38"/>
      <c r="R757" s="38"/>
      <c r="S757" s="38"/>
      <c r="T757" s="38"/>
      <c r="U757" s="38"/>
      <c r="V757" s="38"/>
      <c r="W757" s="38"/>
      <c r="X757" s="38"/>
      <c r="Y757" s="38"/>
      <c r="Z757" s="38"/>
      <c r="AA757" s="38"/>
      <c r="AB757" s="38"/>
      <c r="AC757" s="38"/>
      <c r="AD757" s="38"/>
      <c r="AE757" s="38"/>
      <c r="AF757" s="38"/>
      <c r="AG757" s="38"/>
      <c r="BI757" s="5" t="s">
        <v>448</v>
      </c>
      <c r="BJ757" s="2" t="s">
        <v>449</v>
      </c>
      <c r="BK757" s="2">
        <v>1</v>
      </c>
      <c r="BL757" s="2">
        <v>2</v>
      </c>
      <c r="BM757" s="2">
        <v>3</v>
      </c>
      <c r="BN757" s="2">
        <v>4</v>
      </c>
      <c r="BO757" s="2">
        <v>0</v>
      </c>
    </row>
    <row r="758" spans="4:67">
      <c r="D758" s="89" t="s">
        <v>450</v>
      </c>
      <c r="E758" s="90"/>
      <c r="F758" s="90"/>
      <c r="G758" s="90"/>
      <c r="H758" s="90"/>
      <c r="I758" s="91"/>
      <c r="J758" s="84">
        <f>BI758</f>
        <v>96.851248642779581</v>
      </c>
      <c r="K758" s="84"/>
      <c r="L758" s="84"/>
      <c r="M758" s="84"/>
      <c r="N758" s="84">
        <f>BJ758</f>
        <v>94.285714285714292</v>
      </c>
      <c r="O758" s="84"/>
      <c r="P758" s="84"/>
      <c r="Q758" s="84"/>
      <c r="R758" s="84">
        <f>BK758</f>
        <v>81.428571428571431</v>
      </c>
      <c r="S758" s="84"/>
      <c r="T758" s="84"/>
      <c r="U758" s="84"/>
      <c r="V758" s="84">
        <f>BL758</f>
        <v>12.857142857142856</v>
      </c>
      <c r="W758" s="84"/>
      <c r="X758" s="84"/>
      <c r="Y758" s="84"/>
      <c r="Z758" s="84">
        <f>BM758</f>
        <v>5.7142857142857144</v>
      </c>
      <c r="AA758" s="84"/>
      <c r="AB758" s="84"/>
      <c r="AC758" s="84"/>
      <c r="AD758" s="84">
        <f>BN758</f>
        <v>0</v>
      </c>
      <c r="AE758" s="84"/>
      <c r="AF758" s="84"/>
      <c r="AG758" s="84"/>
      <c r="AH758" s="84">
        <f>BO758</f>
        <v>0</v>
      </c>
      <c r="AI758" s="84"/>
      <c r="AJ758" s="84"/>
      <c r="AK758" s="84"/>
      <c r="BG758" s="2">
        <v>133</v>
      </c>
      <c r="BH758" s="2" t="s">
        <v>16</v>
      </c>
      <c r="BI758" s="25">
        <v>96.851248642779581</v>
      </c>
      <c r="BJ758" s="25">
        <f>BK758+BL758</f>
        <v>94.285714285714292</v>
      </c>
      <c r="BK758" s="25">
        <v>81.428571428571431</v>
      </c>
      <c r="BL758" s="25">
        <v>12.857142857142856</v>
      </c>
      <c r="BM758" s="25">
        <v>5.7142857142857144</v>
      </c>
      <c r="BN758" s="25">
        <v>0</v>
      </c>
      <c r="BO758" s="25">
        <v>0</v>
      </c>
    </row>
    <row r="759" spans="4:67">
      <c r="D759" s="85" t="s">
        <v>61</v>
      </c>
      <c r="E759" s="86"/>
      <c r="F759" s="86"/>
      <c r="G759" s="86"/>
      <c r="H759" s="86"/>
      <c r="I759" s="87"/>
      <c r="J759" s="88">
        <f>BI759</f>
        <v>96.734160679294575</v>
      </c>
      <c r="K759" s="88"/>
      <c r="L759" s="88"/>
      <c r="M759" s="88"/>
      <c r="N759" s="88">
        <f>BJ759</f>
        <v>98.039215686274517</v>
      </c>
      <c r="O759" s="88"/>
      <c r="P759" s="88"/>
      <c r="Q759" s="88"/>
      <c r="R759" s="88">
        <f>BK759</f>
        <v>90.196078431372555</v>
      </c>
      <c r="S759" s="88"/>
      <c r="T759" s="88"/>
      <c r="U759" s="88"/>
      <c r="V759" s="88">
        <f>BL759</f>
        <v>7.8431372549019605</v>
      </c>
      <c r="W759" s="88"/>
      <c r="X759" s="88"/>
      <c r="Y759" s="88"/>
      <c r="Z759" s="88">
        <f>BM759</f>
        <v>1.9607843137254901</v>
      </c>
      <c r="AA759" s="88"/>
      <c r="AB759" s="88"/>
      <c r="AC759" s="88"/>
      <c r="AD759" s="88">
        <f>BN759</f>
        <v>0</v>
      </c>
      <c r="AE759" s="88"/>
      <c r="AF759" s="88"/>
      <c r="AG759" s="88"/>
      <c r="AH759" s="88">
        <f>BO759</f>
        <v>0</v>
      </c>
      <c r="AI759" s="88"/>
      <c r="AJ759" s="88"/>
      <c r="AK759" s="88"/>
      <c r="BH759" s="2" t="s">
        <v>18</v>
      </c>
      <c r="BI759" s="25">
        <v>96.734160679294575</v>
      </c>
      <c r="BJ759" s="25">
        <f>BK759+BL759</f>
        <v>98.039215686274517</v>
      </c>
      <c r="BK759" s="25">
        <v>90.196078431372555</v>
      </c>
      <c r="BL759" s="25">
        <v>7.8431372549019605</v>
      </c>
      <c r="BM759" s="25">
        <v>1.9607843137254901</v>
      </c>
      <c r="BN759" s="25">
        <v>0</v>
      </c>
      <c r="BO759" s="25">
        <v>0</v>
      </c>
    </row>
    <row r="760" spans="4:67" ht="15" customHeight="1">
      <c r="D760" s="33" t="s">
        <v>451</v>
      </c>
      <c r="E760" s="38"/>
      <c r="F760" s="38"/>
      <c r="G760" s="38"/>
      <c r="H760" s="38"/>
      <c r="I760" s="38"/>
      <c r="J760" s="38"/>
      <c r="K760" s="38"/>
      <c r="L760" s="38"/>
      <c r="M760" s="38"/>
      <c r="N760" s="38"/>
      <c r="O760" s="38"/>
      <c r="P760" s="38"/>
      <c r="Q760" s="38"/>
      <c r="R760" s="38"/>
      <c r="S760" s="38"/>
      <c r="T760" s="38"/>
      <c r="U760" s="38"/>
      <c r="V760" s="38"/>
      <c r="W760" s="38"/>
      <c r="X760" s="38"/>
      <c r="Y760" s="38"/>
      <c r="Z760" s="38"/>
      <c r="AA760" s="38"/>
      <c r="AB760" s="38"/>
      <c r="AC760" s="38"/>
      <c r="AD760" s="38"/>
      <c r="AE760" s="38"/>
      <c r="AF760" s="38"/>
      <c r="AG760" s="38"/>
      <c r="BI760" s="5" t="s">
        <v>448</v>
      </c>
      <c r="BJ760" s="2" t="s">
        <v>449</v>
      </c>
      <c r="BK760" s="2">
        <v>1</v>
      </c>
      <c r="BL760" s="2">
        <v>2</v>
      </c>
      <c r="BM760" s="2">
        <v>3</v>
      </c>
      <c r="BN760" s="2">
        <v>4</v>
      </c>
      <c r="BO760" s="2">
        <v>0</v>
      </c>
    </row>
    <row r="761" spans="4:67">
      <c r="D761" s="89" t="s">
        <v>450</v>
      </c>
      <c r="E761" s="90"/>
      <c r="F761" s="90"/>
      <c r="G761" s="90"/>
      <c r="H761" s="90"/>
      <c r="I761" s="91"/>
      <c r="J761" s="84">
        <f>BI761</f>
        <v>95.743756786102068</v>
      </c>
      <c r="K761" s="84"/>
      <c r="L761" s="84"/>
      <c r="M761" s="84"/>
      <c r="N761" s="84">
        <f>BJ761</f>
        <v>98.571428571428569</v>
      </c>
      <c r="O761" s="84"/>
      <c r="P761" s="84"/>
      <c r="Q761" s="84"/>
      <c r="R761" s="84">
        <f>BK761</f>
        <v>78.571428571428569</v>
      </c>
      <c r="S761" s="84"/>
      <c r="T761" s="84"/>
      <c r="U761" s="84"/>
      <c r="V761" s="84">
        <f>BL761</f>
        <v>20</v>
      </c>
      <c r="W761" s="84"/>
      <c r="X761" s="84"/>
      <c r="Y761" s="84"/>
      <c r="Z761" s="84">
        <f>BM761</f>
        <v>1.4285714285714286</v>
      </c>
      <c r="AA761" s="84"/>
      <c r="AB761" s="84"/>
      <c r="AC761" s="84"/>
      <c r="AD761" s="84">
        <f>BN761</f>
        <v>0</v>
      </c>
      <c r="AE761" s="84"/>
      <c r="AF761" s="84"/>
      <c r="AG761" s="84"/>
      <c r="AH761" s="84">
        <f>BO761</f>
        <v>0</v>
      </c>
      <c r="AI761" s="84"/>
      <c r="AJ761" s="84"/>
      <c r="AK761" s="84"/>
      <c r="BG761" s="2">
        <v>134</v>
      </c>
      <c r="BH761" s="2" t="s">
        <v>16</v>
      </c>
      <c r="BI761" s="25">
        <v>95.743756786102068</v>
      </c>
      <c r="BJ761" s="25">
        <f>BK761+BL761</f>
        <v>98.571428571428569</v>
      </c>
      <c r="BK761" s="25">
        <v>78.571428571428569</v>
      </c>
      <c r="BL761" s="25">
        <v>20</v>
      </c>
      <c r="BM761" s="25">
        <v>1.4285714285714286</v>
      </c>
      <c r="BN761" s="25">
        <v>0</v>
      </c>
      <c r="BO761" s="25">
        <v>0</v>
      </c>
    </row>
    <row r="762" spans="4:67">
      <c r="D762" s="85" t="s">
        <v>61</v>
      </c>
      <c r="E762" s="86"/>
      <c r="F762" s="86"/>
      <c r="G762" s="86"/>
      <c r="H762" s="86"/>
      <c r="I762" s="87"/>
      <c r="J762" s="88">
        <f>BI762</f>
        <v>95.754408883082959</v>
      </c>
      <c r="K762" s="88"/>
      <c r="L762" s="88"/>
      <c r="M762" s="88"/>
      <c r="N762" s="88">
        <f>BJ762</f>
        <v>98.039215686274503</v>
      </c>
      <c r="O762" s="88"/>
      <c r="P762" s="88"/>
      <c r="Q762" s="88"/>
      <c r="R762" s="88">
        <f>BK762</f>
        <v>82.35294117647058</v>
      </c>
      <c r="S762" s="88"/>
      <c r="T762" s="88"/>
      <c r="U762" s="88"/>
      <c r="V762" s="88">
        <f>BL762</f>
        <v>15.686274509803921</v>
      </c>
      <c r="W762" s="88"/>
      <c r="X762" s="88"/>
      <c r="Y762" s="88"/>
      <c r="Z762" s="88">
        <f>BM762</f>
        <v>1.9607843137254901</v>
      </c>
      <c r="AA762" s="88"/>
      <c r="AB762" s="88"/>
      <c r="AC762" s="88"/>
      <c r="AD762" s="88">
        <f>BN762</f>
        <v>0</v>
      </c>
      <c r="AE762" s="88"/>
      <c r="AF762" s="88"/>
      <c r="AG762" s="88"/>
      <c r="AH762" s="88">
        <f>BO762</f>
        <v>0</v>
      </c>
      <c r="AI762" s="88"/>
      <c r="AJ762" s="88"/>
      <c r="AK762" s="88"/>
      <c r="BH762" s="2" t="s">
        <v>18</v>
      </c>
      <c r="BI762" s="25">
        <v>95.754408883082959</v>
      </c>
      <c r="BJ762" s="25">
        <f>BK762+BL762</f>
        <v>98.039215686274503</v>
      </c>
      <c r="BK762" s="25">
        <v>82.35294117647058</v>
      </c>
      <c r="BL762" s="25">
        <v>15.686274509803921</v>
      </c>
      <c r="BM762" s="25">
        <v>1.9607843137254901</v>
      </c>
      <c r="BN762" s="25">
        <v>0</v>
      </c>
      <c r="BO762" s="25">
        <v>0</v>
      </c>
    </row>
    <row r="763" spans="4:67" hidden="1">
      <c r="D763" s="42"/>
      <c r="E763" s="42"/>
      <c r="F763" s="42"/>
      <c r="G763" s="42"/>
      <c r="H763" s="42"/>
      <c r="I763" s="42"/>
      <c r="J763" s="43"/>
      <c r="K763" s="43"/>
      <c r="L763" s="43"/>
      <c r="M763" s="43"/>
      <c r="N763" s="43"/>
      <c r="O763" s="43"/>
      <c r="P763" s="43"/>
      <c r="Q763" s="43"/>
      <c r="R763" s="43"/>
      <c r="S763" s="43"/>
      <c r="T763" s="43"/>
      <c r="U763" s="43"/>
      <c r="V763" s="43"/>
      <c r="W763" s="43"/>
      <c r="X763" s="43"/>
      <c r="Y763" s="43"/>
      <c r="Z763" s="43"/>
      <c r="AA763" s="43"/>
      <c r="AB763" s="43"/>
      <c r="AC763" s="43"/>
      <c r="AD763" s="43"/>
      <c r="AE763" s="43"/>
      <c r="AF763" s="43"/>
      <c r="AG763" s="43"/>
      <c r="AH763" s="43"/>
      <c r="AI763" s="43"/>
      <c r="AJ763" s="43"/>
      <c r="AK763" s="43"/>
      <c r="BI763" s="25"/>
      <c r="BJ763" s="25"/>
      <c r="BK763" s="25"/>
      <c r="BL763" s="25"/>
      <c r="BM763" s="25"/>
      <c r="BN763" s="25"/>
      <c r="BO763" s="25"/>
    </row>
    <row r="764" spans="4:67" hidden="1">
      <c r="D764" s="42"/>
      <c r="E764" s="42"/>
      <c r="F764" s="42"/>
      <c r="G764" s="42"/>
      <c r="H764" s="42"/>
      <c r="I764" s="42"/>
      <c r="J764" s="43"/>
      <c r="K764" s="43"/>
      <c r="L764" s="43"/>
      <c r="M764" s="43"/>
      <c r="N764" s="43"/>
      <c r="O764" s="43"/>
      <c r="P764" s="43"/>
      <c r="Q764" s="43"/>
      <c r="R764" s="43"/>
      <c r="S764" s="43"/>
      <c r="T764" s="43"/>
      <c r="U764" s="43"/>
      <c r="V764" s="43"/>
      <c r="W764" s="43"/>
      <c r="X764" s="43"/>
      <c r="Y764" s="43"/>
      <c r="Z764" s="43"/>
      <c r="AA764" s="43"/>
      <c r="AB764" s="43"/>
      <c r="AC764" s="43"/>
      <c r="AD764" s="43"/>
      <c r="AE764" s="43"/>
      <c r="AF764" s="43"/>
      <c r="AG764" s="43"/>
      <c r="AH764" s="43"/>
      <c r="AI764" s="43"/>
      <c r="AJ764" s="43"/>
      <c r="AK764" s="43"/>
      <c r="BI764" s="25"/>
      <c r="BJ764" s="25"/>
      <c r="BK764" s="25"/>
      <c r="BL764" s="25"/>
      <c r="BM764" s="25"/>
      <c r="BN764" s="25"/>
      <c r="BO764" s="25"/>
    </row>
    <row r="765" spans="4:67" hidden="1">
      <c r="D765" s="42"/>
      <c r="E765" s="42"/>
      <c r="F765" s="42"/>
      <c r="G765" s="42"/>
      <c r="H765" s="42"/>
      <c r="I765" s="42"/>
      <c r="J765" s="43"/>
      <c r="K765" s="43"/>
      <c r="L765" s="43"/>
      <c r="M765" s="43"/>
      <c r="N765" s="43"/>
      <c r="O765" s="43"/>
      <c r="P765" s="43"/>
      <c r="Q765" s="43"/>
      <c r="R765" s="43"/>
      <c r="S765" s="43"/>
      <c r="T765" s="43"/>
      <c r="U765" s="43"/>
      <c r="V765" s="43"/>
      <c r="W765" s="43"/>
      <c r="X765" s="43"/>
      <c r="Y765" s="43"/>
      <c r="Z765" s="43"/>
      <c r="AA765" s="43"/>
      <c r="AB765" s="43"/>
      <c r="AC765" s="43"/>
      <c r="AD765" s="43"/>
      <c r="AE765" s="43"/>
      <c r="AF765" s="43"/>
      <c r="AG765" s="43"/>
      <c r="AH765" s="43"/>
      <c r="AI765" s="43"/>
      <c r="AJ765" s="43"/>
      <c r="AK765" s="43"/>
      <c r="BI765" s="25"/>
      <c r="BJ765" s="25"/>
      <c r="BK765" s="25"/>
      <c r="BL765" s="25"/>
      <c r="BM765" s="25"/>
      <c r="BN765" s="25"/>
      <c r="BO765" s="25"/>
    </row>
    <row r="766" spans="4:67">
      <c r="D766" s="42"/>
      <c r="E766" s="42"/>
      <c r="F766" s="42"/>
      <c r="G766" s="42"/>
      <c r="H766" s="42"/>
      <c r="I766" s="42"/>
      <c r="J766" s="43"/>
      <c r="K766" s="43"/>
      <c r="L766" s="43"/>
      <c r="M766" s="43"/>
      <c r="N766" s="43"/>
      <c r="O766" s="43"/>
      <c r="P766" s="43"/>
      <c r="Q766" s="43"/>
      <c r="R766" s="43"/>
      <c r="S766" s="43"/>
      <c r="T766" s="43"/>
      <c r="U766" s="43"/>
      <c r="V766" s="43"/>
      <c r="W766" s="43"/>
      <c r="X766" s="43"/>
      <c r="Y766" s="43"/>
      <c r="Z766" s="43"/>
      <c r="AA766" s="43"/>
      <c r="AB766" s="43"/>
      <c r="AC766" s="43"/>
      <c r="AD766" s="43"/>
      <c r="AE766" s="43"/>
      <c r="AF766" s="43"/>
      <c r="AG766" s="43"/>
      <c r="AH766" s="43"/>
      <c r="AI766" s="43"/>
      <c r="AJ766" s="43"/>
      <c r="AK766" s="43"/>
      <c r="BI766" s="25"/>
      <c r="BJ766" s="25"/>
      <c r="BK766" s="25"/>
      <c r="BL766" s="25"/>
      <c r="BM766" s="25"/>
      <c r="BN766" s="25"/>
      <c r="BO766" s="25"/>
    </row>
    <row r="772" spans="1:98" ht="14.25" thickBot="1">
      <c r="A772" s="74"/>
      <c r="B772" s="59"/>
      <c r="C772" s="60" t="s">
        <v>452</v>
      </c>
      <c r="D772" s="59"/>
      <c r="E772" s="59"/>
      <c r="F772" s="59"/>
      <c r="G772" s="59"/>
      <c r="H772" s="59"/>
      <c r="I772" s="59"/>
      <c r="J772" s="59"/>
      <c r="K772" s="59"/>
      <c r="L772" s="59"/>
      <c r="M772" s="59"/>
      <c r="N772" s="59"/>
      <c r="O772" s="59"/>
      <c r="P772" s="59"/>
      <c r="Q772" s="59"/>
      <c r="R772" s="59"/>
      <c r="S772" s="59"/>
      <c r="T772" s="59"/>
      <c r="U772" s="59"/>
      <c r="V772" s="59"/>
      <c r="W772" s="59"/>
      <c r="X772" s="59"/>
      <c r="Y772" s="59"/>
      <c r="Z772" s="59"/>
      <c r="AA772" s="59"/>
      <c r="AB772" s="59"/>
      <c r="AC772" s="59"/>
      <c r="AD772" s="59"/>
      <c r="AE772" s="59"/>
      <c r="AF772" s="59"/>
      <c r="AG772" s="59"/>
      <c r="AH772" s="59"/>
      <c r="AI772" s="59"/>
      <c r="AJ772" s="59"/>
      <c r="AK772" s="59"/>
      <c r="AL772" s="59"/>
      <c r="AM772" s="59"/>
      <c r="AN772" s="59"/>
      <c r="AO772" s="59"/>
      <c r="AP772" s="59"/>
      <c r="AQ772" s="59"/>
      <c r="AR772" s="59"/>
      <c r="AS772" s="59"/>
      <c r="AT772" s="59"/>
      <c r="AU772" s="59"/>
      <c r="AV772" s="59"/>
      <c r="AW772" s="59"/>
      <c r="AX772" s="59"/>
      <c r="AY772" s="59"/>
      <c r="AZ772" s="59"/>
      <c r="BA772" s="59"/>
      <c r="BB772" s="59"/>
      <c r="BC772" s="59"/>
      <c r="BD772" s="59"/>
      <c r="BE772" s="59"/>
      <c r="BF772" s="59"/>
      <c r="BG772" s="59"/>
      <c r="BH772" s="59"/>
      <c r="BI772" s="59"/>
      <c r="BJ772" s="59"/>
      <c r="BK772" s="59"/>
      <c r="BL772" s="59"/>
      <c r="BM772" s="59"/>
      <c r="BN772" s="59"/>
      <c r="BO772" s="59"/>
      <c r="BP772" s="74"/>
      <c r="BQ772" s="74"/>
      <c r="BR772" s="74"/>
      <c r="BS772" s="74"/>
      <c r="BT772" s="74"/>
      <c r="BU772" s="74"/>
      <c r="BV772" s="74"/>
      <c r="BW772" s="74"/>
      <c r="BX772" s="74"/>
      <c r="BY772" s="74"/>
      <c r="BZ772" s="74"/>
      <c r="CA772" s="74"/>
      <c r="CB772" s="74"/>
      <c r="CC772" s="74"/>
      <c r="CD772" s="74"/>
      <c r="CE772" s="74"/>
      <c r="CF772" s="74"/>
      <c r="CG772" s="74"/>
      <c r="CH772" s="74"/>
      <c r="CI772" s="74"/>
      <c r="CJ772" s="74"/>
      <c r="CK772" s="74"/>
      <c r="CL772" s="74"/>
      <c r="CM772" s="74"/>
      <c r="CN772" s="74"/>
      <c r="CO772" s="74"/>
      <c r="CP772" s="74"/>
      <c r="CQ772" s="74"/>
      <c r="CR772" s="74"/>
      <c r="CS772" s="74"/>
      <c r="CT772" s="74"/>
    </row>
    <row r="773" spans="1:98">
      <c r="A773" s="74"/>
      <c r="B773" s="61"/>
      <c r="C773" s="75" t="s">
        <v>457</v>
      </c>
      <c r="D773" s="76"/>
      <c r="E773" s="76"/>
      <c r="F773" s="76"/>
      <c r="G773" s="76"/>
      <c r="H773" s="76"/>
      <c r="I773" s="76"/>
      <c r="J773" s="76"/>
      <c r="K773" s="76"/>
      <c r="L773" s="76"/>
      <c r="M773" s="76"/>
      <c r="N773" s="76"/>
      <c r="O773" s="76"/>
      <c r="P773" s="76"/>
      <c r="Q773" s="76"/>
      <c r="R773" s="76"/>
      <c r="S773" s="76"/>
      <c r="T773" s="76"/>
      <c r="U773" s="76"/>
      <c r="V773" s="76"/>
      <c r="W773" s="76"/>
      <c r="X773" s="76"/>
      <c r="Y773" s="76"/>
      <c r="Z773" s="76"/>
      <c r="AA773" s="76"/>
      <c r="AB773" s="76"/>
      <c r="AC773" s="76"/>
      <c r="AD773" s="76"/>
      <c r="AE773" s="76"/>
      <c r="AF773" s="76"/>
      <c r="AG773" s="76"/>
      <c r="AH773" s="76"/>
      <c r="AI773" s="76"/>
      <c r="AJ773" s="76"/>
      <c r="AK773" s="76"/>
      <c r="AL773" s="76"/>
      <c r="AM773" s="76"/>
      <c r="AN773" s="76"/>
      <c r="AO773" s="76"/>
      <c r="AP773" s="76"/>
      <c r="AQ773" s="77"/>
      <c r="AR773" s="59"/>
      <c r="AS773" s="59"/>
      <c r="AT773" s="59"/>
      <c r="AU773" s="59"/>
      <c r="AV773" s="59"/>
      <c r="AW773" s="59"/>
      <c r="AX773" s="59"/>
      <c r="AY773" s="59"/>
      <c r="AZ773" s="59"/>
      <c r="BA773" s="59"/>
      <c r="BB773" s="59"/>
      <c r="BC773" s="59"/>
      <c r="BD773" s="59"/>
      <c r="BE773" s="59"/>
      <c r="BF773" s="59"/>
      <c r="BG773" s="59"/>
      <c r="BH773" s="59"/>
      <c r="BI773" s="59"/>
      <c r="BJ773" s="59"/>
      <c r="BK773" s="59"/>
      <c r="BL773" s="59"/>
      <c r="BM773" s="59"/>
      <c r="BN773" s="59"/>
      <c r="BO773" s="59"/>
      <c r="BP773" s="74"/>
      <c r="BQ773" s="74"/>
      <c r="BR773" s="74"/>
      <c r="BS773" s="74"/>
      <c r="BT773" s="74"/>
      <c r="BU773" s="74"/>
      <c r="BV773" s="74"/>
      <c r="BW773" s="74"/>
      <c r="BX773" s="74"/>
      <c r="BY773" s="74"/>
      <c r="BZ773" s="74"/>
      <c r="CA773" s="74"/>
      <c r="CB773" s="74"/>
      <c r="CC773" s="74"/>
      <c r="CD773" s="74"/>
      <c r="CE773" s="74"/>
      <c r="CF773" s="74"/>
      <c r="CG773" s="74"/>
      <c r="CH773" s="74"/>
      <c r="CI773" s="74"/>
      <c r="CJ773" s="74"/>
      <c r="CK773" s="74"/>
      <c r="CL773" s="74"/>
      <c r="CM773" s="74"/>
      <c r="CN773" s="74"/>
      <c r="CO773" s="74"/>
      <c r="CP773" s="74"/>
      <c r="CQ773" s="74"/>
      <c r="CR773" s="74"/>
      <c r="CS773" s="74"/>
      <c r="CT773" s="74"/>
    </row>
    <row r="774" spans="1:98">
      <c r="A774" s="74"/>
      <c r="B774" s="61"/>
      <c r="C774" s="78"/>
      <c r="D774" s="79"/>
      <c r="E774" s="79"/>
      <c r="F774" s="79"/>
      <c r="G774" s="79"/>
      <c r="H774" s="79"/>
      <c r="I774" s="79"/>
      <c r="J774" s="79"/>
      <c r="K774" s="79"/>
      <c r="L774" s="79"/>
      <c r="M774" s="79"/>
      <c r="N774" s="79"/>
      <c r="O774" s="79"/>
      <c r="P774" s="79"/>
      <c r="Q774" s="79"/>
      <c r="R774" s="79"/>
      <c r="S774" s="79"/>
      <c r="T774" s="79"/>
      <c r="U774" s="79"/>
      <c r="V774" s="79"/>
      <c r="W774" s="79"/>
      <c r="X774" s="79"/>
      <c r="Y774" s="79"/>
      <c r="Z774" s="79"/>
      <c r="AA774" s="79"/>
      <c r="AB774" s="79"/>
      <c r="AC774" s="79"/>
      <c r="AD774" s="79"/>
      <c r="AE774" s="79"/>
      <c r="AF774" s="79"/>
      <c r="AG774" s="79"/>
      <c r="AH774" s="79"/>
      <c r="AI774" s="79"/>
      <c r="AJ774" s="79"/>
      <c r="AK774" s="79"/>
      <c r="AL774" s="79"/>
      <c r="AM774" s="79"/>
      <c r="AN774" s="79"/>
      <c r="AO774" s="79"/>
      <c r="AP774" s="79"/>
      <c r="AQ774" s="80"/>
      <c r="AR774" s="59"/>
      <c r="AS774" s="59"/>
      <c r="AT774" s="59"/>
      <c r="AU774" s="59"/>
      <c r="AV774" s="59"/>
      <c r="AW774" s="59"/>
      <c r="AX774" s="59"/>
      <c r="AY774" s="59"/>
      <c r="AZ774" s="59"/>
      <c r="BA774" s="59"/>
      <c r="BB774" s="59"/>
      <c r="BC774" s="59"/>
      <c r="BD774" s="59"/>
      <c r="BE774" s="59"/>
      <c r="BF774" s="59"/>
      <c r="BG774" s="59"/>
      <c r="BH774" s="59"/>
      <c r="BI774" s="59"/>
      <c r="BJ774" s="59"/>
      <c r="BK774" s="59"/>
      <c r="BL774" s="59"/>
      <c r="BM774" s="59"/>
      <c r="BN774" s="59"/>
      <c r="BO774" s="59"/>
      <c r="BP774" s="74"/>
      <c r="BQ774" s="74"/>
      <c r="BR774" s="74"/>
      <c r="BS774" s="74"/>
      <c r="BT774" s="74"/>
      <c r="BU774" s="74"/>
      <c r="BV774" s="74"/>
      <c r="BW774" s="74"/>
      <c r="BX774" s="74"/>
      <c r="BY774" s="74"/>
      <c r="BZ774" s="74"/>
      <c r="CA774" s="74"/>
      <c r="CB774" s="74"/>
      <c r="CC774" s="74"/>
      <c r="CD774" s="74"/>
      <c r="CE774" s="74"/>
      <c r="CF774" s="74"/>
      <c r="CG774" s="74"/>
      <c r="CH774" s="74"/>
      <c r="CI774" s="74"/>
      <c r="CJ774" s="74"/>
      <c r="CK774" s="74"/>
      <c r="CL774" s="74"/>
      <c r="CM774" s="74"/>
      <c r="CN774" s="74"/>
      <c r="CO774" s="74"/>
      <c r="CP774" s="74"/>
      <c r="CQ774" s="74"/>
      <c r="CR774" s="74"/>
      <c r="CS774" s="74"/>
      <c r="CT774" s="74"/>
    </row>
    <row r="775" spans="1:98">
      <c r="A775" s="74"/>
      <c r="B775" s="59"/>
      <c r="C775" s="78"/>
      <c r="D775" s="79"/>
      <c r="E775" s="79"/>
      <c r="F775" s="79"/>
      <c r="G775" s="79"/>
      <c r="H775" s="79"/>
      <c r="I775" s="79"/>
      <c r="J775" s="79"/>
      <c r="K775" s="79"/>
      <c r="L775" s="79"/>
      <c r="M775" s="79"/>
      <c r="N775" s="79"/>
      <c r="O775" s="79"/>
      <c r="P775" s="79"/>
      <c r="Q775" s="79"/>
      <c r="R775" s="79"/>
      <c r="S775" s="79"/>
      <c r="T775" s="79"/>
      <c r="U775" s="79"/>
      <c r="V775" s="79"/>
      <c r="W775" s="79"/>
      <c r="X775" s="79"/>
      <c r="Y775" s="79"/>
      <c r="Z775" s="79"/>
      <c r="AA775" s="79"/>
      <c r="AB775" s="79"/>
      <c r="AC775" s="79"/>
      <c r="AD775" s="79"/>
      <c r="AE775" s="79"/>
      <c r="AF775" s="79"/>
      <c r="AG775" s="79"/>
      <c r="AH775" s="79"/>
      <c r="AI775" s="79"/>
      <c r="AJ775" s="79"/>
      <c r="AK775" s="79"/>
      <c r="AL775" s="79"/>
      <c r="AM775" s="79"/>
      <c r="AN775" s="79"/>
      <c r="AO775" s="79"/>
      <c r="AP775" s="79"/>
      <c r="AQ775" s="80"/>
      <c r="AR775" s="59"/>
      <c r="AS775" s="59"/>
      <c r="AT775" s="59"/>
      <c r="AU775" s="59"/>
      <c r="AV775" s="59"/>
      <c r="AW775" s="59"/>
      <c r="AX775" s="59"/>
      <c r="AY775" s="59"/>
      <c r="AZ775" s="59"/>
      <c r="BA775" s="59"/>
      <c r="BB775" s="59"/>
      <c r="BC775" s="59"/>
      <c r="BD775" s="59"/>
      <c r="BE775" s="59"/>
      <c r="BF775" s="59"/>
      <c r="BG775" s="59"/>
      <c r="BH775" s="59"/>
      <c r="BI775" s="59"/>
      <c r="BJ775" s="59"/>
      <c r="BK775" s="59"/>
      <c r="BL775" s="59"/>
      <c r="BM775" s="59"/>
      <c r="BN775" s="59"/>
      <c r="BO775" s="59"/>
      <c r="BP775" s="74"/>
      <c r="BQ775" s="74"/>
      <c r="BR775" s="74"/>
      <c r="BS775" s="74"/>
      <c r="BT775" s="74"/>
      <c r="BU775" s="74"/>
      <c r="BV775" s="74"/>
      <c r="BW775" s="74"/>
      <c r="BX775" s="74"/>
      <c r="BY775" s="74"/>
      <c r="BZ775" s="74"/>
      <c r="CA775" s="74"/>
      <c r="CB775" s="74"/>
      <c r="CC775" s="74"/>
      <c r="CD775" s="74"/>
      <c r="CE775" s="74"/>
      <c r="CF775" s="74"/>
      <c r="CG775" s="74"/>
      <c r="CH775" s="74"/>
      <c r="CI775" s="74"/>
      <c r="CJ775" s="74"/>
      <c r="CK775" s="74"/>
      <c r="CL775" s="74"/>
      <c r="CM775" s="74"/>
      <c r="CN775" s="74"/>
      <c r="CO775" s="74"/>
      <c r="CP775" s="74"/>
      <c r="CQ775" s="74"/>
      <c r="CR775" s="74"/>
      <c r="CS775" s="74"/>
      <c r="CT775" s="74"/>
    </row>
    <row r="776" spans="1:98" ht="13.5" customHeight="1">
      <c r="A776" s="74"/>
      <c r="B776" s="59"/>
      <c r="C776" s="78"/>
      <c r="D776" s="79"/>
      <c r="E776" s="79"/>
      <c r="F776" s="79"/>
      <c r="G776" s="79"/>
      <c r="H776" s="79"/>
      <c r="I776" s="79"/>
      <c r="J776" s="79"/>
      <c r="K776" s="79"/>
      <c r="L776" s="79"/>
      <c r="M776" s="79"/>
      <c r="N776" s="79"/>
      <c r="O776" s="79"/>
      <c r="P776" s="79"/>
      <c r="Q776" s="79"/>
      <c r="R776" s="79"/>
      <c r="S776" s="79"/>
      <c r="T776" s="79"/>
      <c r="U776" s="79"/>
      <c r="V776" s="79"/>
      <c r="W776" s="79"/>
      <c r="X776" s="79"/>
      <c r="Y776" s="79"/>
      <c r="Z776" s="79"/>
      <c r="AA776" s="79"/>
      <c r="AB776" s="79"/>
      <c r="AC776" s="79"/>
      <c r="AD776" s="79"/>
      <c r="AE776" s="79"/>
      <c r="AF776" s="79"/>
      <c r="AG776" s="79"/>
      <c r="AH776" s="79"/>
      <c r="AI776" s="79"/>
      <c r="AJ776" s="79"/>
      <c r="AK776" s="79"/>
      <c r="AL776" s="79"/>
      <c r="AM776" s="79"/>
      <c r="AN776" s="79"/>
      <c r="AO776" s="79"/>
      <c r="AP776" s="79"/>
      <c r="AQ776" s="80"/>
      <c r="AR776" s="59"/>
      <c r="AS776" s="59"/>
      <c r="AT776" s="59"/>
      <c r="AU776" s="59"/>
      <c r="AV776" s="59"/>
      <c r="AW776" s="59"/>
      <c r="AX776" s="59"/>
      <c r="AY776" s="59"/>
      <c r="AZ776" s="59"/>
      <c r="BA776" s="59"/>
      <c r="BB776" s="59"/>
      <c r="BC776" s="59"/>
      <c r="BD776" s="59"/>
      <c r="BE776" s="59"/>
      <c r="BF776" s="59"/>
      <c r="BG776" s="59"/>
      <c r="BH776" s="59"/>
      <c r="BI776" s="59"/>
      <c r="BJ776" s="59"/>
      <c r="BK776" s="59"/>
      <c r="BL776" s="59"/>
      <c r="BM776" s="59"/>
      <c r="BN776" s="59"/>
      <c r="BO776" s="59"/>
      <c r="BP776" s="74"/>
      <c r="BQ776" s="74"/>
      <c r="BR776" s="74"/>
      <c r="BS776" s="74"/>
      <c r="BT776" s="74"/>
      <c r="BU776" s="74"/>
      <c r="BV776" s="74"/>
      <c r="BW776" s="74"/>
      <c r="BX776" s="74"/>
      <c r="BY776" s="74"/>
      <c r="BZ776" s="74"/>
      <c r="CA776" s="74"/>
      <c r="CB776" s="74"/>
      <c r="CC776" s="74"/>
      <c r="CD776" s="74"/>
      <c r="CE776" s="74"/>
      <c r="CF776" s="74"/>
      <c r="CG776" s="74"/>
      <c r="CH776" s="74"/>
      <c r="CI776" s="74"/>
      <c r="CJ776" s="74"/>
      <c r="CK776" s="74"/>
      <c r="CL776" s="74"/>
      <c r="CM776" s="74"/>
      <c r="CN776" s="74"/>
      <c r="CO776" s="74"/>
      <c r="CP776" s="74"/>
      <c r="CQ776" s="74"/>
      <c r="CR776" s="74"/>
      <c r="CS776" s="74"/>
      <c r="CT776" s="74"/>
    </row>
    <row r="777" spans="1:98" ht="13.5" customHeight="1">
      <c r="A777" s="74"/>
      <c r="B777" s="59"/>
      <c r="C777" s="78"/>
      <c r="D777" s="79"/>
      <c r="E777" s="79"/>
      <c r="F777" s="79"/>
      <c r="G777" s="79"/>
      <c r="H777" s="79"/>
      <c r="I777" s="79"/>
      <c r="J777" s="79"/>
      <c r="K777" s="79"/>
      <c r="L777" s="79"/>
      <c r="M777" s="79"/>
      <c r="N777" s="79"/>
      <c r="O777" s="79"/>
      <c r="P777" s="79"/>
      <c r="Q777" s="79"/>
      <c r="R777" s="79"/>
      <c r="S777" s="79"/>
      <c r="T777" s="79"/>
      <c r="U777" s="79"/>
      <c r="V777" s="79"/>
      <c r="W777" s="79"/>
      <c r="X777" s="79"/>
      <c r="Y777" s="79"/>
      <c r="Z777" s="79"/>
      <c r="AA777" s="79"/>
      <c r="AB777" s="79"/>
      <c r="AC777" s="79"/>
      <c r="AD777" s="79"/>
      <c r="AE777" s="79"/>
      <c r="AF777" s="79"/>
      <c r="AG777" s="79"/>
      <c r="AH777" s="79"/>
      <c r="AI777" s="79"/>
      <c r="AJ777" s="79"/>
      <c r="AK777" s="79"/>
      <c r="AL777" s="79"/>
      <c r="AM777" s="79"/>
      <c r="AN777" s="79"/>
      <c r="AO777" s="79"/>
      <c r="AP777" s="79"/>
      <c r="AQ777" s="80"/>
      <c r="AR777" s="59"/>
      <c r="AS777" s="59"/>
      <c r="AT777" s="59"/>
      <c r="AU777" s="59"/>
      <c r="AV777" s="59"/>
      <c r="AW777" s="59"/>
      <c r="AX777" s="59"/>
      <c r="AY777" s="59"/>
      <c r="AZ777" s="59"/>
      <c r="BA777" s="59"/>
      <c r="BB777" s="59"/>
      <c r="BC777" s="59"/>
      <c r="BD777" s="59"/>
      <c r="BE777" s="59"/>
      <c r="BF777" s="59"/>
      <c r="BG777" s="59"/>
      <c r="BH777" s="59"/>
      <c r="BI777" s="59"/>
      <c r="BJ777" s="59"/>
      <c r="BK777" s="59"/>
      <c r="BL777" s="59"/>
      <c r="BM777" s="59"/>
      <c r="BN777" s="59"/>
      <c r="BO777" s="59"/>
      <c r="BP777" s="74"/>
      <c r="BQ777" s="74"/>
      <c r="BR777" s="74"/>
      <c r="BS777" s="74"/>
      <c r="BT777" s="74"/>
      <c r="BU777" s="74"/>
      <c r="BV777" s="74"/>
      <c r="BW777" s="74"/>
      <c r="BX777" s="74"/>
      <c r="BY777" s="74"/>
      <c r="BZ777" s="74"/>
      <c r="CA777" s="74"/>
      <c r="CB777" s="74"/>
      <c r="CC777" s="74"/>
      <c r="CD777" s="74"/>
      <c r="CE777" s="74"/>
      <c r="CF777" s="74"/>
      <c r="CG777" s="74"/>
      <c r="CH777" s="74"/>
      <c r="CI777" s="74"/>
      <c r="CJ777" s="74"/>
      <c r="CK777" s="74"/>
      <c r="CL777" s="74"/>
      <c r="CM777" s="74"/>
      <c r="CN777" s="74"/>
      <c r="CO777" s="74"/>
      <c r="CP777" s="74"/>
      <c r="CQ777" s="74"/>
      <c r="CR777" s="74"/>
      <c r="CS777" s="74"/>
      <c r="CT777" s="74"/>
    </row>
    <row r="778" spans="1:98">
      <c r="A778" s="74"/>
      <c r="B778" s="59"/>
      <c r="C778" s="78"/>
      <c r="D778" s="79"/>
      <c r="E778" s="79"/>
      <c r="F778" s="79"/>
      <c r="G778" s="79"/>
      <c r="H778" s="79"/>
      <c r="I778" s="79"/>
      <c r="J778" s="79"/>
      <c r="K778" s="79"/>
      <c r="L778" s="79"/>
      <c r="M778" s="79"/>
      <c r="N778" s="79"/>
      <c r="O778" s="79"/>
      <c r="P778" s="79"/>
      <c r="Q778" s="79"/>
      <c r="R778" s="79"/>
      <c r="S778" s="79"/>
      <c r="T778" s="79"/>
      <c r="U778" s="79"/>
      <c r="V778" s="79"/>
      <c r="W778" s="79"/>
      <c r="X778" s="79"/>
      <c r="Y778" s="79"/>
      <c r="Z778" s="79"/>
      <c r="AA778" s="79"/>
      <c r="AB778" s="79"/>
      <c r="AC778" s="79"/>
      <c r="AD778" s="79"/>
      <c r="AE778" s="79"/>
      <c r="AF778" s="79"/>
      <c r="AG778" s="79"/>
      <c r="AH778" s="79"/>
      <c r="AI778" s="79"/>
      <c r="AJ778" s="79"/>
      <c r="AK778" s="79"/>
      <c r="AL778" s="79"/>
      <c r="AM778" s="79"/>
      <c r="AN778" s="79"/>
      <c r="AO778" s="79"/>
      <c r="AP778" s="79"/>
      <c r="AQ778" s="80"/>
      <c r="AR778" s="59"/>
      <c r="AS778" s="59"/>
      <c r="AT778" s="59"/>
      <c r="AU778" s="59"/>
      <c r="AV778" s="59"/>
      <c r="AW778" s="59"/>
      <c r="AX778" s="59"/>
      <c r="AY778" s="59"/>
      <c r="AZ778" s="59"/>
      <c r="BA778" s="59"/>
      <c r="BB778" s="59"/>
      <c r="BC778" s="59"/>
      <c r="BD778" s="59"/>
      <c r="BE778" s="59"/>
      <c r="BF778" s="59"/>
      <c r="BG778" s="59"/>
      <c r="BH778" s="59"/>
      <c r="BI778" s="59"/>
      <c r="BJ778" s="59"/>
      <c r="BK778" s="59"/>
      <c r="BL778" s="59"/>
      <c r="BM778" s="59"/>
      <c r="BN778" s="59"/>
      <c r="BO778" s="59"/>
      <c r="BP778" s="74"/>
      <c r="BQ778" s="74"/>
      <c r="BR778" s="74"/>
      <c r="BS778" s="74"/>
      <c r="BT778" s="74"/>
      <c r="BU778" s="74"/>
      <c r="BV778" s="74"/>
      <c r="BW778" s="74"/>
      <c r="BX778" s="74"/>
      <c r="BY778" s="74"/>
      <c r="BZ778" s="74"/>
      <c r="CA778" s="74"/>
      <c r="CB778" s="74"/>
      <c r="CC778" s="74"/>
      <c r="CD778" s="74"/>
      <c r="CE778" s="74"/>
      <c r="CF778" s="74"/>
      <c r="CG778" s="74"/>
      <c r="CH778" s="74"/>
      <c r="CI778" s="74"/>
      <c r="CJ778" s="74"/>
      <c r="CK778" s="74"/>
      <c r="CL778" s="74"/>
      <c r="CM778" s="74"/>
      <c r="CN778" s="74"/>
      <c r="CO778" s="74"/>
      <c r="CP778" s="74"/>
      <c r="CQ778" s="74"/>
      <c r="CR778" s="74"/>
      <c r="CS778" s="74"/>
      <c r="CT778" s="74"/>
    </row>
    <row r="779" spans="1:98" ht="13.5" customHeight="1">
      <c r="A779" s="74"/>
      <c r="B779" s="59"/>
      <c r="C779" s="78"/>
      <c r="D779" s="79"/>
      <c r="E779" s="79"/>
      <c r="F779" s="79"/>
      <c r="G779" s="79"/>
      <c r="H779" s="79"/>
      <c r="I779" s="79"/>
      <c r="J779" s="79"/>
      <c r="K779" s="79"/>
      <c r="L779" s="79"/>
      <c r="M779" s="79"/>
      <c r="N779" s="79"/>
      <c r="O779" s="79"/>
      <c r="P779" s="79"/>
      <c r="Q779" s="79"/>
      <c r="R779" s="79"/>
      <c r="S779" s="79"/>
      <c r="T779" s="79"/>
      <c r="U779" s="79"/>
      <c r="V779" s="79"/>
      <c r="W779" s="79"/>
      <c r="X779" s="79"/>
      <c r="Y779" s="79"/>
      <c r="Z779" s="79"/>
      <c r="AA779" s="79"/>
      <c r="AB779" s="79"/>
      <c r="AC779" s="79"/>
      <c r="AD779" s="79"/>
      <c r="AE779" s="79"/>
      <c r="AF779" s="79"/>
      <c r="AG779" s="79"/>
      <c r="AH779" s="79"/>
      <c r="AI779" s="79"/>
      <c r="AJ779" s="79"/>
      <c r="AK779" s="79"/>
      <c r="AL779" s="79"/>
      <c r="AM779" s="79"/>
      <c r="AN779" s="79"/>
      <c r="AO779" s="79"/>
      <c r="AP779" s="79"/>
      <c r="AQ779" s="80"/>
      <c r="AR779" s="59"/>
      <c r="AS779" s="59"/>
      <c r="AT779" s="59"/>
      <c r="AU779" s="59"/>
      <c r="AV779" s="59"/>
      <c r="AW779" s="59"/>
      <c r="AX779" s="59"/>
      <c r="AY779" s="59"/>
      <c r="AZ779" s="59"/>
      <c r="BA779" s="59"/>
      <c r="BB779" s="59"/>
      <c r="BC779" s="59"/>
      <c r="BD779" s="59"/>
      <c r="BE779" s="59"/>
      <c r="BF779" s="59"/>
      <c r="BG779" s="59"/>
      <c r="BH779" s="59"/>
      <c r="BI779" s="59"/>
      <c r="BJ779" s="59"/>
      <c r="BK779" s="59"/>
      <c r="BL779" s="59"/>
      <c r="BM779" s="59"/>
      <c r="BN779" s="59"/>
      <c r="BO779" s="59"/>
      <c r="BP779" s="74"/>
      <c r="BQ779" s="74"/>
      <c r="BR779" s="74"/>
      <c r="BS779" s="74"/>
      <c r="BT779" s="74"/>
      <c r="BU779" s="74"/>
      <c r="BV779" s="74"/>
      <c r="BW779" s="74"/>
      <c r="BX779" s="74"/>
      <c r="BY779" s="74"/>
      <c r="BZ779" s="74"/>
      <c r="CA779" s="74"/>
      <c r="CB779" s="74"/>
      <c r="CC779" s="74"/>
      <c r="CD779" s="74"/>
      <c r="CE779" s="74"/>
      <c r="CF779" s="74"/>
      <c r="CG779" s="74"/>
      <c r="CH779" s="74"/>
      <c r="CI779" s="74"/>
      <c r="CJ779" s="74"/>
      <c r="CK779" s="74"/>
      <c r="CL779" s="74"/>
      <c r="CM779" s="74"/>
      <c r="CN779" s="74"/>
      <c r="CO779" s="74"/>
      <c r="CP779" s="74"/>
      <c r="CQ779" s="74"/>
      <c r="CR779" s="74"/>
      <c r="CS779" s="74"/>
      <c r="CT779" s="74"/>
    </row>
    <row r="780" spans="1:98" ht="13.5" customHeight="1">
      <c r="A780" s="74"/>
      <c r="B780" s="59"/>
      <c r="C780" s="78"/>
      <c r="D780" s="79"/>
      <c r="E780" s="79"/>
      <c r="F780" s="79"/>
      <c r="G780" s="79"/>
      <c r="H780" s="79"/>
      <c r="I780" s="79"/>
      <c r="J780" s="79"/>
      <c r="K780" s="79"/>
      <c r="L780" s="79"/>
      <c r="M780" s="79"/>
      <c r="N780" s="79"/>
      <c r="O780" s="79"/>
      <c r="P780" s="79"/>
      <c r="Q780" s="79"/>
      <c r="R780" s="79"/>
      <c r="S780" s="79"/>
      <c r="T780" s="79"/>
      <c r="U780" s="79"/>
      <c r="V780" s="79"/>
      <c r="W780" s="79"/>
      <c r="X780" s="79"/>
      <c r="Y780" s="79"/>
      <c r="Z780" s="79"/>
      <c r="AA780" s="79"/>
      <c r="AB780" s="79"/>
      <c r="AC780" s="79"/>
      <c r="AD780" s="79"/>
      <c r="AE780" s="79"/>
      <c r="AF780" s="79"/>
      <c r="AG780" s="79"/>
      <c r="AH780" s="79"/>
      <c r="AI780" s="79"/>
      <c r="AJ780" s="79"/>
      <c r="AK780" s="79"/>
      <c r="AL780" s="79"/>
      <c r="AM780" s="79"/>
      <c r="AN780" s="79"/>
      <c r="AO780" s="79"/>
      <c r="AP780" s="79"/>
      <c r="AQ780" s="80"/>
      <c r="AR780" s="59"/>
      <c r="AS780" s="59"/>
      <c r="AT780" s="59"/>
      <c r="AU780" s="59"/>
      <c r="AV780" s="59"/>
      <c r="AW780" s="59"/>
      <c r="AX780" s="59"/>
      <c r="AY780" s="59"/>
      <c r="AZ780" s="59"/>
      <c r="BA780" s="59"/>
      <c r="BB780" s="59"/>
      <c r="BC780" s="59"/>
      <c r="BD780" s="59"/>
      <c r="BE780" s="59"/>
      <c r="BF780" s="59"/>
      <c r="BG780" s="59"/>
      <c r="BH780" s="59"/>
      <c r="BI780" s="59"/>
      <c r="BJ780" s="59"/>
      <c r="BK780" s="59"/>
      <c r="BL780" s="59"/>
      <c r="BM780" s="59"/>
      <c r="BN780" s="59"/>
      <c r="BO780" s="59"/>
      <c r="BP780" s="74"/>
      <c r="BQ780" s="74"/>
      <c r="BR780" s="74"/>
      <c r="BS780" s="74"/>
      <c r="BT780" s="74"/>
      <c r="BU780" s="74"/>
      <c r="BV780" s="74"/>
      <c r="BW780" s="74"/>
      <c r="BX780" s="74"/>
      <c r="BY780" s="74"/>
      <c r="BZ780" s="74"/>
      <c r="CA780" s="74"/>
      <c r="CB780" s="74"/>
      <c r="CC780" s="74"/>
      <c r="CD780" s="74"/>
      <c r="CE780" s="74"/>
      <c r="CF780" s="74"/>
      <c r="CG780" s="74"/>
      <c r="CH780" s="74"/>
      <c r="CI780" s="74"/>
      <c r="CJ780" s="74"/>
      <c r="CK780" s="74"/>
      <c r="CL780" s="74"/>
      <c r="CM780" s="74"/>
      <c r="CN780" s="74"/>
      <c r="CO780" s="74"/>
      <c r="CP780" s="74"/>
      <c r="CQ780" s="74"/>
      <c r="CR780" s="74"/>
      <c r="CS780" s="74"/>
      <c r="CT780" s="74"/>
    </row>
    <row r="781" spans="1:98">
      <c r="A781" s="74"/>
      <c r="B781" s="59"/>
      <c r="C781" s="78"/>
      <c r="D781" s="79"/>
      <c r="E781" s="79"/>
      <c r="F781" s="79"/>
      <c r="G781" s="79"/>
      <c r="H781" s="79"/>
      <c r="I781" s="79"/>
      <c r="J781" s="79"/>
      <c r="K781" s="79"/>
      <c r="L781" s="79"/>
      <c r="M781" s="79"/>
      <c r="N781" s="79"/>
      <c r="O781" s="79"/>
      <c r="P781" s="79"/>
      <c r="Q781" s="79"/>
      <c r="R781" s="79"/>
      <c r="S781" s="79"/>
      <c r="T781" s="79"/>
      <c r="U781" s="79"/>
      <c r="V781" s="79"/>
      <c r="W781" s="79"/>
      <c r="X781" s="79"/>
      <c r="Y781" s="79"/>
      <c r="Z781" s="79"/>
      <c r="AA781" s="79"/>
      <c r="AB781" s="79"/>
      <c r="AC781" s="79"/>
      <c r="AD781" s="79"/>
      <c r="AE781" s="79"/>
      <c r="AF781" s="79"/>
      <c r="AG781" s="79"/>
      <c r="AH781" s="79"/>
      <c r="AI781" s="79"/>
      <c r="AJ781" s="79"/>
      <c r="AK781" s="79"/>
      <c r="AL781" s="79"/>
      <c r="AM781" s="79"/>
      <c r="AN781" s="79"/>
      <c r="AO781" s="79"/>
      <c r="AP781" s="79"/>
      <c r="AQ781" s="80"/>
      <c r="AR781" s="59"/>
      <c r="AS781" s="59"/>
      <c r="AT781" s="59"/>
      <c r="AU781" s="59"/>
      <c r="AV781" s="59"/>
      <c r="AW781" s="59"/>
      <c r="AX781" s="59"/>
      <c r="AY781" s="59"/>
      <c r="AZ781" s="59"/>
      <c r="BA781" s="59"/>
      <c r="BB781" s="59"/>
      <c r="BC781" s="59"/>
      <c r="BD781" s="59"/>
      <c r="BE781" s="59"/>
      <c r="BF781" s="59"/>
      <c r="BG781" s="59"/>
      <c r="BH781" s="59"/>
      <c r="BI781" s="59"/>
      <c r="BJ781" s="59"/>
      <c r="BK781" s="59"/>
      <c r="BL781" s="59"/>
      <c r="BM781" s="59"/>
      <c r="BN781" s="59"/>
      <c r="BO781" s="59"/>
      <c r="BP781" s="74"/>
      <c r="BQ781" s="74"/>
      <c r="BR781" s="74"/>
      <c r="BS781" s="74"/>
      <c r="BT781" s="74"/>
      <c r="BU781" s="74"/>
      <c r="BV781" s="74"/>
      <c r="BW781" s="74"/>
      <c r="BX781" s="74"/>
      <c r="BY781" s="74"/>
      <c r="BZ781" s="74"/>
      <c r="CA781" s="74"/>
      <c r="CB781" s="74"/>
      <c r="CC781" s="74"/>
      <c r="CD781" s="74"/>
      <c r="CE781" s="74"/>
      <c r="CF781" s="74"/>
      <c r="CG781" s="74"/>
      <c r="CH781" s="74"/>
      <c r="CI781" s="74"/>
      <c r="CJ781" s="74"/>
      <c r="CK781" s="74"/>
      <c r="CL781" s="74"/>
      <c r="CM781" s="74"/>
      <c r="CN781" s="74"/>
      <c r="CO781" s="74"/>
      <c r="CP781" s="74"/>
      <c r="CQ781" s="74"/>
      <c r="CR781" s="74"/>
      <c r="CS781" s="74"/>
      <c r="CT781" s="74"/>
    </row>
    <row r="782" spans="1:98">
      <c r="A782" s="74"/>
      <c r="B782" s="59"/>
      <c r="C782" s="78"/>
      <c r="D782" s="79"/>
      <c r="E782" s="79"/>
      <c r="F782" s="79"/>
      <c r="G782" s="79"/>
      <c r="H782" s="79"/>
      <c r="I782" s="79"/>
      <c r="J782" s="79"/>
      <c r="K782" s="79"/>
      <c r="L782" s="79"/>
      <c r="M782" s="79"/>
      <c r="N782" s="79"/>
      <c r="O782" s="79"/>
      <c r="P782" s="79"/>
      <c r="Q782" s="79"/>
      <c r="R782" s="79"/>
      <c r="S782" s="79"/>
      <c r="T782" s="79"/>
      <c r="U782" s="79"/>
      <c r="V782" s="79"/>
      <c r="W782" s="79"/>
      <c r="X782" s="79"/>
      <c r="Y782" s="79"/>
      <c r="Z782" s="79"/>
      <c r="AA782" s="79"/>
      <c r="AB782" s="79"/>
      <c r="AC782" s="79"/>
      <c r="AD782" s="79"/>
      <c r="AE782" s="79"/>
      <c r="AF782" s="79"/>
      <c r="AG782" s="79"/>
      <c r="AH782" s="79"/>
      <c r="AI782" s="79"/>
      <c r="AJ782" s="79"/>
      <c r="AK782" s="79"/>
      <c r="AL782" s="79"/>
      <c r="AM782" s="79"/>
      <c r="AN782" s="79"/>
      <c r="AO782" s="79"/>
      <c r="AP782" s="79"/>
      <c r="AQ782" s="80"/>
      <c r="AR782" s="59"/>
      <c r="AS782" s="59"/>
      <c r="AT782" s="59"/>
      <c r="AU782" s="59"/>
      <c r="AV782" s="59"/>
      <c r="AW782" s="59"/>
      <c r="AX782" s="59"/>
      <c r="AY782" s="59"/>
      <c r="AZ782" s="59"/>
      <c r="BA782" s="59"/>
      <c r="BB782" s="59"/>
      <c r="BC782" s="59"/>
      <c r="BD782" s="59"/>
      <c r="BE782" s="59"/>
      <c r="BF782" s="59"/>
      <c r="BG782" s="59"/>
      <c r="BH782" s="59"/>
      <c r="BI782" s="59"/>
      <c r="BJ782" s="59"/>
      <c r="BK782" s="59"/>
      <c r="BL782" s="59"/>
      <c r="BM782" s="59"/>
      <c r="BN782" s="59"/>
      <c r="BO782" s="59"/>
      <c r="BP782" s="74"/>
      <c r="BQ782" s="74"/>
      <c r="BR782" s="74"/>
      <c r="BS782" s="74"/>
      <c r="BT782" s="74"/>
      <c r="BU782" s="74"/>
      <c r="BV782" s="74"/>
      <c r="BW782" s="74"/>
      <c r="BX782" s="74"/>
      <c r="BY782" s="74"/>
      <c r="BZ782" s="74"/>
      <c r="CA782" s="74"/>
      <c r="CB782" s="74"/>
      <c r="CC782" s="74"/>
      <c r="CD782" s="74"/>
      <c r="CE782" s="74"/>
      <c r="CF782" s="74"/>
      <c r="CG782" s="74"/>
      <c r="CH782" s="74"/>
      <c r="CI782" s="74"/>
      <c r="CJ782" s="74"/>
      <c r="CK782" s="74"/>
      <c r="CL782" s="74"/>
      <c r="CM782" s="74"/>
      <c r="CN782" s="74"/>
      <c r="CO782" s="74"/>
      <c r="CP782" s="74"/>
      <c r="CQ782" s="74"/>
      <c r="CR782" s="74"/>
      <c r="CS782" s="74"/>
      <c r="CT782" s="74"/>
    </row>
    <row r="783" spans="1:98">
      <c r="A783" s="74"/>
      <c r="B783" s="74"/>
      <c r="C783" s="78"/>
      <c r="D783" s="79"/>
      <c r="E783" s="79"/>
      <c r="F783" s="79"/>
      <c r="G783" s="79"/>
      <c r="H783" s="79"/>
      <c r="I783" s="79"/>
      <c r="J783" s="79"/>
      <c r="K783" s="79"/>
      <c r="L783" s="79"/>
      <c r="M783" s="79"/>
      <c r="N783" s="79"/>
      <c r="O783" s="79"/>
      <c r="P783" s="79"/>
      <c r="Q783" s="79"/>
      <c r="R783" s="79"/>
      <c r="S783" s="79"/>
      <c r="T783" s="79"/>
      <c r="U783" s="79"/>
      <c r="V783" s="79"/>
      <c r="W783" s="79"/>
      <c r="X783" s="79"/>
      <c r="Y783" s="79"/>
      <c r="Z783" s="79"/>
      <c r="AA783" s="79"/>
      <c r="AB783" s="79"/>
      <c r="AC783" s="79"/>
      <c r="AD783" s="79"/>
      <c r="AE783" s="79"/>
      <c r="AF783" s="79"/>
      <c r="AG783" s="79"/>
      <c r="AH783" s="79"/>
      <c r="AI783" s="79"/>
      <c r="AJ783" s="79"/>
      <c r="AK783" s="79"/>
      <c r="AL783" s="79"/>
      <c r="AM783" s="79"/>
      <c r="AN783" s="79"/>
      <c r="AO783" s="79"/>
      <c r="AP783" s="79"/>
      <c r="AQ783" s="80"/>
      <c r="AR783" s="74"/>
      <c r="AS783" s="74"/>
      <c r="AT783" s="74"/>
      <c r="AU783" s="74"/>
      <c r="AV783" s="74"/>
      <c r="AW783" s="74"/>
      <c r="AX783" s="74"/>
      <c r="AY783" s="74"/>
      <c r="AZ783" s="74"/>
      <c r="BA783" s="74"/>
      <c r="BB783" s="74"/>
      <c r="BC783" s="74"/>
      <c r="BD783" s="74"/>
      <c r="BE783" s="74"/>
      <c r="BF783" s="74"/>
      <c r="BG783" s="74"/>
      <c r="BH783" s="74"/>
      <c r="BI783" s="74"/>
      <c r="BJ783" s="74"/>
      <c r="BK783" s="74"/>
      <c r="BL783" s="74"/>
      <c r="BM783" s="74"/>
      <c r="BN783" s="74"/>
      <c r="BO783" s="74"/>
      <c r="BP783" s="74"/>
      <c r="BQ783" s="74"/>
      <c r="BR783" s="74"/>
      <c r="BS783" s="74"/>
      <c r="BT783" s="74"/>
      <c r="BU783" s="74"/>
      <c r="BV783" s="74"/>
      <c r="BW783" s="74"/>
      <c r="BX783" s="74"/>
      <c r="BY783" s="74"/>
      <c r="BZ783" s="74"/>
      <c r="CA783" s="74"/>
      <c r="CB783" s="74"/>
      <c r="CC783" s="74"/>
      <c r="CD783" s="74"/>
      <c r="CE783" s="74"/>
      <c r="CF783" s="74"/>
      <c r="CG783" s="74"/>
      <c r="CH783" s="74"/>
      <c r="CI783" s="74"/>
      <c r="CJ783" s="74"/>
      <c r="CK783" s="74"/>
      <c r="CL783" s="74"/>
      <c r="CM783" s="74"/>
      <c r="CN783" s="74"/>
      <c r="CO783" s="74"/>
      <c r="CP783" s="74"/>
      <c r="CQ783" s="74"/>
      <c r="CR783" s="74"/>
      <c r="CS783" s="74"/>
      <c r="CT783" s="74"/>
    </row>
    <row r="784" spans="1:98">
      <c r="A784" s="74"/>
      <c r="B784" s="74"/>
      <c r="C784" s="78"/>
      <c r="D784" s="79"/>
      <c r="E784" s="79"/>
      <c r="F784" s="79"/>
      <c r="G784" s="79"/>
      <c r="H784" s="79"/>
      <c r="I784" s="79"/>
      <c r="J784" s="79"/>
      <c r="K784" s="79"/>
      <c r="L784" s="79"/>
      <c r="M784" s="79"/>
      <c r="N784" s="79"/>
      <c r="O784" s="79"/>
      <c r="P784" s="79"/>
      <c r="Q784" s="79"/>
      <c r="R784" s="79"/>
      <c r="S784" s="79"/>
      <c r="T784" s="79"/>
      <c r="U784" s="79"/>
      <c r="V784" s="79"/>
      <c r="W784" s="79"/>
      <c r="X784" s="79"/>
      <c r="Y784" s="79"/>
      <c r="Z784" s="79"/>
      <c r="AA784" s="79"/>
      <c r="AB784" s="79"/>
      <c r="AC784" s="79"/>
      <c r="AD784" s="79"/>
      <c r="AE784" s="79"/>
      <c r="AF784" s="79"/>
      <c r="AG784" s="79"/>
      <c r="AH784" s="79"/>
      <c r="AI784" s="79"/>
      <c r="AJ784" s="79"/>
      <c r="AK784" s="79"/>
      <c r="AL784" s="79"/>
      <c r="AM784" s="79"/>
      <c r="AN784" s="79"/>
      <c r="AO784" s="79"/>
      <c r="AP784" s="79"/>
      <c r="AQ784" s="80"/>
      <c r="AR784" s="74"/>
      <c r="AS784" s="74"/>
      <c r="AT784" s="74"/>
      <c r="AU784" s="74"/>
      <c r="AV784" s="74"/>
      <c r="AW784" s="74"/>
      <c r="AX784" s="74"/>
      <c r="AY784" s="74"/>
      <c r="AZ784" s="74"/>
      <c r="BA784" s="74"/>
      <c r="BB784" s="74"/>
      <c r="BC784" s="74"/>
      <c r="BD784" s="74"/>
      <c r="BE784" s="74"/>
      <c r="BF784" s="74"/>
      <c r="BG784" s="74"/>
      <c r="BH784" s="74"/>
      <c r="BI784" s="74"/>
      <c r="BJ784" s="74"/>
      <c r="BK784" s="74"/>
      <c r="BL784" s="74"/>
      <c r="BM784" s="74"/>
      <c r="BN784" s="74"/>
      <c r="BO784" s="74"/>
      <c r="BP784" s="74"/>
      <c r="BQ784" s="74"/>
      <c r="BR784" s="74"/>
      <c r="BS784" s="74"/>
      <c r="BT784" s="74"/>
      <c r="BU784" s="74"/>
      <c r="BV784" s="74"/>
      <c r="BW784" s="74"/>
      <c r="BX784" s="74"/>
      <c r="BY784" s="74"/>
      <c r="BZ784" s="74"/>
      <c r="CA784" s="74"/>
      <c r="CB784" s="74"/>
      <c r="CC784" s="74"/>
      <c r="CD784" s="74"/>
      <c r="CE784" s="74"/>
      <c r="CF784" s="74"/>
      <c r="CG784" s="74"/>
      <c r="CH784" s="74"/>
      <c r="CI784" s="74"/>
      <c r="CJ784" s="74"/>
      <c r="CK784" s="74"/>
      <c r="CL784" s="74"/>
      <c r="CM784" s="74"/>
      <c r="CN784" s="74"/>
      <c r="CO784" s="74"/>
      <c r="CP784" s="74"/>
      <c r="CQ784" s="74"/>
      <c r="CR784" s="74"/>
      <c r="CS784" s="74"/>
      <c r="CT784" s="74"/>
    </row>
    <row r="785" spans="1:98">
      <c r="A785" s="74"/>
      <c r="B785" s="74"/>
      <c r="C785" s="78"/>
      <c r="D785" s="79"/>
      <c r="E785" s="79"/>
      <c r="F785" s="79"/>
      <c r="G785" s="79"/>
      <c r="H785" s="79"/>
      <c r="I785" s="79"/>
      <c r="J785" s="79"/>
      <c r="K785" s="79"/>
      <c r="L785" s="79"/>
      <c r="M785" s="79"/>
      <c r="N785" s="79"/>
      <c r="O785" s="79"/>
      <c r="P785" s="79"/>
      <c r="Q785" s="79"/>
      <c r="R785" s="79"/>
      <c r="S785" s="79"/>
      <c r="T785" s="79"/>
      <c r="U785" s="79"/>
      <c r="V785" s="79"/>
      <c r="W785" s="79"/>
      <c r="X785" s="79"/>
      <c r="Y785" s="79"/>
      <c r="Z785" s="79"/>
      <c r="AA785" s="79"/>
      <c r="AB785" s="79"/>
      <c r="AC785" s="79"/>
      <c r="AD785" s="79"/>
      <c r="AE785" s="79"/>
      <c r="AF785" s="79"/>
      <c r="AG785" s="79"/>
      <c r="AH785" s="79"/>
      <c r="AI785" s="79"/>
      <c r="AJ785" s="79"/>
      <c r="AK785" s="79"/>
      <c r="AL785" s="79"/>
      <c r="AM785" s="79"/>
      <c r="AN785" s="79"/>
      <c r="AO785" s="79"/>
      <c r="AP785" s="79"/>
      <c r="AQ785" s="80"/>
      <c r="AR785" s="74"/>
      <c r="AS785" s="74"/>
      <c r="AT785" s="74"/>
      <c r="AU785" s="74"/>
      <c r="AV785" s="74"/>
      <c r="AW785" s="74"/>
      <c r="AX785" s="74"/>
      <c r="AY785" s="74"/>
      <c r="AZ785" s="74"/>
      <c r="BA785" s="74"/>
      <c r="BB785" s="74"/>
      <c r="BC785" s="74"/>
      <c r="BD785" s="74"/>
      <c r="BE785" s="74"/>
      <c r="BF785" s="74"/>
      <c r="BG785" s="74"/>
      <c r="BH785" s="74"/>
      <c r="BI785" s="74"/>
      <c r="BJ785" s="74"/>
      <c r="BK785" s="74"/>
      <c r="BL785" s="74"/>
      <c r="BM785" s="74"/>
      <c r="BN785" s="74"/>
      <c r="BO785" s="74"/>
      <c r="BP785" s="74"/>
      <c r="BQ785" s="74"/>
      <c r="BR785" s="74"/>
      <c r="BS785" s="74"/>
      <c r="BT785" s="74"/>
      <c r="BU785" s="74"/>
      <c r="BV785" s="74"/>
      <c r="BW785" s="74"/>
      <c r="BX785" s="74"/>
      <c r="BY785" s="74"/>
      <c r="BZ785" s="74"/>
      <c r="CA785" s="74"/>
      <c r="CB785" s="74"/>
      <c r="CC785" s="74"/>
      <c r="CD785" s="74"/>
      <c r="CE785" s="74"/>
      <c r="CF785" s="74"/>
      <c r="CG785" s="74"/>
      <c r="CH785" s="74"/>
      <c r="CI785" s="74"/>
      <c r="CJ785" s="74"/>
      <c r="CK785" s="74"/>
      <c r="CL785" s="74"/>
      <c r="CM785" s="74"/>
      <c r="CN785" s="74"/>
      <c r="CO785" s="74"/>
      <c r="CP785" s="74"/>
      <c r="CQ785" s="74"/>
      <c r="CR785" s="74"/>
      <c r="CS785" s="74"/>
      <c r="CT785" s="74"/>
    </row>
    <row r="786" spans="1:98">
      <c r="A786" s="74"/>
      <c r="B786" s="74"/>
      <c r="C786" s="78"/>
      <c r="D786" s="79"/>
      <c r="E786" s="79"/>
      <c r="F786" s="79"/>
      <c r="G786" s="79"/>
      <c r="H786" s="79"/>
      <c r="I786" s="79"/>
      <c r="J786" s="79"/>
      <c r="K786" s="79"/>
      <c r="L786" s="79"/>
      <c r="M786" s="79"/>
      <c r="N786" s="79"/>
      <c r="O786" s="79"/>
      <c r="P786" s="79"/>
      <c r="Q786" s="79"/>
      <c r="R786" s="79"/>
      <c r="S786" s="79"/>
      <c r="T786" s="79"/>
      <c r="U786" s="79"/>
      <c r="V786" s="79"/>
      <c r="W786" s="79"/>
      <c r="X786" s="79"/>
      <c r="Y786" s="79"/>
      <c r="Z786" s="79"/>
      <c r="AA786" s="79"/>
      <c r="AB786" s="79"/>
      <c r="AC786" s="79"/>
      <c r="AD786" s="79"/>
      <c r="AE786" s="79"/>
      <c r="AF786" s="79"/>
      <c r="AG786" s="79"/>
      <c r="AH786" s="79"/>
      <c r="AI786" s="79"/>
      <c r="AJ786" s="79"/>
      <c r="AK786" s="79"/>
      <c r="AL786" s="79"/>
      <c r="AM786" s="79"/>
      <c r="AN786" s="79"/>
      <c r="AO786" s="79"/>
      <c r="AP786" s="79"/>
      <c r="AQ786" s="80"/>
      <c r="AR786" s="74"/>
      <c r="AS786" s="74"/>
      <c r="AT786" s="74"/>
      <c r="AU786" s="74"/>
      <c r="AV786" s="74"/>
      <c r="AW786" s="74"/>
      <c r="AX786" s="74"/>
      <c r="AY786" s="74"/>
      <c r="AZ786" s="74"/>
      <c r="BA786" s="74"/>
      <c r="BB786" s="74"/>
      <c r="BC786" s="74"/>
      <c r="BD786" s="74"/>
      <c r="BE786" s="74"/>
      <c r="BF786" s="74"/>
      <c r="BG786" s="74"/>
      <c r="BH786" s="74"/>
      <c r="BI786" s="74"/>
      <c r="BJ786" s="74"/>
      <c r="BK786" s="74"/>
      <c r="BL786" s="74"/>
      <c r="BM786" s="74"/>
      <c r="BN786" s="74"/>
      <c r="BO786" s="74"/>
      <c r="BP786" s="74"/>
      <c r="BQ786" s="74"/>
      <c r="BR786" s="74"/>
      <c r="BS786" s="74"/>
      <c r="BT786" s="74"/>
      <c r="BU786" s="74"/>
      <c r="BV786" s="74"/>
      <c r="BW786" s="74"/>
      <c r="BX786" s="74"/>
      <c r="BY786" s="74"/>
      <c r="BZ786" s="74"/>
      <c r="CA786" s="74"/>
      <c r="CB786" s="74"/>
      <c r="CC786" s="74"/>
      <c r="CD786" s="74"/>
      <c r="CE786" s="74"/>
      <c r="CF786" s="74"/>
      <c r="CG786" s="74"/>
      <c r="CH786" s="74"/>
      <c r="CI786" s="74"/>
      <c r="CJ786" s="74"/>
      <c r="CK786" s="74"/>
      <c r="CL786" s="74"/>
      <c r="CM786" s="74"/>
      <c r="CN786" s="74"/>
      <c r="CO786" s="74"/>
      <c r="CP786" s="74"/>
      <c r="CQ786" s="74"/>
      <c r="CR786" s="74"/>
      <c r="CS786" s="74"/>
      <c r="CT786" s="74"/>
    </row>
    <row r="787" spans="1:98">
      <c r="A787" s="74"/>
      <c r="B787" s="74"/>
      <c r="C787" s="78"/>
      <c r="D787" s="79"/>
      <c r="E787" s="79"/>
      <c r="F787" s="79"/>
      <c r="G787" s="79"/>
      <c r="H787" s="79"/>
      <c r="I787" s="79"/>
      <c r="J787" s="79"/>
      <c r="K787" s="79"/>
      <c r="L787" s="79"/>
      <c r="M787" s="79"/>
      <c r="N787" s="79"/>
      <c r="O787" s="79"/>
      <c r="P787" s="79"/>
      <c r="Q787" s="79"/>
      <c r="R787" s="79"/>
      <c r="S787" s="79"/>
      <c r="T787" s="79"/>
      <c r="U787" s="79"/>
      <c r="V787" s="79"/>
      <c r="W787" s="79"/>
      <c r="X787" s="79"/>
      <c r="Y787" s="79"/>
      <c r="Z787" s="79"/>
      <c r="AA787" s="79"/>
      <c r="AB787" s="79"/>
      <c r="AC787" s="79"/>
      <c r="AD787" s="79"/>
      <c r="AE787" s="79"/>
      <c r="AF787" s="79"/>
      <c r="AG787" s="79"/>
      <c r="AH787" s="79"/>
      <c r="AI787" s="79"/>
      <c r="AJ787" s="79"/>
      <c r="AK787" s="79"/>
      <c r="AL787" s="79"/>
      <c r="AM787" s="79"/>
      <c r="AN787" s="79"/>
      <c r="AO787" s="79"/>
      <c r="AP787" s="79"/>
      <c r="AQ787" s="80"/>
      <c r="AR787" s="74"/>
      <c r="AS787" s="74"/>
      <c r="AT787" s="74"/>
      <c r="AU787" s="74"/>
      <c r="AV787" s="74"/>
      <c r="AW787" s="74"/>
      <c r="AX787" s="74"/>
      <c r="AY787" s="74"/>
      <c r="AZ787" s="74"/>
      <c r="BA787" s="74"/>
      <c r="BB787" s="74"/>
      <c r="BC787" s="74"/>
      <c r="BD787" s="74"/>
      <c r="BE787" s="74"/>
      <c r="BF787" s="74"/>
      <c r="BG787" s="74"/>
      <c r="BH787" s="74"/>
      <c r="BI787" s="74"/>
      <c r="BJ787" s="74"/>
      <c r="BK787" s="74"/>
      <c r="BL787" s="74"/>
      <c r="BM787" s="74"/>
      <c r="BN787" s="74"/>
      <c r="BO787" s="74"/>
      <c r="BP787" s="74"/>
      <c r="BQ787" s="74"/>
      <c r="BR787" s="74"/>
      <c r="BS787" s="74"/>
      <c r="BT787" s="74"/>
      <c r="BU787" s="74"/>
      <c r="BV787" s="74"/>
      <c r="BW787" s="74"/>
      <c r="BX787" s="74"/>
      <c r="BY787" s="74"/>
      <c r="BZ787" s="74"/>
      <c r="CA787" s="74"/>
      <c r="CB787" s="74"/>
      <c r="CC787" s="74"/>
      <c r="CD787" s="74"/>
      <c r="CE787" s="74"/>
      <c r="CF787" s="74"/>
      <c r="CG787" s="74"/>
      <c r="CH787" s="74"/>
      <c r="CI787" s="74"/>
      <c r="CJ787" s="74"/>
      <c r="CK787" s="74"/>
      <c r="CL787" s="74"/>
      <c r="CM787" s="74"/>
      <c r="CN787" s="74"/>
      <c r="CO787" s="74"/>
      <c r="CP787" s="74"/>
      <c r="CQ787" s="74"/>
      <c r="CR787" s="74"/>
      <c r="CS787" s="74"/>
      <c r="CT787" s="74"/>
    </row>
    <row r="788" spans="1:98">
      <c r="A788" s="74"/>
      <c r="B788" s="74"/>
      <c r="C788" s="78"/>
      <c r="D788" s="79"/>
      <c r="E788" s="79"/>
      <c r="F788" s="79"/>
      <c r="G788" s="79"/>
      <c r="H788" s="79"/>
      <c r="I788" s="79"/>
      <c r="J788" s="79"/>
      <c r="K788" s="79"/>
      <c r="L788" s="79"/>
      <c r="M788" s="79"/>
      <c r="N788" s="79"/>
      <c r="O788" s="79"/>
      <c r="P788" s="79"/>
      <c r="Q788" s="79"/>
      <c r="R788" s="79"/>
      <c r="S788" s="79"/>
      <c r="T788" s="79"/>
      <c r="U788" s="79"/>
      <c r="V788" s="79"/>
      <c r="W788" s="79"/>
      <c r="X788" s="79"/>
      <c r="Y788" s="79"/>
      <c r="Z788" s="79"/>
      <c r="AA788" s="79"/>
      <c r="AB788" s="79"/>
      <c r="AC788" s="79"/>
      <c r="AD788" s="79"/>
      <c r="AE788" s="79"/>
      <c r="AF788" s="79"/>
      <c r="AG788" s="79"/>
      <c r="AH788" s="79"/>
      <c r="AI788" s="79"/>
      <c r="AJ788" s="79"/>
      <c r="AK788" s="79"/>
      <c r="AL788" s="79"/>
      <c r="AM788" s="79"/>
      <c r="AN788" s="79"/>
      <c r="AO788" s="79"/>
      <c r="AP788" s="79"/>
      <c r="AQ788" s="80"/>
      <c r="AR788" s="74"/>
      <c r="AS788" s="74"/>
      <c r="AT788" s="74"/>
      <c r="AU788" s="74"/>
      <c r="AV788" s="74"/>
      <c r="AW788" s="74"/>
      <c r="AX788" s="74"/>
      <c r="AY788" s="74"/>
      <c r="AZ788" s="74"/>
      <c r="BA788" s="74"/>
      <c r="BB788" s="74"/>
      <c r="BC788" s="74"/>
      <c r="BD788" s="74"/>
      <c r="BE788" s="74"/>
      <c r="BF788" s="74"/>
      <c r="BG788" s="74"/>
      <c r="BH788" s="74"/>
      <c r="BI788" s="74"/>
      <c r="BJ788" s="74"/>
      <c r="BK788" s="74"/>
      <c r="BL788" s="74"/>
      <c r="BM788" s="74"/>
      <c r="BN788" s="74"/>
      <c r="BO788" s="74"/>
      <c r="BP788" s="74"/>
      <c r="BQ788" s="74"/>
      <c r="BR788" s="74"/>
      <c r="BS788" s="74"/>
      <c r="BT788" s="74"/>
      <c r="BU788" s="74"/>
      <c r="BV788" s="74"/>
      <c r="BW788" s="74"/>
      <c r="BX788" s="74"/>
      <c r="BY788" s="74"/>
      <c r="BZ788" s="74"/>
      <c r="CA788" s="74"/>
      <c r="CB788" s="74"/>
      <c r="CC788" s="74"/>
      <c r="CD788" s="74"/>
      <c r="CE788" s="74"/>
      <c r="CF788" s="74"/>
      <c r="CG788" s="74"/>
      <c r="CH788" s="74"/>
      <c r="CI788" s="74"/>
      <c r="CJ788" s="74"/>
      <c r="CK788" s="74"/>
      <c r="CL788" s="74"/>
      <c r="CM788" s="74"/>
      <c r="CN788" s="74"/>
      <c r="CO788" s="74"/>
      <c r="CP788" s="74"/>
      <c r="CQ788" s="74"/>
      <c r="CR788" s="74"/>
      <c r="CS788" s="74"/>
      <c r="CT788" s="74"/>
    </row>
    <row r="789" spans="1:98">
      <c r="A789" s="74"/>
      <c r="B789" s="74"/>
      <c r="C789" s="78"/>
      <c r="D789" s="79"/>
      <c r="E789" s="79"/>
      <c r="F789" s="79"/>
      <c r="G789" s="79"/>
      <c r="H789" s="79"/>
      <c r="I789" s="79"/>
      <c r="J789" s="79"/>
      <c r="K789" s="79"/>
      <c r="L789" s="79"/>
      <c r="M789" s="79"/>
      <c r="N789" s="79"/>
      <c r="O789" s="79"/>
      <c r="P789" s="79"/>
      <c r="Q789" s="79"/>
      <c r="R789" s="79"/>
      <c r="S789" s="79"/>
      <c r="T789" s="79"/>
      <c r="U789" s="79"/>
      <c r="V789" s="79"/>
      <c r="W789" s="79"/>
      <c r="X789" s="79"/>
      <c r="Y789" s="79"/>
      <c r="Z789" s="79"/>
      <c r="AA789" s="79"/>
      <c r="AB789" s="79"/>
      <c r="AC789" s="79"/>
      <c r="AD789" s="79"/>
      <c r="AE789" s="79"/>
      <c r="AF789" s="79"/>
      <c r="AG789" s="79"/>
      <c r="AH789" s="79"/>
      <c r="AI789" s="79"/>
      <c r="AJ789" s="79"/>
      <c r="AK789" s="79"/>
      <c r="AL789" s="79"/>
      <c r="AM789" s="79"/>
      <c r="AN789" s="79"/>
      <c r="AO789" s="79"/>
      <c r="AP789" s="79"/>
      <c r="AQ789" s="80"/>
      <c r="AR789" s="74"/>
      <c r="AS789" s="74"/>
      <c r="AT789" s="74"/>
      <c r="AU789" s="74"/>
      <c r="AV789" s="74"/>
      <c r="AW789" s="74"/>
      <c r="AX789" s="74"/>
      <c r="AY789" s="74"/>
      <c r="AZ789" s="74"/>
      <c r="BA789" s="74"/>
      <c r="BB789" s="74"/>
      <c r="BC789" s="74"/>
      <c r="BD789" s="74"/>
      <c r="BE789" s="74"/>
      <c r="BF789" s="74"/>
      <c r="BG789" s="74"/>
      <c r="BH789" s="74"/>
      <c r="BI789" s="74"/>
      <c r="BJ789" s="74"/>
      <c r="BK789" s="74"/>
      <c r="BL789" s="74"/>
      <c r="BM789" s="74"/>
      <c r="BN789" s="74"/>
      <c r="BO789" s="74"/>
      <c r="BP789" s="74"/>
      <c r="BQ789" s="74"/>
      <c r="BR789" s="74"/>
      <c r="BS789" s="74"/>
      <c r="BT789" s="74"/>
      <c r="BU789" s="74"/>
      <c r="BV789" s="74"/>
      <c r="BW789" s="74"/>
      <c r="BX789" s="74"/>
      <c r="BY789" s="74"/>
      <c r="BZ789" s="74"/>
      <c r="CA789" s="74"/>
      <c r="CB789" s="74"/>
      <c r="CC789" s="74"/>
      <c r="CD789" s="74"/>
      <c r="CE789" s="74"/>
      <c r="CF789" s="74"/>
      <c r="CG789" s="74"/>
      <c r="CH789" s="74"/>
      <c r="CI789" s="74"/>
      <c r="CJ789" s="74"/>
      <c r="CK789" s="74"/>
      <c r="CL789" s="74"/>
      <c r="CM789" s="74"/>
      <c r="CN789" s="74"/>
      <c r="CO789" s="74"/>
      <c r="CP789" s="74"/>
      <c r="CQ789" s="74"/>
      <c r="CR789" s="74"/>
      <c r="CS789" s="74"/>
      <c r="CT789" s="74"/>
    </row>
    <row r="790" spans="1:98">
      <c r="A790" s="74"/>
      <c r="B790" s="74"/>
      <c r="C790" s="78"/>
      <c r="D790" s="79"/>
      <c r="E790" s="79"/>
      <c r="F790" s="79"/>
      <c r="G790" s="79"/>
      <c r="H790" s="79"/>
      <c r="I790" s="79"/>
      <c r="J790" s="79"/>
      <c r="K790" s="79"/>
      <c r="L790" s="79"/>
      <c r="M790" s="79"/>
      <c r="N790" s="79"/>
      <c r="O790" s="79"/>
      <c r="P790" s="79"/>
      <c r="Q790" s="79"/>
      <c r="R790" s="79"/>
      <c r="S790" s="79"/>
      <c r="T790" s="79"/>
      <c r="U790" s="79"/>
      <c r="V790" s="79"/>
      <c r="W790" s="79"/>
      <c r="X790" s="79"/>
      <c r="Y790" s="79"/>
      <c r="Z790" s="79"/>
      <c r="AA790" s="79"/>
      <c r="AB790" s="79"/>
      <c r="AC790" s="79"/>
      <c r="AD790" s="79"/>
      <c r="AE790" s="79"/>
      <c r="AF790" s="79"/>
      <c r="AG790" s="79"/>
      <c r="AH790" s="79"/>
      <c r="AI790" s="79"/>
      <c r="AJ790" s="79"/>
      <c r="AK790" s="79"/>
      <c r="AL790" s="79"/>
      <c r="AM790" s="79"/>
      <c r="AN790" s="79"/>
      <c r="AO790" s="79"/>
      <c r="AP790" s="79"/>
      <c r="AQ790" s="80"/>
      <c r="AR790" s="74"/>
      <c r="AS790" s="74"/>
      <c r="AT790" s="74"/>
      <c r="AU790" s="74"/>
      <c r="AV790" s="74"/>
      <c r="AW790" s="74"/>
      <c r="AX790" s="74"/>
      <c r="AY790" s="74"/>
      <c r="AZ790" s="74"/>
      <c r="BA790" s="74"/>
      <c r="BB790" s="74"/>
      <c r="BC790" s="74"/>
      <c r="BD790" s="74"/>
      <c r="BE790" s="74"/>
      <c r="BF790" s="74"/>
      <c r="BG790" s="74"/>
      <c r="BH790" s="74"/>
      <c r="BI790" s="74"/>
      <c r="BJ790" s="74"/>
      <c r="BK790" s="74"/>
      <c r="BL790" s="74"/>
      <c r="BM790" s="74"/>
      <c r="BN790" s="74"/>
      <c r="BO790" s="74"/>
      <c r="BP790" s="74"/>
      <c r="BQ790" s="74"/>
      <c r="BR790" s="74"/>
      <c r="BS790" s="74"/>
      <c r="BT790" s="74"/>
      <c r="BU790" s="74"/>
      <c r="BV790" s="74"/>
      <c r="BW790" s="74"/>
      <c r="BX790" s="74"/>
      <c r="BY790" s="74"/>
      <c r="BZ790" s="74"/>
      <c r="CA790" s="74"/>
      <c r="CB790" s="74"/>
      <c r="CC790" s="74"/>
      <c r="CD790" s="74"/>
      <c r="CE790" s="74"/>
      <c r="CF790" s="74"/>
      <c r="CG790" s="74"/>
      <c r="CH790" s="74"/>
      <c r="CI790" s="74"/>
      <c r="CJ790" s="74"/>
      <c r="CK790" s="74"/>
      <c r="CL790" s="74"/>
      <c r="CM790" s="74"/>
      <c r="CN790" s="74"/>
      <c r="CO790" s="74"/>
      <c r="CP790" s="74"/>
      <c r="CQ790" s="74"/>
      <c r="CR790" s="74"/>
      <c r="CS790" s="74"/>
      <c r="CT790" s="74"/>
    </row>
    <row r="791" spans="1:98">
      <c r="A791" s="74"/>
      <c r="B791" s="74"/>
      <c r="C791" s="78"/>
      <c r="D791" s="79"/>
      <c r="E791" s="79"/>
      <c r="F791" s="79"/>
      <c r="G791" s="79"/>
      <c r="H791" s="79"/>
      <c r="I791" s="79"/>
      <c r="J791" s="79"/>
      <c r="K791" s="79"/>
      <c r="L791" s="79"/>
      <c r="M791" s="79"/>
      <c r="N791" s="79"/>
      <c r="O791" s="79"/>
      <c r="P791" s="79"/>
      <c r="Q791" s="79"/>
      <c r="R791" s="79"/>
      <c r="S791" s="79"/>
      <c r="T791" s="79"/>
      <c r="U791" s="79"/>
      <c r="V791" s="79"/>
      <c r="W791" s="79"/>
      <c r="X791" s="79"/>
      <c r="Y791" s="79"/>
      <c r="Z791" s="79"/>
      <c r="AA791" s="79"/>
      <c r="AB791" s="79"/>
      <c r="AC791" s="79"/>
      <c r="AD791" s="79"/>
      <c r="AE791" s="79"/>
      <c r="AF791" s="79"/>
      <c r="AG791" s="79"/>
      <c r="AH791" s="79"/>
      <c r="AI791" s="79"/>
      <c r="AJ791" s="79"/>
      <c r="AK791" s="79"/>
      <c r="AL791" s="79"/>
      <c r="AM791" s="79"/>
      <c r="AN791" s="79"/>
      <c r="AO791" s="79"/>
      <c r="AP791" s="79"/>
      <c r="AQ791" s="80"/>
      <c r="AR791" s="74"/>
      <c r="AS791" s="74"/>
      <c r="AT791" s="74"/>
      <c r="AU791" s="74"/>
      <c r="AV791" s="74"/>
      <c r="AW791" s="74"/>
      <c r="AX791" s="74"/>
      <c r="AY791" s="74"/>
      <c r="AZ791" s="74"/>
      <c r="BA791" s="74"/>
      <c r="BB791" s="74"/>
      <c r="BC791" s="74"/>
      <c r="BD791" s="74"/>
      <c r="BE791" s="74"/>
      <c r="BF791" s="74"/>
      <c r="BG791" s="74"/>
      <c r="BH791" s="74"/>
      <c r="BI791" s="74"/>
      <c r="BJ791" s="74"/>
      <c r="BK791" s="74"/>
      <c r="BL791" s="74"/>
      <c r="BM791" s="74"/>
      <c r="BN791" s="74"/>
      <c r="BO791" s="74"/>
      <c r="BP791" s="74"/>
      <c r="BQ791" s="74"/>
      <c r="BR791" s="74"/>
      <c r="BS791" s="74"/>
      <c r="BT791" s="74"/>
      <c r="BU791" s="74"/>
      <c r="BV791" s="74"/>
      <c r="BW791" s="74"/>
      <c r="BX791" s="74"/>
      <c r="BY791" s="74"/>
      <c r="BZ791" s="74"/>
      <c r="CA791" s="74"/>
      <c r="CB791" s="74"/>
      <c r="CC791" s="74"/>
      <c r="CD791" s="74"/>
      <c r="CE791" s="74"/>
      <c r="CF791" s="74"/>
      <c r="CG791" s="74"/>
      <c r="CH791" s="74"/>
      <c r="CI791" s="74"/>
      <c r="CJ791" s="74"/>
      <c r="CK791" s="74"/>
      <c r="CL791" s="74"/>
      <c r="CM791" s="74"/>
      <c r="CN791" s="74"/>
      <c r="CO791" s="74"/>
      <c r="CP791" s="74"/>
      <c r="CQ791" s="74"/>
      <c r="CR791" s="74"/>
      <c r="CS791" s="74"/>
      <c r="CT791" s="74"/>
    </row>
    <row r="792" spans="1:98">
      <c r="A792" s="74"/>
      <c r="B792" s="74"/>
      <c r="C792" s="78"/>
      <c r="D792" s="79"/>
      <c r="E792" s="79"/>
      <c r="F792" s="79"/>
      <c r="G792" s="79"/>
      <c r="H792" s="79"/>
      <c r="I792" s="79"/>
      <c r="J792" s="79"/>
      <c r="K792" s="79"/>
      <c r="L792" s="79"/>
      <c r="M792" s="79"/>
      <c r="N792" s="79"/>
      <c r="O792" s="79"/>
      <c r="P792" s="79"/>
      <c r="Q792" s="79"/>
      <c r="R792" s="79"/>
      <c r="S792" s="79"/>
      <c r="T792" s="79"/>
      <c r="U792" s="79"/>
      <c r="V792" s="79"/>
      <c r="W792" s="79"/>
      <c r="X792" s="79"/>
      <c r="Y792" s="79"/>
      <c r="Z792" s="79"/>
      <c r="AA792" s="79"/>
      <c r="AB792" s="79"/>
      <c r="AC792" s="79"/>
      <c r="AD792" s="79"/>
      <c r="AE792" s="79"/>
      <c r="AF792" s="79"/>
      <c r="AG792" s="79"/>
      <c r="AH792" s="79"/>
      <c r="AI792" s="79"/>
      <c r="AJ792" s="79"/>
      <c r="AK792" s="79"/>
      <c r="AL792" s="79"/>
      <c r="AM792" s="79"/>
      <c r="AN792" s="79"/>
      <c r="AO792" s="79"/>
      <c r="AP792" s="79"/>
      <c r="AQ792" s="80"/>
      <c r="AR792" s="74"/>
      <c r="AS792" s="74"/>
      <c r="AT792" s="74"/>
      <c r="AU792" s="74"/>
      <c r="AV792" s="74"/>
      <c r="AW792" s="74"/>
      <c r="AX792" s="74"/>
      <c r="AY792" s="74"/>
      <c r="AZ792" s="74"/>
      <c r="BA792" s="74"/>
      <c r="BB792" s="74"/>
      <c r="BC792" s="74"/>
      <c r="BD792" s="74"/>
      <c r="BE792" s="74"/>
      <c r="BF792" s="74"/>
      <c r="BG792" s="74"/>
      <c r="BH792" s="74"/>
      <c r="BI792" s="74"/>
      <c r="BJ792" s="74"/>
      <c r="BK792" s="74"/>
      <c r="BL792" s="74"/>
      <c r="BM792" s="74"/>
      <c r="BN792" s="74"/>
      <c r="BO792" s="74"/>
      <c r="BP792" s="74"/>
      <c r="BQ792" s="74"/>
      <c r="BR792" s="74"/>
      <c r="BS792" s="74"/>
      <c r="BT792" s="74"/>
      <c r="BU792" s="74"/>
      <c r="BV792" s="74"/>
      <c r="BW792" s="74"/>
      <c r="BX792" s="74"/>
      <c r="BY792" s="74"/>
      <c r="BZ792" s="74"/>
      <c r="CA792" s="74"/>
      <c r="CB792" s="74"/>
      <c r="CC792" s="74"/>
      <c r="CD792" s="74"/>
      <c r="CE792" s="74"/>
      <c r="CF792" s="74"/>
      <c r="CG792" s="74"/>
      <c r="CH792" s="74"/>
      <c r="CI792" s="74"/>
      <c r="CJ792" s="74"/>
      <c r="CK792" s="74"/>
      <c r="CL792" s="74"/>
      <c r="CM792" s="74"/>
      <c r="CN792" s="74"/>
      <c r="CO792" s="74"/>
      <c r="CP792" s="74"/>
      <c r="CQ792" s="74"/>
      <c r="CR792" s="74"/>
      <c r="CS792" s="74"/>
      <c r="CT792" s="74"/>
    </row>
    <row r="793" spans="1:98">
      <c r="A793" s="74"/>
      <c r="B793" s="74"/>
      <c r="C793" s="78"/>
      <c r="D793" s="79"/>
      <c r="E793" s="79"/>
      <c r="F793" s="79"/>
      <c r="G793" s="79"/>
      <c r="H793" s="79"/>
      <c r="I793" s="79"/>
      <c r="J793" s="79"/>
      <c r="K793" s="79"/>
      <c r="L793" s="79"/>
      <c r="M793" s="79"/>
      <c r="N793" s="79"/>
      <c r="O793" s="79"/>
      <c r="P793" s="79"/>
      <c r="Q793" s="79"/>
      <c r="R793" s="79"/>
      <c r="S793" s="79"/>
      <c r="T793" s="79"/>
      <c r="U793" s="79"/>
      <c r="V793" s="79"/>
      <c r="W793" s="79"/>
      <c r="X793" s="79"/>
      <c r="Y793" s="79"/>
      <c r="Z793" s="79"/>
      <c r="AA793" s="79"/>
      <c r="AB793" s="79"/>
      <c r="AC793" s="79"/>
      <c r="AD793" s="79"/>
      <c r="AE793" s="79"/>
      <c r="AF793" s="79"/>
      <c r="AG793" s="79"/>
      <c r="AH793" s="79"/>
      <c r="AI793" s="79"/>
      <c r="AJ793" s="79"/>
      <c r="AK793" s="79"/>
      <c r="AL793" s="79"/>
      <c r="AM793" s="79"/>
      <c r="AN793" s="79"/>
      <c r="AO793" s="79"/>
      <c r="AP793" s="79"/>
      <c r="AQ793" s="80"/>
      <c r="AR793" s="74"/>
      <c r="AS793" s="74"/>
      <c r="AT793" s="74"/>
      <c r="AU793" s="74"/>
      <c r="AV793" s="74"/>
      <c r="AW793" s="74"/>
      <c r="AX793" s="74"/>
      <c r="AY793" s="74"/>
      <c r="AZ793" s="74"/>
      <c r="BA793" s="74"/>
      <c r="BB793" s="74"/>
      <c r="BC793" s="74"/>
      <c r="BD793" s="74"/>
      <c r="BE793" s="74"/>
      <c r="BF793" s="74"/>
      <c r="BG793" s="74"/>
      <c r="BH793" s="74"/>
      <c r="BI793" s="74"/>
      <c r="BJ793" s="74"/>
      <c r="BK793" s="74"/>
      <c r="BL793" s="74"/>
      <c r="BM793" s="74"/>
      <c r="BN793" s="74"/>
      <c r="BO793" s="74"/>
      <c r="BP793" s="74"/>
      <c r="BQ793" s="74"/>
      <c r="BR793" s="74"/>
      <c r="BS793" s="74"/>
      <c r="BT793" s="74"/>
      <c r="BU793" s="74"/>
      <c r="BV793" s="74"/>
      <c r="BW793" s="74"/>
      <c r="BX793" s="74"/>
      <c r="BY793" s="74"/>
      <c r="BZ793" s="74"/>
      <c r="CA793" s="74"/>
      <c r="CB793" s="74"/>
      <c r="CC793" s="74"/>
      <c r="CD793" s="74"/>
      <c r="CE793" s="74"/>
      <c r="CF793" s="74"/>
      <c r="CG793" s="74"/>
      <c r="CH793" s="74"/>
      <c r="CI793" s="74"/>
      <c r="CJ793" s="74"/>
      <c r="CK793" s="74"/>
      <c r="CL793" s="74"/>
      <c r="CM793" s="74"/>
      <c r="CN793" s="74"/>
      <c r="CO793" s="74"/>
      <c r="CP793" s="74"/>
      <c r="CQ793" s="74"/>
      <c r="CR793" s="74"/>
      <c r="CS793" s="74"/>
      <c r="CT793" s="74"/>
    </row>
    <row r="794" spans="1:98">
      <c r="A794" s="74"/>
      <c r="B794" s="74"/>
      <c r="C794" s="78"/>
      <c r="D794" s="79"/>
      <c r="E794" s="79"/>
      <c r="F794" s="79"/>
      <c r="G794" s="79"/>
      <c r="H794" s="79"/>
      <c r="I794" s="79"/>
      <c r="J794" s="79"/>
      <c r="K794" s="79"/>
      <c r="L794" s="79"/>
      <c r="M794" s="79"/>
      <c r="N794" s="79"/>
      <c r="O794" s="79"/>
      <c r="P794" s="79"/>
      <c r="Q794" s="79"/>
      <c r="R794" s="79"/>
      <c r="S794" s="79"/>
      <c r="T794" s="79"/>
      <c r="U794" s="79"/>
      <c r="V794" s="79"/>
      <c r="W794" s="79"/>
      <c r="X794" s="79"/>
      <c r="Y794" s="79"/>
      <c r="Z794" s="79"/>
      <c r="AA794" s="79"/>
      <c r="AB794" s="79"/>
      <c r="AC794" s="79"/>
      <c r="AD794" s="79"/>
      <c r="AE794" s="79"/>
      <c r="AF794" s="79"/>
      <c r="AG794" s="79"/>
      <c r="AH794" s="79"/>
      <c r="AI794" s="79"/>
      <c r="AJ794" s="79"/>
      <c r="AK794" s="79"/>
      <c r="AL794" s="79"/>
      <c r="AM794" s="79"/>
      <c r="AN794" s="79"/>
      <c r="AO794" s="79"/>
      <c r="AP794" s="79"/>
      <c r="AQ794" s="80"/>
      <c r="AR794" s="74"/>
      <c r="AS794" s="74"/>
      <c r="AT794" s="74"/>
      <c r="AU794" s="74"/>
      <c r="AV794" s="74"/>
      <c r="AW794" s="74"/>
      <c r="AX794" s="74"/>
      <c r="AY794" s="74"/>
      <c r="AZ794" s="74"/>
      <c r="BA794" s="74"/>
      <c r="BB794" s="74"/>
      <c r="BC794" s="74"/>
      <c r="BD794" s="74"/>
      <c r="BE794" s="74"/>
      <c r="BF794" s="74"/>
      <c r="BG794" s="74"/>
      <c r="BH794" s="74"/>
      <c r="BI794" s="74"/>
      <c r="BJ794" s="74"/>
      <c r="BK794" s="74"/>
      <c r="BL794" s="74"/>
      <c r="BM794" s="74"/>
      <c r="BN794" s="74"/>
      <c r="BO794" s="74"/>
      <c r="BP794" s="74"/>
      <c r="BQ794" s="74"/>
      <c r="BR794" s="74"/>
      <c r="BS794" s="74"/>
      <c r="BT794" s="74"/>
      <c r="BU794" s="74"/>
      <c r="BV794" s="74"/>
      <c r="BW794" s="74"/>
      <c r="BX794" s="74"/>
      <c r="BY794" s="74"/>
      <c r="BZ794" s="74"/>
      <c r="CA794" s="74"/>
      <c r="CB794" s="74"/>
      <c r="CC794" s="74"/>
      <c r="CD794" s="74"/>
      <c r="CE794" s="74"/>
      <c r="CF794" s="74"/>
      <c r="CG794" s="74"/>
      <c r="CH794" s="74"/>
      <c r="CI794" s="74"/>
      <c r="CJ794" s="74"/>
      <c r="CK794" s="74"/>
      <c r="CL794" s="74"/>
      <c r="CM794" s="74"/>
      <c r="CN794" s="74"/>
      <c r="CO794" s="74"/>
      <c r="CP794" s="74"/>
      <c r="CQ794" s="74"/>
      <c r="CR794" s="74"/>
      <c r="CS794" s="74"/>
      <c r="CT794" s="74"/>
    </row>
    <row r="795" spans="1:98">
      <c r="A795" s="74"/>
      <c r="B795" s="74"/>
      <c r="C795" s="78"/>
      <c r="D795" s="79"/>
      <c r="E795" s="79"/>
      <c r="F795" s="79"/>
      <c r="G795" s="79"/>
      <c r="H795" s="79"/>
      <c r="I795" s="79"/>
      <c r="J795" s="79"/>
      <c r="K795" s="79"/>
      <c r="L795" s="79"/>
      <c r="M795" s="79"/>
      <c r="N795" s="79"/>
      <c r="O795" s="79"/>
      <c r="P795" s="79"/>
      <c r="Q795" s="79"/>
      <c r="R795" s="79"/>
      <c r="S795" s="79"/>
      <c r="T795" s="79"/>
      <c r="U795" s="79"/>
      <c r="V795" s="79"/>
      <c r="W795" s="79"/>
      <c r="X795" s="79"/>
      <c r="Y795" s="79"/>
      <c r="Z795" s="79"/>
      <c r="AA795" s="79"/>
      <c r="AB795" s="79"/>
      <c r="AC795" s="79"/>
      <c r="AD795" s="79"/>
      <c r="AE795" s="79"/>
      <c r="AF795" s="79"/>
      <c r="AG795" s="79"/>
      <c r="AH795" s="79"/>
      <c r="AI795" s="79"/>
      <c r="AJ795" s="79"/>
      <c r="AK795" s="79"/>
      <c r="AL795" s="79"/>
      <c r="AM795" s="79"/>
      <c r="AN795" s="79"/>
      <c r="AO795" s="79"/>
      <c r="AP795" s="79"/>
      <c r="AQ795" s="80"/>
      <c r="AR795" s="74"/>
      <c r="AS795" s="74"/>
      <c r="AT795" s="74"/>
      <c r="AU795" s="74"/>
      <c r="AV795" s="74"/>
      <c r="AW795" s="74"/>
      <c r="AX795" s="74"/>
      <c r="AY795" s="74"/>
      <c r="AZ795" s="74"/>
      <c r="BA795" s="74"/>
      <c r="BB795" s="74"/>
      <c r="BC795" s="74"/>
      <c r="BD795" s="74"/>
      <c r="BE795" s="74"/>
      <c r="BF795" s="74"/>
      <c r="BG795" s="74"/>
      <c r="BH795" s="74"/>
      <c r="BI795" s="74"/>
      <c r="BJ795" s="74"/>
      <c r="BK795" s="74"/>
      <c r="BL795" s="74"/>
      <c r="BM795" s="74"/>
      <c r="BN795" s="74"/>
      <c r="BO795" s="74"/>
      <c r="BP795" s="74"/>
      <c r="BQ795" s="74"/>
      <c r="BR795" s="74"/>
      <c r="BS795" s="74"/>
      <c r="BT795" s="74"/>
      <c r="BU795" s="74"/>
      <c r="BV795" s="74"/>
      <c r="BW795" s="74"/>
      <c r="BX795" s="74"/>
      <c r="BY795" s="74"/>
      <c r="BZ795" s="74"/>
      <c r="CA795" s="74"/>
      <c r="CB795" s="74"/>
      <c r="CC795" s="74"/>
      <c r="CD795" s="74"/>
      <c r="CE795" s="74"/>
      <c r="CF795" s="74"/>
      <c r="CG795" s="74"/>
      <c r="CH795" s="74"/>
      <c r="CI795" s="74"/>
      <c r="CJ795" s="74"/>
      <c r="CK795" s="74"/>
      <c r="CL795" s="74"/>
      <c r="CM795" s="74"/>
      <c r="CN795" s="74"/>
      <c r="CO795" s="74"/>
      <c r="CP795" s="74"/>
      <c r="CQ795" s="74"/>
      <c r="CR795" s="74"/>
      <c r="CS795" s="74"/>
      <c r="CT795" s="74"/>
    </row>
    <row r="796" spans="1:98">
      <c r="A796" s="74"/>
      <c r="B796" s="74"/>
      <c r="C796" s="78"/>
      <c r="D796" s="79"/>
      <c r="E796" s="79"/>
      <c r="F796" s="79"/>
      <c r="G796" s="79"/>
      <c r="H796" s="79"/>
      <c r="I796" s="79"/>
      <c r="J796" s="79"/>
      <c r="K796" s="79"/>
      <c r="L796" s="79"/>
      <c r="M796" s="79"/>
      <c r="N796" s="79"/>
      <c r="O796" s="79"/>
      <c r="P796" s="79"/>
      <c r="Q796" s="79"/>
      <c r="R796" s="79"/>
      <c r="S796" s="79"/>
      <c r="T796" s="79"/>
      <c r="U796" s="79"/>
      <c r="V796" s="79"/>
      <c r="W796" s="79"/>
      <c r="X796" s="79"/>
      <c r="Y796" s="79"/>
      <c r="Z796" s="79"/>
      <c r="AA796" s="79"/>
      <c r="AB796" s="79"/>
      <c r="AC796" s="79"/>
      <c r="AD796" s="79"/>
      <c r="AE796" s="79"/>
      <c r="AF796" s="79"/>
      <c r="AG796" s="79"/>
      <c r="AH796" s="79"/>
      <c r="AI796" s="79"/>
      <c r="AJ796" s="79"/>
      <c r="AK796" s="79"/>
      <c r="AL796" s="79"/>
      <c r="AM796" s="79"/>
      <c r="AN796" s="79"/>
      <c r="AO796" s="79"/>
      <c r="AP796" s="79"/>
      <c r="AQ796" s="80"/>
      <c r="AR796" s="74"/>
      <c r="AS796" s="74"/>
      <c r="AT796" s="74"/>
      <c r="AU796" s="74"/>
      <c r="AV796" s="74"/>
      <c r="AW796" s="74"/>
      <c r="AX796" s="74"/>
      <c r="AY796" s="74"/>
      <c r="AZ796" s="74"/>
      <c r="BA796" s="74"/>
      <c r="BB796" s="74"/>
      <c r="BC796" s="74"/>
      <c r="BD796" s="74"/>
      <c r="BE796" s="74"/>
      <c r="BF796" s="74"/>
      <c r="BG796" s="74"/>
      <c r="BH796" s="74"/>
      <c r="BI796" s="74"/>
      <c r="BJ796" s="74"/>
      <c r="BK796" s="74"/>
      <c r="BL796" s="74"/>
      <c r="BM796" s="74"/>
      <c r="BN796" s="74"/>
      <c r="BO796" s="74"/>
      <c r="BP796" s="74"/>
      <c r="BQ796" s="74"/>
      <c r="BR796" s="74"/>
      <c r="BS796" s="74"/>
      <c r="BT796" s="74"/>
      <c r="BU796" s="74"/>
      <c r="BV796" s="74"/>
      <c r="BW796" s="74"/>
      <c r="BX796" s="74"/>
      <c r="BY796" s="74"/>
      <c r="BZ796" s="74"/>
      <c r="CA796" s="74"/>
      <c r="CB796" s="74"/>
      <c r="CC796" s="74"/>
      <c r="CD796" s="74"/>
      <c r="CE796" s="74"/>
      <c r="CF796" s="74"/>
      <c r="CG796" s="74"/>
      <c r="CH796" s="74"/>
      <c r="CI796" s="74"/>
      <c r="CJ796" s="74"/>
      <c r="CK796" s="74"/>
      <c r="CL796" s="74"/>
      <c r="CM796" s="74"/>
      <c r="CN796" s="74"/>
      <c r="CO796" s="74"/>
      <c r="CP796" s="74"/>
      <c r="CQ796" s="74"/>
      <c r="CR796" s="74"/>
      <c r="CS796" s="74"/>
      <c r="CT796" s="74"/>
    </row>
    <row r="797" spans="1:98">
      <c r="A797" s="74"/>
      <c r="B797" s="74"/>
      <c r="C797" s="78"/>
      <c r="D797" s="79"/>
      <c r="E797" s="79"/>
      <c r="F797" s="79"/>
      <c r="G797" s="79"/>
      <c r="H797" s="79"/>
      <c r="I797" s="79"/>
      <c r="J797" s="79"/>
      <c r="K797" s="79"/>
      <c r="L797" s="79"/>
      <c r="M797" s="79"/>
      <c r="N797" s="79"/>
      <c r="O797" s="79"/>
      <c r="P797" s="79"/>
      <c r="Q797" s="79"/>
      <c r="R797" s="79"/>
      <c r="S797" s="79"/>
      <c r="T797" s="79"/>
      <c r="U797" s="79"/>
      <c r="V797" s="79"/>
      <c r="W797" s="79"/>
      <c r="X797" s="79"/>
      <c r="Y797" s="79"/>
      <c r="Z797" s="79"/>
      <c r="AA797" s="79"/>
      <c r="AB797" s="79"/>
      <c r="AC797" s="79"/>
      <c r="AD797" s="79"/>
      <c r="AE797" s="79"/>
      <c r="AF797" s="79"/>
      <c r="AG797" s="79"/>
      <c r="AH797" s="79"/>
      <c r="AI797" s="79"/>
      <c r="AJ797" s="79"/>
      <c r="AK797" s="79"/>
      <c r="AL797" s="79"/>
      <c r="AM797" s="79"/>
      <c r="AN797" s="79"/>
      <c r="AO797" s="79"/>
      <c r="AP797" s="79"/>
      <c r="AQ797" s="80"/>
      <c r="AR797" s="74"/>
      <c r="AS797" s="74"/>
      <c r="AT797" s="74"/>
      <c r="AU797" s="74"/>
      <c r="AV797" s="74"/>
      <c r="AW797" s="74"/>
      <c r="AX797" s="74"/>
      <c r="AY797" s="74"/>
      <c r="AZ797" s="74"/>
      <c r="BA797" s="74"/>
      <c r="BB797" s="74"/>
      <c r="BC797" s="74"/>
      <c r="BD797" s="74"/>
      <c r="BE797" s="74"/>
      <c r="BF797" s="74"/>
      <c r="BG797" s="74"/>
      <c r="BH797" s="74"/>
      <c r="BI797" s="74"/>
      <c r="BJ797" s="74"/>
      <c r="BK797" s="74"/>
      <c r="BL797" s="74"/>
      <c r="BM797" s="74"/>
      <c r="BN797" s="74"/>
      <c r="BO797" s="74"/>
      <c r="BP797" s="74"/>
      <c r="BQ797" s="74"/>
      <c r="BR797" s="74"/>
      <c r="BS797" s="74"/>
      <c r="BT797" s="74"/>
      <c r="BU797" s="74"/>
      <c r="BV797" s="74"/>
      <c r="BW797" s="74"/>
      <c r="BX797" s="74"/>
      <c r="BY797" s="74"/>
      <c r="BZ797" s="74"/>
      <c r="CA797" s="74"/>
      <c r="CB797" s="74"/>
      <c r="CC797" s="74"/>
      <c r="CD797" s="74"/>
      <c r="CE797" s="74"/>
      <c r="CF797" s="74"/>
      <c r="CG797" s="74"/>
      <c r="CH797" s="74"/>
      <c r="CI797" s="74"/>
      <c r="CJ797" s="74"/>
      <c r="CK797" s="74"/>
      <c r="CL797" s="74"/>
      <c r="CM797" s="74"/>
      <c r="CN797" s="74"/>
      <c r="CO797" s="74"/>
      <c r="CP797" s="74"/>
      <c r="CQ797" s="74"/>
      <c r="CR797" s="74"/>
      <c r="CS797" s="74"/>
      <c r="CT797" s="74"/>
    </row>
    <row r="798" spans="1:98">
      <c r="A798" s="74"/>
      <c r="B798" s="74"/>
      <c r="C798" s="78"/>
      <c r="D798" s="79"/>
      <c r="E798" s="79"/>
      <c r="F798" s="79"/>
      <c r="G798" s="79"/>
      <c r="H798" s="79"/>
      <c r="I798" s="79"/>
      <c r="J798" s="79"/>
      <c r="K798" s="79"/>
      <c r="L798" s="79"/>
      <c r="M798" s="79"/>
      <c r="N798" s="79"/>
      <c r="O798" s="79"/>
      <c r="P798" s="79"/>
      <c r="Q798" s="79"/>
      <c r="R798" s="79"/>
      <c r="S798" s="79"/>
      <c r="T798" s="79"/>
      <c r="U798" s="79"/>
      <c r="V798" s="79"/>
      <c r="W798" s="79"/>
      <c r="X798" s="79"/>
      <c r="Y798" s="79"/>
      <c r="Z798" s="79"/>
      <c r="AA798" s="79"/>
      <c r="AB798" s="79"/>
      <c r="AC798" s="79"/>
      <c r="AD798" s="79"/>
      <c r="AE798" s="79"/>
      <c r="AF798" s="79"/>
      <c r="AG798" s="79"/>
      <c r="AH798" s="79"/>
      <c r="AI798" s="79"/>
      <c r="AJ798" s="79"/>
      <c r="AK798" s="79"/>
      <c r="AL798" s="79"/>
      <c r="AM798" s="79"/>
      <c r="AN798" s="79"/>
      <c r="AO798" s="79"/>
      <c r="AP798" s="79"/>
      <c r="AQ798" s="80"/>
      <c r="AR798" s="74"/>
      <c r="AS798" s="74"/>
      <c r="AT798" s="74"/>
      <c r="AU798" s="74"/>
      <c r="AV798" s="74"/>
      <c r="AW798" s="74"/>
      <c r="AX798" s="74"/>
      <c r="AY798" s="74"/>
      <c r="AZ798" s="74"/>
      <c r="BA798" s="74"/>
      <c r="BB798" s="74"/>
      <c r="BC798" s="74"/>
      <c r="BD798" s="74"/>
      <c r="BE798" s="74"/>
      <c r="BF798" s="74"/>
      <c r="BG798" s="74"/>
      <c r="BH798" s="74"/>
      <c r="BI798" s="74"/>
      <c r="BJ798" s="74"/>
      <c r="BK798" s="74"/>
      <c r="BL798" s="74"/>
      <c r="BM798" s="74"/>
      <c r="BN798" s="74"/>
      <c r="BO798" s="74"/>
      <c r="BP798" s="74"/>
      <c r="BQ798" s="74"/>
      <c r="BR798" s="74"/>
      <c r="BS798" s="74"/>
      <c r="BT798" s="74"/>
      <c r="BU798" s="74"/>
      <c r="BV798" s="74"/>
      <c r="BW798" s="74"/>
      <c r="BX798" s="74"/>
      <c r="BY798" s="74"/>
      <c r="BZ798" s="74"/>
      <c r="CA798" s="74"/>
      <c r="CB798" s="74"/>
      <c r="CC798" s="74"/>
      <c r="CD798" s="74"/>
      <c r="CE798" s="74"/>
      <c r="CF798" s="74"/>
      <c r="CG798" s="74"/>
      <c r="CH798" s="74"/>
      <c r="CI798" s="74"/>
      <c r="CJ798" s="74"/>
      <c r="CK798" s="74"/>
      <c r="CL798" s="74"/>
      <c r="CM798" s="74"/>
      <c r="CN798" s="74"/>
      <c r="CO798" s="74"/>
      <c r="CP798" s="74"/>
      <c r="CQ798" s="74"/>
      <c r="CR798" s="74"/>
      <c r="CS798" s="74"/>
      <c r="CT798" s="74"/>
    </row>
    <row r="799" spans="1:98">
      <c r="A799" s="74"/>
      <c r="B799" s="74"/>
      <c r="C799" s="78"/>
      <c r="D799" s="79"/>
      <c r="E799" s="79"/>
      <c r="F799" s="79"/>
      <c r="G799" s="79"/>
      <c r="H799" s="79"/>
      <c r="I799" s="79"/>
      <c r="J799" s="79"/>
      <c r="K799" s="79"/>
      <c r="L799" s="79"/>
      <c r="M799" s="79"/>
      <c r="N799" s="79"/>
      <c r="O799" s="79"/>
      <c r="P799" s="79"/>
      <c r="Q799" s="79"/>
      <c r="R799" s="79"/>
      <c r="S799" s="79"/>
      <c r="T799" s="79"/>
      <c r="U799" s="79"/>
      <c r="V799" s="79"/>
      <c r="W799" s="79"/>
      <c r="X799" s="79"/>
      <c r="Y799" s="79"/>
      <c r="Z799" s="79"/>
      <c r="AA799" s="79"/>
      <c r="AB799" s="79"/>
      <c r="AC799" s="79"/>
      <c r="AD799" s="79"/>
      <c r="AE799" s="79"/>
      <c r="AF799" s="79"/>
      <c r="AG799" s="79"/>
      <c r="AH799" s="79"/>
      <c r="AI799" s="79"/>
      <c r="AJ799" s="79"/>
      <c r="AK799" s="79"/>
      <c r="AL799" s="79"/>
      <c r="AM799" s="79"/>
      <c r="AN799" s="79"/>
      <c r="AO799" s="79"/>
      <c r="AP799" s="79"/>
      <c r="AQ799" s="80"/>
      <c r="AR799" s="74"/>
      <c r="AS799" s="74"/>
      <c r="AT799" s="74"/>
      <c r="AU799" s="74"/>
      <c r="AV799" s="74"/>
      <c r="AW799" s="74"/>
      <c r="AX799" s="74"/>
      <c r="AY799" s="74"/>
      <c r="AZ799" s="74"/>
      <c r="BA799" s="74"/>
      <c r="BB799" s="74"/>
      <c r="BC799" s="74"/>
      <c r="BD799" s="74"/>
      <c r="BE799" s="74"/>
      <c r="BF799" s="74"/>
      <c r="BG799" s="74"/>
      <c r="BH799" s="74"/>
      <c r="BI799" s="74"/>
      <c r="BJ799" s="74"/>
      <c r="BK799" s="74"/>
      <c r="BL799" s="74"/>
      <c r="BM799" s="74"/>
      <c r="BN799" s="74"/>
      <c r="BO799" s="74"/>
      <c r="BP799" s="74"/>
      <c r="BQ799" s="74"/>
      <c r="BR799" s="74"/>
      <c r="BS799" s="74"/>
      <c r="BT799" s="74"/>
      <c r="BU799" s="74"/>
      <c r="BV799" s="74"/>
      <c r="BW799" s="74"/>
      <c r="BX799" s="74"/>
      <c r="BY799" s="74"/>
      <c r="BZ799" s="74"/>
      <c r="CA799" s="74"/>
      <c r="CB799" s="74"/>
      <c r="CC799" s="74"/>
      <c r="CD799" s="74"/>
      <c r="CE799" s="74"/>
      <c r="CF799" s="74"/>
      <c r="CG799" s="74"/>
      <c r="CH799" s="74"/>
      <c r="CI799" s="74"/>
      <c r="CJ799" s="74"/>
      <c r="CK799" s="74"/>
      <c r="CL799" s="74"/>
      <c r="CM799" s="74"/>
      <c r="CN799" s="74"/>
      <c r="CO799" s="74"/>
      <c r="CP799" s="74"/>
      <c r="CQ799" s="74"/>
      <c r="CR799" s="74"/>
      <c r="CS799" s="74"/>
      <c r="CT799" s="74"/>
    </row>
    <row r="800" spans="1:98">
      <c r="A800" s="74"/>
      <c r="B800" s="74"/>
      <c r="C800" s="78"/>
      <c r="D800" s="79"/>
      <c r="E800" s="79"/>
      <c r="F800" s="79"/>
      <c r="G800" s="79"/>
      <c r="H800" s="79"/>
      <c r="I800" s="79"/>
      <c r="J800" s="79"/>
      <c r="K800" s="79"/>
      <c r="L800" s="79"/>
      <c r="M800" s="79"/>
      <c r="N800" s="79"/>
      <c r="O800" s="79"/>
      <c r="P800" s="79"/>
      <c r="Q800" s="79"/>
      <c r="R800" s="79"/>
      <c r="S800" s="79"/>
      <c r="T800" s="79"/>
      <c r="U800" s="79"/>
      <c r="V800" s="79"/>
      <c r="W800" s="79"/>
      <c r="X800" s="79"/>
      <c r="Y800" s="79"/>
      <c r="Z800" s="79"/>
      <c r="AA800" s="79"/>
      <c r="AB800" s="79"/>
      <c r="AC800" s="79"/>
      <c r="AD800" s="79"/>
      <c r="AE800" s="79"/>
      <c r="AF800" s="79"/>
      <c r="AG800" s="79"/>
      <c r="AH800" s="79"/>
      <c r="AI800" s="79"/>
      <c r="AJ800" s="79"/>
      <c r="AK800" s="79"/>
      <c r="AL800" s="79"/>
      <c r="AM800" s="79"/>
      <c r="AN800" s="79"/>
      <c r="AO800" s="79"/>
      <c r="AP800" s="79"/>
      <c r="AQ800" s="80"/>
      <c r="AR800" s="74"/>
      <c r="AS800" s="74"/>
      <c r="AT800" s="74"/>
      <c r="AU800" s="74"/>
      <c r="AV800" s="74"/>
      <c r="AW800" s="74"/>
      <c r="AX800" s="74"/>
      <c r="AY800" s="74"/>
      <c r="AZ800" s="74"/>
      <c r="BA800" s="74"/>
      <c r="BB800" s="74"/>
      <c r="BC800" s="74"/>
      <c r="BD800" s="74"/>
      <c r="BE800" s="74"/>
      <c r="BF800" s="74"/>
      <c r="BG800" s="74"/>
      <c r="BH800" s="74"/>
      <c r="BI800" s="74"/>
      <c r="BJ800" s="74"/>
      <c r="BK800" s="74"/>
      <c r="BL800" s="74"/>
      <c r="BM800" s="74"/>
      <c r="BN800" s="74"/>
      <c r="BO800" s="74"/>
      <c r="BP800" s="74"/>
      <c r="BQ800" s="74"/>
      <c r="BR800" s="74"/>
      <c r="BS800" s="74"/>
      <c r="BT800" s="74"/>
      <c r="BU800" s="74"/>
      <c r="BV800" s="74"/>
      <c r="BW800" s="74"/>
      <c r="BX800" s="74"/>
      <c r="BY800" s="74"/>
      <c r="BZ800" s="74"/>
      <c r="CA800" s="74"/>
      <c r="CB800" s="74"/>
      <c r="CC800" s="74"/>
      <c r="CD800" s="74"/>
      <c r="CE800" s="74"/>
      <c r="CF800" s="74"/>
      <c r="CG800" s="74"/>
      <c r="CH800" s="74"/>
      <c r="CI800" s="74"/>
      <c r="CJ800" s="74"/>
      <c r="CK800" s="74"/>
      <c r="CL800" s="74"/>
      <c r="CM800" s="74"/>
      <c r="CN800" s="74"/>
      <c r="CO800" s="74"/>
      <c r="CP800" s="74"/>
      <c r="CQ800" s="74"/>
      <c r="CR800" s="74"/>
      <c r="CS800" s="74"/>
      <c r="CT800" s="74"/>
    </row>
    <row r="801" spans="1:98">
      <c r="A801" s="74"/>
      <c r="B801" s="74"/>
      <c r="C801" s="78"/>
      <c r="D801" s="79"/>
      <c r="E801" s="79"/>
      <c r="F801" s="79"/>
      <c r="G801" s="79"/>
      <c r="H801" s="79"/>
      <c r="I801" s="79"/>
      <c r="J801" s="79"/>
      <c r="K801" s="79"/>
      <c r="L801" s="79"/>
      <c r="M801" s="79"/>
      <c r="N801" s="79"/>
      <c r="O801" s="79"/>
      <c r="P801" s="79"/>
      <c r="Q801" s="79"/>
      <c r="R801" s="79"/>
      <c r="S801" s="79"/>
      <c r="T801" s="79"/>
      <c r="U801" s="79"/>
      <c r="V801" s="79"/>
      <c r="W801" s="79"/>
      <c r="X801" s="79"/>
      <c r="Y801" s="79"/>
      <c r="Z801" s="79"/>
      <c r="AA801" s="79"/>
      <c r="AB801" s="79"/>
      <c r="AC801" s="79"/>
      <c r="AD801" s="79"/>
      <c r="AE801" s="79"/>
      <c r="AF801" s="79"/>
      <c r="AG801" s="79"/>
      <c r="AH801" s="79"/>
      <c r="AI801" s="79"/>
      <c r="AJ801" s="79"/>
      <c r="AK801" s="79"/>
      <c r="AL801" s="79"/>
      <c r="AM801" s="79"/>
      <c r="AN801" s="79"/>
      <c r="AO801" s="79"/>
      <c r="AP801" s="79"/>
      <c r="AQ801" s="80"/>
      <c r="AR801" s="74"/>
      <c r="AS801" s="74"/>
      <c r="AT801" s="74"/>
      <c r="AU801" s="74"/>
      <c r="AV801" s="74"/>
      <c r="AW801" s="74"/>
      <c r="AX801" s="74"/>
      <c r="AY801" s="74"/>
      <c r="AZ801" s="74"/>
      <c r="BA801" s="74"/>
      <c r="BB801" s="74"/>
      <c r="BC801" s="74"/>
      <c r="BD801" s="74"/>
      <c r="BE801" s="74"/>
      <c r="BF801" s="74"/>
      <c r="BG801" s="74"/>
      <c r="BH801" s="74"/>
      <c r="BI801" s="74"/>
      <c r="BJ801" s="74"/>
      <c r="BK801" s="74"/>
      <c r="BL801" s="74"/>
      <c r="BM801" s="74"/>
      <c r="BN801" s="74"/>
      <c r="BO801" s="74"/>
      <c r="BP801" s="74"/>
      <c r="BQ801" s="74"/>
      <c r="BR801" s="74"/>
      <c r="BS801" s="74"/>
      <c r="BT801" s="74"/>
      <c r="BU801" s="74"/>
      <c r="BV801" s="74"/>
      <c r="BW801" s="74"/>
      <c r="BX801" s="74"/>
      <c r="BY801" s="74"/>
      <c r="BZ801" s="74"/>
      <c r="CA801" s="74"/>
      <c r="CB801" s="74"/>
      <c r="CC801" s="74"/>
      <c r="CD801" s="74"/>
      <c r="CE801" s="74"/>
      <c r="CF801" s="74"/>
      <c r="CG801" s="74"/>
      <c r="CH801" s="74"/>
      <c r="CI801" s="74"/>
      <c r="CJ801" s="74"/>
      <c r="CK801" s="74"/>
      <c r="CL801" s="74"/>
      <c r="CM801" s="74"/>
      <c r="CN801" s="74"/>
      <c r="CO801" s="74"/>
      <c r="CP801" s="74"/>
      <c r="CQ801" s="74"/>
      <c r="CR801" s="74"/>
      <c r="CS801" s="74"/>
      <c r="CT801" s="74"/>
    </row>
    <row r="802" spans="1:98">
      <c r="A802" s="74"/>
      <c r="B802" s="74"/>
      <c r="C802" s="78"/>
      <c r="D802" s="79"/>
      <c r="E802" s="79"/>
      <c r="F802" s="79"/>
      <c r="G802" s="79"/>
      <c r="H802" s="79"/>
      <c r="I802" s="79"/>
      <c r="J802" s="79"/>
      <c r="K802" s="79"/>
      <c r="L802" s="79"/>
      <c r="M802" s="79"/>
      <c r="N802" s="79"/>
      <c r="O802" s="79"/>
      <c r="P802" s="79"/>
      <c r="Q802" s="79"/>
      <c r="R802" s="79"/>
      <c r="S802" s="79"/>
      <c r="T802" s="79"/>
      <c r="U802" s="79"/>
      <c r="V802" s="79"/>
      <c r="W802" s="79"/>
      <c r="X802" s="79"/>
      <c r="Y802" s="79"/>
      <c r="Z802" s="79"/>
      <c r="AA802" s="79"/>
      <c r="AB802" s="79"/>
      <c r="AC802" s="79"/>
      <c r="AD802" s="79"/>
      <c r="AE802" s="79"/>
      <c r="AF802" s="79"/>
      <c r="AG802" s="79"/>
      <c r="AH802" s="79"/>
      <c r="AI802" s="79"/>
      <c r="AJ802" s="79"/>
      <c r="AK802" s="79"/>
      <c r="AL802" s="79"/>
      <c r="AM802" s="79"/>
      <c r="AN802" s="79"/>
      <c r="AO802" s="79"/>
      <c r="AP802" s="79"/>
      <c r="AQ802" s="80"/>
      <c r="AR802" s="74"/>
      <c r="AS802" s="74"/>
      <c r="AT802" s="74"/>
      <c r="AU802" s="74"/>
      <c r="AV802" s="74"/>
      <c r="AW802" s="74"/>
      <c r="AX802" s="74"/>
      <c r="AY802" s="74"/>
      <c r="AZ802" s="74"/>
      <c r="BA802" s="74"/>
      <c r="BB802" s="74"/>
      <c r="BC802" s="74"/>
      <c r="BD802" s="74"/>
      <c r="BE802" s="74"/>
      <c r="BF802" s="74"/>
      <c r="BG802" s="74"/>
      <c r="BH802" s="74"/>
      <c r="BI802" s="74"/>
      <c r="BJ802" s="74"/>
      <c r="BK802" s="74"/>
      <c r="BL802" s="74"/>
      <c r="BM802" s="74"/>
      <c r="BN802" s="74"/>
      <c r="BO802" s="74"/>
      <c r="BP802" s="74"/>
      <c r="BQ802" s="74"/>
      <c r="BR802" s="74"/>
      <c r="BS802" s="74"/>
      <c r="BT802" s="74"/>
      <c r="BU802" s="74"/>
      <c r="BV802" s="74"/>
      <c r="BW802" s="74"/>
      <c r="BX802" s="74"/>
      <c r="BY802" s="74"/>
      <c r="BZ802" s="74"/>
      <c r="CA802" s="74"/>
      <c r="CB802" s="74"/>
      <c r="CC802" s="74"/>
      <c r="CD802" s="74"/>
      <c r="CE802" s="74"/>
      <c r="CF802" s="74"/>
      <c r="CG802" s="74"/>
      <c r="CH802" s="74"/>
      <c r="CI802" s="74"/>
      <c r="CJ802" s="74"/>
      <c r="CK802" s="74"/>
      <c r="CL802" s="74"/>
      <c r="CM802" s="74"/>
      <c r="CN802" s="74"/>
      <c r="CO802" s="74"/>
      <c r="CP802" s="74"/>
      <c r="CQ802" s="74"/>
      <c r="CR802" s="74"/>
      <c r="CS802" s="74"/>
      <c r="CT802" s="74"/>
    </row>
    <row r="803" spans="1:98">
      <c r="A803" s="74"/>
      <c r="B803" s="74"/>
      <c r="C803" s="78"/>
      <c r="D803" s="79"/>
      <c r="E803" s="79"/>
      <c r="F803" s="79"/>
      <c r="G803" s="79"/>
      <c r="H803" s="79"/>
      <c r="I803" s="79"/>
      <c r="J803" s="79"/>
      <c r="K803" s="79"/>
      <c r="L803" s="79"/>
      <c r="M803" s="79"/>
      <c r="N803" s="79"/>
      <c r="O803" s="79"/>
      <c r="P803" s="79"/>
      <c r="Q803" s="79"/>
      <c r="R803" s="79"/>
      <c r="S803" s="79"/>
      <c r="T803" s="79"/>
      <c r="U803" s="79"/>
      <c r="V803" s="79"/>
      <c r="W803" s="79"/>
      <c r="X803" s="79"/>
      <c r="Y803" s="79"/>
      <c r="Z803" s="79"/>
      <c r="AA803" s="79"/>
      <c r="AB803" s="79"/>
      <c r="AC803" s="79"/>
      <c r="AD803" s="79"/>
      <c r="AE803" s="79"/>
      <c r="AF803" s="79"/>
      <c r="AG803" s="79"/>
      <c r="AH803" s="79"/>
      <c r="AI803" s="79"/>
      <c r="AJ803" s="79"/>
      <c r="AK803" s="79"/>
      <c r="AL803" s="79"/>
      <c r="AM803" s="79"/>
      <c r="AN803" s="79"/>
      <c r="AO803" s="79"/>
      <c r="AP803" s="79"/>
      <c r="AQ803" s="80"/>
      <c r="AR803" s="74"/>
      <c r="AS803" s="74"/>
      <c r="AT803" s="74"/>
      <c r="AU803" s="74"/>
      <c r="AV803" s="74"/>
      <c r="AW803" s="74"/>
      <c r="AX803" s="74"/>
      <c r="AY803" s="74"/>
      <c r="AZ803" s="74"/>
      <c r="BA803" s="74"/>
      <c r="BB803" s="74"/>
      <c r="BC803" s="74"/>
      <c r="BD803" s="74"/>
      <c r="BE803" s="74"/>
      <c r="BF803" s="74"/>
      <c r="BG803" s="74"/>
      <c r="BH803" s="74"/>
      <c r="BI803" s="74"/>
      <c r="BJ803" s="74"/>
      <c r="BK803" s="74"/>
      <c r="BL803" s="74"/>
      <c r="BM803" s="74"/>
      <c r="BN803" s="74"/>
      <c r="BO803" s="74"/>
      <c r="BP803" s="74"/>
      <c r="BQ803" s="74"/>
      <c r="BR803" s="74"/>
      <c r="BS803" s="74"/>
      <c r="BT803" s="74"/>
      <c r="BU803" s="74"/>
      <c r="BV803" s="74"/>
      <c r="BW803" s="74"/>
      <c r="BX803" s="74"/>
      <c r="BY803" s="74"/>
      <c r="BZ803" s="74"/>
      <c r="CA803" s="74"/>
      <c r="CB803" s="74"/>
      <c r="CC803" s="74"/>
      <c r="CD803" s="74"/>
      <c r="CE803" s="74"/>
      <c r="CF803" s="74"/>
      <c r="CG803" s="74"/>
      <c r="CH803" s="74"/>
      <c r="CI803" s="74"/>
      <c r="CJ803" s="74"/>
      <c r="CK803" s="74"/>
      <c r="CL803" s="74"/>
      <c r="CM803" s="74"/>
      <c r="CN803" s="74"/>
      <c r="CO803" s="74"/>
      <c r="CP803" s="74"/>
      <c r="CQ803" s="74"/>
      <c r="CR803" s="74"/>
      <c r="CS803" s="74"/>
      <c r="CT803" s="74"/>
    </row>
    <row r="804" spans="1:98">
      <c r="A804" s="74"/>
      <c r="B804" s="74"/>
      <c r="C804" s="78"/>
      <c r="D804" s="79"/>
      <c r="E804" s="79"/>
      <c r="F804" s="79"/>
      <c r="G804" s="79"/>
      <c r="H804" s="79"/>
      <c r="I804" s="79"/>
      <c r="J804" s="79"/>
      <c r="K804" s="79"/>
      <c r="L804" s="79"/>
      <c r="M804" s="79"/>
      <c r="N804" s="79"/>
      <c r="O804" s="79"/>
      <c r="P804" s="79"/>
      <c r="Q804" s="79"/>
      <c r="R804" s="79"/>
      <c r="S804" s="79"/>
      <c r="T804" s="79"/>
      <c r="U804" s="79"/>
      <c r="V804" s="79"/>
      <c r="W804" s="79"/>
      <c r="X804" s="79"/>
      <c r="Y804" s="79"/>
      <c r="Z804" s="79"/>
      <c r="AA804" s="79"/>
      <c r="AB804" s="79"/>
      <c r="AC804" s="79"/>
      <c r="AD804" s="79"/>
      <c r="AE804" s="79"/>
      <c r="AF804" s="79"/>
      <c r="AG804" s="79"/>
      <c r="AH804" s="79"/>
      <c r="AI804" s="79"/>
      <c r="AJ804" s="79"/>
      <c r="AK804" s="79"/>
      <c r="AL804" s="79"/>
      <c r="AM804" s="79"/>
      <c r="AN804" s="79"/>
      <c r="AO804" s="79"/>
      <c r="AP804" s="79"/>
      <c r="AQ804" s="80"/>
      <c r="AR804" s="74"/>
      <c r="AS804" s="74"/>
      <c r="AT804" s="74"/>
      <c r="AU804" s="74"/>
      <c r="AV804" s="74"/>
      <c r="AW804" s="74"/>
      <c r="AX804" s="74"/>
      <c r="AY804" s="74"/>
      <c r="AZ804" s="74"/>
      <c r="BA804" s="74"/>
      <c r="BB804" s="74"/>
      <c r="BC804" s="74"/>
      <c r="BD804" s="74"/>
      <c r="BE804" s="74"/>
      <c r="BF804" s="74"/>
      <c r="BG804" s="74"/>
      <c r="BH804" s="74"/>
      <c r="BI804" s="74"/>
      <c r="BJ804" s="74"/>
      <c r="BK804" s="74"/>
      <c r="BL804" s="74"/>
      <c r="BM804" s="74"/>
      <c r="BN804" s="74"/>
      <c r="BO804" s="74"/>
      <c r="BP804" s="74"/>
      <c r="BQ804" s="74"/>
      <c r="BR804" s="74"/>
      <c r="BS804" s="74"/>
      <c r="BT804" s="74"/>
      <c r="BU804" s="74"/>
      <c r="BV804" s="74"/>
      <c r="BW804" s="74"/>
      <c r="BX804" s="74"/>
      <c r="BY804" s="74"/>
      <c r="BZ804" s="74"/>
      <c r="CA804" s="74"/>
      <c r="CB804" s="74"/>
      <c r="CC804" s="74"/>
      <c r="CD804" s="74"/>
      <c r="CE804" s="74"/>
      <c r="CF804" s="74"/>
      <c r="CG804" s="74"/>
      <c r="CH804" s="74"/>
      <c r="CI804" s="74"/>
      <c r="CJ804" s="74"/>
      <c r="CK804" s="74"/>
      <c r="CL804" s="74"/>
      <c r="CM804" s="74"/>
      <c r="CN804" s="74"/>
      <c r="CO804" s="74"/>
      <c r="CP804" s="74"/>
      <c r="CQ804" s="74"/>
      <c r="CR804" s="74"/>
      <c r="CS804" s="74"/>
      <c r="CT804" s="74"/>
    </row>
    <row r="805" spans="1:98">
      <c r="A805" s="74"/>
      <c r="B805" s="74"/>
      <c r="C805" s="78"/>
      <c r="D805" s="79"/>
      <c r="E805" s="79"/>
      <c r="F805" s="79"/>
      <c r="G805" s="79"/>
      <c r="H805" s="79"/>
      <c r="I805" s="79"/>
      <c r="J805" s="79"/>
      <c r="K805" s="79"/>
      <c r="L805" s="79"/>
      <c r="M805" s="79"/>
      <c r="N805" s="79"/>
      <c r="O805" s="79"/>
      <c r="P805" s="79"/>
      <c r="Q805" s="79"/>
      <c r="R805" s="79"/>
      <c r="S805" s="79"/>
      <c r="T805" s="79"/>
      <c r="U805" s="79"/>
      <c r="V805" s="79"/>
      <c r="W805" s="79"/>
      <c r="X805" s="79"/>
      <c r="Y805" s="79"/>
      <c r="Z805" s="79"/>
      <c r="AA805" s="79"/>
      <c r="AB805" s="79"/>
      <c r="AC805" s="79"/>
      <c r="AD805" s="79"/>
      <c r="AE805" s="79"/>
      <c r="AF805" s="79"/>
      <c r="AG805" s="79"/>
      <c r="AH805" s="79"/>
      <c r="AI805" s="79"/>
      <c r="AJ805" s="79"/>
      <c r="AK805" s="79"/>
      <c r="AL805" s="79"/>
      <c r="AM805" s="79"/>
      <c r="AN805" s="79"/>
      <c r="AO805" s="79"/>
      <c r="AP805" s="79"/>
      <c r="AQ805" s="80"/>
      <c r="AR805" s="74"/>
      <c r="AS805" s="74"/>
      <c r="AT805" s="74"/>
      <c r="AU805" s="74"/>
      <c r="AV805" s="74"/>
      <c r="AW805" s="74"/>
      <c r="AX805" s="74"/>
      <c r="AY805" s="74"/>
      <c r="AZ805" s="74"/>
      <c r="BA805" s="74"/>
      <c r="BB805" s="74"/>
      <c r="BC805" s="74"/>
      <c r="BD805" s="74"/>
      <c r="BE805" s="74"/>
      <c r="BF805" s="74"/>
      <c r="BG805" s="74"/>
      <c r="BH805" s="74"/>
      <c r="BI805" s="74"/>
      <c r="BJ805" s="74"/>
      <c r="BK805" s="74"/>
      <c r="BL805" s="74"/>
      <c r="BM805" s="74"/>
      <c r="BN805" s="74"/>
      <c r="BO805" s="74"/>
      <c r="BP805" s="74"/>
      <c r="BQ805" s="74"/>
      <c r="BR805" s="74"/>
      <c r="BS805" s="74"/>
      <c r="BT805" s="74"/>
      <c r="BU805" s="74"/>
      <c r="BV805" s="74"/>
      <c r="BW805" s="74"/>
      <c r="BX805" s="74"/>
      <c r="BY805" s="74"/>
      <c r="BZ805" s="74"/>
      <c r="CA805" s="74"/>
      <c r="CB805" s="74"/>
      <c r="CC805" s="74"/>
      <c r="CD805" s="74"/>
      <c r="CE805" s="74"/>
      <c r="CF805" s="74"/>
      <c r="CG805" s="74"/>
      <c r="CH805" s="74"/>
      <c r="CI805" s="74"/>
      <c r="CJ805" s="74"/>
      <c r="CK805" s="74"/>
      <c r="CL805" s="74"/>
      <c r="CM805" s="74"/>
      <c r="CN805" s="74"/>
      <c r="CO805" s="74"/>
      <c r="CP805" s="74"/>
      <c r="CQ805" s="74"/>
      <c r="CR805" s="74"/>
      <c r="CS805" s="74"/>
      <c r="CT805" s="74"/>
    </row>
    <row r="806" spans="1:98">
      <c r="A806" s="74"/>
      <c r="B806" s="74"/>
      <c r="C806" s="78"/>
      <c r="D806" s="79"/>
      <c r="E806" s="79"/>
      <c r="F806" s="79"/>
      <c r="G806" s="79"/>
      <c r="H806" s="79"/>
      <c r="I806" s="79"/>
      <c r="J806" s="79"/>
      <c r="K806" s="79"/>
      <c r="L806" s="79"/>
      <c r="M806" s="79"/>
      <c r="N806" s="79"/>
      <c r="O806" s="79"/>
      <c r="P806" s="79"/>
      <c r="Q806" s="79"/>
      <c r="R806" s="79"/>
      <c r="S806" s="79"/>
      <c r="T806" s="79"/>
      <c r="U806" s="79"/>
      <c r="V806" s="79"/>
      <c r="W806" s="79"/>
      <c r="X806" s="79"/>
      <c r="Y806" s="79"/>
      <c r="Z806" s="79"/>
      <c r="AA806" s="79"/>
      <c r="AB806" s="79"/>
      <c r="AC806" s="79"/>
      <c r="AD806" s="79"/>
      <c r="AE806" s="79"/>
      <c r="AF806" s="79"/>
      <c r="AG806" s="79"/>
      <c r="AH806" s="79"/>
      <c r="AI806" s="79"/>
      <c r="AJ806" s="79"/>
      <c r="AK806" s="79"/>
      <c r="AL806" s="79"/>
      <c r="AM806" s="79"/>
      <c r="AN806" s="79"/>
      <c r="AO806" s="79"/>
      <c r="AP806" s="79"/>
      <c r="AQ806" s="80"/>
      <c r="AR806" s="74"/>
      <c r="AS806" s="74"/>
      <c r="AT806" s="74"/>
      <c r="AU806" s="74"/>
      <c r="AV806" s="74"/>
      <c r="AW806" s="74"/>
      <c r="AX806" s="74"/>
      <c r="AY806" s="74"/>
      <c r="AZ806" s="74"/>
      <c r="BA806" s="74"/>
      <c r="BB806" s="74"/>
      <c r="BC806" s="74"/>
      <c r="BD806" s="74"/>
      <c r="BE806" s="74"/>
      <c r="BF806" s="74"/>
      <c r="BG806" s="74"/>
      <c r="BH806" s="74"/>
      <c r="BI806" s="74"/>
      <c r="BJ806" s="74"/>
      <c r="BK806" s="74"/>
      <c r="BL806" s="74"/>
      <c r="BM806" s="74"/>
      <c r="BN806" s="74"/>
      <c r="BO806" s="74"/>
      <c r="BP806" s="74"/>
      <c r="BQ806" s="74"/>
      <c r="BR806" s="74"/>
      <c r="BS806" s="74"/>
      <c r="BT806" s="74"/>
      <c r="BU806" s="74"/>
      <c r="BV806" s="74"/>
      <c r="BW806" s="74"/>
      <c r="BX806" s="74"/>
      <c r="BY806" s="74"/>
      <c r="BZ806" s="74"/>
      <c r="CA806" s="74"/>
      <c r="CB806" s="74"/>
      <c r="CC806" s="74"/>
      <c r="CD806" s="74"/>
      <c r="CE806" s="74"/>
      <c r="CF806" s="74"/>
      <c r="CG806" s="74"/>
      <c r="CH806" s="74"/>
      <c r="CI806" s="74"/>
      <c r="CJ806" s="74"/>
      <c r="CK806" s="74"/>
      <c r="CL806" s="74"/>
      <c r="CM806" s="74"/>
      <c r="CN806" s="74"/>
      <c r="CO806" s="74"/>
      <c r="CP806" s="74"/>
      <c r="CQ806" s="74"/>
      <c r="CR806" s="74"/>
      <c r="CS806" s="74"/>
      <c r="CT806" s="74"/>
    </row>
    <row r="807" spans="1:98">
      <c r="A807" s="74"/>
      <c r="B807" s="74"/>
      <c r="C807" s="78"/>
      <c r="D807" s="79"/>
      <c r="E807" s="79"/>
      <c r="F807" s="79"/>
      <c r="G807" s="79"/>
      <c r="H807" s="79"/>
      <c r="I807" s="79"/>
      <c r="J807" s="79"/>
      <c r="K807" s="79"/>
      <c r="L807" s="79"/>
      <c r="M807" s="79"/>
      <c r="N807" s="79"/>
      <c r="O807" s="79"/>
      <c r="P807" s="79"/>
      <c r="Q807" s="79"/>
      <c r="R807" s="79"/>
      <c r="S807" s="79"/>
      <c r="T807" s="79"/>
      <c r="U807" s="79"/>
      <c r="V807" s="79"/>
      <c r="W807" s="79"/>
      <c r="X807" s="79"/>
      <c r="Y807" s="79"/>
      <c r="Z807" s="79"/>
      <c r="AA807" s="79"/>
      <c r="AB807" s="79"/>
      <c r="AC807" s="79"/>
      <c r="AD807" s="79"/>
      <c r="AE807" s="79"/>
      <c r="AF807" s="79"/>
      <c r="AG807" s="79"/>
      <c r="AH807" s="79"/>
      <c r="AI807" s="79"/>
      <c r="AJ807" s="79"/>
      <c r="AK807" s="79"/>
      <c r="AL807" s="79"/>
      <c r="AM807" s="79"/>
      <c r="AN807" s="79"/>
      <c r="AO807" s="79"/>
      <c r="AP807" s="79"/>
      <c r="AQ807" s="80"/>
      <c r="AR807" s="74"/>
      <c r="AS807" s="74"/>
      <c r="AT807" s="74"/>
      <c r="AU807" s="74"/>
      <c r="AV807" s="74"/>
      <c r="AW807" s="74"/>
      <c r="AX807" s="74"/>
      <c r="AY807" s="74"/>
      <c r="AZ807" s="74"/>
      <c r="BA807" s="74"/>
      <c r="BB807" s="74"/>
      <c r="BC807" s="74"/>
      <c r="BD807" s="74"/>
      <c r="BE807" s="74"/>
      <c r="BF807" s="74"/>
      <c r="BG807" s="74"/>
      <c r="BH807" s="74"/>
      <c r="BI807" s="74"/>
      <c r="BJ807" s="74"/>
      <c r="BK807" s="74"/>
      <c r="BL807" s="74"/>
      <c r="BM807" s="74"/>
      <c r="BN807" s="74"/>
      <c r="BO807" s="74"/>
      <c r="BP807" s="74"/>
      <c r="BQ807" s="74"/>
      <c r="BR807" s="74"/>
      <c r="BS807" s="74"/>
      <c r="BT807" s="74"/>
      <c r="BU807" s="74"/>
      <c r="BV807" s="74"/>
      <c r="BW807" s="74"/>
      <c r="BX807" s="74"/>
      <c r="BY807" s="74"/>
      <c r="BZ807" s="74"/>
      <c r="CA807" s="74"/>
      <c r="CB807" s="74"/>
      <c r="CC807" s="74"/>
      <c r="CD807" s="74"/>
      <c r="CE807" s="74"/>
      <c r="CF807" s="74"/>
      <c r="CG807" s="74"/>
      <c r="CH807" s="74"/>
      <c r="CI807" s="74"/>
      <c r="CJ807" s="74"/>
      <c r="CK807" s="74"/>
      <c r="CL807" s="74"/>
      <c r="CM807" s="74"/>
      <c r="CN807" s="74"/>
      <c r="CO807" s="74"/>
      <c r="CP807" s="74"/>
      <c r="CQ807" s="74"/>
      <c r="CR807" s="74"/>
      <c r="CS807" s="74"/>
      <c r="CT807" s="74"/>
    </row>
    <row r="808" spans="1:98">
      <c r="A808" s="74"/>
      <c r="B808" s="74"/>
      <c r="C808" s="78"/>
      <c r="D808" s="79"/>
      <c r="E808" s="79"/>
      <c r="F808" s="79"/>
      <c r="G808" s="79"/>
      <c r="H808" s="79"/>
      <c r="I808" s="79"/>
      <c r="J808" s="79"/>
      <c r="K808" s="79"/>
      <c r="L808" s="79"/>
      <c r="M808" s="79"/>
      <c r="N808" s="79"/>
      <c r="O808" s="79"/>
      <c r="P808" s="79"/>
      <c r="Q808" s="79"/>
      <c r="R808" s="79"/>
      <c r="S808" s="79"/>
      <c r="T808" s="79"/>
      <c r="U808" s="79"/>
      <c r="V808" s="79"/>
      <c r="W808" s="79"/>
      <c r="X808" s="79"/>
      <c r="Y808" s="79"/>
      <c r="Z808" s="79"/>
      <c r="AA808" s="79"/>
      <c r="AB808" s="79"/>
      <c r="AC808" s="79"/>
      <c r="AD808" s="79"/>
      <c r="AE808" s="79"/>
      <c r="AF808" s="79"/>
      <c r="AG808" s="79"/>
      <c r="AH808" s="79"/>
      <c r="AI808" s="79"/>
      <c r="AJ808" s="79"/>
      <c r="AK808" s="79"/>
      <c r="AL808" s="79"/>
      <c r="AM808" s="79"/>
      <c r="AN808" s="79"/>
      <c r="AO808" s="79"/>
      <c r="AP808" s="79"/>
      <c r="AQ808" s="80"/>
      <c r="AR808" s="74"/>
      <c r="AS808" s="74"/>
      <c r="AT808" s="74"/>
      <c r="AU808" s="74"/>
      <c r="AV808" s="74"/>
      <c r="AW808" s="74"/>
      <c r="AX808" s="74"/>
      <c r="AY808" s="74"/>
      <c r="AZ808" s="74"/>
      <c r="BA808" s="74"/>
      <c r="BB808" s="74"/>
      <c r="BC808" s="74"/>
      <c r="BD808" s="74"/>
      <c r="BE808" s="74"/>
      <c r="BF808" s="74"/>
      <c r="BG808" s="74"/>
      <c r="BH808" s="74"/>
      <c r="BI808" s="74"/>
      <c r="BJ808" s="74"/>
      <c r="BK808" s="74"/>
      <c r="BL808" s="74"/>
      <c r="BM808" s="74"/>
      <c r="BN808" s="74"/>
      <c r="BO808" s="74"/>
      <c r="BP808" s="74"/>
      <c r="BQ808" s="74"/>
      <c r="BR808" s="74"/>
      <c r="BS808" s="74"/>
      <c r="BT808" s="74"/>
      <c r="BU808" s="74"/>
      <c r="BV808" s="74"/>
      <c r="BW808" s="74"/>
      <c r="BX808" s="74"/>
      <c r="BY808" s="74"/>
      <c r="BZ808" s="74"/>
      <c r="CA808" s="74"/>
      <c r="CB808" s="74"/>
      <c r="CC808" s="74"/>
      <c r="CD808" s="74"/>
      <c r="CE808" s="74"/>
      <c r="CF808" s="74"/>
      <c r="CG808" s="74"/>
      <c r="CH808" s="74"/>
      <c r="CI808" s="74"/>
      <c r="CJ808" s="74"/>
      <c r="CK808" s="74"/>
      <c r="CL808" s="74"/>
      <c r="CM808" s="74"/>
      <c r="CN808" s="74"/>
      <c r="CO808" s="74"/>
      <c r="CP808" s="74"/>
      <c r="CQ808" s="74"/>
      <c r="CR808" s="74"/>
      <c r="CS808" s="74"/>
      <c r="CT808" s="74"/>
    </row>
    <row r="809" spans="1:98">
      <c r="A809" s="74"/>
      <c r="B809" s="74"/>
      <c r="C809" s="78"/>
      <c r="D809" s="79"/>
      <c r="E809" s="79"/>
      <c r="F809" s="79"/>
      <c r="G809" s="79"/>
      <c r="H809" s="79"/>
      <c r="I809" s="79"/>
      <c r="J809" s="79"/>
      <c r="K809" s="79"/>
      <c r="L809" s="79"/>
      <c r="M809" s="79"/>
      <c r="N809" s="79"/>
      <c r="O809" s="79"/>
      <c r="P809" s="79"/>
      <c r="Q809" s="79"/>
      <c r="R809" s="79"/>
      <c r="S809" s="79"/>
      <c r="T809" s="79"/>
      <c r="U809" s="79"/>
      <c r="V809" s="79"/>
      <c r="W809" s="79"/>
      <c r="X809" s="79"/>
      <c r="Y809" s="79"/>
      <c r="Z809" s="79"/>
      <c r="AA809" s="79"/>
      <c r="AB809" s="79"/>
      <c r="AC809" s="79"/>
      <c r="AD809" s="79"/>
      <c r="AE809" s="79"/>
      <c r="AF809" s="79"/>
      <c r="AG809" s="79"/>
      <c r="AH809" s="79"/>
      <c r="AI809" s="79"/>
      <c r="AJ809" s="79"/>
      <c r="AK809" s="79"/>
      <c r="AL809" s="79"/>
      <c r="AM809" s="79"/>
      <c r="AN809" s="79"/>
      <c r="AO809" s="79"/>
      <c r="AP809" s="79"/>
      <c r="AQ809" s="80"/>
      <c r="AR809" s="74"/>
      <c r="AS809" s="74"/>
      <c r="AT809" s="74"/>
      <c r="AU809" s="74"/>
      <c r="AV809" s="74"/>
      <c r="AW809" s="74"/>
      <c r="AX809" s="74"/>
      <c r="AY809" s="74"/>
      <c r="AZ809" s="74"/>
      <c r="BA809" s="74"/>
      <c r="BB809" s="74"/>
      <c r="BC809" s="74"/>
      <c r="BD809" s="74"/>
      <c r="BE809" s="74"/>
      <c r="BF809" s="74"/>
      <c r="BG809" s="74"/>
      <c r="BH809" s="74"/>
      <c r="BI809" s="74"/>
      <c r="BJ809" s="74"/>
      <c r="BK809" s="74"/>
      <c r="BL809" s="74"/>
      <c r="BM809" s="74"/>
      <c r="BN809" s="74"/>
      <c r="BO809" s="74"/>
      <c r="BP809" s="74"/>
      <c r="BQ809" s="74"/>
      <c r="BR809" s="74"/>
      <c r="BS809" s="74"/>
      <c r="BT809" s="74"/>
      <c r="BU809" s="74"/>
      <c r="BV809" s="74"/>
      <c r="BW809" s="74"/>
      <c r="BX809" s="74"/>
      <c r="BY809" s="74"/>
      <c r="BZ809" s="74"/>
      <c r="CA809" s="74"/>
      <c r="CB809" s="74"/>
      <c r="CC809" s="74"/>
      <c r="CD809" s="74"/>
      <c r="CE809" s="74"/>
      <c r="CF809" s="74"/>
      <c r="CG809" s="74"/>
      <c r="CH809" s="74"/>
      <c r="CI809" s="74"/>
      <c r="CJ809" s="74"/>
      <c r="CK809" s="74"/>
      <c r="CL809" s="74"/>
      <c r="CM809" s="74"/>
      <c r="CN809" s="74"/>
      <c r="CO809" s="74"/>
      <c r="CP809" s="74"/>
      <c r="CQ809" s="74"/>
      <c r="CR809" s="74"/>
      <c r="CS809" s="74"/>
      <c r="CT809" s="74"/>
    </row>
    <row r="810" spans="1:98">
      <c r="A810" s="74"/>
      <c r="B810" s="74"/>
      <c r="C810" s="78"/>
      <c r="D810" s="79"/>
      <c r="E810" s="79"/>
      <c r="F810" s="79"/>
      <c r="G810" s="79"/>
      <c r="H810" s="79"/>
      <c r="I810" s="79"/>
      <c r="J810" s="79"/>
      <c r="K810" s="79"/>
      <c r="L810" s="79"/>
      <c r="M810" s="79"/>
      <c r="N810" s="79"/>
      <c r="O810" s="79"/>
      <c r="P810" s="79"/>
      <c r="Q810" s="79"/>
      <c r="R810" s="79"/>
      <c r="S810" s="79"/>
      <c r="T810" s="79"/>
      <c r="U810" s="79"/>
      <c r="V810" s="79"/>
      <c r="W810" s="79"/>
      <c r="X810" s="79"/>
      <c r="Y810" s="79"/>
      <c r="Z810" s="79"/>
      <c r="AA810" s="79"/>
      <c r="AB810" s="79"/>
      <c r="AC810" s="79"/>
      <c r="AD810" s="79"/>
      <c r="AE810" s="79"/>
      <c r="AF810" s="79"/>
      <c r="AG810" s="79"/>
      <c r="AH810" s="79"/>
      <c r="AI810" s="79"/>
      <c r="AJ810" s="79"/>
      <c r="AK810" s="79"/>
      <c r="AL810" s="79"/>
      <c r="AM810" s="79"/>
      <c r="AN810" s="79"/>
      <c r="AO810" s="79"/>
      <c r="AP810" s="79"/>
      <c r="AQ810" s="80"/>
      <c r="AR810" s="74"/>
      <c r="AS810" s="74"/>
      <c r="AT810" s="74"/>
      <c r="AU810" s="74"/>
      <c r="AV810" s="74"/>
      <c r="AW810" s="74"/>
      <c r="AX810" s="74"/>
      <c r="AY810" s="74"/>
      <c r="AZ810" s="74"/>
      <c r="BA810" s="74"/>
      <c r="BB810" s="74"/>
      <c r="BC810" s="74"/>
      <c r="BD810" s="74"/>
      <c r="BE810" s="74"/>
      <c r="BF810" s="74"/>
      <c r="BG810" s="74"/>
      <c r="BH810" s="74"/>
      <c r="BI810" s="74"/>
      <c r="BJ810" s="74"/>
      <c r="BK810" s="74"/>
      <c r="BL810" s="74"/>
      <c r="BM810" s="74"/>
      <c r="BN810" s="74"/>
      <c r="BO810" s="74"/>
      <c r="BP810" s="74"/>
      <c r="BQ810" s="74"/>
      <c r="BR810" s="74"/>
      <c r="BS810" s="74"/>
      <c r="BT810" s="74"/>
      <c r="BU810" s="74"/>
      <c r="BV810" s="74"/>
      <c r="BW810" s="74"/>
      <c r="BX810" s="74"/>
      <c r="BY810" s="74"/>
      <c r="BZ810" s="74"/>
      <c r="CA810" s="74"/>
      <c r="CB810" s="74"/>
      <c r="CC810" s="74"/>
      <c r="CD810" s="74"/>
      <c r="CE810" s="74"/>
      <c r="CF810" s="74"/>
      <c r="CG810" s="74"/>
      <c r="CH810" s="74"/>
      <c r="CI810" s="74"/>
      <c r="CJ810" s="74"/>
      <c r="CK810" s="74"/>
      <c r="CL810" s="74"/>
      <c r="CM810" s="74"/>
      <c r="CN810" s="74"/>
      <c r="CO810" s="74"/>
      <c r="CP810" s="74"/>
      <c r="CQ810" s="74"/>
      <c r="CR810" s="74"/>
      <c r="CS810" s="74"/>
      <c r="CT810" s="74"/>
    </row>
    <row r="811" spans="1:98">
      <c r="A811" s="74"/>
      <c r="B811" s="74"/>
      <c r="C811" s="78"/>
      <c r="D811" s="79"/>
      <c r="E811" s="79"/>
      <c r="F811" s="79"/>
      <c r="G811" s="79"/>
      <c r="H811" s="79"/>
      <c r="I811" s="79"/>
      <c r="J811" s="79"/>
      <c r="K811" s="79"/>
      <c r="L811" s="79"/>
      <c r="M811" s="79"/>
      <c r="N811" s="79"/>
      <c r="O811" s="79"/>
      <c r="P811" s="79"/>
      <c r="Q811" s="79"/>
      <c r="R811" s="79"/>
      <c r="S811" s="79"/>
      <c r="T811" s="79"/>
      <c r="U811" s="79"/>
      <c r="V811" s="79"/>
      <c r="W811" s="79"/>
      <c r="X811" s="79"/>
      <c r="Y811" s="79"/>
      <c r="Z811" s="79"/>
      <c r="AA811" s="79"/>
      <c r="AB811" s="79"/>
      <c r="AC811" s="79"/>
      <c r="AD811" s="79"/>
      <c r="AE811" s="79"/>
      <c r="AF811" s="79"/>
      <c r="AG811" s="79"/>
      <c r="AH811" s="79"/>
      <c r="AI811" s="79"/>
      <c r="AJ811" s="79"/>
      <c r="AK811" s="79"/>
      <c r="AL811" s="79"/>
      <c r="AM811" s="79"/>
      <c r="AN811" s="79"/>
      <c r="AO811" s="79"/>
      <c r="AP811" s="79"/>
      <c r="AQ811" s="80"/>
      <c r="AR811" s="74"/>
      <c r="AS811" s="74"/>
      <c r="AT811" s="74"/>
      <c r="AU811" s="74"/>
      <c r="AV811" s="74"/>
      <c r="AW811" s="74"/>
      <c r="AX811" s="74"/>
      <c r="AY811" s="74"/>
      <c r="AZ811" s="74"/>
      <c r="BA811" s="74"/>
      <c r="BB811" s="74"/>
      <c r="BC811" s="74"/>
      <c r="BD811" s="74"/>
      <c r="BE811" s="74"/>
      <c r="BF811" s="74"/>
      <c r="BG811" s="74"/>
      <c r="BH811" s="74"/>
      <c r="BI811" s="74"/>
      <c r="BJ811" s="74"/>
      <c r="BK811" s="74"/>
      <c r="BL811" s="74"/>
      <c r="BM811" s="74"/>
      <c r="BN811" s="74"/>
      <c r="BO811" s="74"/>
      <c r="BP811" s="74"/>
      <c r="BQ811" s="74"/>
      <c r="BR811" s="74"/>
      <c r="BS811" s="74"/>
      <c r="BT811" s="74"/>
      <c r="BU811" s="74"/>
      <c r="BV811" s="74"/>
      <c r="BW811" s="74"/>
      <c r="BX811" s="74"/>
      <c r="BY811" s="74"/>
      <c r="BZ811" s="74"/>
      <c r="CA811" s="74"/>
      <c r="CB811" s="74"/>
      <c r="CC811" s="74"/>
      <c r="CD811" s="74"/>
      <c r="CE811" s="74"/>
      <c r="CF811" s="74"/>
      <c r="CG811" s="74"/>
      <c r="CH811" s="74"/>
      <c r="CI811" s="74"/>
      <c r="CJ811" s="74"/>
      <c r="CK811" s="74"/>
      <c r="CL811" s="74"/>
      <c r="CM811" s="74"/>
      <c r="CN811" s="74"/>
      <c r="CO811" s="74"/>
      <c r="CP811" s="74"/>
      <c r="CQ811" s="74"/>
      <c r="CR811" s="74"/>
      <c r="CS811" s="74"/>
      <c r="CT811" s="74"/>
    </row>
    <row r="812" spans="1:98">
      <c r="A812" s="74"/>
      <c r="B812" s="74"/>
      <c r="C812" s="78"/>
      <c r="D812" s="79"/>
      <c r="E812" s="79"/>
      <c r="F812" s="79"/>
      <c r="G812" s="79"/>
      <c r="H812" s="79"/>
      <c r="I812" s="79"/>
      <c r="J812" s="79"/>
      <c r="K812" s="79"/>
      <c r="L812" s="79"/>
      <c r="M812" s="79"/>
      <c r="N812" s="79"/>
      <c r="O812" s="79"/>
      <c r="P812" s="79"/>
      <c r="Q812" s="79"/>
      <c r="R812" s="79"/>
      <c r="S812" s="79"/>
      <c r="T812" s="79"/>
      <c r="U812" s="79"/>
      <c r="V812" s="79"/>
      <c r="W812" s="79"/>
      <c r="X812" s="79"/>
      <c r="Y812" s="79"/>
      <c r="Z812" s="79"/>
      <c r="AA812" s="79"/>
      <c r="AB812" s="79"/>
      <c r="AC812" s="79"/>
      <c r="AD812" s="79"/>
      <c r="AE812" s="79"/>
      <c r="AF812" s="79"/>
      <c r="AG812" s="79"/>
      <c r="AH812" s="79"/>
      <c r="AI812" s="79"/>
      <c r="AJ812" s="79"/>
      <c r="AK812" s="79"/>
      <c r="AL812" s="79"/>
      <c r="AM812" s="79"/>
      <c r="AN812" s="79"/>
      <c r="AO812" s="79"/>
      <c r="AP812" s="79"/>
      <c r="AQ812" s="80"/>
      <c r="AR812" s="74"/>
      <c r="AS812" s="74"/>
      <c r="AT812" s="74"/>
      <c r="AU812" s="74"/>
      <c r="AV812" s="74"/>
      <c r="AW812" s="74"/>
      <c r="AX812" s="74"/>
      <c r="AY812" s="74"/>
      <c r="AZ812" s="74"/>
      <c r="BA812" s="74"/>
      <c r="BB812" s="74"/>
      <c r="BC812" s="74"/>
      <c r="BD812" s="74"/>
      <c r="BE812" s="74"/>
      <c r="BF812" s="74"/>
      <c r="BG812" s="74"/>
      <c r="BH812" s="74"/>
      <c r="BI812" s="74"/>
      <c r="BJ812" s="74"/>
      <c r="BK812" s="74"/>
      <c r="BL812" s="74"/>
      <c r="BM812" s="74"/>
      <c r="BN812" s="74"/>
      <c r="BO812" s="74"/>
      <c r="BP812" s="74"/>
      <c r="BQ812" s="74"/>
      <c r="BR812" s="74"/>
      <c r="BS812" s="74"/>
      <c r="BT812" s="74"/>
      <c r="BU812" s="74"/>
      <c r="BV812" s="74"/>
      <c r="BW812" s="74"/>
      <c r="BX812" s="74"/>
      <c r="BY812" s="74"/>
      <c r="BZ812" s="74"/>
      <c r="CA812" s="74"/>
      <c r="CB812" s="74"/>
      <c r="CC812" s="74"/>
      <c r="CD812" s="74"/>
      <c r="CE812" s="74"/>
      <c r="CF812" s="74"/>
      <c r="CG812" s="74"/>
      <c r="CH812" s="74"/>
      <c r="CI812" s="74"/>
      <c r="CJ812" s="74"/>
      <c r="CK812" s="74"/>
      <c r="CL812" s="74"/>
      <c r="CM812" s="74"/>
      <c r="CN812" s="74"/>
      <c r="CO812" s="74"/>
      <c r="CP812" s="74"/>
      <c r="CQ812" s="74"/>
      <c r="CR812" s="74"/>
      <c r="CS812" s="74"/>
      <c r="CT812" s="74"/>
    </row>
    <row r="813" spans="1:98" ht="14.25" thickBot="1">
      <c r="A813" s="74"/>
      <c r="B813" s="74"/>
      <c r="C813" s="81"/>
      <c r="D813" s="82"/>
      <c r="E813" s="82"/>
      <c r="F813" s="82"/>
      <c r="G813" s="82"/>
      <c r="H813" s="82"/>
      <c r="I813" s="82"/>
      <c r="J813" s="82"/>
      <c r="K813" s="82"/>
      <c r="L813" s="82"/>
      <c r="M813" s="82"/>
      <c r="N813" s="82"/>
      <c r="O813" s="82"/>
      <c r="P813" s="82"/>
      <c r="Q813" s="82"/>
      <c r="R813" s="82"/>
      <c r="S813" s="82"/>
      <c r="T813" s="82"/>
      <c r="U813" s="82"/>
      <c r="V813" s="82"/>
      <c r="W813" s="82"/>
      <c r="X813" s="82"/>
      <c r="Y813" s="82"/>
      <c r="Z813" s="82"/>
      <c r="AA813" s="82"/>
      <c r="AB813" s="82"/>
      <c r="AC813" s="82"/>
      <c r="AD813" s="82"/>
      <c r="AE813" s="82"/>
      <c r="AF813" s="82"/>
      <c r="AG813" s="82"/>
      <c r="AH813" s="82"/>
      <c r="AI813" s="82"/>
      <c r="AJ813" s="82"/>
      <c r="AK813" s="82"/>
      <c r="AL813" s="82"/>
      <c r="AM813" s="82"/>
      <c r="AN813" s="82"/>
      <c r="AO813" s="82"/>
      <c r="AP813" s="82"/>
      <c r="AQ813" s="83"/>
      <c r="AR813" s="74"/>
      <c r="AS813" s="74"/>
      <c r="AT813" s="74"/>
      <c r="AU813" s="74"/>
      <c r="AV813" s="74"/>
      <c r="AW813" s="74"/>
      <c r="AX813" s="74"/>
      <c r="AY813" s="74"/>
      <c r="AZ813" s="74"/>
      <c r="BA813" s="74"/>
      <c r="BB813" s="74"/>
      <c r="BC813" s="74"/>
      <c r="BD813" s="74"/>
      <c r="BE813" s="74"/>
      <c r="BF813" s="74"/>
      <c r="BG813" s="74"/>
      <c r="BH813" s="74"/>
      <c r="BI813" s="74"/>
      <c r="BJ813" s="74"/>
      <c r="BK813" s="74"/>
      <c r="BL813" s="74"/>
      <c r="BM813" s="74"/>
      <c r="BN813" s="74"/>
      <c r="BO813" s="74"/>
      <c r="BP813" s="74"/>
      <c r="BQ813" s="74"/>
      <c r="BR813" s="74"/>
      <c r="BS813" s="74"/>
      <c r="BT813" s="74"/>
      <c r="BU813" s="74"/>
      <c r="BV813" s="74"/>
      <c r="BW813" s="74"/>
      <c r="BX813" s="74"/>
      <c r="BY813" s="74"/>
      <c r="BZ813" s="74"/>
      <c r="CA813" s="74"/>
      <c r="CB813" s="74"/>
      <c r="CC813" s="74"/>
      <c r="CD813" s="74"/>
      <c r="CE813" s="74"/>
      <c r="CF813" s="74"/>
      <c r="CG813" s="74"/>
      <c r="CH813" s="74"/>
      <c r="CI813" s="74"/>
      <c r="CJ813" s="74"/>
      <c r="CK813" s="74"/>
      <c r="CL813" s="74"/>
      <c r="CM813" s="74"/>
      <c r="CN813" s="74"/>
      <c r="CO813" s="74"/>
      <c r="CP813" s="74"/>
      <c r="CQ813" s="74"/>
      <c r="CR813" s="74"/>
      <c r="CS813" s="74"/>
      <c r="CT813" s="74"/>
    </row>
  </sheetData>
  <mergeCells count="3225">
    <mergeCell ref="Z8:AC8"/>
    <mergeCell ref="AD8:AG8"/>
    <mergeCell ref="AH8:AK8"/>
    <mergeCell ref="R9:U9"/>
    <mergeCell ref="V9:Y9"/>
    <mergeCell ref="Z9:AC9"/>
    <mergeCell ref="AD9:AG9"/>
    <mergeCell ref="AH9:AK9"/>
    <mergeCell ref="B6:C7"/>
    <mergeCell ref="D8:I9"/>
    <mergeCell ref="J8:M9"/>
    <mergeCell ref="N8:Q9"/>
    <mergeCell ref="R8:U8"/>
    <mergeCell ref="V8:Y8"/>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Z78:AC78"/>
    <mergeCell ref="AD78:AG78"/>
    <mergeCell ref="AH78:AK78"/>
    <mergeCell ref="R79:U79"/>
    <mergeCell ref="V79:Y79"/>
    <mergeCell ref="Z79:AC79"/>
    <mergeCell ref="AD79:AG79"/>
    <mergeCell ref="AH79:AK79"/>
    <mergeCell ref="B76:C76"/>
    <mergeCell ref="D78:I79"/>
    <mergeCell ref="J78:M79"/>
    <mergeCell ref="N78:Q79"/>
    <mergeCell ref="R78:U78"/>
    <mergeCell ref="V78:Y78"/>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83:AG83"/>
    <mergeCell ref="AH83:AK83"/>
    <mergeCell ref="D84:I84"/>
    <mergeCell ref="J84:M84"/>
    <mergeCell ref="N84:Q84"/>
    <mergeCell ref="R84:U84"/>
    <mergeCell ref="V84:Y84"/>
    <mergeCell ref="Z84:AC84"/>
    <mergeCell ref="AD84:AG84"/>
    <mergeCell ref="AH84:AK84"/>
    <mergeCell ref="D83:I83"/>
    <mergeCell ref="J83:M83"/>
    <mergeCell ref="N83:Q83"/>
    <mergeCell ref="R83:U83"/>
    <mergeCell ref="V83:Y83"/>
    <mergeCell ref="Z83:AC83"/>
    <mergeCell ref="AD80:AG80"/>
    <mergeCell ref="AH80:AK80"/>
    <mergeCell ref="D81:I81"/>
    <mergeCell ref="J81:M81"/>
    <mergeCell ref="N81:Q81"/>
    <mergeCell ref="R81:U81"/>
    <mergeCell ref="V81:Y81"/>
    <mergeCell ref="Z81:AC81"/>
    <mergeCell ref="AD81:AG81"/>
    <mergeCell ref="AH81:AK81"/>
    <mergeCell ref="D80:I80"/>
    <mergeCell ref="J80:M80"/>
    <mergeCell ref="N80:Q80"/>
    <mergeCell ref="R80:U80"/>
    <mergeCell ref="V80:Y80"/>
    <mergeCell ref="Z80:AC80"/>
    <mergeCell ref="AD89:AG89"/>
    <mergeCell ref="AH89:AK89"/>
    <mergeCell ref="D90:I90"/>
    <mergeCell ref="J90:M90"/>
    <mergeCell ref="N90:Q90"/>
    <mergeCell ref="R90:U90"/>
    <mergeCell ref="V90:Y90"/>
    <mergeCell ref="Z90:AC90"/>
    <mergeCell ref="AD90:AG90"/>
    <mergeCell ref="AH90:AK90"/>
    <mergeCell ref="D89:I89"/>
    <mergeCell ref="J89:M89"/>
    <mergeCell ref="N89:Q89"/>
    <mergeCell ref="R89:U89"/>
    <mergeCell ref="V89:Y89"/>
    <mergeCell ref="Z89:AC89"/>
    <mergeCell ref="AD86:AG86"/>
    <mergeCell ref="AH86:AK86"/>
    <mergeCell ref="D87:I87"/>
    <mergeCell ref="J87:M87"/>
    <mergeCell ref="N87:Q87"/>
    <mergeCell ref="R87:U87"/>
    <mergeCell ref="V87:Y87"/>
    <mergeCell ref="Z87:AC87"/>
    <mergeCell ref="AD87:AG87"/>
    <mergeCell ref="AH87:AK87"/>
    <mergeCell ref="D86:I86"/>
    <mergeCell ref="J86:M86"/>
    <mergeCell ref="N86:Q86"/>
    <mergeCell ref="R86:U86"/>
    <mergeCell ref="V86:Y86"/>
    <mergeCell ref="Z86:AC86"/>
    <mergeCell ref="AD95:AG95"/>
    <mergeCell ref="AH95:AK95"/>
    <mergeCell ref="D96:I96"/>
    <mergeCell ref="J96:M96"/>
    <mergeCell ref="N96:Q96"/>
    <mergeCell ref="R96:U96"/>
    <mergeCell ref="V96:Y96"/>
    <mergeCell ref="Z96:AC96"/>
    <mergeCell ref="AD96:AG96"/>
    <mergeCell ref="AH96:AK96"/>
    <mergeCell ref="D95:I95"/>
    <mergeCell ref="J95:M95"/>
    <mergeCell ref="N95:Q95"/>
    <mergeCell ref="R95:U95"/>
    <mergeCell ref="V95:Y95"/>
    <mergeCell ref="Z95:AC95"/>
    <mergeCell ref="AD92:AG92"/>
    <mergeCell ref="AH92:AK92"/>
    <mergeCell ref="D93:I93"/>
    <mergeCell ref="J93:M93"/>
    <mergeCell ref="N93:Q93"/>
    <mergeCell ref="R93:U93"/>
    <mergeCell ref="V93:Y93"/>
    <mergeCell ref="Z93:AC93"/>
    <mergeCell ref="AD93:AG93"/>
    <mergeCell ref="AH93:AK93"/>
    <mergeCell ref="D92:I92"/>
    <mergeCell ref="J92:M92"/>
    <mergeCell ref="N92:Q92"/>
    <mergeCell ref="R92:U92"/>
    <mergeCell ref="V92:Y92"/>
    <mergeCell ref="Z92:AC92"/>
    <mergeCell ref="AD101:AG101"/>
    <mergeCell ref="AH101:AK101"/>
    <mergeCell ref="D102:I102"/>
    <mergeCell ref="J102:M102"/>
    <mergeCell ref="N102:Q102"/>
    <mergeCell ref="R102:U102"/>
    <mergeCell ref="V102:Y102"/>
    <mergeCell ref="Z102:AC102"/>
    <mergeCell ref="AD102:AG102"/>
    <mergeCell ref="AH102:AK102"/>
    <mergeCell ref="D101:I101"/>
    <mergeCell ref="J101:M101"/>
    <mergeCell ref="N101:Q101"/>
    <mergeCell ref="R101:U101"/>
    <mergeCell ref="V101:Y101"/>
    <mergeCell ref="Z101:AC101"/>
    <mergeCell ref="AD98:AG98"/>
    <mergeCell ref="AH98:AK98"/>
    <mergeCell ref="D99:I99"/>
    <mergeCell ref="J99:M99"/>
    <mergeCell ref="N99:Q99"/>
    <mergeCell ref="R99:U99"/>
    <mergeCell ref="V99:Y99"/>
    <mergeCell ref="Z99:AC99"/>
    <mergeCell ref="AD99:AG99"/>
    <mergeCell ref="AH99:AK99"/>
    <mergeCell ref="D98:I98"/>
    <mergeCell ref="J98:M98"/>
    <mergeCell ref="N98:Q98"/>
    <mergeCell ref="R98:U98"/>
    <mergeCell ref="V98:Y98"/>
    <mergeCell ref="Z98:AC98"/>
    <mergeCell ref="AD107:AG107"/>
    <mergeCell ref="AH107:AK107"/>
    <mergeCell ref="D108:I108"/>
    <mergeCell ref="J108:M108"/>
    <mergeCell ref="N108:Q108"/>
    <mergeCell ref="R108:U108"/>
    <mergeCell ref="V108:Y108"/>
    <mergeCell ref="Z108:AC108"/>
    <mergeCell ref="AD108:AG108"/>
    <mergeCell ref="AH108:AK108"/>
    <mergeCell ref="D107:I107"/>
    <mergeCell ref="J107:M107"/>
    <mergeCell ref="N107:Q107"/>
    <mergeCell ref="R107:U107"/>
    <mergeCell ref="V107:Y107"/>
    <mergeCell ref="Z107:AC107"/>
    <mergeCell ref="AD104:AG104"/>
    <mergeCell ref="AH104:AK104"/>
    <mergeCell ref="D105:I105"/>
    <mergeCell ref="J105:M105"/>
    <mergeCell ref="N105:Q105"/>
    <mergeCell ref="R105:U105"/>
    <mergeCell ref="V105:Y105"/>
    <mergeCell ref="Z105:AC105"/>
    <mergeCell ref="AD105:AG105"/>
    <mergeCell ref="AH105:AK105"/>
    <mergeCell ref="D104:I104"/>
    <mergeCell ref="J104:M104"/>
    <mergeCell ref="N104:Q104"/>
    <mergeCell ref="R104:U104"/>
    <mergeCell ref="V104:Y104"/>
    <mergeCell ref="Z104:AC104"/>
    <mergeCell ref="AD113:AG113"/>
    <mergeCell ref="AH113:AK113"/>
    <mergeCell ref="D114:I114"/>
    <mergeCell ref="J114:M114"/>
    <mergeCell ref="N114:Q114"/>
    <mergeCell ref="R114:U114"/>
    <mergeCell ref="V114:Y114"/>
    <mergeCell ref="Z114:AC114"/>
    <mergeCell ref="AD114:AG114"/>
    <mergeCell ref="AH114:AK114"/>
    <mergeCell ref="D113:I113"/>
    <mergeCell ref="J113:M113"/>
    <mergeCell ref="N113:Q113"/>
    <mergeCell ref="R113:U113"/>
    <mergeCell ref="V113:Y113"/>
    <mergeCell ref="Z113:AC113"/>
    <mergeCell ref="AD110:AG110"/>
    <mergeCell ref="AH110:AK110"/>
    <mergeCell ref="D111:I111"/>
    <mergeCell ref="J111:M111"/>
    <mergeCell ref="N111:Q111"/>
    <mergeCell ref="R111:U111"/>
    <mergeCell ref="V111:Y111"/>
    <mergeCell ref="Z111:AC111"/>
    <mergeCell ref="AD111:AG111"/>
    <mergeCell ref="AH111:AK111"/>
    <mergeCell ref="D110:I110"/>
    <mergeCell ref="J110:M110"/>
    <mergeCell ref="N110:Q110"/>
    <mergeCell ref="R110:U110"/>
    <mergeCell ref="V110:Y110"/>
    <mergeCell ref="Z110:AC110"/>
    <mergeCell ref="V120:X120"/>
    <mergeCell ref="Y120:AA120"/>
    <mergeCell ref="AB120:AD120"/>
    <mergeCell ref="AE120:AG120"/>
    <mergeCell ref="AH120:AJ120"/>
    <mergeCell ref="AK120:AM120"/>
    <mergeCell ref="V119:X119"/>
    <mergeCell ref="Y119:AA119"/>
    <mergeCell ref="AB119:AD119"/>
    <mergeCell ref="AE119:AG119"/>
    <mergeCell ref="AH119:AJ119"/>
    <mergeCell ref="AK119:AM119"/>
    <mergeCell ref="B117:C118"/>
    <mergeCell ref="D119:I120"/>
    <mergeCell ref="J119:L119"/>
    <mergeCell ref="M119:O119"/>
    <mergeCell ref="P119:R119"/>
    <mergeCell ref="S119:U119"/>
    <mergeCell ref="J120:L120"/>
    <mergeCell ref="M120:O120"/>
    <mergeCell ref="P120:R120"/>
    <mergeCell ref="S120:U120"/>
    <mergeCell ref="AK122:AM122"/>
    <mergeCell ref="D123:E124"/>
    <mergeCell ref="F123:I123"/>
    <mergeCell ref="J123:L123"/>
    <mergeCell ref="M123:O123"/>
    <mergeCell ref="P123:R123"/>
    <mergeCell ref="S123:U123"/>
    <mergeCell ref="V123:X123"/>
    <mergeCell ref="Y123:AA123"/>
    <mergeCell ref="AB123:AD123"/>
    <mergeCell ref="S122:U122"/>
    <mergeCell ref="V122:X122"/>
    <mergeCell ref="Y122:AA122"/>
    <mergeCell ref="AB122:AD122"/>
    <mergeCell ref="AE122:AG122"/>
    <mergeCell ref="AH122:AJ122"/>
    <mergeCell ref="V121:X121"/>
    <mergeCell ref="Y121:AA121"/>
    <mergeCell ref="AB121:AD121"/>
    <mergeCell ref="AE121:AG121"/>
    <mergeCell ref="AH121:AJ121"/>
    <mergeCell ref="AK121:AM121"/>
    <mergeCell ref="D121:E122"/>
    <mergeCell ref="F121:I121"/>
    <mergeCell ref="J121:L121"/>
    <mergeCell ref="M121:O121"/>
    <mergeCell ref="P121:R121"/>
    <mergeCell ref="S121:U121"/>
    <mergeCell ref="F122:I122"/>
    <mergeCell ref="J122:L122"/>
    <mergeCell ref="M122:O122"/>
    <mergeCell ref="P122:R122"/>
    <mergeCell ref="AK124:AM124"/>
    <mergeCell ref="B132:C132"/>
    <mergeCell ref="D133:I134"/>
    <mergeCell ref="J133:L133"/>
    <mergeCell ref="M133:O133"/>
    <mergeCell ref="P133:R133"/>
    <mergeCell ref="S133:U133"/>
    <mergeCell ref="AE123:AG123"/>
    <mergeCell ref="AH123:AJ123"/>
    <mergeCell ref="AK123:AM123"/>
    <mergeCell ref="F124:I124"/>
    <mergeCell ref="J124:L124"/>
    <mergeCell ref="M124:O124"/>
    <mergeCell ref="P124:R124"/>
    <mergeCell ref="S124:U124"/>
    <mergeCell ref="V124:X124"/>
    <mergeCell ref="Y124:AA124"/>
    <mergeCell ref="AB134:AD134"/>
    <mergeCell ref="AE134:AG134"/>
    <mergeCell ref="AH134:AJ134"/>
    <mergeCell ref="AK134:AM134"/>
    <mergeCell ref="AK133:AM133"/>
    <mergeCell ref="J134:L134"/>
    <mergeCell ref="M134:O134"/>
    <mergeCell ref="P134:R134"/>
    <mergeCell ref="S134:U134"/>
    <mergeCell ref="V134:X134"/>
    <mergeCell ref="Y134:AA134"/>
    <mergeCell ref="V133:X133"/>
    <mergeCell ref="Y133:AA133"/>
    <mergeCell ref="AB133:AD133"/>
    <mergeCell ref="AE133:AG133"/>
    <mergeCell ref="AH133:AJ133"/>
    <mergeCell ref="Y136:AA136"/>
    <mergeCell ref="AB136:AD136"/>
    <mergeCell ref="AE136:AG136"/>
    <mergeCell ref="AH136:AJ136"/>
    <mergeCell ref="AB124:AD124"/>
    <mergeCell ref="AE124:AG124"/>
    <mergeCell ref="AH124:AJ124"/>
    <mergeCell ref="AK136:AM136"/>
    <mergeCell ref="D137:E138"/>
    <mergeCell ref="F137:I137"/>
    <mergeCell ref="J137:L137"/>
    <mergeCell ref="M137:O137"/>
    <mergeCell ref="P137:R137"/>
    <mergeCell ref="F136:I136"/>
    <mergeCell ref="J136:L136"/>
    <mergeCell ref="M136:O136"/>
    <mergeCell ref="P136:R136"/>
    <mergeCell ref="S136:U136"/>
    <mergeCell ref="V136:X136"/>
    <mergeCell ref="V135:X135"/>
    <mergeCell ref="Y135:AA135"/>
    <mergeCell ref="AB135:AD135"/>
    <mergeCell ref="AE135:AG135"/>
    <mergeCell ref="AH135:AJ135"/>
    <mergeCell ref="AK135:AM135"/>
    <mergeCell ref="AH138:AJ138"/>
    <mergeCell ref="AK138:AM138"/>
    <mergeCell ref="D135:E136"/>
    <mergeCell ref="F135:I135"/>
    <mergeCell ref="J135:L135"/>
    <mergeCell ref="M135:O135"/>
    <mergeCell ref="P135:R135"/>
    <mergeCell ref="S135:U135"/>
    <mergeCell ref="B141:C142"/>
    <mergeCell ref="D143:I144"/>
    <mergeCell ref="J143:M144"/>
    <mergeCell ref="N143:Q144"/>
    <mergeCell ref="R143:U143"/>
    <mergeCell ref="V143:Y143"/>
    <mergeCell ref="Z143:AC143"/>
    <mergeCell ref="AD143:AG143"/>
    <mergeCell ref="AK137:AM137"/>
    <mergeCell ref="F138:I138"/>
    <mergeCell ref="J138:L138"/>
    <mergeCell ref="M138:O138"/>
    <mergeCell ref="P138:R138"/>
    <mergeCell ref="S138:U138"/>
    <mergeCell ref="V138:X138"/>
    <mergeCell ref="Y138:AA138"/>
    <mergeCell ref="AB138:AD138"/>
    <mergeCell ref="AE138:AG138"/>
    <mergeCell ref="S137:U137"/>
    <mergeCell ref="V137:X137"/>
    <mergeCell ref="Y137:AA137"/>
    <mergeCell ref="AB137:AD137"/>
    <mergeCell ref="AE137:AG137"/>
    <mergeCell ref="AH137:AJ137"/>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H143:AK143"/>
    <mergeCell ref="R144:U144"/>
    <mergeCell ref="V144:Y144"/>
    <mergeCell ref="Z144:AC144"/>
    <mergeCell ref="AD144:AG144"/>
    <mergeCell ref="AH144:AK14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63:AG163"/>
    <mergeCell ref="AH163:AK163"/>
    <mergeCell ref="D164:I164"/>
    <mergeCell ref="J164:M164"/>
    <mergeCell ref="N164:Q164"/>
    <mergeCell ref="R164:U164"/>
    <mergeCell ref="V164:Y164"/>
    <mergeCell ref="Z164:AC164"/>
    <mergeCell ref="AD164:AG164"/>
    <mergeCell ref="AH164:AK164"/>
    <mergeCell ref="D163:I163"/>
    <mergeCell ref="J163:M163"/>
    <mergeCell ref="N163:Q163"/>
    <mergeCell ref="R163:U163"/>
    <mergeCell ref="V163:Y163"/>
    <mergeCell ref="Z163:AC163"/>
    <mergeCell ref="AD160:AG160"/>
    <mergeCell ref="AH160:AK160"/>
    <mergeCell ref="D161:I161"/>
    <mergeCell ref="J161:M161"/>
    <mergeCell ref="N161:Q161"/>
    <mergeCell ref="R161:U161"/>
    <mergeCell ref="V161:Y161"/>
    <mergeCell ref="Z161:AC161"/>
    <mergeCell ref="AD161:AG161"/>
    <mergeCell ref="AH161:AK161"/>
    <mergeCell ref="D160:I160"/>
    <mergeCell ref="J160:M160"/>
    <mergeCell ref="N160:Q160"/>
    <mergeCell ref="R160:U160"/>
    <mergeCell ref="V160:Y160"/>
    <mergeCell ref="Z160:AC160"/>
    <mergeCell ref="AD171:AG171"/>
    <mergeCell ref="AH171:AK171"/>
    <mergeCell ref="R172:U172"/>
    <mergeCell ref="V172:Y172"/>
    <mergeCell ref="Z172:AC172"/>
    <mergeCell ref="AD172:AG172"/>
    <mergeCell ref="AH172:AK172"/>
    <mergeCell ref="D171:I172"/>
    <mergeCell ref="J171:M172"/>
    <mergeCell ref="N171:Q172"/>
    <mergeCell ref="R171:U171"/>
    <mergeCell ref="V171:Y171"/>
    <mergeCell ref="Z171:AC171"/>
    <mergeCell ref="AD166:AG166"/>
    <mergeCell ref="AH166:AK166"/>
    <mergeCell ref="D167:I167"/>
    <mergeCell ref="J167:M167"/>
    <mergeCell ref="N167:Q167"/>
    <mergeCell ref="R167:U167"/>
    <mergeCell ref="V167:Y167"/>
    <mergeCell ref="Z167:AC167"/>
    <mergeCell ref="AD167:AG167"/>
    <mergeCell ref="AH167:AK167"/>
    <mergeCell ref="D166:I166"/>
    <mergeCell ref="J166:M166"/>
    <mergeCell ref="N166:Q166"/>
    <mergeCell ref="R166:U166"/>
    <mergeCell ref="V166:Y166"/>
    <mergeCell ref="Z166:AC166"/>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82:AG182"/>
    <mergeCell ref="AH182:AK182"/>
    <mergeCell ref="D183:I183"/>
    <mergeCell ref="J183:M183"/>
    <mergeCell ref="N183:Q183"/>
    <mergeCell ref="R183:U183"/>
    <mergeCell ref="V183:Y183"/>
    <mergeCell ref="Z183:AC183"/>
    <mergeCell ref="AD183:AG183"/>
    <mergeCell ref="AH183:AK183"/>
    <mergeCell ref="D182:I182"/>
    <mergeCell ref="J182:M182"/>
    <mergeCell ref="N182:Q182"/>
    <mergeCell ref="R182:U182"/>
    <mergeCell ref="V182:Y182"/>
    <mergeCell ref="Z182:AC182"/>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Z190:AC190"/>
    <mergeCell ref="AD190:AG190"/>
    <mergeCell ref="AH190:AK190"/>
    <mergeCell ref="R191:U191"/>
    <mergeCell ref="V191:Y191"/>
    <mergeCell ref="Z191:AC191"/>
    <mergeCell ref="AD191:AG191"/>
    <mergeCell ref="AH191:AK191"/>
    <mergeCell ref="B188:C189"/>
    <mergeCell ref="D190:I191"/>
    <mergeCell ref="J190:M191"/>
    <mergeCell ref="N190:Q191"/>
    <mergeCell ref="R190:U190"/>
    <mergeCell ref="V190:Y190"/>
    <mergeCell ref="AD185:AG185"/>
    <mergeCell ref="AH185:AK185"/>
    <mergeCell ref="D186:I186"/>
    <mergeCell ref="J186:M186"/>
    <mergeCell ref="N186:Q186"/>
    <mergeCell ref="R186:U186"/>
    <mergeCell ref="V186:Y186"/>
    <mergeCell ref="Z186:AC186"/>
    <mergeCell ref="AD186:AG186"/>
    <mergeCell ref="AH186:AK186"/>
    <mergeCell ref="D185:I185"/>
    <mergeCell ref="J185:M185"/>
    <mergeCell ref="N185:Q185"/>
    <mergeCell ref="R185:U185"/>
    <mergeCell ref="V185:Y185"/>
    <mergeCell ref="Z185:AC185"/>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Z209:AC209"/>
    <mergeCell ref="AD209:AG209"/>
    <mergeCell ref="AH209:AK209"/>
    <mergeCell ref="R210:U210"/>
    <mergeCell ref="V210:Y210"/>
    <mergeCell ref="Z210:AC210"/>
    <mergeCell ref="AD210:AG210"/>
    <mergeCell ref="AH210:AK210"/>
    <mergeCell ref="B207:C208"/>
    <mergeCell ref="D209:I210"/>
    <mergeCell ref="J209:M210"/>
    <mergeCell ref="N209:Q210"/>
    <mergeCell ref="R209:U209"/>
    <mergeCell ref="V209:Y209"/>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AD214:AG214"/>
    <mergeCell ref="AH214:AK214"/>
    <mergeCell ref="D215:I215"/>
    <mergeCell ref="J215:M215"/>
    <mergeCell ref="N215:Q215"/>
    <mergeCell ref="R215:U215"/>
    <mergeCell ref="V215:Y215"/>
    <mergeCell ref="Z215:AC215"/>
    <mergeCell ref="AD215:AG215"/>
    <mergeCell ref="AH215:AK215"/>
    <mergeCell ref="D214:I214"/>
    <mergeCell ref="J214:M214"/>
    <mergeCell ref="N214:Q214"/>
    <mergeCell ref="R214:U214"/>
    <mergeCell ref="V214:Y214"/>
    <mergeCell ref="Z214:AC214"/>
    <mergeCell ref="AD211:AG211"/>
    <mergeCell ref="AH211:AK211"/>
    <mergeCell ref="D212:I212"/>
    <mergeCell ref="J212:M212"/>
    <mergeCell ref="N212:Q212"/>
    <mergeCell ref="R212:U212"/>
    <mergeCell ref="V212:Y212"/>
    <mergeCell ref="Z212:AC212"/>
    <mergeCell ref="AD212:AG212"/>
    <mergeCell ref="AH212:AK212"/>
    <mergeCell ref="D211:I211"/>
    <mergeCell ref="J211:M211"/>
    <mergeCell ref="N211:Q211"/>
    <mergeCell ref="R211:U211"/>
    <mergeCell ref="V211:Y211"/>
    <mergeCell ref="Z211:AC211"/>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B232:C233"/>
    <mergeCell ref="D234:I235"/>
    <mergeCell ref="J234:M235"/>
    <mergeCell ref="N234:Q235"/>
    <mergeCell ref="R234:U234"/>
    <mergeCell ref="V234:Y234"/>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AD236:AG236"/>
    <mergeCell ref="AH236:AK236"/>
    <mergeCell ref="D237:I237"/>
    <mergeCell ref="J237:M237"/>
    <mergeCell ref="N237:Q237"/>
    <mergeCell ref="R237:U237"/>
    <mergeCell ref="V237:Y237"/>
    <mergeCell ref="Z237:AC237"/>
    <mergeCell ref="AD237:AG237"/>
    <mergeCell ref="AH237:AK237"/>
    <mergeCell ref="D236:I236"/>
    <mergeCell ref="J236:M236"/>
    <mergeCell ref="N236:Q236"/>
    <mergeCell ref="R236:U236"/>
    <mergeCell ref="V236:Y236"/>
    <mergeCell ref="Z236:AC236"/>
    <mergeCell ref="Z234:AC234"/>
    <mergeCell ref="AD234:AG234"/>
    <mergeCell ref="AH234:AK234"/>
    <mergeCell ref="R235:U235"/>
    <mergeCell ref="V235:Y235"/>
    <mergeCell ref="Z235:AC235"/>
    <mergeCell ref="AD235:AG235"/>
    <mergeCell ref="AH235:AK235"/>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AD239:AG239"/>
    <mergeCell ref="AH239:AK239"/>
    <mergeCell ref="D240:I240"/>
    <mergeCell ref="J240:M240"/>
    <mergeCell ref="N240:Q240"/>
    <mergeCell ref="R240:U240"/>
    <mergeCell ref="V240:Y240"/>
    <mergeCell ref="Z240:AC240"/>
    <mergeCell ref="AD240:AG240"/>
    <mergeCell ref="AH240:AK240"/>
    <mergeCell ref="D239:I239"/>
    <mergeCell ref="J239:M239"/>
    <mergeCell ref="N239:Q239"/>
    <mergeCell ref="R239:U239"/>
    <mergeCell ref="V239:Y239"/>
    <mergeCell ref="Z239:AC239"/>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C255:AQ291"/>
    <mergeCell ref="BL293:BP293"/>
    <mergeCell ref="Z296:AC296"/>
    <mergeCell ref="AD296:AG296"/>
    <mergeCell ref="AH296:AK296"/>
    <mergeCell ref="R297:U297"/>
    <mergeCell ref="V297:Y297"/>
    <mergeCell ref="Z297:AC297"/>
    <mergeCell ref="AD297:AG297"/>
    <mergeCell ref="AH297:AK297"/>
    <mergeCell ref="B294:C295"/>
    <mergeCell ref="D296:I297"/>
    <mergeCell ref="J296:M297"/>
    <mergeCell ref="N296:Q297"/>
    <mergeCell ref="R296:U296"/>
    <mergeCell ref="V296:Y296"/>
    <mergeCell ref="Z307:AC307"/>
    <mergeCell ref="AD307:AG307"/>
    <mergeCell ref="AH307:AK307"/>
    <mergeCell ref="R308:U308"/>
    <mergeCell ref="V308:Y308"/>
    <mergeCell ref="Z308:AC308"/>
    <mergeCell ref="AD308:AG308"/>
    <mergeCell ref="AH308:AK308"/>
    <mergeCell ref="B305:C306"/>
    <mergeCell ref="D307:I308"/>
    <mergeCell ref="J307:M308"/>
    <mergeCell ref="N307:Q308"/>
    <mergeCell ref="R307:U307"/>
    <mergeCell ref="V307:Y307"/>
    <mergeCell ref="AD298:AG298"/>
    <mergeCell ref="AH298:AK298"/>
    <mergeCell ref="D299:I299"/>
    <mergeCell ref="J299:M299"/>
    <mergeCell ref="N299:Q299"/>
    <mergeCell ref="R299:U299"/>
    <mergeCell ref="V299:Y299"/>
    <mergeCell ref="Z299:AC299"/>
    <mergeCell ref="AD299:AG299"/>
    <mergeCell ref="AH299:AK299"/>
    <mergeCell ref="D298:I298"/>
    <mergeCell ref="J298:M298"/>
    <mergeCell ref="N298:Q298"/>
    <mergeCell ref="R298:U298"/>
    <mergeCell ref="V298:Y298"/>
    <mergeCell ref="Z298:AC298"/>
    <mergeCell ref="Z318:AC318"/>
    <mergeCell ref="AD318:AG318"/>
    <mergeCell ref="AH318:AK318"/>
    <mergeCell ref="R319:U319"/>
    <mergeCell ref="V319:Y319"/>
    <mergeCell ref="Z319:AC319"/>
    <mergeCell ref="AD319:AG319"/>
    <mergeCell ref="AH319:AK319"/>
    <mergeCell ref="B316:C317"/>
    <mergeCell ref="D318:I319"/>
    <mergeCell ref="J318:M319"/>
    <mergeCell ref="N318:Q319"/>
    <mergeCell ref="R318:U318"/>
    <mergeCell ref="V318:Y318"/>
    <mergeCell ref="AD309:AG309"/>
    <mergeCell ref="AH309:AK309"/>
    <mergeCell ref="D310:I310"/>
    <mergeCell ref="J310:M310"/>
    <mergeCell ref="N310:Q310"/>
    <mergeCell ref="R310:U310"/>
    <mergeCell ref="V310:Y310"/>
    <mergeCell ref="Z310:AC310"/>
    <mergeCell ref="AD310:AG310"/>
    <mergeCell ref="AH310:AK310"/>
    <mergeCell ref="D309:I309"/>
    <mergeCell ref="J309:M309"/>
    <mergeCell ref="N309:Q309"/>
    <mergeCell ref="R309:U309"/>
    <mergeCell ref="V309:Y309"/>
    <mergeCell ref="Z309:AC309"/>
    <mergeCell ref="Z329:AC329"/>
    <mergeCell ref="AD329:AG329"/>
    <mergeCell ref="AH329:AK329"/>
    <mergeCell ref="R330:U330"/>
    <mergeCell ref="V330:Y330"/>
    <mergeCell ref="Z330:AC330"/>
    <mergeCell ref="AD330:AG330"/>
    <mergeCell ref="AH330:AK330"/>
    <mergeCell ref="B327:C328"/>
    <mergeCell ref="D329:I330"/>
    <mergeCell ref="J329:M330"/>
    <mergeCell ref="N329:Q330"/>
    <mergeCell ref="R329:U329"/>
    <mergeCell ref="V329:Y329"/>
    <mergeCell ref="AD320:AG320"/>
    <mergeCell ref="AH320:AK320"/>
    <mergeCell ref="D321:I321"/>
    <mergeCell ref="J321:M321"/>
    <mergeCell ref="N321:Q321"/>
    <mergeCell ref="R321:U321"/>
    <mergeCell ref="V321:Y321"/>
    <mergeCell ref="Z321:AC321"/>
    <mergeCell ref="AD321:AG321"/>
    <mergeCell ref="AH321:AK321"/>
    <mergeCell ref="D320:I320"/>
    <mergeCell ref="J320:M320"/>
    <mergeCell ref="N320:Q320"/>
    <mergeCell ref="R320:U320"/>
    <mergeCell ref="V320:Y320"/>
    <mergeCell ref="Z320:AC320"/>
    <mergeCell ref="Z340:AC340"/>
    <mergeCell ref="AD340:AG340"/>
    <mergeCell ref="AH340:AK340"/>
    <mergeCell ref="R341:U341"/>
    <mergeCell ref="V341:Y341"/>
    <mergeCell ref="Z341:AC341"/>
    <mergeCell ref="AD341:AG341"/>
    <mergeCell ref="AH341:AK341"/>
    <mergeCell ref="B338:C339"/>
    <mergeCell ref="D340:I341"/>
    <mergeCell ref="J340:M341"/>
    <mergeCell ref="N340:Q341"/>
    <mergeCell ref="R340:U340"/>
    <mergeCell ref="V340:Y340"/>
    <mergeCell ref="AD331:AG331"/>
    <mergeCell ref="AH331:AK331"/>
    <mergeCell ref="D332:I332"/>
    <mergeCell ref="J332:M332"/>
    <mergeCell ref="N332:Q332"/>
    <mergeCell ref="R332:U332"/>
    <mergeCell ref="V332:Y332"/>
    <mergeCell ref="Z332:AC332"/>
    <mergeCell ref="AD332:AG332"/>
    <mergeCell ref="AH332:AK332"/>
    <mergeCell ref="D331:I331"/>
    <mergeCell ref="J331:M331"/>
    <mergeCell ref="N331:Q331"/>
    <mergeCell ref="R331:U331"/>
    <mergeCell ref="V331:Y331"/>
    <mergeCell ref="Z331:AC331"/>
    <mergeCell ref="Z351:AC351"/>
    <mergeCell ref="AD351:AG351"/>
    <mergeCell ref="AH351:AK351"/>
    <mergeCell ref="R352:U352"/>
    <mergeCell ref="V352:Y352"/>
    <mergeCell ref="Z352:AC352"/>
    <mergeCell ref="AD352:AG352"/>
    <mergeCell ref="AH352:AK352"/>
    <mergeCell ref="B349:C350"/>
    <mergeCell ref="D351:I352"/>
    <mergeCell ref="J351:M352"/>
    <mergeCell ref="N351:Q352"/>
    <mergeCell ref="R351:U351"/>
    <mergeCell ref="V351:Y351"/>
    <mergeCell ref="AD342:AG342"/>
    <mergeCell ref="AH342:AK342"/>
    <mergeCell ref="D343:I343"/>
    <mergeCell ref="J343:M343"/>
    <mergeCell ref="N343:Q343"/>
    <mergeCell ref="R343:U343"/>
    <mergeCell ref="V343:Y343"/>
    <mergeCell ref="Z343:AC343"/>
    <mergeCell ref="AD343:AG343"/>
    <mergeCell ref="AH343:AK343"/>
    <mergeCell ref="D342:I342"/>
    <mergeCell ref="J342:M342"/>
    <mergeCell ref="N342:Q342"/>
    <mergeCell ref="R342:U342"/>
    <mergeCell ref="V342:Y342"/>
    <mergeCell ref="Z342:AC342"/>
    <mergeCell ref="V362:X362"/>
    <mergeCell ref="Y362:AA362"/>
    <mergeCell ref="AB362:AD362"/>
    <mergeCell ref="AE362:AG362"/>
    <mergeCell ref="AH362:AJ362"/>
    <mergeCell ref="AK362:AM362"/>
    <mergeCell ref="B360:C361"/>
    <mergeCell ref="D362:I363"/>
    <mergeCell ref="J362:L362"/>
    <mergeCell ref="M362:O362"/>
    <mergeCell ref="P362:R362"/>
    <mergeCell ref="S362:U362"/>
    <mergeCell ref="J363:L363"/>
    <mergeCell ref="M363:O363"/>
    <mergeCell ref="P363:R363"/>
    <mergeCell ref="S363:U363"/>
    <mergeCell ref="AD353:AG353"/>
    <mergeCell ref="AH353:AK353"/>
    <mergeCell ref="D354:I354"/>
    <mergeCell ref="J354:M354"/>
    <mergeCell ref="N354:Q354"/>
    <mergeCell ref="R354:U354"/>
    <mergeCell ref="V354:Y354"/>
    <mergeCell ref="Z354:AC354"/>
    <mergeCell ref="AD354:AG354"/>
    <mergeCell ref="AH354:AK354"/>
    <mergeCell ref="D353:I353"/>
    <mergeCell ref="J353:M353"/>
    <mergeCell ref="N353:Q353"/>
    <mergeCell ref="R353:U353"/>
    <mergeCell ref="V353:Y353"/>
    <mergeCell ref="Z353:AC353"/>
    <mergeCell ref="V364:X364"/>
    <mergeCell ref="Y364:AA364"/>
    <mergeCell ref="AB364:AD364"/>
    <mergeCell ref="AE364:AG364"/>
    <mergeCell ref="AH364:AJ364"/>
    <mergeCell ref="AK364:AM364"/>
    <mergeCell ref="D364:E365"/>
    <mergeCell ref="F364:I364"/>
    <mergeCell ref="J364:L364"/>
    <mergeCell ref="M364:O364"/>
    <mergeCell ref="P364:R364"/>
    <mergeCell ref="S364:U364"/>
    <mergeCell ref="F365:I365"/>
    <mergeCell ref="J365:L365"/>
    <mergeCell ref="M365:O365"/>
    <mergeCell ref="P365:R365"/>
    <mergeCell ref="V363:X363"/>
    <mergeCell ref="Y363:AA363"/>
    <mergeCell ref="AB363:AD363"/>
    <mergeCell ref="AE363:AG363"/>
    <mergeCell ref="AH363:AJ363"/>
    <mergeCell ref="AK363:AM363"/>
    <mergeCell ref="AE366:AG366"/>
    <mergeCell ref="AH366:AJ366"/>
    <mergeCell ref="AK366:AM366"/>
    <mergeCell ref="F367:I367"/>
    <mergeCell ref="J367:L367"/>
    <mergeCell ref="M367:O367"/>
    <mergeCell ref="P367:R367"/>
    <mergeCell ref="S367:U367"/>
    <mergeCell ref="V367:X367"/>
    <mergeCell ref="Y367:AA367"/>
    <mergeCell ref="AK365:AM365"/>
    <mergeCell ref="D366:E367"/>
    <mergeCell ref="F366:I366"/>
    <mergeCell ref="J366:L366"/>
    <mergeCell ref="M366:O366"/>
    <mergeCell ref="P366:R366"/>
    <mergeCell ref="S366:U366"/>
    <mergeCell ref="V366:X366"/>
    <mergeCell ref="Y366:AA366"/>
    <mergeCell ref="AB366:AD366"/>
    <mergeCell ref="S365:U365"/>
    <mergeCell ref="V365:X365"/>
    <mergeCell ref="Y365:AA365"/>
    <mergeCell ref="AB365:AD365"/>
    <mergeCell ref="AE365:AG365"/>
    <mergeCell ref="AH365:AJ365"/>
    <mergeCell ref="Y369:AA369"/>
    <mergeCell ref="AB369:AD369"/>
    <mergeCell ref="AE369:AG369"/>
    <mergeCell ref="AH369:AJ369"/>
    <mergeCell ref="AK369:AM369"/>
    <mergeCell ref="J370:L370"/>
    <mergeCell ref="M370:O370"/>
    <mergeCell ref="P370:R370"/>
    <mergeCell ref="S370:U370"/>
    <mergeCell ref="V370:X370"/>
    <mergeCell ref="AB367:AD367"/>
    <mergeCell ref="AE367:AG367"/>
    <mergeCell ref="AH367:AJ367"/>
    <mergeCell ref="AK367:AM367"/>
    <mergeCell ref="D369:I370"/>
    <mergeCell ref="J369:L369"/>
    <mergeCell ref="M369:O369"/>
    <mergeCell ref="P369:R369"/>
    <mergeCell ref="S369:U369"/>
    <mergeCell ref="V369:X369"/>
    <mergeCell ref="S372:U372"/>
    <mergeCell ref="V372:X372"/>
    <mergeCell ref="Y372:AA372"/>
    <mergeCell ref="AB372:AD372"/>
    <mergeCell ref="AE372:AG372"/>
    <mergeCell ref="S371:U371"/>
    <mergeCell ref="V371:X371"/>
    <mergeCell ref="Y371:AA371"/>
    <mergeCell ref="AB371:AD371"/>
    <mergeCell ref="AE371:AG371"/>
    <mergeCell ref="AH371:AJ371"/>
    <mergeCell ref="Y370:AA370"/>
    <mergeCell ref="AB370:AD370"/>
    <mergeCell ref="AE370:AG370"/>
    <mergeCell ref="AH370:AJ370"/>
    <mergeCell ref="AK370:AM370"/>
    <mergeCell ref="F371:I371"/>
    <mergeCell ref="J371:L371"/>
    <mergeCell ref="M371:O371"/>
    <mergeCell ref="P371:R371"/>
    <mergeCell ref="Y374:AA374"/>
    <mergeCell ref="AB374:AD374"/>
    <mergeCell ref="AE374:AG374"/>
    <mergeCell ref="AH374:AJ374"/>
    <mergeCell ref="AK374:AM374"/>
    <mergeCell ref="B380:C381"/>
    <mergeCell ref="AB373:AD373"/>
    <mergeCell ref="AE373:AG373"/>
    <mergeCell ref="AH373:AJ373"/>
    <mergeCell ref="AK373:AM373"/>
    <mergeCell ref="F374:I374"/>
    <mergeCell ref="J374:L374"/>
    <mergeCell ref="M374:O374"/>
    <mergeCell ref="P374:R374"/>
    <mergeCell ref="S374:U374"/>
    <mergeCell ref="V374:X374"/>
    <mergeCell ref="AH372:AJ372"/>
    <mergeCell ref="AK372:AM372"/>
    <mergeCell ref="D373:E374"/>
    <mergeCell ref="F373:I373"/>
    <mergeCell ref="J373:L373"/>
    <mergeCell ref="M373:O373"/>
    <mergeCell ref="P373:R373"/>
    <mergeCell ref="S373:U373"/>
    <mergeCell ref="V373:X373"/>
    <mergeCell ref="Y373:AA373"/>
    <mergeCell ref="D371:E372"/>
    <mergeCell ref="AK371:AM371"/>
    <mergeCell ref="F372:I372"/>
    <mergeCell ref="J372:L372"/>
    <mergeCell ref="M372:O372"/>
    <mergeCell ref="P372:R372"/>
    <mergeCell ref="Y383:AA383"/>
    <mergeCell ref="AB383:AD383"/>
    <mergeCell ref="AE383:AG383"/>
    <mergeCell ref="AH383:AJ383"/>
    <mergeCell ref="AK383:AM383"/>
    <mergeCell ref="D384:E385"/>
    <mergeCell ref="F384:I384"/>
    <mergeCell ref="J384:L384"/>
    <mergeCell ref="M384:O384"/>
    <mergeCell ref="P384:R384"/>
    <mergeCell ref="Y382:AA382"/>
    <mergeCell ref="AB382:AD382"/>
    <mergeCell ref="AE382:AG382"/>
    <mergeCell ref="AH382:AJ382"/>
    <mergeCell ref="AK382:AM382"/>
    <mergeCell ref="J383:L383"/>
    <mergeCell ref="M383:O383"/>
    <mergeCell ref="P383:R383"/>
    <mergeCell ref="S383:U383"/>
    <mergeCell ref="V383:X383"/>
    <mergeCell ref="D382:I383"/>
    <mergeCell ref="J382:L382"/>
    <mergeCell ref="M382:O382"/>
    <mergeCell ref="P382:R382"/>
    <mergeCell ref="S382:U382"/>
    <mergeCell ref="V382:X382"/>
    <mergeCell ref="AH385:AJ385"/>
    <mergeCell ref="AK385:AM385"/>
    <mergeCell ref="AK384:AM384"/>
    <mergeCell ref="F385:I385"/>
    <mergeCell ref="J385:L385"/>
    <mergeCell ref="M385:O385"/>
    <mergeCell ref="P385:R385"/>
    <mergeCell ref="S385:U385"/>
    <mergeCell ref="V385:X385"/>
    <mergeCell ref="Y385:AA385"/>
    <mergeCell ref="AB385:AD385"/>
    <mergeCell ref="AE385:AG385"/>
    <mergeCell ref="S384:U384"/>
    <mergeCell ref="V384:X384"/>
    <mergeCell ref="Y384:AA384"/>
    <mergeCell ref="AB384:AD384"/>
    <mergeCell ref="AE384:AG384"/>
    <mergeCell ref="AH384:AJ384"/>
    <mergeCell ref="Y387:AA387"/>
    <mergeCell ref="AB387:AD387"/>
    <mergeCell ref="AE387:AG387"/>
    <mergeCell ref="AH387:AJ387"/>
    <mergeCell ref="AK387:AM387"/>
    <mergeCell ref="AB386:AD386"/>
    <mergeCell ref="AE386:AG386"/>
    <mergeCell ref="AH386:AJ386"/>
    <mergeCell ref="AK386:AM386"/>
    <mergeCell ref="F387:I387"/>
    <mergeCell ref="J387:L387"/>
    <mergeCell ref="M387:O387"/>
    <mergeCell ref="P387:R387"/>
    <mergeCell ref="S387:U387"/>
    <mergeCell ref="V387:X387"/>
    <mergeCell ref="AB390:AD390"/>
    <mergeCell ref="AE390:AG390"/>
    <mergeCell ref="AH390:AJ390"/>
    <mergeCell ref="AK390:AM390"/>
    <mergeCell ref="AK389:AM389"/>
    <mergeCell ref="D386:E387"/>
    <mergeCell ref="F386:I386"/>
    <mergeCell ref="J386:L386"/>
    <mergeCell ref="M386:O386"/>
    <mergeCell ref="P386:R386"/>
    <mergeCell ref="S386:U386"/>
    <mergeCell ref="V386:X386"/>
    <mergeCell ref="Y386:AA386"/>
    <mergeCell ref="J390:L390"/>
    <mergeCell ref="M390:O390"/>
    <mergeCell ref="P390:R390"/>
    <mergeCell ref="S390:U390"/>
    <mergeCell ref="V390:X390"/>
    <mergeCell ref="Y390:AA390"/>
    <mergeCell ref="V389:X389"/>
    <mergeCell ref="Y389:AA389"/>
    <mergeCell ref="AB389:AD389"/>
    <mergeCell ref="AE389:AG389"/>
    <mergeCell ref="AH389:AJ389"/>
    <mergeCell ref="D389:I390"/>
    <mergeCell ref="J389:L389"/>
    <mergeCell ref="M389:O389"/>
    <mergeCell ref="P389:R389"/>
    <mergeCell ref="S389:U389"/>
    <mergeCell ref="AK392:AM392"/>
    <mergeCell ref="D393:E394"/>
    <mergeCell ref="F393:I393"/>
    <mergeCell ref="J393:L393"/>
    <mergeCell ref="M393:O393"/>
    <mergeCell ref="P393:R393"/>
    <mergeCell ref="F392:I392"/>
    <mergeCell ref="J392:L392"/>
    <mergeCell ref="M392:O392"/>
    <mergeCell ref="P392:R392"/>
    <mergeCell ref="S392:U392"/>
    <mergeCell ref="V392:X392"/>
    <mergeCell ref="V391:X391"/>
    <mergeCell ref="Y391:AA391"/>
    <mergeCell ref="AB391:AD391"/>
    <mergeCell ref="AE391:AG391"/>
    <mergeCell ref="AH391:AJ391"/>
    <mergeCell ref="AK391:AM391"/>
    <mergeCell ref="AH394:AJ394"/>
    <mergeCell ref="AK394:AM394"/>
    <mergeCell ref="D391:E392"/>
    <mergeCell ref="F391:I391"/>
    <mergeCell ref="J391:L391"/>
    <mergeCell ref="M391:O391"/>
    <mergeCell ref="P391:R391"/>
    <mergeCell ref="S391:U391"/>
    <mergeCell ref="Y392:AA392"/>
    <mergeCell ref="AB392:AD392"/>
    <mergeCell ref="AE392:AG392"/>
    <mergeCell ref="B400:C401"/>
    <mergeCell ref="D402:I403"/>
    <mergeCell ref="J402:L402"/>
    <mergeCell ref="M402:O402"/>
    <mergeCell ref="P402:R402"/>
    <mergeCell ref="S402:U402"/>
    <mergeCell ref="V402:X402"/>
    <mergeCell ref="Y402:AA402"/>
    <mergeCell ref="AK393:AM393"/>
    <mergeCell ref="F394:I394"/>
    <mergeCell ref="J394:L394"/>
    <mergeCell ref="M394:O394"/>
    <mergeCell ref="P394:R394"/>
    <mergeCell ref="S394:U394"/>
    <mergeCell ref="V394:X394"/>
    <mergeCell ref="Y394:AA394"/>
    <mergeCell ref="AB394:AD394"/>
    <mergeCell ref="AE394:AG394"/>
    <mergeCell ref="S393:U393"/>
    <mergeCell ref="V393:X393"/>
    <mergeCell ref="Y393:AA393"/>
    <mergeCell ref="AB393:AD393"/>
    <mergeCell ref="AE393:AG393"/>
    <mergeCell ref="AH393:AJ393"/>
    <mergeCell ref="AH392:AJ392"/>
    <mergeCell ref="D404:E405"/>
    <mergeCell ref="F404:I404"/>
    <mergeCell ref="J404:L404"/>
    <mergeCell ref="M404:O404"/>
    <mergeCell ref="P404:R404"/>
    <mergeCell ref="S404:U404"/>
    <mergeCell ref="Y403:AA403"/>
    <mergeCell ref="AB403:AD403"/>
    <mergeCell ref="AE403:AG403"/>
    <mergeCell ref="AH403:AJ403"/>
    <mergeCell ref="AK403:AM403"/>
    <mergeCell ref="AN403:AP403"/>
    <mergeCell ref="AB402:AD402"/>
    <mergeCell ref="AE402:AG402"/>
    <mergeCell ref="AH402:AJ402"/>
    <mergeCell ref="AK402:AM402"/>
    <mergeCell ref="AN402:AP402"/>
    <mergeCell ref="J403:L403"/>
    <mergeCell ref="M403:O403"/>
    <mergeCell ref="P403:R403"/>
    <mergeCell ref="S403:U403"/>
    <mergeCell ref="V403:X403"/>
    <mergeCell ref="Y406:AA406"/>
    <mergeCell ref="AB406:AD406"/>
    <mergeCell ref="AE406:AG406"/>
    <mergeCell ref="AH406:AJ406"/>
    <mergeCell ref="AK406:AM406"/>
    <mergeCell ref="AN406:AP406"/>
    <mergeCell ref="AH405:AJ405"/>
    <mergeCell ref="AK405:AM405"/>
    <mergeCell ref="AN405:AP405"/>
    <mergeCell ref="D406:E407"/>
    <mergeCell ref="F406:I406"/>
    <mergeCell ref="J406:L406"/>
    <mergeCell ref="M406:O406"/>
    <mergeCell ref="P406:R406"/>
    <mergeCell ref="S406:U406"/>
    <mergeCell ref="V406:X406"/>
    <mergeCell ref="AN404:AP404"/>
    <mergeCell ref="F405:I405"/>
    <mergeCell ref="J405:L405"/>
    <mergeCell ref="M405:O405"/>
    <mergeCell ref="P405:R405"/>
    <mergeCell ref="S405:U405"/>
    <mergeCell ref="V405:X405"/>
    <mergeCell ref="Y405:AA405"/>
    <mergeCell ref="AB405:AD405"/>
    <mergeCell ref="AE405:AG405"/>
    <mergeCell ref="V404:X404"/>
    <mergeCell ref="Y404:AA404"/>
    <mergeCell ref="AB404:AD404"/>
    <mergeCell ref="AE404:AG404"/>
    <mergeCell ref="AH404:AJ404"/>
    <mergeCell ref="AK404:AM404"/>
    <mergeCell ref="AN409:AP409"/>
    <mergeCell ref="D409:I410"/>
    <mergeCell ref="J409:L409"/>
    <mergeCell ref="M409:O409"/>
    <mergeCell ref="P409:R409"/>
    <mergeCell ref="S409:U409"/>
    <mergeCell ref="V409:X409"/>
    <mergeCell ref="J410:L410"/>
    <mergeCell ref="M410:O410"/>
    <mergeCell ref="P410:R410"/>
    <mergeCell ref="S410:U410"/>
    <mergeCell ref="Y407:AA407"/>
    <mergeCell ref="AB407:AD407"/>
    <mergeCell ref="AE407:AG407"/>
    <mergeCell ref="AH407:AJ407"/>
    <mergeCell ref="AK407:AM407"/>
    <mergeCell ref="AN407:AP407"/>
    <mergeCell ref="F407:I407"/>
    <mergeCell ref="J407:L407"/>
    <mergeCell ref="M407:O407"/>
    <mergeCell ref="P407:R407"/>
    <mergeCell ref="S407:U407"/>
    <mergeCell ref="V407:X407"/>
    <mergeCell ref="D411:E412"/>
    <mergeCell ref="F411:I411"/>
    <mergeCell ref="J411:L411"/>
    <mergeCell ref="M411:O411"/>
    <mergeCell ref="P411:R411"/>
    <mergeCell ref="S411:U411"/>
    <mergeCell ref="V411:X411"/>
    <mergeCell ref="Y411:AA411"/>
    <mergeCell ref="AB411:AD411"/>
    <mergeCell ref="V410:X410"/>
    <mergeCell ref="Y410:AA410"/>
    <mergeCell ref="AB410:AD410"/>
    <mergeCell ref="AE410:AG410"/>
    <mergeCell ref="AH410:AJ410"/>
    <mergeCell ref="AK410:AM410"/>
    <mergeCell ref="Y409:AA409"/>
    <mergeCell ref="AB409:AD409"/>
    <mergeCell ref="AE409:AG409"/>
    <mergeCell ref="AH409:AJ409"/>
    <mergeCell ref="AK409:AM409"/>
    <mergeCell ref="Y412:AA412"/>
    <mergeCell ref="AB412:AD412"/>
    <mergeCell ref="AE412:AG412"/>
    <mergeCell ref="AH412:AJ412"/>
    <mergeCell ref="AK412:AM412"/>
    <mergeCell ref="AN412:AP412"/>
    <mergeCell ref="AE411:AG411"/>
    <mergeCell ref="AH411:AJ411"/>
    <mergeCell ref="AK411:AM411"/>
    <mergeCell ref="AN411:AP411"/>
    <mergeCell ref="F412:I412"/>
    <mergeCell ref="J412:L412"/>
    <mergeCell ref="M412:O412"/>
    <mergeCell ref="P412:R412"/>
    <mergeCell ref="S412:U412"/>
    <mergeCell ref="V412:X412"/>
    <mergeCell ref="AN410:AP410"/>
    <mergeCell ref="AH414:AJ414"/>
    <mergeCell ref="AK414:AM414"/>
    <mergeCell ref="AN414:AP414"/>
    <mergeCell ref="B420:C421"/>
    <mergeCell ref="D422:I423"/>
    <mergeCell ref="J422:L422"/>
    <mergeCell ref="M422:O422"/>
    <mergeCell ref="P422:R422"/>
    <mergeCell ref="S422:U422"/>
    <mergeCell ref="V422:X422"/>
    <mergeCell ref="AN413:AP413"/>
    <mergeCell ref="F414:I414"/>
    <mergeCell ref="J414:L414"/>
    <mergeCell ref="M414:O414"/>
    <mergeCell ref="P414:R414"/>
    <mergeCell ref="S414:U414"/>
    <mergeCell ref="V414:X414"/>
    <mergeCell ref="Y414:AA414"/>
    <mergeCell ref="AB414:AD414"/>
    <mergeCell ref="AE414:AG414"/>
    <mergeCell ref="V413:X413"/>
    <mergeCell ref="Y413:AA413"/>
    <mergeCell ref="AB413:AD413"/>
    <mergeCell ref="AE413:AG413"/>
    <mergeCell ref="AH413:AJ413"/>
    <mergeCell ref="AK413:AM413"/>
    <mergeCell ref="D413:E414"/>
    <mergeCell ref="F413:I413"/>
    <mergeCell ref="J413:L413"/>
    <mergeCell ref="M413:O413"/>
    <mergeCell ref="P413:R413"/>
    <mergeCell ref="S413:U413"/>
    <mergeCell ref="AB423:AD423"/>
    <mergeCell ref="AE423:AG423"/>
    <mergeCell ref="AH423:AJ423"/>
    <mergeCell ref="D424:E425"/>
    <mergeCell ref="F424:I424"/>
    <mergeCell ref="J424:L424"/>
    <mergeCell ref="M424:O424"/>
    <mergeCell ref="P424:R424"/>
    <mergeCell ref="S424:U424"/>
    <mergeCell ref="V424:X424"/>
    <mergeCell ref="Y422:AA422"/>
    <mergeCell ref="AB422:AD422"/>
    <mergeCell ref="AE422:AG422"/>
    <mergeCell ref="AH422:AJ422"/>
    <mergeCell ref="J423:L423"/>
    <mergeCell ref="M423:O423"/>
    <mergeCell ref="P423:R423"/>
    <mergeCell ref="S423:U423"/>
    <mergeCell ref="V423:X423"/>
    <mergeCell ref="Y423:AA423"/>
    <mergeCell ref="D426:E427"/>
    <mergeCell ref="F426:I426"/>
    <mergeCell ref="J426:L426"/>
    <mergeCell ref="M426:O426"/>
    <mergeCell ref="P426:R426"/>
    <mergeCell ref="S426:U426"/>
    <mergeCell ref="Y424:AA424"/>
    <mergeCell ref="AB424:AD424"/>
    <mergeCell ref="AE424:AG424"/>
    <mergeCell ref="AH424:AJ424"/>
    <mergeCell ref="F425:I425"/>
    <mergeCell ref="J425:L425"/>
    <mergeCell ref="M425:O425"/>
    <mergeCell ref="P425:R425"/>
    <mergeCell ref="S425:U425"/>
    <mergeCell ref="V425:X425"/>
    <mergeCell ref="V427:X427"/>
    <mergeCell ref="Y427:AA427"/>
    <mergeCell ref="AB427:AD427"/>
    <mergeCell ref="AE427:AG427"/>
    <mergeCell ref="AH427:AJ427"/>
    <mergeCell ref="V426:X426"/>
    <mergeCell ref="Y426:AA426"/>
    <mergeCell ref="AB426:AD426"/>
    <mergeCell ref="AE426:AG426"/>
    <mergeCell ref="AH426:AJ426"/>
    <mergeCell ref="F427:I427"/>
    <mergeCell ref="J427:L427"/>
    <mergeCell ref="M427:O427"/>
    <mergeCell ref="P427:R427"/>
    <mergeCell ref="S427:U427"/>
    <mergeCell ref="AB430:AD430"/>
    <mergeCell ref="AE430:AG430"/>
    <mergeCell ref="AH430:AJ430"/>
    <mergeCell ref="Y425:AA425"/>
    <mergeCell ref="AB425:AD425"/>
    <mergeCell ref="AE425:AG425"/>
    <mergeCell ref="AH425:AJ425"/>
    <mergeCell ref="AK430:AM430"/>
    <mergeCell ref="D431:E432"/>
    <mergeCell ref="F431:I431"/>
    <mergeCell ref="J431:L431"/>
    <mergeCell ref="M431:O431"/>
    <mergeCell ref="P431:R431"/>
    <mergeCell ref="S431:U431"/>
    <mergeCell ref="J430:L430"/>
    <mergeCell ref="M430:O430"/>
    <mergeCell ref="P430:R430"/>
    <mergeCell ref="S430:U430"/>
    <mergeCell ref="V430:X430"/>
    <mergeCell ref="Y430:AA430"/>
    <mergeCell ref="V429:X429"/>
    <mergeCell ref="Y429:AA429"/>
    <mergeCell ref="AB429:AD429"/>
    <mergeCell ref="AE429:AG429"/>
    <mergeCell ref="AH429:AJ429"/>
    <mergeCell ref="AK429:AM429"/>
    <mergeCell ref="Y432:AA432"/>
    <mergeCell ref="AB432:AD432"/>
    <mergeCell ref="AE432:AG432"/>
    <mergeCell ref="AH432:AJ432"/>
    <mergeCell ref="AK432:AM432"/>
    <mergeCell ref="D429:I430"/>
    <mergeCell ref="J429:L429"/>
    <mergeCell ref="M429:O429"/>
    <mergeCell ref="P429:R429"/>
    <mergeCell ref="S429:U429"/>
    <mergeCell ref="D433:E434"/>
    <mergeCell ref="F433:I433"/>
    <mergeCell ref="J433:L433"/>
    <mergeCell ref="M433:O433"/>
    <mergeCell ref="P433:R433"/>
    <mergeCell ref="F432:I432"/>
    <mergeCell ref="J432:L432"/>
    <mergeCell ref="M432:O432"/>
    <mergeCell ref="P432:R432"/>
    <mergeCell ref="S432:U432"/>
    <mergeCell ref="V432:X432"/>
    <mergeCell ref="V431:X431"/>
    <mergeCell ref="Y431:AA431"/>
    <mergeCell ref="Y433:AA433"/>
    <mergeCell ref="AB431:AD431"/>
    <mergeCell ref="AE431:AG431"/>
    <mergeCell ref="AH431:AJ431"/>
    <mergeCell ref="AK431:AM431"/>
    <mergeCell ref="AH442:AK442"/>
    <mergeCell ref="R443:U443"/>
    <mergeCell ref="V443:Y443"/>
    <mergeCell ref="Z443:AC443"/>
    <mergeCell ref="AD443:AG443"/>
    <mergeCell ref="AH443:AK443"/>
    <mergeCell ref="AH434:AJ434"/>
    <mergeCell ref="AK434:AM434"/>
    <mergeCell ref="B440:C441"/>
    <mergeCell ref="D442:I443"/>
    <mergeCell ref="J442:M443"/>
    <mergeCell ref="N442:Q443"/>
    <mergeCell ref="R442:U442"/>
    <mergeCell ref="V442:Y442"/>
    <mergeCell ref="Z442:AC442"/>
    <mergeCell ref="AD442:AG442"/>
    <mergeCell ref="AK433:AM433"/>
    <mergeCell ref="F434:I434"/>
    <mergeCell ref="J434:L434"/>
    <mergeCell ref="M434:O434"/>
    <mergeCell ref="P434:R434"/>
    <mergeCell ref="S434:U434"/>
    <mergeCell ref="V434:X434"/>
    <mergeCell ref="Y434:AA434"/>
    <mergeCell ref="AB434:AD434"/>
    <mergeCell ref="AE434:AG434"/>
    <mergeCell ref="S433:U433"/>
    <mergeCell ref="V433:X433"/>
    <mergeCell ref="AB433:AD433"/>
    <mergeCell ref="AE433:AG433"/>
    <mergeCell ref="AH433:AJ433"/>
    <mergeCell ref="AD447:AG447"/>
    <mergeCell ref="AH447:AK447"/>
    <mergeCell ref="D448:I448"/>
    <mergeCell ref="J448:M448"/>
    <mergeCell ref="N448:Q448"/>
    <mergeCell ref="R448:U448"/>
    <mergeCell ref="V448:Y448"/>
    <mergeCell ref="Z448:AC448"/>
    <mergeCell ref="AD448:AG448"/>
    <mergeCell ref="AH448:AK448"/>
    <mergeCell ref="D447:I447"/>
    <mergeCell ref="J447:M447"/>
    <mergeCell ref="N447:Q447"/>
    <mergeCell ref="R447:U447"/>
    <mergeCell ref="V447:Y447"/>
    <mergeCell ref="Z447:AC447"/>
    <mergeCell ref="AD444:AG444"/>
    <mergeCell ref="AH444:AK444"/>
    <mergeCell ref="D445:I445"/>
    <mergeCell ref="J445:M445"/>
    <mergeCell ref="N445:Q445"/>
    <mergeCell ref="R445:U445"/>
    <mergeCell ref="V445:Y445"/>
    <mergeCell ref="Z445:AC445"/>
    <mergeCell ref="AD445:AG445"/>
    <mergeCell ref="AH445:AK445"/>
    <mergeCell ref="D444:I444"/>
    <mergeCell ref="J444:M444"/>
    <mergeCell ref="N444:Q444"/>
    <mergeCell ref="R444:U444"/>
    <mergeCell ref="V444:Y444"/>
    <mergeCell ref="Z444:AC444"/>
    <mergeCell ref="AD453:AG453"/>
    <mergeCell ref="AH453:AK453"/>
    <mergeCell ref="D454:I454"/>
    <mergeCell ref="J454:M454"/>
    <mergeCell ref="N454:Q454"/>
    <mergeCell ref="R454:U454"/>
    <mergeCell ref="V454:Y454"/>
    <mergeCell ref="Z454:AC454"/>
    <mergeCell ref="AD454:AG454"/>
    <mergeCell ref="AH454:AK454"/>
    <mergeCell ref="D453:I453"/>
    <mergeCell ref="J453:M453"/>
    <mergeCell ref="N453:Q453"/>
    <mergeCell ref="R453:U453"/>
    <mergeCell ref="V453:Y453"/>
    <mergeCell ref="Z453:AC453"/>
    <mergeCell ref="AD450:AG450"/>
    <mergeCell ref="AH450:AK450"/>
    <mergeCell ref="D451:I451"/>
    <mergeCell ref="J451:M451"/>
    <mergeCell ref="N451:Q451"/>
    <mergeCell ref="R451:U451"/>
    <mergeCell ref="V451:Y451"/>
    <mergeCell ref="Z451:AC451"/>
    <mergeCell ref="AD451:AG451"/>
    <mergeCell ref="AH451:AK451"/>
    <mergeCell ref="D450:I450"/>
    <mergeCell ref="J450:M450"/>
    <mergeCell ref="N450:Q450"/>
    <mergeCell ref="R450:U450"/>
    <mergeCell ref="V450:Y450"/>
    <mergeCell ref="Z450:AC450"/>
    <mergeCell ref="AD459:AG459"/>
    <mergeCell ref="AH459:AK459"/>
    <mergeCell ref="D460:I460"/>
    <mergeCell ref="J460:M460"/>
    <mergeCell ref="N460:Q460"/>
    <mergeCell ref="R460:U460"/>
    <mergeCell ref="V460:Y460"/>
    <mergeCell ref="Z460:AC460"/>
    <mergeCell ref="AD460:AG460"/>
    <mergeCell ref="AH460:AK460"/>
    <mergeCell ref="D459:I459"/>
    <mergeCell ref="J459:M459"/>
    <mergeCell ref="N459:Q459"/>
    <mergeCell ref="R459:U459"/>
    <mergeCell ref="V459:Y459"/>
    <mergeCell ref="Z459:AC459"/>
    <mergeCell ref="AD456:AG456"/>
    <mergeCell ref="AH456:AK456"/>
    <mergeCell ref="D457:I457"/>
    <mergeCell ref="J457:M457"/>
    <mergeCell ref="N457:Q457"/>
    <mergeCell ref="R457:U457"/>
    <mergeCell ref="V457:Y457"/>
    <mergeCell ref="Z457:AC457"/>
    <mergeCell ref="AD457:AG457"/>
    <mergeCell ref="AH457:AK457"/>
    <mergeCell ref="D456:I456"/>
    <mergeCell ref="J456:M456"/>
    <mergeCell ref="N456:Q456"/>
    <mergeCell ref="R456:U456"/>
    <mergeCell ref="V456:Y456"/>
    <mergeCell ref="Z456:AC456"/>
    <mergeCell ref="AD465:AG465"/>
    <mergeCell ref="AH465:AK465"/>
    <mergeCell ref="D466:I466"/>
    <mergeCell ref="J466:M466"/>
    <mergeCell ref="N466:Q466"/>
    <mergeCell ref="R466:U466"/>
    <mergeCell ref="V466:Y466"/>
    <mergeCell ref="Z466:AC466"/>
    <mergeCell ref="AD466:AG466"/>
    <mergeCell ref="AH466:AK466"/>
    <mergeCell ref="D465:I465"/>
    <mergeCell ref="J465:M465"/>
    <mergeCell ref="N465:Q465"/>
    <mergeCell ref="R465:U465"/>
    <mergeCell ref="V465:Y465"/>
    <mergeCell ref="Z465:AC465"/>
    <mergeCell ref="AD462:AG462"/>
    <mergeCell ref="AH462:AK462"/>
    <mergeCell ref="D463:I463"/>
    <mergeCell ref="J463:M463"/>
    <mergeCell ref="N463:Q463"/>
    <mergeCell ref="R463:U463"/>
    <mergeCell ref="V463:Y463"/>
    <mergeCell ref="Z463:AC463"/>
    <mergeCell ref="AD463:AG463"/>
    <mergeCell ref="AH463:AK463"/>
    <mergeCell ref="D462:I462"/>
    <mergeCell ref="J462:M462"/>
    <mergeCell ref="N462:Q462"/>
    <mergeCell ref="R462:U462"/>
    <mergeCell ref="V462:Y462"/>
    <mergeCell ref="Z462:AC462"/>
    <mergeCell ref="AD471:AG471"/>
    <mergeCell ref="AH471:AK471"/>
    <mergeCell ref="D472:I472"/>
    <mergeCell ref="J472:M472"/>
    <mergeCell ref="N472:Q472"/>
    <mergeCell ref="R472:U472"/>
    <mergeCell ref="V472:Y472"/>
    <mergeCell ref="Z472:AC472"/>
    <mergeCell ref="AD472:AG472"/>
    <mergeCell ref="AH472:AK472"/>
    <mergeCell ref="D471:I471"/>
    <mergeCell ref="J471:M471"/>
    <mergeCell ref="N471:Q471"/>
    <mergeCell ref="R471:U471"/>
    <mergeCell ref="V471:Y471"/>
    <mergeCell ref="Z471:AC471"/>
    <mergeCell ref="AD468:AG468"/>
    <mergeCell ref="AH468:AK468"/>
    <mergeCell ref="D469:I469"/>
    <mergeCell ref="J469:M469"/>
    <mergeCell ref="N469:Q469"/>
    <mergeCell ref="R469:U469"/>
    <mergeCell ref="V469:Y469"/>
    <mergeCell ref="Z469:AC469"/>
    <mergeCell ref="AD469:AG469"/>
    <mergeCell ref="AH469:AK469"/>
    <mergeCell ref="D468:I468"/>
    <mergeCell ref="J468:M468"/>
    <mergeCell ref="N468:Q468"/>
    <mergeCell ref="R468:U468"/>
    <mergeCell ref="V468:Y468"/>
    <mergeCell ref="Z468:AC468"/>
    <mergeCell ref="AD477:AG477"/>
    <mergeCell ref="AH477:AK477"/>
    <mergeCell ref="D478:I478"/>
    <mergeCell ref="J478:M478"/>
    <mergeCell ref="N478:Q478"/>
    <mergeCell ref="R478:U478"/>
    <mergeCell ref="V478:Y478"/>
    <mergeCell ref="Z478:AC478"/>
    <mergeCell ref="AD478:AG478"/>
    <mergeCell ref="AH478:AK478"/>
    <mergeCell ref="D477:I477"/>
    <mergeCell ref="J477:M477"/>
    <mergeCell ref="N477:Q477"/>
    <mergeCell ref="R477:U477"/>
    <mergeCell ref="V477:Y477"/>
    <mergeCell ref="Z477:AC477"/>
    <mergeCell ref="AD474:AG474"/>
    <mergeCell ref="AH474:AK474"/>
    <mergeCell ref="D475:I475"/>
    <mergeCell ref="J475:M475"/>
    <mergeCell ref="N475:Q475"/>
    <mergeCell ref="R475:U475"/>
    <mergeCell ref="V475:Y475"/>
    <mergeCell ref="Z475:AC475"/>
    <mergeCell ref="AD475:AG475"/>
    <mergeCell ref="AH475:AK475"/>
    <mergeCell ref="D474:I474"/>
    <mergeCell ref="J474:M474"/>
    <mergeCell ref="N474:Q474"/>
    <mergeCell ref="R474:U474"/>
    <mergeCell ref="V474:Y474"/>
    <mergeCell ref="Z474:AC474"/>
    <mergeCell ref="AD483:AG483"/>
    <mergeCell ref="AH483:AK483"/>
    <mergeCell ref="D484:I484"/>
    <mergeCell ref="J484:M484"/>
    <mergeCell ref="N484:Q484"/>
    <mergeCell ref="R484:U484"/>
    <mergeCell ref="V484:Y484"/>
    <mergeCell ref="Z484:AC484"/>
    <mergeCell ref="AD484:AG484"/>
    <mergeCell ref="AH484:AK484"/>
    <mergeCell ref="D483:I483"/>
    <mergeCell ref="J483:M483"/>
    <mergeCell ref="N483:Q483"/>
    <mergeCell ref="R483:U483"/>
    <mergeCell ref="V483:Y483"/>
    <mergeCell ref="Z483:AC483"/>
    <mergeCell ref="AD480:AG480"/>
    <mergeCell ref="AH480:AK480"/>
    <mergeCell ref="D481:I481"/>
    <mergeCell ref="J481:M481"/>
    <mergeCell ref="N481:Q481"/>
    <mergeCell ref="R481:U481"/>
    <mergeCell ref="V481:Y481"/>
    <mergeCell ref="Z481:AC481"/>
    <mergeCell ref="AD481:AG481"/>
    <mergeCell ref="AH481:AK481"/>
    <mergeCell ref="D480:I480"/>
    <mergeCell ref="J480:M480"/>
    <mergeCell ref="N480:Q480"/>
    <mergeCell ref="R480:U480"/>
    <mergeCell ref="V480:Y480"/>
    <mergeCell ref="Z480:AC480"/>
    <mergeCell ref="AD489:AG489"/>
    <mergeCell ref="AH489:AK489"/>
    <mergeCell ref="D490:I490"/>
    <mergeCell ref="J490:M490"/>
    <mergeCell ref="N490:Q490"/>
    <mergeCell ref="R490:U490"/>
    <mergeCell ref="V490:Y490"/>
    <mergeCell ref="Z490:AC490"/>
    <mergeCell ref="AD490:AG490"/>
    <mergeCell ref="AH490:AK490"/>
    <mergeCell ref="D489:I489"/>
    <mergeCell ref="J489:M489"/>
    <mergeCell ref="N489:Q489"/>
    <mergeCell ref="R489:U489"/>
    <mergeCell ref="V489:Y489"/>
    <mergeCell ref="Z489:AC489"/>
    <mergeCell ref="AD486:AG486"/>
    <mergeCell ref="AH486:AK486"/>
    <mergeCell ref="D487:I487"/>
    <mergeCell ref="J487:M487"/>
    <mergeCell ref="N487:Q487"/>
    <mergeCell ref="R487:U487"/>
    <mergeCell ref="V487:Y487"/>
    <mergeCell ref="Z487:AC487"/>
    <mergeCell ref="AD487:AG487"/>
    <mergeCell ref="AH487:AK487"/>
    <mergeCell ref="D486:I486"/>
    <mergeCell ref="J486:M486"/>
    <mergeCell ref="N486:Q486"/>
    <mergeCell ref="R486:U486"/>
    <mergeCell ref="V486:Y486"/>
    <mergeCell ref="Z486:AC486"/>
    <mergeCell ref="AD495:AG495"/>
    <mergeCell ref="AH495:AK495"/>
    <mergeCell ref="D496:I496"/>
    <mergeCell ref="J496:M496"/>
    <mergeCell ref="N496:Q496"/>
    <mergeCell ref="R496:U496"/>
    <mergeCell ref="V496:Y496"/>
    <mergeCell ref="Z496:AC496"/>
    <mergeCell ref="AD496:AG496"/>
    <mergeCell ref="AH496:AK496"/>
    <mergeCell ref="D495:I495"/>
    <mergeCell ref="J495:M495"/>
    <mergeCell ref="N495:Q495"/>
    <mergeCell ref="R495:U495"/>
    <mergeCell ref="V495:Y495"/>
    <mergeCell ref="Z495:AC495"/>
    <mergeCell ref="AD492:AG492"/>
    <mergeCell ref="AH492:AK492"/>
    <mergeCell ref="D493:I493"/>
    <mergeCell ref="J493:M493"/>
    <mergeCell ref="N493:Q493"/>
    <mergeCell ref="R493:U493"/>
    <mergeCell ref="V493:Y493"/>
    <mergeCell ref="Z493:AC493"/>
    <mergeCell ref="AD493:AG493"/>
    <mergeCell ref="AH493:AK493"/>
    <mergeCell ref="D492:I492"/>
    <mergeCell ref="J492:M492"/>
    <mergeCell ref="N492:Q492"/>
    <mergeCell ref="R492:U492"/>
    <mergeCell ref="V492:Y492"/>
    <mergeCell ref="Z492:AC492"/>
    <mergeCell ref="AD503:AG503"/>
    <mergeCell ref="AH503:AK503"/>
    <mergeCell ref="R504:U504"/>
    <mergeCell ref="V504:Y504"/>
    <mergeCell ref="Z504:AC504"/>
    <mergeCell ref="AD504:AG504"/>
    <mergeCell ref="AH504:AK504"/>
    <mergeCell ref="D503:I504"/>
    <mergeCell ref="J503:M504"/>
    <mergeCell ref="N503:Q504"/>
    <mergeCell ref="R503:U503"/>
    <mergeCell ref="V503:Y503"/>
    <mergeCell ref="Z503:AC503"/>
    <mergeCell ref="AD498:AG498"/>
    <mergeCell ref="AH498:AK498"/>
    <mergeCell ref="D499:I499"/>
    <mergeCell ref="J499:M499"/>
    <mergeCell ref="N499:Q499"/>
    <mergeCell ref="R499:U499"/>
    <mergeCell ref="V499:Y499"/>
    <mergeCell ref="Z499:AC499"/>
    <mergeCell ref="AD499:AG499"/>
    <mergeCell ref="AH499:AK499"/>
    <mergeCell ref="D498:I498"/>
    <mergeCell ref="J498:M498"/>
    <mergeCell ref="N498:Q498"/>
    <mergeCell ref="R498:U498"/>
    <mergeCell ref="V498:Y498"/>
    <mergeCell ref="Z498:AC498"/>
    <mergeCell ref="AD508:AG508"/>
    <mergeCell ref="AH508:AK508"/>
    <mergeCell ref="D509:I509"/>
    <mergeCell ref="J509:M509"/>
    <mergeCell ref="N509:Q509"/>
    <mergeCell ref="R509:U509"/>
    <mergeCell ref="V509:Y509"/>
    <mergeCell ref="Z509:AC509"/>
    <mergeCell ref="AD509:AG509"/>
    <mergeCell ref="AH509:AK509"/>
    <mergeCell ref="D508:I508"/>
    <mergeCell ref="J508:M508"/>
    <mergeCell ref="N508:Q508"/>
    <mergeCell ref="R508:U508"/>
    <mergeCell ref="V508:Y508"/>
    <mergeCell ref="Z508:AC508"/>
    <mergeCell ref="AD505:AG505"/>
    <mergeCell ref="AH505:AK505"/>
    <mergeCell ref="D506:I506"/>
    <mergeCell ref="J506:M506"/>
    <mergeCell ref="N506:Q506"/>
    <mergeCell ref="R506:U506"/>
    <mergeCell ref="V506:Y506"/>
    <mergeCell ref="Z506:AC506"/>
    <mergeCell ref="AD506:AG506"/>
    <mergeCell ref="AH506:AK506"/>
    <mergeCell ref="D505:I505"/>
    <mergeCell ref="J505:M505"/>
    <mergeCell ref="N505:Q505"/>
    <mergeCell ref="R505:U505"/>
    <mergeCell ref="V505:Y505"/>
    <mergeCell ref="Z505:AC505"/>
    <mergeCell ref="AD514:AG514"/>
    <mergeCell ref="AH514:AK514"/>
    <mergeCell ref="D515:I515"/>
    <mergeCell ref="J515:M515"/>
    <mergeCell ref="N515:Q515"/>
    <mergeCell ref="R515:U515"/>
    <mergeCell ref="V515:Y515"/>
    <mergeCell ref="Z515:AC515"/>
    <mergeCell ref="AD515:AG515"/>
    <mergeCell ref="AH515:AK515"/>
    <mergeCell ref="D514:I514"/>
    <mergeCell ref="J514:M514"/>
    <mergeCell ref="N514:Q514"/>
    <mergeCell ref="R514:U514"/>
    <mergeCell ref="V514:Y514"/>
    <mergeCell ref="Z514:AC514"/>
    <mergeCell ref="AD511:AG511"/>
    <mergeCell ref="AH511:AK511"/>
    <mergeCell ref="D512:I512"/>
    <mergeCell ref="J512:M512"/>
    <mergeCell ref="N512:Q512"/>
    <mergeCell ref="R512:U512"/>
    <mergeCell ref="V512:Y512"/>
    <mergeCell ref="Z512:AC512"/>
    <mergeCell ref="AD512:AG512"/>
    <mergeCell ref="AH512:AK512"/>
    <mergeCell ref="D511:I511"/>
    <mergeCell ref="J511:M511"/>
    <mergeCell ref="N511:Q511"/>
    <mergeCell ref="R511:U511"/>
    <mergeCell ref="V511:Y511"/>
    <mergeCell ref="Z511:AC511"/>
    <mergeCell ref="B520:C521"/>
    <mergeCell ref="D522:I523"/>
    <mergeCell ref="J522:M523"/>
    <mergeCell ref="N522:Q523"/>
    <mergeCell ref="R522:U522"/>
    <mergeCell ref="V522:Y522"/>
    <mergeCell ref="AD517:AG517"/>
    <mergeCell ref="AH517:AK517"/>
    <mergeCell ref="D518:I518"/>
    <mergeCell ref="J518:M518"/>
    <mergeCell ref="N518:Q518"/>
    <mergeCell ref="R518:U518"/>
    <mergeCell ref="V518:Y518"/>
    <mergeCell ref="Z518:AC518"/>
    <mergeCell ref="AD518:AG518"/>
    <mergeCell ref="AH518:AK518"/>
    <mergeCell ref="D517:I517"/>
    <mergeCell ref="J517:M517"/>
    <mergeCell ref="N517:Q517"/>
    <mergeCell ref="R517:U517"/>
    <mergeCell ref="V517:Y517"/>
    <mergeCell ref="Z517:AC517"/>
    <mergeCell ref="AD524:AG524"/>
    <mergeCell ref="AH524:AK524"/>
    <mergeCell ref="D525:I525"/>
    <mergeCell ref="J525:M525"/>
    <mergeCell ref="N525:Q525"/>
    <mergeCell ref="R525:U525"/>
    <mergeCell ref="V525:Y525"/>
    <mergeCell ref="Z525:AC525"/>
    <mergeCell ref="AD525:AG525"/>
    <mergeCell ref="AH525:AK525"/>
    <mergeCell ref="D524:I524"/>
    <mergeCell ref="J524:M524"/>
    <mergeCell ref="N524:Q524"/>
    <mergeCell ref="R524:U524"/>
    <mergeCell ref="V524:Y524"/>
    <mergeCell ref="Z524:AC524"/>
    <mergeCell ref="Z522:AC522"/>
    <mergeCell ref="AD522:AG522"/>
    <mergeCell ref="AH522:AK522"/>
    <mergeCell ref="R523:U523"/>
    <mergeCell ref="V523:Y523"/>
    <mergeCell ref="Z523:AC523"/>
    <mergeCell ref="AD523:AG523"/>
    <mergeCell ref="AH523:AK523"/>
    <mergeCell ref="AD530:AG530"/>
    <mergeCell ref="AH530:AK530"/>
    <mergeCell ref="D531:I531"/>
    <mergeCell ref="J531:M531"/>
    <mergeCell ref="N531:Q531"/>
    <mergeCell ref="R531:U531"/>
    <mergeCell ref="V531:Y531"/>
    <mergeCell ref="Z531:AC531"/>
    <mergeCell ref="AD531:AG531"/>
    <mergeCell ref="AH531:AK531"/>
    <mergeCell ref="D530:I530"/>
    <mergeCell ref="J530:M530"/>
    <mergeCell ref="N530:Q530"/>
    <mergeCell ref="R530:U530"/>
    <mergeCell ref="V530:Y530"/>
    <mergeCell ref="Z530:AC530"/>
    <mergeCell ref="AD527:AG527"/>
    <mergeCell ref="AH527:AK527"/>
    <mergeCell ref="D528:I528"/>
    <mergeCell ref="J528:M528"/>
    <mergeCell ref="N528:Q528"/>
    <mergeCell ref="R528:U528"/>
    <mergeCell ref="V528:Y528"/>
    <mergeCell ref="Z528:AC528"/>
    <mergeCell ref="AD528:AG528"/>
    <mergeCell ref="AH528:AK528"/>
    <mergeCell ref="D527:I527"/>
    <mergeCell ref="J527:M527"/>
    <mergeCell ref="N527:Q527"/>
    <mergeCell ref="R527:U527"/>
    <mergeCell ref="V527:Y527"/>
    <mergeCell ref="Z527:AC527"/>
    <mergeCell ref="AD536:AG536"/>
    <mergeCell ref="AH536:AK536"/>
    <mergeCell ref="D537:I537"/>
    <mergeCell ref="J537:M537"/>
    <mergeCell ref="N537:Q537"/>
    <mergeCell ref="R537:U537"/>
    <mergeCell ref="V537:Y537"/>
    <mergeCell ref="Z537:AC537"/>
    <mergeCell ref="AD537:AG537"/>
    <mergeCell ref="AH537:AK537"/>
    <mergeCell ref="D536:I536"/>
    <mergeCell ref="J536:M536"/>
    <mergeCell ref="N536:Q536"/>
    <mergeCell ref="R536:U536"/>
    <mergeCell ref="V536:Y536"/>
    <mergeCell ref="Z536:AC536"/>
    <mergeCell ref="AD533:AG533"/>
    <mergeCell ref="AH533:AK533"/>
    <mergeCell ref="D534:I534"/>
    <mergeCell ref="J534:M534"/>
    <mergeCell ref="N534:Q534"/>
    <mergeCell ref="R534:U534"/>
    <mergeCell ref="V534:Y534"/>
    <mergeCell ref="Z534:AC534"/>
    <mergeCell ref="AD534:AG534"/>
    <mergeCell ref="AH534:AK534"/>
    <mergeCell ref="D533:I533"/>
    <mergeCell ref="J533:M533"/>
    <mergeCell ref="N533:Q533"/>
    <mergeCell ref="R533:U533"/>
    <mergeCell ref="V533:Y533"/>
    <mergeCell ref="Z533:AC533"/>
    <mergeCell ref="AD542:AG542"/>
    <mergeCell ref="AH542:AK542"/>
    <mergeCell ref="D543:I543"/>
    <mergeCell ref="J543:M543"/>
    <mergeCell ref="N543:Q543"/>
    <mergeCell ref="R543:U543"/>
    <mergeCell ref="V543:Y543"/>
    <mergeCell ref="Z543:AC543"/>
    <mergeCell ref="AD543:AG543"/>
    <mergeCell ref="AH543:AK543"/>
    <mergeCell ref="D542:I542"/>
    <mergeCell ref="J542:M542"/>
    <mergeCell ref="N542:Q542"/>
    <mergeCell ref="R542:U542"/>
    <mergeCell ref="V542:Y542"/>
    <mergeCell ref="Z542:AC542"/>
    <mergeCell ref="AD539:AG539"/>
    <mergeCell ref="AH539:AK539"/>
    <mergeCell ref="D540:I540"/>
    <mergeCell ref="J540:M540"/>
    <mergeCell ref="N540:Q540"/>
    <mergeCell ref="R540:U540"/>
    <mergeCell ref="V540:Y540"/>
    <mergeCell ref="Z540:AC540"/>
    <mergeCell ref="AD540:AG540"/>
    <mergeCell ref="AH540:AK540"/>
    <mergeCell ref="D539:I539"/>
    <mergeCell ref="J539:M539"/>
    <mergeCell ref="N539:Q539"/>
    <mergeCell ref="R539:U539"/>
    <mergeCell ref="V539:Y539"/>
    <mergeCell ref="Z539:AC539"/>
    <mergeCell ref="Z550:AC550"/>
    <mergeCell ref="AD550:AG550"/>
    <mergeCell ref="AH550:AK550"/>
    <mergeCell ref="R551:U551"/>
    <mergeCell ref="V551:Y551"/>
    <mergeCell ref="Z551:AC551"/>
    <mergeCell ref="AD551:AG551"/>
    <mergeCell ref="AH551:AK551"/>
    <mergeCell ref="B548:C549"/>
    <mergeCell ref="D550:I551"/>
    <mergeCell ref="J550:M551"/>
    <mergeCell ref="N550:Q551"/>
    <mergeCell ref="R550:U550"/>
    <mergeCell ref="V550:Y550"/>
    <mergeCell ref="AD545:AG545"/>
    <mergeCell ref="AH545:AK545"/>
    <mergeCell ref="D546:I546"/>
    <mergeCell ref="J546:M546"/>
    <mergeCell ref="N546:Q546"/>
    <mergeCell ref="R546:U546"/>
    <mergeCell ref="V546:Y546"/>
    <mergeCell ref="Z546:AC546"/>
    <mergeCell ref="AD546:AG546"/>
    <mergeCell ref="AH546:AK546"/>
    <mergeCell ref="D545:I545"/>
    <mergeCell ref="J545:M545"/>
    <mergeCell ref="N545:Q545"/>
    <mergeCell ref="R545:U545"/>
    <mergeCell ref="V545:Y545"/>
    <mergeCell ref="Z545:AC545"/>
    <mergeCell ref="AD555:AG555"/>
    <mergeCell ref="AH555:AK555"/>
    <mergeCell ref="D556:I556"/>
    <mergeCell ref="J556:M556"/>
    <mergeCell ref="N556:Q556"/>
    <mergeCell ref="R556:U556"/>
    <mergeCell ref="V556:Y556"/>
    <mergeCell ref="Z556:AC556"/>
    <mergeCell ref="AD556:AG556"/>
    <mergeCell ref="AH556:AK556"/>
    <mergeCell ref="D555:I555"/>
    <mergeCell ref="J555:M555"/>
    <mergeCell ref="N555:Q555"/>
    <mergeCell ref="R555:U555"/>
    <mergeCell ref="V555:Y555"/>
    <mergeCell ref="Z555:AC555"/>
    <mergeCell ref="AD552:AG552"/>
    <mergeCell ref="AH552:AK552"/>
    <mergeCell ref="D553:I553"/>
    <mergeCell ref="J553:M553"/>
    <mergeCell ref="N553:Q553"/>
    <mergeCell ref="R553:U553"/>
    <mergeCell ref="V553:Y553"/>
    <mergeCell ref="Z553:AC553"/>
    <mergeCell ref="AD553:AG553"/>
    <mergeCell ref="AH553:AK553"/>
    <mergeCell ref="D552:I552"/>
    <mergeCell ref="J552:M552"/>
    <mergeCell ref="N552:Q552"/>
    <mergeCell ref="R552:U552"/>
    <mergeCell ref="V552:Y552"/>
    <mergeCell ref="Z552:AC552"/>
    <mergeCell ref="AD561:AG561"/>
    <mergeCell ref="AH561:AK561"/>
    <mergeCell ref="D562:I562"/>
    <mergeCell ref="J562:M562"/>
    <mergeCell ref="N562:Q562"/>
    <mergeCell ref="R562:U562"/>
    <mergeCell ref="V562:Y562"/>
    <mergeCell ref="Z562:AC562"/>
    <mergeCell ref="AD562:AG562"/>
    <mergeCell ref="AH562:AK562"/>
    <mergeCell ref="D561:I561"/>
    <mergeCell ref="J561:M561"/>
    <mergeCell ref="N561:Q561"/>
    <mergeCell ref="R561:U561"/>
    <mergeCell ref="V561:Y561"/>
    <mergeCell ref="Z561:AC561"/>
    <mergeCell ref="AD558:AG558"/>
    <mergeCell ref="AH558:AK558"/>
    <mergeCell ref="D559:I559"/>
    <mergeCell ref="J559:M559"/>
    <mergeCell ref="N559:Q559"/>
    <mergeCell ref="R559:U559"/>
    <mergeCell ref="V559:Y559"/>
    <mergeCell ref="Z559:AC559"/>
    <mergeCell ref="AD559:AG559"/>
    <mergeCell ref="AH559:AK559"/>
    <mergeCell ref="D558:I558"/>
    <mergeCell ref="J558:M558"/>
    <mergeCell ref="N558:Q558"/>
    <mergeCell ref="R558:U558"/>
    <mergeCell ref="V558:Y558"/>
    <mergeCell ref="Z558:AC558"/>
    <mergeCell ref="C569:AQ605"/>
    <mergeCell ref="AD564:AG564"/>
    <mergeCell ref="AH564:AK564"/>
    <mergeCell ref="D565:I565"/>
    <mergeCell ref="J565:M565"/>
    <mergeCell ref="N565:Q565"/>
    <mergeCell ref="R565:U565"/>
    <mergeCell ref="V565:Y565"/>
    <mergeCell ref="Z565:AC565"/>
    <mergeCell ref="AD565:AG565"/>
    <mergeCell ref="AH565:AK565"/>
    <mergeCell ref="D564:I564"/>
    <mergeCell ref="J564:M564"/>
    <mergeCell ref="N564:Q564"/>
    <mergeCell ref="R564:U564"/>
    <mergeCell ref="V564:Y564"/>
    <mergeCell ref="Z564:AC564"/>
    <mergeCell ref="R612:U612"/>
    <mergeCell ref="V612:Y612"/>
    <mergeCell ref="Z612:AC612"/>
    <mergeCell ref="D613:E614"/>
    <mergeCell ref="F613:I613"/>
    <mergeCell ref="J613:M613"/>
    <mergeCell ref="N613:Q613"/>
    <mergeCell ref="R613:U613"/>
    <mergeCell ref="V613:Y613"/>
    <mergeCell ref="Z613:AC613"/>
    <mergeCell ref="B609:C610"/>
    <mergeCell ref="D611:I612"/>
    <mergeCell ref="J611:M611"/>
    <mergeCell ref="N611:Q611"/>
    <mergeCell ref="R611:U611"/>
    <mergeCell ref="V611:Y611"/>
    <mergeCell ref="Z611:AC611"/>
    <mergeCell ref="J612:M612"/>
    <mergeCell ref="N612:Q612"/>
    <mergeCell ref="Z615:AC615"/>
    <mergeCell ref="F616:I616"/>
    <mergeCell ref="J616:M616"/>
    <mergeCell ref="N616:Q616"/>
    <mergeCell ref="R616:U616"/>
    <mergeCell ref="V616:Y616"/>
    <mergeCell ref="Z616:AC616"/>
    <mergeCell ref="D615:E616"/>
    <mergeCell ref="F615:I615"/>
    <mergeCell ref="J615:M615"/>
    <mergeCell ref="N615:Q615"/>
    <mergeCell ref="R615:U615"/>
    <mergeCell ref="V615:Y615"/>
    <mergeCell ref="F614:I614"/>
    <mergeCell ref="J614:M614"/>
    <mergeCell ref="N614:Q614"/>
    <mergeCell ref="R614:U614"/>
    <mergeCell ref="V614:Y614"/>
    <mergeCell ref="Z614:AC614"/>
    <mergeCell ref="D623:I623"/>
    <mergeCell ref="J623:M623"/>
    <mergeCell ref="N623:Q623"/>
    <mergeCell ref="R623:U623"/>
    <mergeCell ref="V623:Y623"/>
    <mergeCell ref="Z623:AC623"/>
    <mergeCell ref="Z620:AC620"/>
    <mergeCell ref="R621:U621"/>
    <mergeCell ref="V621:Y621"/>
    <mergeCell ref="Z621:AC621"/>
    <mergeCell ref="D622:I622"/>
    <mergeCell ref="J622:M622"/>
    <mergeCell ref="N622:Q622"/>
    <mergeCell ref="R622:U622"/>
    <mergeCell ref="V622:Y622"/>
    <mergeCell ref="Z622:AC622"/>
    <mergeCell ref="B617:C617"/>
    <mergeCell ref="D620:I621"/>
    <mergeCell ref="J620:M621"/>
    <mergeCell ref="N620:Q621"/>
    <mergeCell ref="R620:U620"/>
    <mergeCell ref="V620:Y620"/>
    <mergeCell ref="D628:I628"/>
    <mergeCell ref="J628:M628"/>
    <mergeCell ref="N628:Q628"/>
    <mergeCell ref="R628:U628"/>
    <mergeCell ref="V628:Y628"/>
    <mergeCell ref="Z628:AC628"/>
    <mergeCell ref="D627:I627"/>
    <mergeCell ref="J627:M627"/>
    <mergeCell ref="N627:Q627"/>
    <mergeCell ref="R627:U627"/>
    <mergeCell ref="V627:Y627"/>
    <mergeCell ref="Z627:AC627"/>
    <mergeCell ref="D625:I626"/>
    <mergeCell ref="J625:M626"/>
    <mergeCell ref="N625:Q626"/>
    <mergeCell ref="R625:U625"/>
    <mergeCell ref="V625:Y625"/>
    <mergeCell ref="Z625:AC625"/>
    <mergeCell ref="R626:U626"/>
    <mergeCell ref="V626:Y626"/>
    <mergeCell ref="Z626:AC626"/>
    <mergeCell ref="D633:I633"/>
    <mergeCell ref="J633:M633"/>
    <mergeCell ref="N633:Q633"/>
    <mergeCell ref="R633:U633"/>
    <mergeCell ref="V633:Y633"/>
    <mergeCell ref="Z633:AC633"/>
    <mergeCell ref="D632:I632"/>
    <mergeCell ref="J632:M632"/>
    <mergeCell ref="N632:Q632"/>
    <mergeCell ref="R632:U632"/>
    <mergeCell ref="V632:Y632"/>
    <mergeCell ref="Z632:AC632"/>
    <mergeCell ref="D630:I631"/>
    <mergeCell ref="J630:M631"/>
    <mergeCell ref="N630:Q631"/>
    <mergeCell ref="R630:U630"/>
    <mergeCell ref="V630:Y630"/>
    <mergeCell ref="Z630:AC630"/>
    <mergeCell ref="R631:U631"/>
    <mergeCell ref="V631:Y631"/>
    <mergeCell ref="Z631:AC631"/>
    <mergeCell ref="AH639:AK639"/>
    <mergeCell ref="D640:E641"/>
    <mergeCell ref="F640:I640"/>
    <mergeCell ref="J640:M640"/>
    <mergeCell ref="N640:Q640"/>
    <mergeCell ref="R640:U640"/>
    <mergeCell ref="V640:Y640"/>
    <mergeCell ref="Z640:AC640"/>
    <mergeCell ref="AD640:AG640"/>
    <mergeCell ref="AH640:AK640"/>
    <mergeCell ref="J639:M639"/>
    <mergeCell ref="N639:Q639"/>
    <mergeCell ref="R639:U639"/>
    <mergeCell ref="V639:Y639"/>
    <mergeCell ref="Z639:AC639"/>
    <mergeCell ref="AD639:AG639"/>
    <mergeCell ref="B635:C637"/>
    <mergeCell ref="D635:AQ636"/>
    <mergeCell ref="D638:I639"/>
    <mergeCell ref="J638:M638"/>
    <mergeCell ref="N638:Q638"/>
    <mergeCell ref="R638:U638"/>
    <mergeCell ref="V638:Y638"/>
    <mergeCell ref="Z638:AC638"/>
    <mergeCell ref="AD638:AG638"/>
    <mergeCell ref="AH638:AK638"/>
    <mergeCell ref="AH642:AK642"/>
    <mergeCell ref="F643:I643"/>
    <mergeCell ref="J643:M643"/>
    <mergeCell ref="N643:Q643"/>
    <mergeCell ref="R643:U643"/>
    <mergeCell ref="V643:Y643"/>
    <mergeCell ref="Z643:AC643"/>
    <mergeCell ref="AD643:AG643"/>
    <mergeCell ref="AH643:AK643"/>
    <mergeCell ref="AD641:AG641"/>
    <mergeCell ref="AH641:AK641"/>
    <mergeCell ref="D642:E643"/>
    <mergeCell ref="F642:I642"/>
    <mergeCell ref="J642:M642"/>
    <mergeCell ref="N642:Q642"/>
    <mergeCell ref="R642:U642"/>
    <mergeCell ref="V642:Y642"/>
    <mergeCell ref="Z642:AC642"/>
    <mergeCell ref="AD642:AG642"/>
    <mergeCell ref="F641:I641"/>
    <mergeCell ref="J641:M641"/>
    <mergeCell ref="N641:Q641"/>
    <mergeCell ref="R641:U641"/>
    <mergeCell ref="V641:Y641"/>
    <mergeCell ref="Z641:AC641"/>
    <mergeCell ref="Z647:AC647"/>
    <mergeCell ref="AD647:AG647"/>
    <mergeCell ref="AH647:AK647"/>
    <mergeCell ref="F648:I648"/>
    <mergeCell ref="J648:M648"/>
    <mergeCell ref="N648:Q648"/>
    <mergeCell ref="R648:U648"/>
    <mergeCell ref="V648:Y648"/>
    <mergeCell ref="Z648:AC648"/>
    <mergeCell ref="AD648:AG648"/>
    <mergeCell ref="D647:E648"/>
    <mergeCell ref="F647:I647"/>
    <mergeCell ref="J647:M647"/>
    <mergeCell ref="N647:Q647"/>
    <mergeCell ref="R647:U647"/>
    <mergeCell ref="V647:Y647"/>
    <mergeCell ref="AD645:AG645"/>
    <mergeCell ref="AH645:AK645"/>
    <mergeCell ref="J646:M646"/>
    <mergeCell ref="N646:Q646"/>
    <mergeCell ref="R646:U646"/>
    <mergeCell ref="V646:Y646"/>
    <mergeCell ref="Z646:AC646"/>
    <mergeCell ref="AD646:AG646"/>
    <mergeCell ref="AH646:AK646"/>
    <mergeCell ref="D645:I646"/>
    <mergeCell ref="J645:M645"/>
    <mergeCell ref="N645:Q645"/>
    <mergeCell ref="R645:U645"/>
    <mergeCell ref="V645:Y645"/>
    <mergeCell ref="Z645:AC645"/>
    <mergeCell ref="AD650:AG650"/>
    <mergeCell ref="AH650:AK650"/>
    <mergeCell ref="F650:I650"/>
    <mergeCell ref="J650:M650"/>
    <mergeCell ref="N650:Q650"/>
    <mergeCell ref="R650:U650"/>
    <mergeCell ref="V650:Y650"/>
    <mergeCell ref="Z650:AC650"/>
    <mergeCell ref="AH648:AK648"/>
    <mergeCell ref="D649:E650"/>
    <mergeCell ref="F649:I649"/>
    <mergeCell ref="J649:M649"/>
    <mergeCell ref="N649:Q649"/>
    <mergeCell ref="R649:U649"/>
    <mergeCell ref="V649:Y649"/>
    <mergeCell ref="Z649:AC649"/>
    <mergeCell ref="AD649:AG649"/>
    <mergeCell ref="AH649:AK649"/>
    <mergeCell ref="C653:AQ668"/>
    <mergeCell ref="BJ670:BN670"/>
    <mergeCell ref="B671:C672"/>
    <mergeCell ref="D673:I674"/>
    <mergeCell ref="J673:M674"/>
    <mergeCell ref="N673:Q674"/>
    <mergeCell ref="R673:U673"/>
    <mergeCell ref="V673:Y673"/>
    <mergeCell ref="Z673:AC673"/>
    <mergeCell ref="AD673:AG673"/>
    <mergeCell ref="AH673:AK673"/>
    <mergeCell ref="Z675:AC675"/>
    <mergeCell ref="AD675:AG675"/>
    <mergeCell ref="AH675:AK675"/>
    <mergeCell ref="D676:I676"/>
    <mergeCell ref="J676:M676"/>
    <mergeCell ref="N676:Q676"/>
    <mergeCell ref="R676:U676"/>
    <mergeCell ref="V676:Y676"/>
    <mergeCell ref="Z676:AC676"/>
    <mergeCell ref="AD676:AG676"/>
    <mergeCell ref="R674:U674"/>
    <mergeCell ref="V674:Y674"/>
    <mergeCell ref="Z674:AC674"/>
    <mergeCell ref="AD674:AG674"/>
    <mergeCell ref="AH674:AK674"/>
    <mergeCell ref="D675:I675"/>
    <mergeCell ref="J675:M675"/>
    <mergeCell ref="N675:Q675"/>
    <mergeCell ref="R675:U675"/>
    <mergeCell ref="V675:Y675"/>
    <mergeCell ref="AD679:AG679"/>
    <mergeCell ref="AH679:AK679"/>
    <mergeCell ref="D681:I681"/>
    <mergeCell ref="J681:M681"/>
    <mergeCell ref="N681:Q681"/>
    <mergeCell ref="R681:U681"/>
    <mergeCell ref="V681:Y681"/>
    <mergeCell ref="Z681:AC681"/>
    <mergeCell ref="AD681:AG681"/>
    <mergeCell ref="AH681:AK681"/>
    <mergeCell ref="D679:I679"/>
    <mergeCell ref="J679:M679"/>
    <mergeCell ref="N679:Q679"/>
    <mergeCell ref="R679:U679"/>
    <mergeCell ref="V679:Y679"/>
    <mergeCell ref="Z679:AC679"/>
    <mergeCell ref="AH676:AK676"/>
    <mergeCell ref="D678:I678"/>
    <mergeCell ref="J678:M678"/>
    <mergeCell ref="N678:Q678"/>
    <mergeCell ref="R678:U678"/>
    <mergeCell ref="V678:Y678"/>
    <mergeCell ref="Z678:AC678"/>
    <mergeCell ref="AD678:AG678"/>
    <mergeCell ref="AH678:AK678"/>
    <mergeCell ref="AH686:AK686"/>
    <mergeCell ref="R687:U687"/>
    <mergeCell ref="V687:Y687"/>
    <mergeCell ref="Z687:AC687"/>
    <mergeCell ref="AD687:AG687"/>
    <mergeCell ref="AH687:AK687"/>
    <mergeCell ref="AD682:AG682"/>
    <mergeCell ref="AH682:AK682"/>
    <mergeCell ref="B684:C685"/>
    <mergeCell ref="D686:I687"/>
    <mergeCell ref="J686:M687"/>
    <mergeCell ref="N686:Q687"/>
    <mergeCell ref="R686:U686"/>
    <mergeCell ref="V686:Y686"/>
    <mergeCell ref="Z686:AC686"/>
    <mergeCell ref="AD686:AG686"/>
    <mergeCell ref="D682:I682"/>
    <mergeCell ref="J682:M682"/>
    <mergeCell ref="N682:Q682"/>
    <mergeCell ref="R682:U682"/>
    <mergeCell ref="V682:Y682"/>
    <mergeCell ref="Z682:AC682"/>
    <mergeCell ref="AH691:AM691"/>
    <mergeCell ref="J692:O692"/>
    <mergeCell ref="P692:U692"/>
    <mergeCell ref="V692:AA692"/>
    <mergeCell ref="AB692:AG692"/>
    <mergeCell ref="AH692:AM692"/>
    <mergeCell ref="B690:C690"/>
    <mergeCell ref="D691:I692"/>
    <mergeCell ref="J691:O691"/>
    <mergeCell ref="P691:U691"/>
    <mergeCell ref="V691:AA691"/>
    <mergeCell ref="AB691:AG691"/>
    <mergeCell ref="AD688:AG688"/>
    <mergeCell ref="AH688:AK688"/>
    <mergeCell ref="D689:I689"/>
    <mergeCell ref="J689:M689"/>
    <mergeCell ref="N689:Q689"/>
    <mergeCell ref="R689:U689"/>
    <mergeCell ref="V689:Y689"/>
    <mergeCell ref="Z689:AC689"/>
    <mergeCell ref="AD689:AG689"/>
    <mergeCell ref="AH689:AK689"/>
    <mergeCell ref="D688:I688"/>
    <mergeCell ref="J688:M688"/>
    <mergeCell ref="N688:Q688"/>
    <mergeCell ref="R688:U688"/>
    <mergeCell ref="V688:Y688"/>
    <mergeCell ref="Z688:AC688"/>
    <mergeCell ref="AH695:AM695"/>
    <mergeCell ref="F696:I696"/>
    <mergeCell ref="J696:O696"/>
    <mergeCell ref="P696:U696"/>
    <mergeCell ref="V696:AA696"/>
    <mergeCell ref="AB696:AG696"/>
    <mergeCell ref="AH696:AM696"/>
    <mergeCell ref="D695:E696"/>
    <mergeCell ref="F695:I695"/>
    <mergeCell ref="J695:O695"/>
    <mergeCell ref="P695:U695"/>
    <mergeCell ref="V695:AA695"/>
    <mergeCell ref="AB695:AG695"/>
    <mergeCell ref="AH693:AM693"/>
    <mergeCell ref="F694:I694"/>
    <mergeCell ref="J694:O694"/>
    <mergeCell ref="P694:U694"/>
    <mergeCell ref="V694:AA694"/>
    <mergeCell ref="AB694:AG694"/>
    <mergeCell ref="AH694:AM694"/>
    <mergeCell ref="D693:E694"/>
    <mergeCell ref="F693:I693"/>
    <mergeCell ref="J693:O693"/>
    <mergeCell ref="P693:U693"/>
    <mergeCell ref="V693:AA693"/>
    <mergeCell ref="AB693:AG693"/>
    <mergeCell ref="AH699:AM699"/>
    <mergeCell ref="D700:E701"/>
    <mergeCell ref="F700:I700"/>
    <mergeCell ref="J700:O700"/>
    <mergeCell ref="P700:U700"/>
    <mergeCell ref="V700:AA700"/>
    <mergeCell ref="AB700:AG700"/>
    <mergeCell ref="AH700:AM700"/>
    <mergeCell ref="F701:I701"/>
    <mergeCell ref="J701:O701"/>
    <mergeCell ref="D698:I699"/>
    <mergeCell ref="J698:O698"/>
    <mergeCell ref="P698:U698"/>
    <mergeCell ref="V698:AA698"/>
    <mergeCell ref="AB698:AG698"/>
    <mergeCell ref="AH698:AM698"/>
    <mergeCell ref="J699:O699"/>
    <mergeCell ref="P699:U699"/>
    <mergeCell ref="V699:AA699"/>
    <mergeCell ref="AB699:AG699"/>
    <mergeCell ref="AH702:AM702"/>
    <mergeCell ref="F703:I703"/>
    <mergeCell ref="J703:O703"/>
    <mergeCell ref="P703:U703"/>
    <mergeCell ref="V703:AA703"/>
    <mergeCell ref="AB703:AG703"/>
    <mergeCell ref="AH703:AM703"/>
    <mergeCell ref="P701:U701"/>
    <mergeCell ref="V701:AA701"/>
    <mergeCell ref="AB701:AG701"/>
    <mergeCell ref="AH701:AM701"/>
    <mergeCell ref="D702:E703"/>
    <mergeCell ref="F702:I702"/>
    <mergeCell ref="J702:O702"/>
    <mergeCell ref="P702:U702"/>
    <mergeCell ref="V702:AA702"/>
    <mergeCell ref="AB702:AG702"/>
    <mergeCell ref="AH706:AM706"/>
    <mergeCell ref="D707:E708"/>
    <mergeCell ref="F707:I707"/>
    <mergeCell ref="J707:O707"/>
    <mergeCell ref="P707:U707"/>
    <mergeCell ref="V707:AA707"/>
    <mergeCell ref="AB707:AG707"/>
    <mergeCell ref="AH707:AM707"/>
    <mergeCell ref="F708:I708"/>
    <mergeCell ref="J708:O708"/>
    <mergeCell ref="D705:I706"/>
    <mergeCell ref="J705:O705"/>
    <mergeCell ref="P705:U705"/>
    <mergeCell ref="V705:AA705"/>
    <mergeCell ref="AB705:AG705"/>
    <mergeCell ref="AH705:AM705"/>
    <mergeCell ref="J706:O706"/>
    <mergeCell ref="P706:U706"/>
    <mergeCell ref="V706:AA706"/>
    <mergeCell ref="AB706:AG706"/>
    <mergeCell ref="AH709:AM709"/>
    <mergeCell ref="F710:I710"/>
    <mergeCell ref="J710:O710"/>
    <mergeCell ref="P710:U710"/>
    <mergeCell ref="V710:AA710"/>
    <mergeCell ref="AB710:AG710"/>
    <mergeCell ref="AH710:AM710"/>
    <mergeCell ref="P708:U708"/>
    <mergeCell ref="V708:AA708"/>
    <mergeCell ref="AB708:AG708"/>
    <mergeCell ref="AH708:AM708"/>
    <mergeCell ref="D709:E710"/>
    <mergeCell ref="F709:I709"/>
    <mergeCell ref="J709:O709"/>
    <mergeCell ref="P709:U709"/>
    <mergeCell ref="V709:AA709"/>
    <mergeCell ref="AB709:AG709"/>
    <mergeCell ref="AD715:AG715"/>
    <mergeCell ref="AH715:AK715"/>
    <mergeCell ref="D716:I716"/>
    <mergeCell ref="J716:M716"/>
    <mergeCell ref="N716:Q716"/>
    <mergeCell ref="R716:U716"/>
    <mergeCell ref="V716:Y716"/>
    <mergeCell ref="Z716:AC716"/>
    <mergeCell ref="AD716:AG716"/>
    <mergeCell ref="AH716:AK716"/>
    <mergeCell ref="D715:I715"/>
    <mergeCell ref="J715:M715"/>
    <mergeCell ref="N715:Q715"/>
    <mergeCell ref="R715:U715"/>
    <mergeCell ref="V715:Y715"/>
    <mergeCell ref="Z715:AC715"/>
    <mergeCell ref="AD713:AG713"/>
    <mergeCell ref="AH713:AK713"/>
    <mergeCell ref="R714:U714"/>
    <mergeCell ref="V714:Y714"/>
    <mergeCell ref="Z714:AC714"/>
    <mergeCell ref="AD714:AG714"/>
    <mergeCell ref="AH714:AK714"/>
    <mergeCell ref="D713:I714"/>
    <mergeCell ref="J713:M714"/>
    <mergeCell ref="N713:Q714"/>
    <mergeCell ref="R713:U713"/>
    <mergeCell ref="V713:Y713"/>
    <mergeCell ref="Z713:AC713"/>
    <mergeCell ref="AD721:AG721"/>
    <mergeCell ref="AH721:AK721"/>
    <mergeCell ref="D722:I722"/>
    <mergeCell ref="J722:M722"/>
    <mergeCell ref="N722:Q722"/>
    <mergeCell ref="R722:U722"/>
    <mergeCell ref="V722:Y722"/>
    <mergeCell ref="Z722:AC722"/>
    <mergeCell ref="AD722:AG722"/>
    <mergeCell ref="AH722:AK722"/>
    <mergeCell ref="D721:I721"/>
    <mergeCell ref="J721:M721"/>
    <mergeCell ref="N721:Q721"/>
    <mergeCell ref="R721:U721"/>
    <mergeCell ref="V721:Y721"/>
    <mergeCell ref="Z721:AC721"/>
    <mergeCell ref="AD718:AG718"/>
    <mergeCell ref="AH718:AK718"/>
    <mergeCell ref="D719:I719"/>
    <mergeCell ref="J719:M719"/>
    <mergeCell ref="N719:Q719"/>
    <mergeCell ref="R719:U719"/>
    <mergeCell ref="V719:Y719"/>
    <mergeCell ref="Z719:AC719"/>
    <mergeCell ref="AD719:AG719"/>
    <mergeCell ref="AH719:AK719"/>
    <mergeCell ref="D718:I718"/>
    <mergeCell ref="J718:M718"/>
    <mergeCell ref="N718:Q718"/>
    <mergeCell ref="R718:U718"/>
    <mergeCell ref="V718:Y718"/>
    <mergeCell ref="Z718:AC718"/>
    <mergeCell ref="AD727:AG727"/>
    <mergeCell ref="AH727:AK727"/>
    <mergeCell ref="D728:I728"/>
    <mergeCell ref="J728:M728"/>
    <mergeCell ref="N728:Q728"/>
    <mergeCell ref="R728:U728"/>
    <mergeCell ref="V728:Y728"/>
    <mergeCell ref="Z728:AC728"/>
    <mergeCell ref="AD728:AG728"/>
    <mergeCell ref="AH728:AK728"/>
    <mergeCell ref="D727:I727"/>
    <mergeCell ref="J727:M727"/>
    <mergeCell ref="N727:Q727"/>
    <mergeCell ref="R727:U727"/>
    <mergeCell ref="V727:Y727"/>
    <mergeCell ref="Z727:AC727"/>
    <mergeCell ref="AD724:AG724"/>
    <mergeCell ref="AH724:AK724"/>
    <mergeCell ref="D725:I725"/>
    <mergeCell ref="J725:M725"/>
    <mergeCell ref="N725:Q725"/>
    <mergeCell ref="R725:U725"/>
    <mergeCell ref="V725:Y725"/>
    <mergeCell ref="Z725:AC725"/>
    <mergeCell ref="AD725:AG725"/>
    <mergeCell ref="AH725:AK725"/>
    <mergeCell ref="D724:I724"/>
    <mergeCell ref="J724:M724"/>
    <mergeCell ref="N724:Q724"/>
    <mergeCell ref="R724:U724"/>
    <mergeCell ref="V724:Y724"/>
    <mergeCell ref="Z724:AC724"/>
    <mergeCell ref="AD733:AG733"/>
    <mergeCell ref="AH733:AK733"/>
    <mergeCell ref="D734:I734"/>
    <mergeCell ref="J734:M734"/>
    <mergeCell ref="N734:Q734"/>
    <mergeCell ref="R734:U734"/>
    <mergeCell ref="V734:Y734"/>
    <mergeCell ref="Z734:AC734"/>
    <mergeCell ref="AD734:AG734"/>
    <mergeCell ref="AH734:AK734"/>
    <mergeCell ref="D733:I733"/>
    <mergeCell ref="J733:M733"/>
    <mergeCell ref="N733:Q733"/>
    <mergeCell ref="R733:U733"/>
    <mergeCell ref="V733:Y733"/>
    <mergeCell ref="Z733:AC733"/>
    <mergeCell ref="AD730:AG730"/>
    <mergeCell ref="AH730:AK730"/>
    <mergeCell ref="D731:I731"/>
    <mergeCell ref="J731:M731"/>
    <mergeCell ref="N731:Q731"/>
    <mergeCell ref="R731:U731"/>
    <mergeCell ref="V731:Y731"/>
    <mergeCell ref="Z731:AC731"/>
    <mergeCell ref="AD731:AG731"/>
    <mergeCell ref="AH731:AK731"/>
    <mergeCell ref="D730:I730"/>
    <mergeCell ref="J730:M730"/>
    <mergeCell ref="N730:Q730"/>
    <mergeCell ref="R730:U730"/>
    <mergeCell ref="V730:Y730"/>
    <mergeCell ref="Z730:AC730"/>
    <mergeCell ref="AD739:AG739"/>
    <mergeCell ref="AH739:AK739"/>
    <mergeCell ref="D740:I740"/>
    <mergeCell ref="J740:M740"/>
    <mergeCell ref="N740:Q740"/>
    <mergeCell ref="R740:U740"/>
    <mergeCell ref="V740:Y740"/>
    <mergeCell ref="Z740:AC740"/>
    <mergeCell ref="AD740:AG740"/>
    <mergeCell ref="AH740:AK740"/>
    <mergeCell ref="D739:I739"/>
    <mergeCell ref="J739:M739"/>
    <mergeCell ref="N739:Q739"/>
    <mergeCell ref="R739:U739"/>
    <mergeCell ref="V739:Y739"/>
    <mergeCell ref="Z739:AC739"/>
    <mergeCell ref="AD736:AG736"/>
    <mergeCell ref="AH736:AK736"/>
    <mergeCell ref="D737:I737"/>
    <mergeCell ref="J737:M737"/>
    <mergeCell ref="N737:Q737"/>
    <mergeCell ref="R737:U737"/>
    <mergeCell ref="V737:Y737"/>
    <mergeCell ref="Z737:AC737"/>
    <mergeCell ref="AD737:AG737"/>
    <mergeCell ref="AH737:AK737"/>
    <mergeCell ref="D736:I736"/>
    <mergeCell ref="J736:M736"/>
    <mergeCell ref="N736:Q736"/>
    <mergeCell ref="R736:U736"/>
    <mergeCell ref="V736:Y736"/>
    <mergeCell ref="Z736:AC736"/>
    <mergeCell ref="AD745:AG745"/>
    <mergeCell ref="AH745:AK745"/>
    <mergeCell ref="D746:I746"/>
    <mergeCell ref="J746:M746"/>
    <mergeCell ref="N746:Q746"/>
    <mergeCell ref="R746:U746"/>
    <mergeCell ref="V746:Y746"/>
    <mergeCell ref="Z746:AC746"/>
    <mergeCell ref="AD746:AG746"/>
    <mergeCell ref="AH746:AK746"/>
    <mergeCell ref="D745:I745"/>
    <mergeCell ref="J745:M745"/>
    <mergeCell ref="N745:Q745"/>
    <mergeCell ref="R745:U745"/>
    <mergeCell ref="V745:Y745"/>
    <mergeCell ref="Z745:AC745"/>
    <mergeCell ref="AD742:AG742"/>
    <mergeCell ref="AH742:AK742"/>
    <mergeCell ref="D743:I743"/>
    <mergeCell ref="J743:M743"/>
    <mergeCell ref="N743:Q743"/>
    <mergeCell ref="R743:U743"/>
    <mergeCell ref="V743:Y743"/>
    <mergeCell ref="Z743:AC743"/>
    <mergeCell ref="AD743:AG743"/>
    <mergeCell ref="AH743:AK743"/>
    <mergeCell ref="D742:I742"/>
    <mergeCell ref="J742:M742"/>
    <mergeCell ref="N742:Q742"/>
    <mergeCell ref="R742:U742"/>
    <mergeCell ref="V742:Y742"/>
    <mergeCell ref="Z742:AC742"/>
    <mergeCell ref="Z753:AC753"/>
    <mergeCell ref="AD753:AG753"/>
    <mergeCell ref="AH753:AK753"/>
    <mergeCell ref="R754:U754"/>
    <mergeCell ref="V754:Y754"/>
    <mergeCell ref="Z754:AC754"/>
    <mergeCell ref="AD754:AG754"/>
    <mergeCell ref="AH754:AK754"/>
    <mergeCell ref="B751:C752"/>
    <mergeCell ref="D753:I754"/>
    <mergeCell ref="J753:M754"/>
    <mergeCell ref="N753:Q754"/>
    <mergeCell ref="R753:U753"/>
    <mergeCell ref="V753:Y753"/>
    <mergeCell ref="AD748:AG748"/>
    <mergeCell ref="AH748:AK748"/>
    <mergeCell ref="D749:I749"/>
    <mergeCell ref="J749:M749"/>
    <mergeCell ref="N749:Q749"/>
    <mergeCell ref="R749:U749"/>
    <mergeCell ref="V749:Y749"/>
    <mergeCell ref="Z749:AC749"/>
    <mergeCell ref="AD749:AG749"/>
    <mergeCell ref="AH749:AK749"/>
    <mergeCell ref="D748:I748"/>
    <mergeCell ref="J748:M748"/>
    <mergeCell ref="N748:Q748"/>
    <mergeCell ref="R748:U748"/>
    <mergeCell ref="V748:Y748"/>
    <mergeCell ref="Z748:AC748"/>
    <mergeCell ref="AD758:AG758"/>
    <mergeCell ref="AH758:AK758"/>
    <mergeCell ref="D759:I759"/>
    <mergeCell ref="J759:M759"/>
    <mergeCell ref="N759:Q759"/>
    <mergeCell ref="R759:U759"/>
    <mergeCell ref="V759:Y759"/>
    <mergeCell ref="Z759:AC759"/>
    <mergeCell ref="AD759:AG759"/>
    <mergeCell ref="AH759:AK759"/>
    <mergeCell ref="D758:I758"/>
    <mergeCell ref="J758:M758"/>
    <mergeCell ref="N758:Q758"/>
    <mergeCell ref="R758:U758"/>
    <mergeCell ref="V758:Y758"/>
    <mergeCell ref="Z758:AC758"/>
    <mergeCell ref="AD755:AG755"/>
    <mergeCell ref="AH755:AK755"/>
    <mergeCell ref="D756:I756"/>
    <mergeCell ref="J756:M756"/>
    <mergeCell ref="N756:Q756"/>
    <mergeCell ref="R756:U756"/>
    <mergeCell ref="V756:Y756"/>
    <mergeCell ref="Z756:AC756"/>
    <mergeCell ref="AD756:AG756"/>
    <mergeCell ref="AH756:AK756"/>
    <mergeCell ref="D755:I755"/>
    <mergeCell ref="J755:M755"/>
    <mergeCell ref="N755:Q755"/>
    <mergeCell ref="R755:U755"/>
    <mergeCell ref="V755:Y755"/>
    <mergeCell ref="Z755:AC755"/>
    <mergeCell ref="C773:AQ813"/>
    <mergeCell ref="AD761:AG761"/>
    <mergeCell ref="AH761:AK761"/>
    <mergeCell ref="D762:I762"/>
    <mergeCell ref="J762:M762"/>
    <mergeCell ref="N762:Q762"/>
    <mergeCell ref="R762:U762"/>
    <mergeCell ref="V762:Y762"/>
    <mergeCell ref="Z762:AC762"/>
    <mergeCell ref="AD762:AG762"/>
    <mergeCell ref="AH762:AK762"/>
    <mergeCell ref="D761:I761"/>
    <mergeCell ref="J761:M761"/>
    <mergeCell ref="N761:Q761"/>
    <mergeCell ref="R761:U761"/>
    <mergeCell ref="V761:Y761"/>
    <mergeCell ref="Z761:AC761"/>
  </mergeCells>
  <phoneticPr fontId="2"/>
  <conditionalFormatting sqref="R115:AK115 R566:AK566">
    <cfRule type="expression" dxfId="44" priority="46" stopIfTrue="1">
      <formula>(R115&gt;0)*(MAX($BK115:$BO115)=R115)</formula>
    </cfRule>
  </conditionalFormatting>
  <conditionalFormatting sqref="R187:AK187">
    <cfRule type="expression" dxfId="43" priority="45" stopIfTrue="1">
      <formula>(R187&gt;0)*(MAX($BK187:$BO187)=R187)</formula>
    </cfRule>
  </conditionalFormatting>
  <conditionalFormatting sqref="J711 P711 V711 AB711 AH711">
    <cfRule type="expression" dxfId="42" priority="42" stopIfTrue="1">
      <formula>(J711&gt;0)*(MAX($BK711:$BO711)=J711)</formula>
    </cfRule>
  </conditionalFormatting>
  <conditionalFormatting sqref="R519:AK519">
    <cfRule type="expression" dxfId="41" priority="44" stopIfTrue="1">
      <formula>(R519&gt;0)*(MAX($BK519:$BO519)=R519)</formula>
    </cfRule>
  </conditionalFormatting>
  <conditionalFormatting sqref="R748:AK749 R763:AK766">
    <cfRule type="expression" dxfId="40" priority="41" stopIfTrue="1">
      <formula>(R748&gt;0)*(MAX($BK748:$BO748)=R748)</formula>
    </cfRule>
  </conditionalFormatting>
  <conditionalFormatting sqref="R173:AK174 R176:AK177">
    <cfRule type="expression" dxfId="39" priority="35" stopIfTrue="1">
      <formula>(R173&gt;0)*(MAX($BK173:$BO173)=R173)</formula>
    </cfRule>
  </conditionalFormatting>
  <conditionalFormatting sqref="R192:AK193 R195:AK196 R198:AK198 R201:AK201 R211:AK212 R214:AK215 R217:AK218 R220:AK220 R223:AK224 R226:AK227 R229:AK230">
    <cfRule type="expression" dxfId="38" priority="32" stopIfTrue="1">
      <formula>(R192&gt;0)*(MAX($BK192:$BO192)=R192)</formula>
    </cfRule>
  </conditionalFormatting>
  <conditionalFormatting sqref="R495:AK496 R498:AK500">
    <cfRule type="expression" dxfId="37" priority="40" stopIfTrue="1">
      <formula>(R495&gt;0)*(MAX($BK495:$BO495)=R495)</formula>
    </cfRule>
  </conditionalFormatting>
  <conditionalFormatting sqref="R10:AK11 R23:AK24 R36:AK37 R39:AK40 R42:AK43 R45:AK46 R48:AK49 R51:AK52 R54:AK55 R57:AK58 R60:AK61 R63:AK64 R66:AK67 R69:AK70">
    <cfRule type="expression" dxfId="36" priority="39" stopIfTrue="1">
      <formula>(R10&gt;0)*(MAX($BK10:$BO10)=R10)</formula>
    </cfRule>
  </conditionalFormatting>
  <conditionalFormatting sqref="R80:AK81 R83:AK84 R86:AK87 R89:AK90 R92:AK93 R95:AK96 R98:AK99 R101:AK102 R104:AK105 R107:AK108 R110:AK111 R113:AK114">
    <cfRule type="expression" dxfId="35" priority="38" stopIfTrue="1">
      <formula>(R80&gt;0)*(MAX($BK80:$BO80)=R80)</formula>
    </cfRule>
  </conditionalFormatting>
  <conditionalFormatting sqref="J121:AM124 J135:AM138">
    <cfRule type="expression" dxfId="34" priority="37" stopIfTrue="1">
      <formula>(J121&gt;0)*(MAX($BK121:$BT121)=J121)</formula>
    </cfRule>
  </conditionalFormatting>
  <conditionalFormatting sqref="R459:AK460 R462:AK463 R465:AK466 R468:AK469 R471:AK472 R477:AK478 R480:AK481 R456:AK457 R489:AK489 R492:AK492 R447:AK447 R444:AK445 R453:AK454 R450:AK451 R474:AK475 R483:AK484 R486:AK487">
    <cfRule type="expression" dxfId="33" priority="22" stopIfTrue="1">
      <formula>(R444&gt;0)*(MAX($BK444:$BO444)=R444)</formula>
    </cfRule>
  </conditionalFormatting>
  <conditionalFormatting sqref="R145:AK146 R148:AK149 R151:AK152 R154:AK155 R166:AK167 R157:AK158 R160:AK161 R163:AK164">
    <cfRule type="expression" dxfId="32" priority="36" stopIfTrue="1">
      <formula>(R145&gt;0)*(MAX($BK145:$BO145)=R145)</formula>
    </cfRule>
  </conditionalFormatting>
  <conditionalFormatting sqref="R179:AK180">
    <cfRule type="expression" dxfId="31" priority="34" stopIfTrue="1">
      <formula>(R179&gt;0)*(MAX($BK179:$BO179)=R179)</formula>
    </cfRule>
  </conditionalFormatting>
  <conditionalFormatting sqref="R182:AK183 R185:AK186">
    <cfRule type="expression" dxfId="30" priority="33" stopIfTrue="1">
      <formula>(R182&gt;0)*(MAX($BK182:$BO182)=R182)</formula>
    </cfRule>
  </conditionalFormatting>
  <conditionalFormatting sqref="R221:AK221">
    <cfRule type="expression" dxfId="29" priority="31" stopIfTrue="1">
      <formula>(R221&gt;0)*(MAX($BK221:$BO221)=R221)</formula>
    </cfRule>
  </conditionalFormatting>
  <conditionalFormatting sqref="R204:AK205">
    <cfRule type="expression" dxfId="28" priority="30" stopIfTrue="1">
      <formula>(R204&gt;0)*(MAX($BK204:$BO204)=R204)</formula>
    </cfRule>
  </conditionalFormatting>
  <conditionalFormatting sqref="R236:AK237 R239:AK240 R251:AK252 R248:AK249 R242:AK243 R245:AK246">
    <cfRule type="expression" dxfId="27" priority="29" stopIfTrue="1">
      <formula>(R236&gt;0)*(MAX($BK236:$BO236)=R236)</formula>
    </cfRule>
  </conditionalFormatting>
  <conditionalFormatting sqref="R298:AK299 R309:AK310 R320:AK321 R331:AK332 R342:AK343 R353:AK354">
    <cfRule type="expression" dxfId="26" priority="28" stopIfTrue="1">
      <formula>(R298&gt;0)*(MAX($BK298:$BO298)=R298)</formula>
    </cfRule>
  </conditionalFormatting>
  <conditionalFormatting sqref="J364:AM367 J371:AM374">
    <cfRule type="expression" dxfId="25" priority="27" stopIfTrue="1">
      <formula>(J364&gt;0)*(MAX($BK364:$BT364)=J364)</formula>
    </cfRule>
  </conditionalFormatting>
  <conditionalFormatting sqref="J384:AM387 J391:AM394">
    <cfRule type="expression" dxfId="24" priority="25" stopIfTrue="1">
      <formula>(J384&gt;0)*(MAX($BK384:$BT384)=J384)</formula>
    </cfRule>
  </conditionalFormatting>
  <conditionalFormatting sqref="J404:AP407 J411:AP414">
    <cfRule type="expression" dxfId="23" priority="26" stopIfTrue="1">
      <formula>(J404&gt;0)*(MAX($BK404:$BU404)=J404)</formula>
    </cfRule>
  </conditionalFormatting>
  <conditionalFormatting sqref="J424:AJ427">
    <cfRule type="expression" dxfId="22" priority="23" stopIfTrue="1">
      <formula>(J424&gt;0)*(MAX($BK424:$BS424)=J424)</formula>
    </cfRule>
  </conditionalFormatting>
  <conditionalFormatting sqref="J431:AM434">
    <cfRule type="expression" dxfId="21" priority="24" stopIfTrue="1">
      <formula>(J431&gt;0)*(MAX($BK431:$BT431)=J431)</formula>
    </cfRule>
  </conditionalFormatting>
  <conditionalFormatting sqref="R517:AK518 R505:AK506 R508:AK509 R511:AK512 R514:AK515">
    <cfRule type="expression" dxfId="20" priority="21" stopIfTrue="1">
      <formula>(R505&gt;0)*(MAX($BK505:$BO505)=R505)</formula>
    </cfRule>
  </conditionalFormatting>
  <conditionalFormatting sqref="R524:AK525 R527:AK528 R530:AK531 R533:AK534 R536:AK536 R542:AK543 R545:AK546 R539:AK539">
    <cfRule type="expression" dxfId="19" priority="20" stopIfTrue="1">
      <formula>(R524&gt;0)*(MAX($BK524:$BO524)=R524)</formula>
    </cfRule>
  </conditionalFormatting>
  <conditionalFormatting sqref="R537:AK537">
    <cfRule type="expression" dxfId="18" priority="19" stopIfTrue="1">
      <formula>(R537&gt;0)*(MAX($BK537:$BO537)=R537)</formula>
    </cfRule>
  </conditionalFormatting>
  <conditionalFormatting sqref="R540:AK540">
    <cfRule type="expression" dxfId="17" priority="18" stopIfTrue="1">
      <formula>(R540&gt;0)*(MAX($BK540:$BO540)=R540)</formula>
    </cfRule>
  </conditionalFormatting>
  <conditionalFormatting sqref="R561:AK562 R564:AK565 R552:AK553 R555:AK556 R558:AK559">
    <cfRule type="expression" dxfId="16" priority="17" stopIfTrue="1">
      <formula>(R552&gt;0)*(MAX($BK552:$BO552)=R552)</formula>
    </cfRule>
  </conditionalFormatting>
  <conditionalFormatting sqref="R632:AG633 R622:AG623 R627:AG628">
    <cfRule type="expression" dxfId="15" priority="15" stopIfTrue="1">
      <formula>(R622&gt;0)*(MAX($BK622:$BM622)=R622)</formula>
    </cfRule>
  </conditionalFormatting>
  <conditionalFormatting sqref="AD640:AD643 J640:J643 N640:N643 R640:R643 V640:V643 Z640:Z643 AH640:AH643 AD647:AD650 J647:J650 N647:N650 R647:R650 V647:V650 Z647:Z650 AH647:AH650 AD613:AD616 J613:J614 N613:N614 R613:R614 AH613:AH616 V613:V614">
    <cfRule type="expression" dxfId="14" priority="16" stopIfTrue="1">
      <formula>(J613&gt;0)*(MAX($BK613:$BQ613)=J613)</formula>
    </cfRule>
  </conditionalFormatting>
  <conditionalFormatting sqref="Z613:Z614">
    <cfRule type="expression" dxfId="13" priority="14" stopIfTrue="1">
      <formula>(Z613&gt;0)*(MAX($BK613:$BQ613)=Z613)</formula>
    </cfRule>
  </conditionalFormatting>
  <conditionalFormatting sqref="R675:AK676">
    <cfRule type="expression" dxfId="12" priority="13" stopIfTrue="1">
      <formula>(R675&gt;0)*(MAX($BK675:$BO675)=R675)</formula>
    </cfRule>
  </conditionalFormatting>
  <conditionalFormatting sqref="R678:AK679 R681:AK681 R688:AK689 AH693:AH696 J693:J696 P693:P696 V693:V696 AB693:AB696 AH700:AH703 J700:J703 P700:P703 V700:V703 AB700:AB703 J707:J710 P707:P710 V707:V710 AB707:AB710 AH707:AH710">
    <cfRule type="expression" dxfId="11" priority="12" stopIfTrue="1">
      <formula>(J678&gt;0)*(MAX($BK678:$BO678)=J678)</formula>
    </cfRule>
  </conditionalFormatting>
  <conditionalFormatting sqref="R682:AK682">
    <cfRule type="expression" dxfId="10" priority="11" stopIfTrue="1">
      <formula>(R682&gt;0)*(MAX($BK682:$BO682)=R682)</formula>
    </cfRule>
  </conditionalFormatting>
  <conditionalFormatting sqref="R724:AK724 R727:AK727 R730:AK731 R733:AK734 R736:AK737 R745:AK746 R721:AK722 R718:AK719 R739:AK740 R742:AK743 R715:AK716">
    <cfRule type="expression" dxfId="9" priority="10" stopIfTrue="1">
      <formula>(R715&gt;0)*(MAX($BK715:$BO715)=R715)</formula>
    </cfRule>
  </conditionalFormatting>
  <conditionalFormatting sqref="R755:AK756 R758:AK759 R761:AK762">
    <cfRule type="expression" dxfId="8" priority="9" stopIfTrue="1">
      <formula>(R755&gt;0)*(MAX($BK755:$BO755)=R755)</formula>
    </cfRule>
  </conditionalFormatting>
  <conditionalFormatting sqref="R199:AK199">
    <cfRule type="expression" dxfId="7" priority="8" stopIfTrue="1">
      <formula>(R199&gt;0)*(MAX($BK199:$BO199)=R199)</formula>
    </cfRule>
  </conditionalFormatting>
  <conditionalFormatting sqref="R202:AK202">
    <cfRule type="expression" dxfId="6" priority="7" stopIfTrue="1">
      <formula>(R202&gt;0)*(MAX($BK202:$BO202)=R202)</formula>
    </cfRule>
  </conditionalFormatting>
  <conditionalFormatting sqref="R448:AK448">
    <cfRule type="expression" dxfId="5" priority="6" stopIfTrue="1">
      <formula>(R448&gt;0)*(MAX($BK448:$BO448)=R448)</formula>
    </cfRule>
  </conditionalFormatting>
  <conditionalFormatting sqref="R493:AK493">
    <cfRule type="expression" dxfId="4" priority="5" stopIfTrue="1">
      <formula>(R493&gt;0)*(MAX($BK493:$BO493)=R493)</formula>
    </cfRule>
  </conditionalFormatting>
  <conditionalFormatting sqref="R490:AK490">
    <cfRule type="expression" dxfId="3" priority="4" stopIfTrue="1">
      <formula>(R490&gt;0)*(MAX($BK490:$BO490)=R490)</formula>
    </cfRule>
  </conditionalFormatting>
  <conditionalFormatting sqref="J615:J616 N615:N616 R615:R616 V615:V616 Z615:Z616">
    <cfRule type="expression" dxfId="2" priority="3" stopIfTrue="1">
      <formula>(J615&gt;0)*(MAX($BK615:$BQ615)=J615)</formula>
    </cfRule>
  </conditionalFormatting>
  <conditionalFormatting sqref="R725:AK725">
    <cfRule type="expression" dxfId="1" priority="2" stopIfTrue="1">
      <formula>(R725&gt;0)*(MAX($BK725:$BO725)=R725)</formula>
    </cfRule>
  </conditionalFormatting>
  <conditionalFormatting sqref="R728:AK728">
    <cfRule type="expression" dxfId="0" priority="1" stopIfTrue="1">
      <formula>(R728&gt;0)*(MAX($BK728:$BO728)=R728)</formula>
    </cfRule>
  </conditionalFormatting>
  <printOptions horizontalCentered="1"/>
  <pageMargins left="0.74803149606299213" right="0" top="0" bottom="0" header="0" footer="0"/>
  <pageSetup paperSize="9" orientation="portrait" r:id="rId1"/>
  <headerFooter alignWithMargins="0"/>
  <rowBreaks count="12" manualBreakCount="12">
    <brk id="71" max="46" man="1"/>
    <brk id="140" max="46" man="1"/>
    <brk id="187" max="46" man="1"/>
    <brk id="231" max="46" man="1"/>
    <brk id="292" max="46" man="1"/>
    <brk id="378" max="46" man="1"/>
    <brk id="439" max="46" man="1"/>
    <brk id="547" max="46" man="1"/>
    <brk id="606" max="46" man="1"/>
    <brk id="669" max="46" man="1"/>
    <brk id="711" max="46" man="1"/>
    <brk id="750"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意識4-1</vt:lpstr>
      <vt:lpstr>'意識4-1'!Print_Area</vt:lpstr>
      <vt:lpstr>'意識4-1'!Print_Titles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2019-03-25T03:58:02Z</cp:lastPrinted>
  <dcterms:created xsi:type="dcterms:W3CDTF">2019-01-15T05:51:00Z</dcterms:created>
  <dcterms:modified xsi:type="dcterms:W3CDTF">2019-03-25T04:01:47Z</dcterms:modified>
</cp:coreProperties>
</file>