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5"/>
  <workbookPr/>
  <mc:AlternateContent xmlns:mc="http://schemas.openxmlformats.org/markup-compatibility/2006">
    <mc:Choice Requires="x15">
      <x15ac:absPath xmlns:x15ac="http://schemas.microsoft.com/office/spreadsheetml/2010/11/ac" url="K:\全体\02学習指導\R6\04_学習内容定着度調査\R6宇都宮市立西小学校\②ホームページ用資料\アンケート１．２１\"/>
    </mc:Choice>
  </mc:AlternateContent>
  <xr:revisionPtr revIDLastSave="0" documentId="13_ncr:1_{70DB9CE6-CA6E-46D1-BA43-82672AED2855}" xr6:coauthVersionLast="36" xr6:coauthVersionMax="36" xr10:uidLastSave="{00000000-0000-0000-0000-000000000000}"/>
  <bookViews>
    <workbookView xWindow="2115" yWindow="0" windowWidth="28800" windowHeight="12045" xr2:uid="{00000000-000D-0000-FFFF-FFFF00000000}"/>
  </bookViews>
  <sheets>
    <sheet name="意識4-1" sheetId="2" r:id="rId1"/>
  </sheets>
  <definedNames>
    <definedName name="_xlnm.Print_Area" localSheetId="0">'意識4-1'!$A$1:$AU$801</definedName>
    <definedName name="_xlnm.Print_Titles" localSheetId="0">'意識4-1'!$1:$3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J772" i="2" l="1"/>
  <c r="N772" i="2" s="1"/>
  <c r="AH772" i="2"/>
  <c r="AD772" i="2"/>
  <c r="Z772" i="2"/>
  <c r="V772" i="2"/>
  <c r="R772" i="2"/>
  <c r="J772" i="2"/>
  <c r="BJ771" i="2"/>
  <c r="N771" i="2" s="1"/>
  <c r="AH771" i="2"/>
  <c r="AD771" i="2"/>
  <c r="Z771" i="2"/>
  <c r="V771" i="2"/>
  <c r="R771" i="2"/>
  <c r="J771" i="2"/>
  <c r="BJ769" i="2"/>
  <c r="N769" i="2" s="1"/>
  <c r="AH769" i="2"/>
  <c r="AD769" i="2"/>
  <c r="Z769" i="2"/>
  <c r="V769" i="2"/>
  <c r="R769" i="2"/>
  <c r="J769" i="2"/>
  <c r="BJ768" i="2"/>
  <c r="N768" i="2" s="1"/>
  <c r="AH768" i="2"/>
  <c r="AD768" i="2"/>
  <c r="Z768" i="2"/>
  <c r="V768" i="2"/>
  <c r="R768" i="2"/>
  <c r="J768" i="2"/>
  <c r="BJ766" i="2"/>
  <c r="N766" i="2" s="1"/>
  <c r="AH766" i="2"/>
  <c r="AD766" i="2"/>
  <c r="Z766" i="2"/>
  <c r="V766" i="2"/>
  <c r="R766" i="2"/>
  <c r="J766" i="2"/>
  <c r="BJ765" i="2"/>
  <c r="N765" i="2" s="1"/>
  <c r="AH765" i="2"/>
  <c r="AD765" i="2"/>
  <c r="Z765" i="2"/>
  <c r="V765" i="2"/>
  <c r="R765" i="2"/>
  <c r="J765" i="2"/>
  <c r="BJ759" i="2"/>
  <c r="N759" i="2" s="1"/>
  <c r="AH759" i="2"/>
  <c r="AD759" i="2"/>
  <c r="Z759" i="2"/>
  <c r="V759" i="2"/>
  <c r="R759" i="2"/>
  <c r="J759" i="2"/>
  <c r="BJ758" i="2"/>
  <c r="N758" i="2" s="1"/>
  <c r="AH758" i="2"/>
  <c r="AD758" i="2"/>
  <c r="Z758" i="2"/>
  <c r="V758" i="2"/>
  <c r="R758" i="2"/>
  <c r="J758" i="2"/>
  <c r="BJ756" i="2"/>
  <c r="N756" i="2" s="1"/>
  <c r="AH756" i="2"/>
  <c r="AD756" i="2"/>
  <c r="Z756" i="2"/>
  <c r="V756" i="2"/>
  <c r="R756" i="2"/>
  <c r="J756" i="2"/>
  <c r="BJ755" i="2"/>
  <c r="N755" i="2" s="1"/>
  <c r="AH755" i="2"/>
  <c r="AD755" i="2"/>
  <c r="Z755" i="2"/>
  <c r="V755" i="2"/>
  <c r="R755" i="2"/>
  <c r="J755" i="2"/>
  <c r="BJ753" i="2"/>
  <c r="N753" i="2" s="1"/>
  <c r="AH753" i="2"/>
  <c r="AD753" i="2"/>
  <c r="Z753" i="2"/>
  <c r="V753" i="2"/>
  <c r="R753" i="2"/>
  <c r="J753" i="2"/>
  <c r="BJ752" i="2"/>
  <c r="N752" i="2" s="1"/>
  <c r="AH752" i="2"/>
  <c r="AD752" i="2"/>
  <c r="Z752" i="2"/>
  <c r="V752" i="2"/>
  <c r="R752" i="2"/>
  <c r="J752" i="2"/>
  <c r="BJ750" i="2"/>
  <c r="N750" i="2" s="1"/>
  <c r="AH750" i="2"/>
  <c r="AD750" i="2"/>
  <c r="Z750" i="2"/>
  <c r="V750" i="2"/>
  <c r="R750" i="2"/>
  <c r="J750" i="2"/>
  <c r="BJ749" i="2"/>
  <c r="N749" i="2" s="1"/>
  <c r="AH749" i="2"/>
  <c r="AD749" i="2"/>
  <c r="Z749" i="2"/>
  <c r="V749" i="2"/>
  <c r="R749" i="2"/>
  <c r="J749" i="2"/>
  <c r="BJ747" i="2"/>
  <c r="BJ746" i="2"/>
  <c r="N746" i="2" s="1"/>
  <c r="AH746" i="2"/>
  <c r="AD746" i="2"/>
  <c r="Z746" i="2"/>
  <c r="V746" i="2"/>
  <c r="R746" i="2"/>
  <c r="J746" i="2"/>
  <c r="BJ744" i="2"/>
  <c r="N744" i="2" s="1"/>
  <c r="AH744" i="2"/>
  <c r="AD744" i="2"/>
  <c r="Z744" i="2"/>
  <c r="V744" i="2"/>
  <c r="R744" i="2"/>
  <c r="J744" i="2"/>
  <c r="BJ743" i="2"/>
  <c r="N743" i="2" s="1"/>
  <c r="AH743" i="2"/>
  <c r="AD743" i="2"/>
  <c r="Z743" i="2"/>
  <c r="V743" i="2"/>
  <c r="R743" i="2"/>
  <c r="J743" i="2"/>
  <c r="BJ741" i="2"/>
  <c r="N741" i="2" s="1"/>
  <c r="AH741" i="2"/>
  <c r="AD741" i="2"/>
  <c r="Z741" i="2"/>
  <c r="V741" i="2"/>
  <c r="R741" i="2"/>
  <c r="J741" i="2"/>
  <c r="BJ740" i="2"/>
  <c r="N740" i="2" s="1"/>
  <c r="AH740" i="2"/>
  <c r="AD740" i="2"/>
  <c r="Z740" i="2"/>
  <c r="V740" i="2"/>
  <c r="R740" i="2"/>
  <c r="J740" i="2"/>
  <c r="BJ738" i="2"/>
  <c r="N738" i="2" s="1"/>
  <c r="AH738" i="2"/>
  <c r="AD738" i="2"/>
  <c r="Z738" i="2"/>
  <c r="V738" i="2"/>
  <c r="R738" i="2"/>
  <c r="J738" i="2"/>
  <c r="BJ737" i="2"/>
  <c r="N737" i="2" s="1"/>
  <c r="AH737" i="2"/>
  <c r="AD737" i="2"/>
  <c r="Z737" i="2"/>
  <c r="V737" i="2"/>
  <c r="R737" i="2"/>
  <c r="J737" i="2"/>
  <c r="BJ735" i="2"/>
  <c r="N735" i="2" s="1"/>
  <c r="AH735" i="2"/>
  <c r="AD735" i="2"/>
  <c r="Z735" i="2"/>
  <c r="V735" i="2"/>
  <c r="R735" i="2"/>
  <c r="J735" i="2"/>
  <c r="BJ734" i="2"/>
  <c r="N734" i="2" s="1"/>
  <c r="AH734" i="2"/>
  <c r="AD734" i="2"/>
  <c r="Z734" i="2"/>
  <c r="V734" i="2"/>
  <c r="R734" i="2"/>
  <c r="J734" i="2"/>
  <c r="BJ732" i="2"/>
  <c r="N732" i="2" s="1"/>
  <c r="AH732" i="2"/>
  <c r="AD732" i="2"/>
  <c r="Z732" i="2"/>
  <c r="V732" i="2"/>
  <c r="R732" i="2"/>
  <c r="J732" i="2"/>
  <c r="BJ731" i="2"/>
  <c r="N731" i="2" s="1"/>
  <c r="AH731" i="2"/>
  <c r="AD731" i="2"/>
  <c r="Z731" i="2"/>
  <c r="V731" i="2"/>
  <c r="R731" i="2"/>
  <c r="J731" i="2"/>
  <c r="BJ729" i="2"/>
  <c r="N729" i="2" s="1"/>
  <c r="AH729" i="2"/>
  <c r="AD729" i="2"/>
  <c r="Z729" i="2"/>
  <c r="V729" i="2"/>
  <c r="R729" i="2"/>
  <c r="J729" i="2"/>
  <c r="BJ728" i="2"/>
  <c r="N728" i="2" s="1"/>
  <c r="AH728" i="2"/>
  <c r="AD728" i="2"/>
  <c r="Z728" i="2"/>
  <c r="V728" i="2"/>
  <c r="R728" i="2"/>
  <c r="J728" i="2"/>
  <c r="BJ726" i="2"/>
  <c r="N726" i="2" s="1"/>
  <c r="AH726" i="2"/>
  <c r="AD726" i="2"/>
  <c r="Z726" i="2"/>
  <c r="V726" i="2"/>
  <c r="R726" i="2"/>
  <c r="J726" i="2"/>
  <c r="BJ725" i="2"/>
  <c r="N725" i="2" s="1"/>
  <c r="AH725" i="2"/>
  <c r="AD725" i="2"/>
  <c r="Z725" i="2"/>
  <c r="V725" i="2"/>
  <c r="R725" i="2"/>
  <c r="J725" i="2"/>
  <c r="AH720" i="2"/>
  <c r="AB720" i="2"/>
  <c r="V720" i="2"/>
  <c r="P720" i="2"/>
  <c r="J720" i="2"/>
  <c r="AH719" i="2"/>
  <c r="AB719" i="2"/>
  <c r="V719" i="2"/>
  <c r="P719" i="2"/>
  <c r="J719" i="2"/>
  <c r="AH718" i="2"/>
  <c r="AB718" i="2"/>
  <c r="V718" i="2"/>
  <c r="P718" i="2"/>
  <c r="J718" i="2"/>
  <c r="AH717" i="2"/>
  <c r="AB717" i="2"/>
  <c r="V717" i="2"/>
  <c r="P717" i="2"/>
  <c r="J717" i="2"/>
  <c r="AH713" i="2"/>
  <c r="AB713" i="2"/>
  <c r="V713" i="2"/>
  <c r="P713" i="2"/>
  <c r="J713" i="2"/>
  <c r="AH712" i="2"/>
  <c r="AB712" i="2"/>
  <c r="V712" i="2"/>
  <c r="P712" i="2"/>
  <c r="J712" i="2"/>
  <c r="AH711" i="2"/>
  <c r="AB711" i="2"/>
  <c r="V711" i="2"/>
  <c r="P711" i="2"/>
  <c r="J711" i="2"/>
  <c r="AH710" i="2"/>
  <c r="AB710" i="2"/>
  <c r="V710" i="2"/>
  <c r="P710" i="2"/>
  <c r="J710" i="2"/>
  <c r="AH706" i="2"/>
  <c r="AB706" i="2"/>
  <c r="V706" i="2"/>
  <c r="P706" i="2"/>
  <c r="J706" i="2"/>
  <c r="AH705" i="2"/>
  <c r="AB705" i="2"/>
  <c r="V705" i="2"/>
  <c r="P705" i="2"/>
  <c r="J705" i="2"/>
  <c r="AH704" i="2"/>
  <c r="AB704" i="2"/>
  <c r="V704" i="2"/>
  <c r="P704" i="2"/>
  <c r="J704" i="2"/>
  <c r="AH703" i="2"/>
  <c r="AB703" i="2"/>
  <c r="V703" i="2"/>
  <c r="P703" i="2"/>
  <c r="J703" i="2"/>
  <c r="BJ699" i="2"/>
  <c r="N699" i="2" s="1"/>
  <c r="AH699" i="2"/>
  <c r="AD699" i="2"/>
  <c r="Z699" i="2"/>
  <c r="V699" i="2"/>
  <c r="R699" i="2"/>
  <c r="J699" i="2"/>
  <c r="BJ698" i="2"/>
  <c r="N698" i="2" s="1"/>
  <c r="AH698" i="2"/>
  <c r="AD698" i="2"/>
  <c r="Z698" i="2"/>
  <c r="V698" i="2"/>
  <c r="R698" i="2"/>
  <c r="J698" i="2"/>
  <c r="BJ692" i="2"/>
  <c r="N692" i="2" s="1"/>
  <c r="AH692" i="2"/>
  <c r="AD692" i="2"/>
  <c r="Z692" i="2"/>
  <c r="V692" i="2"/>
  <c r="R692" i="2"/>
  <c r="J692" i="2"/>
  <c r="BJ691" i="2"/>
  <c r="N691" i="2" s="1"/>
  <c r="AH691" i="2"/>
  <c r="AD691" i="2"/>
  <c r="Z691" i="2"/>
  <c r="V691" i="2"/>
  <c r="R691" i="2"/>
  <c r="J691" i="2"/>
  <c r="BJ689" i="2"/>
  <c r="N689" i="2" s="1"/>
  <c r="AH689" i="2"/>
  <c r="AD689" i="2"/>
  <c r="Z689" i="2"/>
  <c r="V689" i="2"/>
  <c r="R689" i="2"/>
  <c r="J689" i="2"/>
  <c r="BJ688" i="2"/>
  <c r="N688" i="2" s="1"/>
  <c r="AH688" i="2"/>
  <c r="AD688" i="2"/>
  <c r="Z688" i="2"/>
  <c r="V688" i="2"/>
  <c r="R688" i="2"/>
  <c r="J688" i="2"/>
  <c r="BJ686" i="2"/>
  <c r="N686" i="2" s="1"/>
  <c r="AH686" i="2"/>
  <c r="AD686" i="2"/>
  <c r="Z686" i="2"/>
  <c r="V686" i="2"/>
  <c r="R686" i="2"/>
  <c r="J686" i="2"/>
  <c r="BJ685" i="2"/>
  <c r="N685" i="2" s="1"/>
  <c r="AH685" i="2"/>
  <c r="AD685" i="2"/>
  <c r="Z685" i="2"/>
  <c r="V685" i="2"/>
  <c r="R685" i="2"/>
  <c r="J685" i="2"/>
  <c r="Z662" i="2"/>
  <c r="V662" i="2"/>
  <c r="R662" i="2"/>
  <c r="N662" i="2"/>
  <c r="J662" i="2"/>
  <c r="Z661" i="2"/>
  <c r="V661" i="2"/>
  <c r="R661" i="2"/>
  <c r="N661" i="2"/>
  <c r="J661" i="2"/>
  <c r="AH653" i="2"/>
  <c r="AD653" i="2"/>
  <c r="Z653" i="2"/>
  <c r="V653" i="2"/>
  <c r="R653" i="2"/>
  <c r="N653" i="2"/>
  <c r="J653" i="2"/>
  <c r="AH652" i="2"/>
  <c r="AD652" i="2"/>
  <c r="Z652" i="2"/>
  <c r="V652" i="2"/>
  <c r="R652" i="2"/>
  <c r="N652" i="2"/>
  <c r="J652" i="2"/>
  <c r="AH644" i="2"/>
  <c r="AD644" i="2"/>
  <c r="Z644" i="2"/>
  <c r="V644" i="2"/>
  <c r="R644" i="2"/>
  <c r="N644" i="2"/>
  <c r="J644" i="2"/>
  <c r="AH643" i="2"/>
  <c r="AD643" i="2"/>
  <c r="Z643" i="2"/>
  <c r="V643" i="2"/>
  <c r="R643" i="2"/>
  <c r="N643" i="2"/>
  <c r="J643" i="2"/>
  <c r="AH637" i="2"/>
  <c r="AD637" i="2"/>
  <c r="Z637" i="2"/>
  <c r="V637" i="2"/>
  <c r="R637" i="2"/>
  <c r="N637" i="2"/>
  <c r="J637" i="2"/>
  <c r="AH636" i="2"/>
  <c r="AD636" i="2"/>
  <c r="Z636" i="2"/>
  <c r="V636" i="2"/>
  <c r="R636" i="2"/>
  <c r="N636" i="2"/>
  <c r="J636" i="2"/>
  <c r="AH629" i="2"/>
  <c r="AD629" i="2"/>
  <c r="Z629" i="2"/>
  <c r="V629" i="2"/>
  <c r="R629" i="2"/>
  <c r="N629" i="2"/>
  <c r="J629" i="2"/>
  <c r="AH628" i="2"/>
  <c r="AD628" i="2"/>
  <c r="Z628" i="2"/>
  <c r="V628" i="2"/>
  <c r="R628" i="2"/>
  <c r="N628" i="2"/>
  <c r="J628" i="2"/>
  <c r="AH627" i="2"/>
  <c r="AD627" i="2"/>
  <c r="Z627" i="2"/>
  <c r="V627" i="2"/>
  <c r="R627" i="2"/>
  <c r="N627" i="2"/>
  <c r="J627" i="2"/>
  <c r="AH626" i="2"/>
  <c r="AD626" i="2"/>
  <c r="Z626" i="2"/>
  <c r="V626" i="2"/>
  <c r="R626" i="2"/>
  <c r="N626" i="2"/>
  <c r="J626" i="2"/>
  <c r="AH622" i="2"/>
  <c r="AD622" i="2"/>
  <c r="Z622" i="2"/>
  <c r="V622" i="2"/>
  <c r="R622" i="2"/>
  <c r="N622" i="2"/>
  <c r="J622" i="2"/>
  <c r="AH621" i="2"/>
  <c r="AD621" i="2"/>
  <c r="Z621" i="2"/>
  <c r="V621" i="2"/>
  <c r="R621" i="2"/>
  <c r="N621" i="2"/>
  <c r="J621" i="2"/>
  <c r="AH620" i="2"/>
  <c r="AD620" i="2"/>
  <c r="Z620" i="2"/>
  <c r="V620" i="2"/>
  <c r="R620" i="2"/>
  <c r="N620" i="2"/>
  <c r="J620" i="2"/>
  <c r="AH619" i="2"/>
  <c r="AD619" i="2"/>
  <c r="Z619" i="2"/>
  <c r="V619" i="2"/>
  <c r="R619" i="2"/>
  <c r="N619" i="2"/>
  <c r="J619" i="2"/>
  <c r="BJ612" i="2"/>
  <c r="N612" i="2" s="1"/>
  <c r="Z612" i="2"/>
  <c r="V612" i="2"/>
  <c r="R612" i="2"/>
  <c r="J612" i="2"/>
  <c r="BJ611" i="2"/>
  <c r="N611" i="2" s="1"/>
  <c r="Z611" i="2"/>
  <c r="V611" i="2"/>
  <c r="R611" i="2"/>
  <c r="J611" i="2"/>
  <c r="BJ607" i="2"/>
  <c r="N607" i="2" s="1"/>
  <c r="Z607" i="2"/>
  <c r="V607" i="2"/>
  <c r="R607" i="2"/>
  <c r="J607" i="2"/>
  <c r="BJ606" i="2"/>
  <c r="N606" i="2" s="1"/>
  <c r="Z606" i="2"/>
  <c r="V606" i="2"/>
  <c r="R606" i="2"/>
  <c r="J606" i="2"/>
  <c r="BJ602" i="2"/>
  <c r="N602" i="2" s="1"/>
  <c r="Z602" i="2"/>
  <c r="V602" i="2"/>
  <c r="R602" i="2"/>
  <c r="J602" i="2"/>
  <c r="BJ601" i="2"/>
  <c r="N601" i="2" s="1"/>
  <c r="Z601" i="2"/>
  <c r="V601" i="2"/>
  <c r="R601" i="2"/>
  <c r="J601" i="2"/>
  <c r="Z594" i="2"/>
  <c r="V594" i="2"/>
  <c r="R594" i="2"/>
  <c r="N594" i="2"/>
  <c r="J594" i="2"/>
  <c r="Z593" i="2"/>
  <c r="V593" i="2"/>
  <c r="R593" i="2"/>
  <c r="N593" i="2"/>
  <c r="J593" i="2"/>
  <c r="Z592" i="2"/>
  <c r="V592" i="2"/>
  <c r="R592" i="2"/>
  <c r="N592" i="2"/>
  <c r="J592" i="2"/>
  <c r="Z591" i="2"/>
  <c r="V591" i="2"/>
  <c r="R591" i="2"/>
  <c r="N591" i="2"/>
  <c r="J591" i="2"/>
  <c r="BJ559" i="2"/>
  <c r="N559" i="2" s="1"/>
  <c r="AH559" i="2"/>
  <c r="AD559" i="2"/>
  <c r="Z559" i="2"/>
  <c r="V559" i="2"/>
  <c r="R559" i="2"/>
  <c r="J559" i="2"/>
  <c r="BJ558" i="2"/>
  <c r="N558" i="2" s="1"/>
  <c r="AH558" i="2"/>
  <c r="AD558" i="2"/>
  <c r="Z558" i="2"/>
  <c r="V558" i="2"/>
  <c r="R558" i="2"/>
  <c r="J558" i="2"/>
  <c r="BJ556" i="2"/>
  <c r="N556" i="2" s="1"/>
  <c r="AH556" i="2"/>
  <c r="AD556" i="2"/>
  <c r="Z556" i="2"/>
  <c r="V556" i="2"/>
  <c r="R556" i="2"/>
  <c r="J556" i="2"/>
  <c r="BJ555" i="2"/>
  <c r="N555" i="2" s="1"/>
  <c r="AH555" i="2"/>
  <c r="AD555" i="2"/>
  <c r="Z555" i="2"/>
  <c r="V555" i="2"/>
  <c r="R555" i="2"/>
  <c r="J555" i="2"/>
  <c r="BJ553" i="2"/>
  <c r="N553" i="2" s="1"/>
  <c r="AH553" i="2"/>
  <c r="AD553" i="2"/>
  <c r="Z553" i="2"/>
  <c r="V553" i="2"/>
  <c r="R553" i="2"/>
  <c r="J553" i="2"/>
  <c r="BJ552" i="2"/>
  <c r="N552" i="2" s="1"/>
  <c r="AH552" i="2"/>
  <c r="AD552" i="2"/>
  <c r="Z552" i="2"/>
  <c r="V552" i="2"/>
  <c r="R552" i="2"/>
  <c r="J552" i="2"/>
  <c r="BJ550" i="2"/>
  <c r="N550" i="2" s="1"/>
  <c r="AH550" i="2"/>
  <c r="AD550" i="2"/>
  <c r="Z550" i="2"/>
  <c r="V550" i="2"/>
  <c r="R550" i="2"/>
  <c r="J550" i="2"/>
  <c r="BJ549" i="2"/>
  <c r="N549" i="2" s="1"/>
  <c r="AH549" i="2"/>
  <c r="AD549" i="2"/>
  <c r="Z549" i="2"/>
  <c r="V549" i="2"/>
  <c r="R549" i="2"/>
  <c r="J549" i="2"/>
  <c r="BJ547" i="2"/>
  <c r="N547" i="2" s="1"/>
  <c r="AH547" i="2"/>
  <c r="AD547" i="2"/>
  <c r="Z547" i="2"/>
  <c r="V547" i="2"/>
  <c r="R547" i="2"/>
  <c r="J547" i="2"/>
  <c r="BJ546" i="2"/>
  <c r="N546" i="2" s="1"/>
  <c r="AH546" i="2"/>
  <c r="AD546" i="2"/>
  <c r="Z546" i="2"/>
  <c r="V546" i="2"/>
  <c r="R546" i="2"/>
  <c r="J546" i="2"/>
  <c r="BJ537" i="2"/>
  <c r="N537" i="2" s="1"/>
  <c r="AH537" i="2"/>
  <c r="AD537" i="2"/>
  <c r="Z537" i="2"/>
  <c r="V537" i="2"/>
  <c r="R537" i="2"/>
  <c r="J537" i="2"/>
  <c r="BJ536" i="2"/>
  <c r="N536" i="2" s="1"/>
  <c r="AH536" i="2"/>
  <c r="AD536" i="2"/>
  <c r="Z536" i="2"/>
  <c r="V536" i="2"/>
  <c r="R536" i="2"/>
  <c r="J536" i="2"/>
  <c r="BJ534" i="2"/>
  <c r="N534" i="2" s="1"/>
  <c r="AH534" i="2"/>
  <c r="AD534" i="2"/>
  <c r="Z534" i="2"/>
  <c r="V534" i="2"/>
  <c r="R534" i="2"/>
  <c r="J534" i="2"/>
  <c r="BJ533" i="2"/>
  <c r="N533" i="2" s="1"/>
  <c r="AH533" i="2"/>
  <c r="AD533" i="2"/>
  <c r="Z533" i="2"/>
  <c r="V533" i="2"/>
  <c r="R533" i="2"/>
  <c r="J533" i="2"/>
  <c r="BJ531" i="2"/>
  <c r="N531" i="2" s="1"/>
  <c r="AH531" i="2"/>
  <c r="AD531" i="2"/>
  <c r="Z531" i="2"/>
  <c r="V531" i="2"/>
  <c r="R531" i="2"/>
  <c r="J531" i="2"/>
  <c r="BJ530" i="2"/>
  <c r="N530" i="2" s="1"/>
  <c r="AH530" i="2"/>
  <c r="AD530" i="2"/>
  <c r="Z530" i="2"/>
  <c r="V530" i="2"/>
  <c r="R530" i="2"/>
  <c r="J530" i="2"/>
  <c r="BJ528" i="2"/>
  <c r="N528" i="2" s="1"/>
  <c r="AH528" i="2"/>
  <c r="AD528" i="2"/>
  <c r="Z528" i="2"/>
  <c r="V528" i="2"/>
  <c r="R528" i="2"/>
  <c r="J528" i="2"/>
  <c r="BJ527" i="2"/>
  <c r="N527" i="2" s="1"/>
  <c r="AH527" i="2"/>
  <c r="AD527" i="2"/>
  <c r="Z527" i="2"/>
  <c r="V527" i="2"/>
  <c r="R527" i="2"/>
  <c r="J527" i="2"/>
  <c r="BJ525" i="2"/>
  <c r="N525" i="2" s="1"/>
  <c r="AH525" i="2"/>
  <c r="AD525" i="2"/>
  <c r="Z525" i="2"/>
  <c r="V525" i="2"/>
  <c r="R525" i="2"/>
  <c r="J525" i="2"/>
  <c r="BJ524" i="2"/>
  <c r="N524" i="2" s="1"/>
  <c r="AH524" i="2"/>
  <c r="AD524" i="2"/>
  <c r="Z524" i="2"/>
  <c r="V524" i="2"/>
  <c r="R524" i="2"/>
  <c r="J524" i="2"/>
  <c r="BJ522" i="2"/>
  <c r="N522" i="2" s="1"/>
  <c r="AH522" i="2"/>
  <c r="AD522" i="2"/>
  <c r="Z522" i="2"/>
  <c r="V522" i="2"/>
  <c r="R522" i="2"/>
  <c r="J522" i="2"/>
  <c r="BJ521" i="2"/>
  <c r="N521" i="2" s="1"/>
  <c r="AH521" i="2"/>
  <c r="AD521" i="2"/>
  <c r="Z521" i="2"/>
  <c r="V521" i="2"/>
  <c r="R521" i="2"/>
  <c r="J521" i="2"/>
  <c r="BJ519" i="2"/>
  <c r="N519" i="2" s="1"/>
  <c r="AH519" i="2"/>
  <c r="AD519" i="2"/>
  <c r="Z519" i="2"/>
  <c r="V519" i="2"/>
  <c r="R519" i="2"/>
  <c r="J519" i="2"/>
  <c r="BJ518" i="2"/>
  <c r="N518" i="2" s="1"/>
  <c r="AH518" i="2"/>
  <c r="AD518" i="2"/>
  <c r="Z518" i="2"/>
  <c r="V518" i="2"/>
  <c r="R518" i="2"/>
  <c r="J518" i="2"/>
  <c r="BJ512" i="2"/>
  <c r="N512" i="2" s="1"/>
  <c r="AH512" i="2"/>
  <c r="AD512" i="2"/>
  <c r="Z512" i="2"/>
  <c r="V512" i="2"/>
  <c r="R512" i="2"/>
  <c r="J512" i="2"/>
  <c r="BJ511" i="2"/>
  <c r="N511" i="2" s="1"/>
  <c r="AH511" i="2"/>
  <c r="AD511" i="2"/>
  <c r="Z511" i="2"/>
  <c r="V511" i="2"/>
  <c r="R511" i="2"/>
  <c r="J511" i="2"/>
  <c r="BJ509" i="2"/>
  <c r="N509" i="2" s="1"/>
  <c r="AH509" i="2"/>
  <c r="AD509" i="2"/>
  <c r="Z509" i="2"/>
  <c r="V509" i="2"/>
  <c r="R509" i="2"/>
  <c r="J509" i="2"/>
  <c r="BJ508" i="2"/>
  <c r="N508" i="2" s="1"/>
  <c r="AH508" i="2"/>
  <c r="AD508" i="2"/>
  <c r="Z508" i="2"/>
  <c r="V508" i="2"/>
  <c r="R508" i="2"/>
  <c r="J508" i="2"/>
  <c r="BJ506" i="2"/>
  <c r="N506" i="2" s="1"/>
  <c r="AH506" i="2"/>
  <c r="AD506" i="2"/>
  <c r="Z506" i="2"/>
  <c r="V506" i="2"/>
  <c r="R506" i="2"/>
  <c r="J506" i="2"/>
  <c r="BJ505" i="2"/>
  <c r="N505" i="2" s="1"/>
  <c r="AH505" i="2"/>
  <c r="AD505" i="2"/>
  <c r="Z505" i="2"/>
  <c r="V505" i="2"/>
  <c r="R505" i="2"/>
  <c r="J505" i="2"/>
  <c r="BJ503" i="2"/>
  <c r="N503" i="2" s="1"/>
  <c r="AH503" i="2"/>
  <c r="AD503" i="2"/>
  <c r="Z503" i="2"/>
  <c r="V503" i="2"/>
  <c r="R503" i="2"/>
  <c r="J503" i="2"/>
  <c r="BJ502" i="2"/>
  <c r="N502" i="2" s="1"/>
  <c r="AH502" i="2"/>
  <c r="AD502" i="2"/>
  <c r="Z502" i="2"/>
  <c r="V502" i="2"/>
  <c r="R502" i="2"/>
  <c r="J502" i="2"/>
  <c r="BJ500" i="2"/>
  <c r="N500" i="2" s="1"/>
  <c r="AH500" i="2"/>
  <c r="AD500" i="2"/>
  <c r="Z500" i="2"/>
  <c r="V500" i="2"/>
  <c r="R500" i="2"/>
  <c r="J500" i="2"/>
  <c r="BJ499" i="2"/>
  <c r="N499" i="2" s="1"/>
  <c r="AH499" i="2"/>
  <c r="AD499" i="2"/>
  <c r="Z499" i="2"/>
  <c r="V499" i="2"/>
  <c r="R499" i="2"/>
  <c r="J499" i="2"/>
  <c r="BJ490" i="2"/>
  <c r="N490" i="2" s="1"/>
  <c r="AH490" i="2"/>
  <c r="AD490" i="2"/>
  <c r="Z490" i="2"/>
  <c r="V490" i="2"/>
  <c r="R490" i="2"/>
  <c r="J490" i="2"/>
  <c r="BJ489" i="2"/>
  <c r="N489" i="2" s="1"/>
  <c r="AH489" i="2"/>
  <c r="AD489" i="2"/>
  <c r="Z489" i="2"/>
  <c r="V489" i="2"/>
  <c r="R489" i="2"/>
  <c r="J489" i="2"/>
  <c r="BJ487" i="2"/>
  <c r="N487" i="2" s="1"/>
  <c r="AH487" i="2"/>
  <c r="AD487" i="2"/>
  <c r="Z487" i="2"/>
  <c r="V487" i="2"/>
  <c r="R487" i="2"/>
  <c r="J487" i="2"/>
  <c r="BJ486" i="2"/>
  <c r="N486" i="2" s="1"/>
  <c r="AH486" i="2"/>
  <c r="AD486" i="2"/>
  <c r="Z486" i="2"/>
  <c r="V486" i="2"/>
  <c r="R486" i="2"/>
  <c r="J486" i="2"/>
  <c r="BJ484" i="2"/>
  <c r="N484" i="2" s="1"/>
  <c r="AH484" i="2"/>
  <c r="AD484" i="2"/>
  <c r="Z484" i="2"/>
  <c r="V484" i="2"/>
  <c r="R484" i="2"/>
  <c r="J484" i="2"/>
  <c r="BJ483" i="2"/>
  <c r="N483" i="2" s="1"/>
  <c r="AH483" i="2"/>
  <c r="AD483" i="2"/>
  <c r="Z483" i="2"/>
  <c r="V483" i="2"/>
  <c r="R483" i="2"/>
  <c r="J483" i="2"/>
  <c r="BJ481" i="2"/>
  <c r="N481" i="2" s="1"/>
  <c r="AH481" i="2"/>
  <c r="AD481" i="2"/>
  <c r="Z481" i="2"/>
  <c r="V481" i="2"/>
  <c r="R481" i="2"/>
  <c r="J481" i="2"/>
  <c r="BJ480" i="2"/>
  <c r="N480" i="2" s="1"/>
  <c r="AH480" i="2"/>
  <c r="AD480" i="2"/>
  <c r="Z480" i="2"/>
  <c r="V480" i="2"/>
  <c r="R480" i="2"/>
  <c r="J480" i="2"/>
  <c r="BJ478" i="2"/>
  <c r="N478" i="2" s="1"/>
  <c r="AH478" i="2"/>
  <c r="AD478" i="2"/>
  <c r="Z478" i="2"/>
  <c r="V478" i="2"/>
  <c r="R478" i="2"/>
  <c r="J478" i="2"/>
  <c r="BJ477" i="2"/>
  <c r="N477" i="2" s="1"/>
  <c r="AH477" i="2"/>
  <c r="AD477" i="2"/>
  <c r="Z477" i="2"/>
  <c r="V477" i="2"/>
  <c r="R477" i="2"/>
  <c r="J477" i="2"/>
  <c r="BJ475" i="2"/>
  <c r="N475" i="2" s="1"/>
  <c r="AH475" i="2"/>
  <c r="AD475" i="2"/>
  <c r="Z475" i="2"/>
  <c r="V475" i="2"/>
  <c r="R475" i="2"/>
  <c r="J475" i="2"/>
  <c r="BJ474" i="2"/>
  <c r="N474" i="2" s="1"/>
  <c r="AH474" i="2"/>
  <c r="AD474" i="2"/>
  <c r="Z474" i="2"/>
  <c r="V474" i="2"/>
  <c r="R474" i="2"/>
  <c r="J474" i="2"/>
  <c r="BJ472" i="2"/>
  <c r="N472" i="2" s="1"/>
  <c r="AH472" i="2"/>
  <c r="AD472" i="2"/>
  <c r="Z472" i="2"/>
  <c r="V472" i="2"/>
  <c r="R472" i="2"/>
  <c r="J472" i="2"/>
  <c r="BJ471" i="2"/>
  <c r="N471" i="2" s="1"/>
  <c r="AH471" i="2"/>
  <c r="AD471" i="2"/>
  <c r="Z471" i="2"/>
  <c r="V471" i="2"/>
  <c r="R471" i="2"/>
  <c r="J471" i="2"/>
  <c r="BJ469" i="2"/>
  <c r="N469" i="2" s="1"/>
  <c r="AH469" i="2"/>
  <c r="AD469" i="2"/>
  <c r="Z469" i="2"/>
  <c r="V469" i="2"/>
  <c r="R469" i="2"/>
  <c r="J469" i="2"/>
  <c r="BJ468" i="2"/>
  <c r="N468" i="2" s="1"/>
  <c r="AH468" i="2"/>
  <c r="AD468" i="2"/>
  <c r="Z468" i="2"/>
  <c r="V468" i="2"/>
  <c r="R468" i="2"/>
  <c r="J468" i="2"/>
  <c r="BJ466" i="2"/>
  <c r="N466" i="2" s="1"/>
  <c r="AH466" i="2"/>
  <c r="AD466" i="2"/>
  <c r="Z466" i="2"/>
  <c r="V466" i="2"/>
  <c r="R466" i="2"/>
  <c r="J466" i="2"/>
  <c r="BJ465" i="2"/>
  <c r="N465" i="2" s="1"/>
  <c r="AH465" i="2"/>
  <c r="AD465" i="2"/>
  <c r="Z465" i="2"/>
  <c r="V465" i="2"/>
  <c r="R465" i="2"/>
  <c r="J465" i="2"/>
  <c r="BJ463" i="2"/>
  <c r="N463" i="2" s="1"/>
  <c r="AH463" i="2"/>
  <c r="AD463" i="2"/>
  <c r="Z463" i="2"/>
  <c r="V463" i="2"/>
  <c r="R463" i="2"/>
  <c r="J463" i="2"/>
  <c r="BJ462" i="2"/>
  <c r="N462" i="2" s="1"/>
  <c r="AH462" i="2"/>
  <c r="AD462" i="2"/>
  <c r="Z462" i="2"/>
  <c r="V462" i="2"/>
  <c r="R462" i="2"/>
  <c r="J462" i="2"/>
  <c r="BJ460" i="2"/>
  <c r="N460" i="2" s="1"/>
  <c r="AH460" i="2"/>
  <c r="AD460" i="2"/>
  <c r="Z460" i="2"/>
  <c r="V460" i="2"/>
  <c r="R460" i="2"/>
  <c r="J460" i="2"/>
  <c r="BJ459" i="2"/>
  <c r="N459" i="2" s="1"/>
  <c r="AH459" i="2"/>
  <c r="AD459" i="2"/>
  <c r="Z459" i="2"/>
  <c r="V459" i="2"/>
  <c r="R459" i="2"/>
  <c r="J459" i="2"/>
  <c r="BJ457" i="2"/>
  <c r="N457" i="2" s="1"/>
  <c r="AH457" i="2"/>
  <c r="AD457" i="2"/>
  <c r="Z457" i="2"/>
  <c r="V457" i="2"/>
  <c r="R457" i="2"/>
  <c r="J457" i="2"/>
  <c r="BJ456" i="2"/>
  <c r="N456" i="2" s="1"/>
  <c r="AH456" i="2"/>
  <c r="AD456" i="2"/>
  <c r="Z456" i="2"/>
  <c r="V456" i="2"/>
  <c r="R456" i="2"/>
  <c r="J456" i="2"/>
  <c r="BJ454" i="2"/>
  <c r="N454" i="2" s="1"/>
  <c r="AH454" i="2"/>
  <c r="AD454" i="2"/>
  <c r="Z454" i="2"/>
  <c r="V454" i="2"/>
  <c r="R454" i="2"/>
  <c r="J454" i="2"/>
  <c r="BJ453" i="2"/>
  <c r="N453" i="2" s="1"/>
  <c r="AH453" i="2"/>
  <c r="AD453" i="2"/>
  <c r="Z453" i="2"/>
  <c r="V453" i="2"/>
  <c r="R453" i="2"/>
  <c r="J453" i="2"/>
  <c r="BJ451" i="2"/>
  <c r="N451" i="2" s="1"/>
  <c r="AH451" i="2"/>
  <c r="AD451" i="2"/>
  <c r="Z451" i="2"/>
  <c r="V451" i="2"/>
  <c r="R451" i="2"/>
  <c r="J451" i="2"/>
  <c r="BJ450" i="2"/>
  <c r="N450" i="2" s="1"/>
  <c r="AH450" i="2"/>
  <c r="AD450" i="2"/>
  <c r="Z450" i="2"/>
  <c r="V450" i="2"/>
  <c r="R450" i="2"/>
  <c r="J450" i="2"/>
  <c r="BJ448" i="2"/>
  <c r="N448" i="2" s="1"/>
  <c r="AH448" i="2"/>
  <c r="AD448" i="2"/>
  <c r="Z448" i="2"/>
  <c r="V448" i="2"/>
  <c r="R448" i="2"/>
  <c r="J448" i="2"/>
  <c r="BJ447" i="2"/>
  <c r="N447" i="2" s="1"/>
  <c r="AH447" i="2"/>
  <c r="AD447" i="2"/>
  <c r="Z447" i="2"/>
  <c r="V447" i="2"/>
  <c r="R447" i="2"/>
  <c r="J447" i="2"/>
  <c r="BJ445" i="2"/>
  <c r="N445" i="2" s="1"/>
  <c r="AH445" i="2"/>
  <c r="AD445" i="2"/>
  <c r="Z445" i="2"/>
  <c r="V445" i="2"/>
  <c r="R445" i="2"/>
  <c r="J445" i="2"/>
  <c r="BJ444" i="2"/>
  <c r="N444" i="2" s="1"/>
  <c r="AH444" i="2"/>
  <c r="AD444" i="2"/>
  <c r="Z444" i="2"/>
  <c r="V444" i="2"/>
  <c r="R444" i="2"/>
  <c r="J444" i="2"/>
  <c r="BJ442" i="2"/>
  <c r="N442" i="2" s="1"/>
  <c r="AH442" i="2"/>
  <c r="AD442" i="2"/>
  <c r="Z442" i="2"/>
  <c r="V442" i="2"/>
  <c r="R442" i="2"/>
  <c r="J442" i="2"/>
  <c r="BJ441" i="2"/>
  <c r="N441" i="2" s="1"/>
  <c r="AH441" i="2"/>
  <c r="AD441" i="2"/>
  <c r="Z441" i="2"/>
  <c r="V441" i="2"/>
  <c r="R441" i="2"/>
  <c r="J441" i="2"/>
  <c r="BJ439" i="2"/>
  <c r="N439" i="2" s="1"/>
  <c r="AH439" i="2"/>
  <c r="AD439" i="2"/>
  <c r="Z439" i="2"/>
  <c r="V439" i="2"/>
  <c r="R439" i="2"/>
  <c r="J439" i="2"/>
  <c r="BJ438" i="2"/>
  <c r="N438" i="2" s="1"/>
  <c r="AH438" i="2"/>
  <c r="AD438" i="2"/>
  <c r="Z438" i="2"/>
  <c r="V438" i="2"/>
  <c r="R438" i="2"/>
  <c r="J438" i="2"/>
  <c r="AK408" i="2"/>
  <c r="AH408" i="2"/>
  <c r="AE408" i="2"/>
  <c r="AB408" i="2"/>
  <c r="Y408" i="2"/>
  <c r="V408" i="2"/>
  <c r="S408" i="2"/>
  <c r="P408" i="2"/>
  <c r="M408" i="2"/>
  <c r="J408" i="2"/>
  <c r="AK407" i="2"/>
  <c r="AH407" i="2"/>
  <c r="AE407" i="2"/>
  <c r="AB407" i="2"/>
  <c r="Y407" i="2"/>
  <c r="V407" i="2"/>
  <c r="S407" i="2"/>
  <c r="P407" i="2"/>
  <c r="M407" i="2"/>
  <c r="J407" i="2"/>
  <c r="AK406" i="2"/>
  <c r="AH406" i="2"/>
  <c r="AE406" i="2"/>
  <c r="AB406" i="2"/>
  <c r="Y406" i="2"/>
  <c r="V406" i="2"/>
  <c r="S406" i="2"/>
  <c r="P406" i="2"/>
  <c r="M406" i="2"/>
  <c r="J406" i="2"/>
  <c r="AK405" i="2"/>
  <c r="AH405" i="2"/>
  <c r="AE405" i="2"/>
  <c r="AB405" i="2"/>
  <c r="Y405" i="2"/>
  <c r="V405" i="2"/>
  <c r="S405" i="2"/>
  <c r="P405" i="2"/>
  <c r="M405" i="2"/>
  <c r="J405" i="2"/>
  <c r="AH401" i="2"/>
  <c r="AE401" i="2"/>
  <c r="AB401" i="2"/>
  <c r="Y401" i="2"/>
  <c r="V401" i="2"/>
  <c r="S401" i="2"/>
  <c r="P401" i="2"/>
  <c r="M401" i="2"/>
  <c r="J401" i="2"/>
  <c r="AH400" i="2"/>
  <c r="AE400" i="2"/>
  <c r="AB400" i="2"/>
  <c r="Y400" i="2"/>
  <c r="V400" i="2"/>
  <c r="S400" i="2"/>
  <c r="P400" i="2"/>
  <c r="M400" i="2"/>
  <c r="J400" i="2"/>
  <c r="AH399" i="2"/>
  <c r="AE399" i="2"/>
  <c r="AB399" i="2"/>
  <c r="Y399" i="2"/>
  <c r="V399" i="2"/>
  <c r="S399" i="2"/>
  <c r="P399" i="2"/>
  <c r="M399" i="2"/>
  <c r="J399" i="2"/>
  <c r="AH398" i="2"/>
  <c r="AE398" i="2"/>
  <c r="AB398" i="2"/>
  <c r="Y398" i="2"/>
  <c r="V398" i="2"/>
  <c r="S398" i="2"/>
  <c r="P398" i="2"/>
  <c r="M398" i="2"/>
  <c r="J398" i="2"/>
  <c r="AK388" i="2"/>
  <c r="AH388" i="2"/>
  <c r="AE388" i="2"/>
  <c r="AB388" i="2"/>
  <c r="Y388" i="2"/>
  <c r="V388" i="2"/>
  <c r="S388" i="2"/>
  <c r="P388" i="2"/>
  <c r="M388" i="2"/>
  <c r="J388" i="2"/>
  <c r="AK387" i="2"/>
  <c r="AH387" i="2"/>
  <c r="AE387" i="2"/>
  <c r="AB387" i="2"/>
  <c r="Y387" i="2"/>
  <c r="V387" i="2"/>
  <c r="S387" i="2"/>
  <c r="P387" i="2"/>
  <c r="M387" i="2"/>
  <c r="J387" i="2"/>
  <c r="AK386" i="2"/>
  <c r="AH386" i="2"/>
  <c r="AE386" i="2"/>
  <c r="AB386" i="2"/>
  <c r="Y386" i="2"/>
  <c r="V386" i="2"/>
  <c r="S386" i="2"/>
  <c r="P386" i="2"/>
  <c r="M386" i="2"/>
  <c r="J386" i="2"/>
  <c r="AK385" i="2"/>
  <c r="AH385" i="2"/>
  <c r="AE385" i="2"/>
  <c r="AB385" i="2"/>
  <c r="Y385" i="2"/>
  <c r="V385" i="2"/>
  <c r="S385" i="2"/>
  <c r="P385" i="2"/>
  <c r="M385" i="2"/>
  <c r="J385" i="2"/>
  <c r="AK381" i="2"/>
  <c r="AH381" i="2"/>
  <c r="AE381" i="2"/>
  <c r="AB381" i="2"/>
  <c r="Y381" i="2"/>
  <c r="V381" i="2"/>
  <c r="S381" i="2"/>
  <c r="P381" i="2"/>
  <c r="M381" i="2"/>
  <c r="J381" i="2"/>
  <c r="AK380" i="2"/>
  <c r="AH380" i="2"/>
  <c r="AE380" i="2"/>
  <c r="AB380" i="2"/>
  <c r="Y380" i="2"/>
  <c r="V380" i="2"/>
  <c r="S380" i="2"/>
  <c r="P380" i="2"/>
  <c r="M380" i="2"/>
  <c r="J380" i="2"/>
  <c r="AK379" i="2"/>
  <c r="AH379" i="2"/>
  <c r="AE379" i="2"/>
  <c r="AB379" i="2"/>
  <c r="Y379" i="2"/>
  <c r="V379" i="2"/>
  <c r="S379" i="2"/>
  <c r="P379" i="2"/>
  <c r="M379" i="2"/>
  <c r="J379" i="2"/>
  <c r="AK378" i="2"/>
  <c r="AH378" i="2"/>
  <c r="AE378" i="2"/>
  <c r="AB378" i="2"/>
  <c r="Y378" i="2"/>
  <c r="V378" i="2"/>
  <c r="S378" i="2"/>
  <c r="P378" i="2"/>
  <c r="M378" i="2"/>
  <c r="J378" i="2"/>
  <c r="AK368" i="2"/>
  <c r="AH368" i="2"/>
  <c r="AE368" i="2"/>
  <c r="AB368" i="2"/>
  <c r="Y368" i="2"/>
  <c r="V368" i="2"/>
  <c r="S368" i="2"/>
  <c r="P368" i="2"/>
  <c r="M368" i="2"/>
  <c r="J368" i="2"/>
  <c r="AK367" i="2"/>
  <c r="AH367" i="2"/>
  <c r="AE367" i="2"/>
  <c r="AB367" i="2"/>
  <c r="Y367" i="2"/>
  <c r="V367" i="2"/>
  <c r="S367" i="2"/>
  <c r="P367" i="2"/>
  <c r="M367" i="2"/>
  <c r="J367" i="2"/>
  <c r="AK366" i="2"/>
  <c r="AH366" i="2"/>
  <c r="AE366" i="2"/>
  <c r="AB366" i="2"/>
  <c r="Y366" i="2"/>
  <c r="V366" i="2"/>
  <c r="S366" i="2"/>
  <c r="P366" i="2"/>
  <c r="M366" i="2"/>
  <c r="J366" i="2"/>
  <c r="AK365" i="2"/>
  <c r="AH365" i="2"/>
  <c r="AE365" i="2"/>
  <c r="AB365" i="2"/>
  <c r="Y365" i="2"/>
  <c r="V365" i="2"/>
  <c r="S365" i="2"/>
  <c r="P365" i="2"/>
  <c r="M365" i="2"/>
  <c r="J365" i="2"/>
  <c r="AK361" i="2"/>
  <c r="AH361" i="2"/>
  <c r="AE361" i="2"/>
  <c r="AB361" i="2"/>
  <c r="Y361" i="2"/>
  <c r="V361" i="2"/>
  <c r="S361" i="2"/>
  <c r="P361" i="2"/>
  <c r="M361" i="2"/>
  <c r="J361" i="2"/>
  <c r="AK360" i="2"/>
  <c r="AH360" i="2"/>
  <c r="AE360" i="2"/>
  <c r="AB360" i="2"/>
  <c r="Y360" i="2"/>
  <c r="V360" i="2"/>
  <c r="S360" i="2"/>
  <c r="P360" i="2"/>
  <c r="M360" i="2"/>
  <c r="J360" i="2"/>
  <c r="AK359" i="2"/>
  <c r="AH359" i="2"/>
  <c r="AE359" i="2"/>
  <c r="AB359" i="2"/>
  <c r="Y359" i="2"/>
  <c r="V359" i="2"/>
  <c r="S359" i="2"/>
  <c r="P359" i="2"/>
  <c r="M359" i="2"/>
  <c r="J359" i="2"/>
  <c r="AK358" i="2"/>
  <c r="AH358" i="2"/>
  <c r="AE358" i="2"/>
  <c r="AB358" i="2"/>
  <c r="Y358" i="2"/>
  <c r="V358" i="2"/>
  <c r="S358" i="2"/>
  <c r="P358" i="2"/>
  <c r="M358" i="2"/>
  <c r="J358" i="2"/>
  <c r="BS351" i="2"/>
  <c r="BS350" i="2"/>
  <c r="BS349" i="2"/>
  <c r="BJ348" i="2"/>
  <c r="N348" i="2" s="1"/>
  <c r="AH348" i="2"/>
  <c r="AD348" i="2"/>
  <c r="Z348" i="2"/>
  <c r="V348" i="2"/>
  <c r="R348" i="2"/>
  <c r="J348" i="2"/>
  <c r="BJ347" i="2"/>
  <c r="N347" i="2" s="1"/>
  <c r="AH347" i="2"/>
  <c r="AD347" i="2"/>
  <c r="Z347" i="2"/>
  <c r="V347" i="2"/>
  <c r="R347" i="2"/>
  <c r="J347" i="2"/>
  <c r="BJ337" i="2"/>
  <c r="N337" i="2" s="1"/>
  <c r="AH337" i="2"/>
  <c r="AD337" i="2"/>
  <c r="Z337" i="2"/>
  <c r="V337" i="2"/>
  <c r="R337" i="2"/>
  <c r="J337" i="2"/>
  <c r="BJ336" i="2"/>
  <c r="N336" i="2" s="1"/>
  <c r="AH336" i="2"/>
  <c r="AD336" i="2"/>
  <c r="Z336" i="2"/>
  <c r="V336" i="2"/>
  <c r="R336" i="2"/>
  <c r="J336" i="2"/>
  <c r="BJ326" i="2"/>
  <c r="N326" i="2" s="1"/>
  <c r="AH326" i="2"/>
  <c r="AD326" i="2"/>
  <c r="Z326" i="2"/>
  <c r="V326" i="2"/>
  <c r="R326" i="2"/>
  <c r="J326" i="2"/>
  <c r="BJ325" i="2"/>
  <c r="N325" i="2" s="1"/>
  <c r="AH325" i="2"/>
  <c r="AD325" i="2"/>
  <c r="Z325" i="2"/>
  <c r="V325" i="2"/>
  <c r="R325" i="2"/>
  <c r="J325" i="2"/>
  <c r="BJ315" i="2"/>
  <c r="N315" i="2" s="1"/>
  <c r="AH315" i="2"/>
  <c r="AD315" i="2"/>
  <c r="Z315" i="2"/>
  <c r="V315" i="2"/>
  <c r="R315" i="2"/>
  <c r="J315" i="2"/>
  <c r="BJ314" i="2"/>
  <c r="N314" i="2" s="1"/>
  <c r="AH314" i="2"/>
  <c r="AD314" i="2"/>
  <c r="Z314" i="2"/>
  <c r="V314" i="2"/>
  <c r="R314" i="2"/>
  <c r="J314" i="2"/>
  <c r="BJ304" i="2"/>
  <c r="N304" i="2" s="1"/>
  <c r="AH304" i="2"/>
  <c r="AD304" i="2"/>
  <c r="Z304" i="2"/>
  <c r="V304" i="2"/>
  <c r="R304" i="2"/>
  <c r="J304" i="2"/>
  <c r="BJ303" i="2"/>
  <c r="N303" i="2" s="1"/>
  <c r="AH303" i="2"/>
  <c r="AD303" i="2"/>
  <c r="Z303" i="2"/>
  <c r="V303" i="2"/>
  <c r="R303" i="2"/>
  <c r="J303" i="2"/>
  <c r="BJ293" i="2"/>
  <c r="N293" i="2" s="1"/>
  <c r="AH293" i="2"/>
  <c r="AD293" i="2"/>
  <c r="Z293" i="2"/>
  <c r="V293" i="2"/>
  <c r="R293" i="2"/>
  <c r="J293" i="2"/>
  <c r="BJ292" i="2"/>
  <c r="N292" i="2" s="1"/>
  <c r="AH292" i="2"/>
  <c r="AD292" i="2"/>
  <c r="Z292" i="2"/>
  <c r="V292" i="2"/>
  <c r="R292" i="2"/>
  <c r="J292" i="2"/>
  <c r="BJ261" i="2"/>
  <c r="N261" i="2" s="1"/>
  <c r="AH261" i="2"/>
  <c r="AD261" i="2"/>
  <c r="Z261" i="2"/>
  <c r="V261" i="2"/>
  <c r="R261" i="2"/>
  <c r="J261" i="2"/>
  <c r="BJ260" i="2"/>
  <c r="N260" i="2" s="1"/>
  <c r="AH260" i="2"/>
  <c r="AD260" i="2"/>
  <c r="Z260" i="2"/>
  <c r="V260" i="2"/>
  <c r="R260" i="2"/>
  <c r="J260" i="2"/>
  <c r="BJ258" i="2"/>
  <c r="N258" i="2" s="1"/>
  <c r="AH258" i="2"/>
  <c r="AD258" i="2"/>
  <c r="Z258" i="2"/>
  <c r="V258" i="2"/>
  <c r="R258" i="2"/>
  <c r="J258" i="2"/>
  <c r="BJ257" i="2"/>
  <c r="N257" i="2" s="1"/>
  <c r="AH257" i="2"/>
  <c r="AD257" i="2"/>
  <c r="Z257" i="2"/>
  <c r="V257" i="2"/>
  <c r="R257" i="2"/>
  <c r="J257" i="2"/>
  <c r="BJ255" i="2"/>
  <c r="N255" i="2" s="1"/>
  <c r="AH255" i="2"/>
  <c r="AD255" i="2"/>
  <c r="Z255" i="2"/>
  <c r="V255" i="2"/>
  <c r="R255" i="2"/>
  <c r="J255" i="2"/>
  <c r="BJ254" i="2"/>
  <c r="N254" i="2" s="1"/>
  <c r="AH254" i="2"/>
  <c r="AD254" i="2"/>
  <c r="Z254" i="2"/>
  <c r="V254" i="2"/>
  <c r="R254" i="2"/>
  <c r="J254" i="2"/>
  <c r="BJ252" i="2"/>
  <c r="N252" i="2" s="1"/>
  <c r="AH252" i="2"/>
  <c r="AD252" i="2"/>
  <c r="Z252" i="2"/>
  <c r="V252" i="2"/>
  <c r="R252" i="2"/>
  <c r="J252" i="2"/>
  <c r="BJ251" i="2"/>
  <c r="N251" i="2" s="1"/>
  <c r="AH251" i="2"/>
  <c r="AD251" i="2"/>
  <c r="Z251" i="2"/>
  <c r="V251" i="2"/>
  <c r="R251" i="2"/>
  <c r="J251" i="2"/>
  <c r="BJ249" i="2"/>
  <c r="N249" i="2" s="1"/>
  <c r="AH249" i="2"/>
  <c r="AD249" i="2"/>
  <c r="Z249" i="2"/>
  <c r="V249" i="2"/>
  <c r="R249" i="2"/>
  <c r="J249" i="2"/>
  <c r="BJ248" i="2"/>
  <c r="N248" i="2" s="1"/>
  <c r="AH248" i="2"/>
  <c r="AD248" i="2"/>
  <c r="Z248" i="2"/>
  <c r="V248" i="2"/>
  <c r="R248" i="2"/>
  <c r="J248" i="2"/>
  <c r="BJ246" i="2"/>
  <c r="N246" i="2" s="1"/>
  <c r="AH246" i="2"/>
  <c r="AD246" i="2"/>
  <c r="Z246" i="2"/>
  <c r="V246" i="2"/>
  <c r="R246" i="2"/>
  <c r="J246" i="2"/>
  <c r="BJ245" i="2"/>
  <c r="N245" i="2" s="1"/>
  <c r="AH245" i="2"/>
  <c r="AD245" i="2"/>
  <c r="Z245" i="2"/>
  <c r="V245" i="2"/>
  <c r="R245" i="2"/>
  <c r="J245" i="2"/>
  <c r="BJ239" i="2"/>
  <c r="N239" i="2" s="1"/>
  <c r="AH239" i="2"/>
  <c r="AD239" i="2"/>
  <c r="Z239" i="2"/>
  <c r="V239" i="2"/>
  <c r="R239" i="2"/>
  <c r="J239" i="2"/>
  <c r="BJ238" i="2"/>
  <c r="N238" i="2" s="1"/>
  <c r="AH238" i="2"/>
  <c r="AD238" i="2"/>
  <c r="Z238" i="2"/>
  <c r="V238" i="2"/>
  <c r="R238" i="2"/>
  <c r="J238" i="2"/>
  <c r="BJ236" i="2"/>
  <c r="N236" i="2" s="1"/>
  <c r="AH236" i="2"/>
  <c r="AD236" i="2"/>
  <c r="Z236" i="2"/>
  <c r="V236" i="2"/>
  <c r="R236" i="2"/>
  <c r="J236" i="2"/>
  <c r="BJ235" i="2"/>
  <c r="N235" i="2" s="1"/>
  <c r="AH235" i="2"/>
  <c r="AD235" i="2"/>
  <c r="Z235" i="2"/>
  <c r="V235" i="2"/>
  <c r="R235" i="2"/>
  <c r="J235" i="2"/>
  <c r="BJ233" i="2"/>
  <c r="N233" i="2" s="1"/>
  <c r="AH233" i="2"/>
  <c r="AD233" i="2"/>
  <c r="Z233" i="2"/>
  <c r="V233" i="2"/>
  <c r="R233" i="2"/>
  <c r="J233" i="2"/>
  <c r="BJ232" i="2"/>
  <c r="N232" i="2" s="1"/>
  <c r="AH232" i="2"/>
  <c r="AD232" i="2"/>
  <c r="Z232" i="2"/>
  <c r="V232" i="2"/>
  <c r="R232" i="2"/>
  <c r="J232" i="2"/>
  <c r="BJ230" i="2"/>
  <c r="N230" i="2" s="1"/>
  <c r="AH230" i="2"/>
  <c r="AD230" i="2"/>
  <c r="Z230" i="2"/>
  <c r="V230" i="2"/>
  <c r="R230" i="2"/>
  <c r="J230" i="2"/>
  <c r="BJ229" i="2"/>
  <c r="N229" i="2" s="1"/>
  <c r="AH229" i="2"/>
  <c r="AD229" i="2"/>
  <c r="Z229" i="2"/>
  <c r="V229" i="2"/>
  <c r="R229" i="2"/>
  <c r="J229" i="2"/>
  <c r="BJ227" i="2"/>
  <c r="N227" i="2" s="1"/>
  <c r="AH227" i="2"/>
  <c r="AD227" i="2"/>
  <c r="Z227" i="2"/>
  <c r="V227" i="2"/>
  <c r="R227" i="2"/>
  <c r="J227" i="2"/>
  <c r="BJ226" i="2"/>
  <c r="N226" i="2" s="1"/>
  <c r="AH226" i="2"/>
  <c r="AD226" i="2"/>
  <c r="Z226" i="2"/>
  <c r="V226" i="2"/>
  <c r="R226" i="2"/>
  <c r="J226" i="2"/>
  <c r="BJ224" i="2"/>
  <c r="N224" i="2" s="1"/>
  <c r="AH224" i="2"/>
  <c r="AD224" i="2"/>
  <c r="Z224" i="2"/>
  <c r="V224" i="2"/>
  <c r="R224" i="2"/>
  <c r="J224" i="2"/>
  <c r="BJ223" i="2"/>
  <c r="N223" i="2" s="1"/>
  <c r="AH223" i="2"/>
  <c r="AD223" i="2"/>
  <c r="Z223" i="2"/>
  <c r="V223" i="2"/>
  <c r="R223" i="2"/>
  <c r="J223" i="2"/>
  <c r="BJ221" i="2"/>
  <c r="N221" i="2" s="1"/>
  <c r="AH221" i="2"/>
  <c r="AD221" i="2"/>
  <c r="Z221" i="2"/>
  <c r="V221" i="2"/>
  <c r="R221" i="2"/>
  <c r="J221" i="2"/>
  <c r="BJ220" i="2"/>
  <c r="N220" i="2" s="1"/>
  <c r="AH220" i="2"/>
  <c r="AD220" i="2"/>
  <c r="Z220" i="2"/>
  <c r="V220" i="2"/>
  <c r="R220" i="2"/>
  <c r="J220" i="2"/>
  <c r="BJ214" i="2"/>
  <c r="N214" i="2" s="1"/>
  <c r="AH214" i="2"/>
  <c r="AD214" i="2"/>
  <c r="Z214" i="2"/>
  <c r="V214" i="2"/>
  <c r="R214" i="2"/>
  <c r="J214" i="2"/>
  <c r="BJ213" i="2"/>
  <c r="N213" i="2" s="1"/>
  <c r="AH213" i="2"/>
  <c r="AD213" i="2"/>
  <c r="Z213" i="2"/>
  <c r="V213" i="2"/>
  <c r="R213" i="2"/>
  <c r="J213" i="2"/>
  <c r="BJ211" i="2"/>
  <c r="N211" i="2" s="1"/>
  <c r="AH211" i="2"/>
  <c r="AD211" i="2"/>
  <c r="Z211" i="2"/>
  <c r="V211" i="2"/>
  <c r="R211" i="2"/>
  <c r="J211" i="2"/>
  <c r="BJ210" i="2"/>
  <c r="N210" i="2" s="1"/>
  <c r="AH210" i="2"/>
  <c r="AD210" i="2"/>
  <c r="Z210" i="2"/>
  <c r="V210" i="2"/>
  <c r="R210" i="2"/>
  <c r="J210" i="2"/>
  <c r="BJ208" i="2"/>
  <c r="N208" i="2" s="1"/>
  <c r="AH208" i="2"/>
  <c r="AD208" i="2"/>
  <c r="Z208" i="2"/>
  <c r="V208" i="2"/>
  <c r="R208" i="2"/>
  <c r="J208" i="2"/>
  <c r="BJ207" i="2"/>
  <c r="N207" i="2" s="1"/>
  <c r="AH207" i="2"/>
  <c r="AD207" i="2"/>
  <c r="Z207" i="2"/>
  <c r="V207" i="2"/>
  <c r="R207" i="2"/>
  <c r="J207" i="2"/>
  <c r="BJ205" i="2"/>
  <c r="N205" i="2" s="1"/>
  <c r="AH205" i="2"/>
  <c r="AD205" i="2"/>
  <c r="Z205" i="2"/>
  <c r="V205" i="2"/>
  <c r="R205" i="2"/>
  <c r="J205" i="2"/>
  <c r="BJ204" i="2"/>
  <c r="N204" i="2" s="1"/>
  <c r="AH204" i="2"/>
  <c r="AD204" i="2"/>
  <c r="Z204" i="2"/>
  <c r="V204" i="2"/>
  <c r="R204" i="2"/>
  <c r="J204" i="2"/>
  <c r="BJ202" i="2"/>
  <c r="N202" i="2" s="1"/>
  <c r="AH202" i="2"/>
  <c r="AD202" i="2"/>
  <c r="Z202" i="2"/>
  <c r="V202" i="2"/>
  <c r="R202" i="2"/>
  <c r="J202" i="2"/>
  <c r="BJ201" i="2"/>
  <c r="N201" i="2" s="1"/>
  <c r="AH201" i="2"/>
  <c r="AD201" i="2"/>
  <c r="Z201" i="2"/>
  <c r="V201" i="2"/>
  <c r="R201" i="2"/>
  <c r="J201" i="2"/>
  <c r="BJ199" i="2"/>
  <c r="N199" i="2" s="1"/>
  <c r="AH199" i="2"/>
  <c r="AD199" i="2"/>
  <c r="Z199" i="2"/>
  <c r="V199" i="2"/>
  <c r="R199" i="2"/>
  <c r="J199" i="2"/>
  <c r="BJ198" i="2"/>
  <c r="N198" i="2" s="1"/>
  <c r="AH198" i="2"/>
  <c r="AD198" i="2"/>
  <c r="Z198" i="2"/>
  <c r="V198" i="2"/>
  <c r="R198" i="2"/>
  <c r="J198" i="2"/>
  <c r="BJ196" i="2"/>
  <c r="N196" i="2" s="1"/>
  <c r="AH196" i="2"/>
  <c r="AD196" i="2"/>
  <c r="Z196" i="2"/>
  <c r="V196" i="2"/>
  <c r="R196" i="2"/>
  <c r="J196" i="2"/>
  <c r="BJ195" i="2"/>
  <c r="N195" i="2" s="1"/>
  <c r="AH195" i="2"/>
  <c r="AD195" i="2"/>
  <c r="Z195" i="2"/>
  <c r="V195" i="2"/>
  <c r="R195" i="2"/>
  <c r="J195" i="2"/>
  <c r="BJ193" i="2"/>
  <c r="N193" i="2" s="1"/>
  <c r="AH193" i="2"/>
  <c r="AD193" i="2"/>
  <c r="Z193" i="2"/>
  <c r="V193" i="2"/>
  <c r="R193" i="2"/>
  <c r="J193" i="2"/>
  <c r="BJ192" i="2"/>
  <c r="N192" i="2" s="1"/>
  <c r="AH192" i="2"/>
  <c r="AD192" i="2"/>
  <c r="Z192" i="2"/>
  <c r="V192" i="2"/>
  <c r="R192" i="2"/>
  <c r="J192" i="2"/>
  <c r="BJ186" i="2"/>
  <c r="N186" i="2" s="1"/>
  <c r="AH186" i="2"/>
  <c r="AD186" i="2"/>
  <c r="Z186" i="2"/>
  <c r="V186" i="2"/>
  <c r="R186" i="2"/>
  <c r="J186" i="2"/>
  <c r="BJ185" i="2"/>
  <c r="N185" i="2" s="1"/>
  <c r="AH185" i="2"/>
  <c r="AD185" i="2"/>
  <c r="Z185" i="2"/>
  <c r="V185" i="2"/>
  <c r="R185" i="2"/>
  <c r="J185" i="2"/>
  <c r="BJ183" i="2"/>
  <c r="N183" i="2" s="1"/>
  <c r="AH183" i="2"/>
  <c r="AD183" i="2"/>
  <c r="Z183" i="2"/>
  <c r="V183" i="2"/>
  <c r="R183" i="2"/>
  <c r="J183" i="2"/>
  <c r="BJ182" i="2"/>
  <c r="N182" i="2" s="1"/>
  <c r="AH182" i="2"/>
  <c r="AD182" i="2"/>
  <c r="Z182" i="2"/>
  <c r="V182" i="2"/>
  <c r="R182" i="2"/>
  <c r="J182" i="2"/>
  <c r="BJ180" i="2"/>
  <c r="N180" i="2" s="1"/>
  <c r="AH180" i="2"/>
  <c r="AD180" i="2"/>
  <c r="Z180" i="2"/>
  <c r="V180" i="2"/>
  <c r="R180" i="2"/>
  <c r="J180" i="2"/>
  <c r="BJ179" i="2"/>
  <c r="N179" i="2" s="1"/>
  <c r="AH179" i="2"/>
  <c r="AD179" i="2"/>
  <c r="Z179" i="2"/>
  <c r="V179" i="2"/>
  <c r="R179" i="2"/>
  <c r="J179" i="2"/>
  <c r="BJ177" i="2"/>
  <c r="N177" i="2" s="1"/>
  <c r="AH177" i="2"/>
  <c r="AD177" i="2"/>
  <c r="Z177" i="2"/>
  <c r="V177" i="2"/>
  <c r="R177" i="2"/>
  <c r="J177" i="2"/>
  <c r="BJ176" i="2"/>
  <c r="N176" i="2" s="1"/>
  <c r="AH176" i="2"/>
  <c r="AD176" i="2"/>
  <c r="Z176" i="2"/>
  <c r="V176" i="2"/>
  <c r="R176" i="2"/>
  <c r="J176" i="2"/>
  <c r="BJ174" i="2"/>
  <c r="N174" i="2" s="1"/>
  <c r="AH174" i="2"/>
  <c r="AD174" i="2"/>
  <c r="Z174" i="2"/>
  <c r="V174" i="2"/>
  <c r="R174" i="2"/>
  <c r="J174" i="2"/>
  <c r="BJ173" i="2"/>
  <c r="N173" i="2" s="1"/>
  <c r="AH173" i="2"/>
  <c r="AD173" i="2"/>
  <c r="Z173" i="2"/>
  <c r="V173" i="2"/>
  <c r="R173" i="2"/>
  <c r="J173" i="2"/>
  <c r="BJ164" i="2"/>
  <c r="N164" i="2" s="1"/>
  <c r="AH164" i="2"/>
  <c r="AD164" i="2"/>
  <c r="Z164" i="2"/>
  <c r="V164" i="2"/>
  <c r="R164" i="2"/>
  <c r="J164" i="2"/>
  <c r="BJ163" i="2"/>
  <c r="N163" i="2" s="1"/>
  <c r="AH163" i="2"/>
  <c r="AD163" i="2"/>
  <c r="Z163" i="2"/>
  <c r="V163" i="2"/>
  <c r="R163" i="2"/>
  <c r="J163" i="2"/>
  <c r="BJ161" i="2"/>
  <c r="N161" i="2" s="1"/>
  <c r="AH161" i="2"/>
  <c r="AD161" i="2"/>
  <c r="Z161" i="2"/>
  <c r="V161" i="2"/>
  <c r="R161" i="2"/>
  <c r="J161" i="2"/>
  <c r="BJ160" i="2"/>
  <c r="N160" i="2" s="1"/>
  <c r="AH160" i="2"/>
  <c r="AD160" i="2"/>
  <c r="Z160" i="2"/>
  <c r="V160" i="2"/>
  <c r="R160" i="2"/>
  <c r="J160" i="2"/>
  <c r="BJ158" i="2"/>
  <c r="N158" i="2" s="1"/>
  <c r="AH158" i="2"/>
  <c r="AD158" i="2"/>
  <c r="Z158" i="2"/>
  <c r="V158" i="2"/>
  <c r="R158" i="2"/>
  <c r="J158" i="2"/>
  <c r="BJ157" i="2"/>
  <c r="N157" i="2" s="1"/>
  <c r="AH157" i="2"/>
  <c r="AD157" i="2"/>
  <c r="Z157" i="2"/>
  <c r="V157" i="2"/>
  <c r="R157" i="2"/>
  <c r="J157" i="2"/>
  <c r="BJ155" i="2"/>
  <c r="N155" i="2" s="1"/>
  <c r="AH155" i="2"/>
  <c r="AD155" i="2"/>
  <c r="Z155" i="2"/>
  <c r="V155" i="2"/>
  <c r="R155" i="2"/>
  <c r="J155" i="2"/>
  <c r="BJ154" i="2"/>
  <c r="N154" i="2" s="1"/>
  <c r="AH154" i="2"/>
  <c r="AD154" i="2"/>
  <c r="Z154" i="2"/>
  <c r="V154" i="2"/>
  <c r="R154" i="2"/>
  <c r="J154" i="2"/>
  <c r="BJ152" i="2"/>
  <c r="N152" i="2" s="1"/>
  <c r="AH152" i="2"/>
  <c r="AD152" i="2"/>
  <c r="Z152" i="2"/>
  <c r="V152" i="2"/>
  <c r="R152" i="2"/>
  <c r="J152" i="2"/>
  <c r="BJ151" i="2"/>
  <c r="N151" i="2" s="1"/>
  <c r="AH151" i="2"/>
  <c r="AD151" i="2"/>
  <c r="Z151" i="2"/>
  <c r="V151" i="2"/>
  <c r="R151" i="2"/>
  <c r="J151" i="2"/>
  <c r="BJ149" i="2"/>
  <c r="N149" i="2" s="1"/>
  <c r="AH149" i="2"/>
  <c r="AD149" i="2"/>
  <c r="Z149" i="2"/>
  <c r="V149" i="2"/>
  <c r="R149" i="2"/>
  <c r="J149" i="2"/>
  <c r="BJ148" i="2"/>
  <c r="N148" i="2" s="1"/>
  <c r="AH148" i="2"/>
  <c r="AD148" i="2"/>
  <c r="Z148" i="2"/>
  <c r="V148" i="2"/>
  <c r="R148" i="2"/>
  <c r="J148" i="2"/>
  <c r="BJ146" i="2"/>
  <c r="N146" i="2" s="1"/>
  <c r="AH146" i="2"/>
  <c r="AD146" i="2"/>
  <c r="Z146" i="2"/>
  <c r="V146" i="2"/>
  <c r="R146" i="2"/>
  <c r="J146" i="2"/>
  <c r="BJ145" i="2"/>
  <c r="N145" i="2" s="1"/>
  <c r="AH145" i="2"/>
  <c r="AD145" i="2"/>
  <c r="Z145" i="2"/>
  <c r="V145" i="2"/>
  <c r="R145" i="2"/>
  <c r="J145" i="2"/>
  <c r="AK138" i="2"/>
  <c r="AH138" i="2"/>
  <c r="AE138" i="2"/>
  <c r="AB138" i="2"/>
  <c r="Y138" i="2"/>
  <c r="V138" i="2"/>
  <c r="S138" i="2"/>
  <c r="P138" i="2"/>
  <c r="M138" i="2"/>
  <c r="J138" i="2"/>
  <c r="AK137" i="2"/>
  <c r="AH137" i="2"/>
  <c r="AE137" i="2"/>
  <c r="AB137" i="2"/>
  <c r="Y137" i="2"/>
  <c r="V137" i="2"/>
  <c r="S137" i="2"/>
  <c r="P137" i="2"/>
  <c r="M137" i="2"/>
  <c r="J137" i="2"/>
  <c r="AK136" i="2"/>
  <c r="AH136" i="2"/>
  <c r="AE136" i="2"/>
  <c r="AB136" i="2"/>
  <c r="Y136" i="2"/>
  <c r="V136" i="2"/>
  <c r="S136" i="2"/>
  <c r="P136" i="2"/>
  <c r="M136" i="2"/>
  <c r="J136" i="2"/>
  <c r="AK135" i="2"/>
  <c r="AH135" i="2"/>
  <c r="AE135" i="2"/>
  <c r="AB135" i="2"/>
  <c r="Y135" i="2"/>
  <c r="V135" i="2"/>
  <c r="S135" i="2"/>
  <c r="P135" i="2"/>
  <c r="M135" i="2"/>
  <c r="J135" i="2"/>
  <c r="AK124" i="2"/>
  <c r="AH124" i="2"/>
  <c r="AE124" i="2"/>
  <c r="AB124" i="2"/>
  <c r="Y124" i="2"/>
  <c r="V124" i="2"/>
  <c r="S124" i="2"/>
  <c r="P124" i="2"/>
  <c r="M124" i="2"/>
  <c r="J124" i="2"/>
  <c r="AK123" i="2"/>
  <c r="AH123" i="2"/>
  <c r="AE123" i="2"/>
  <c r="AB123" i="2"/>
  <c r="Y123" i="2"/>
  <c r="V123" i="2"/>
  <c r="S123" i="2"/>
  <c r="P123" i="2"/>
  <c r="M123" i="2"/>
  <c r="J123" i="2"/>
  <c r="AK122" i="2"/>
  <c r="AH122" i="2"/>
  <c r="AE122" i="2"/>
  <c r="AB122" i="2"/>
  <c r="Y122" i="2"/>
  <c r="V122" i="2"/>
  <c r="S122" i="2"/>
  <c r="P122" i="2"/>
  <c r="M122" i="2"/>
  <c r="J122" i="2"/>
  <c r="AK121" i="2"/>
  <c r="AH121" i="2"/>
  <c r="AE121" i="2"/>
  <c r="AB121" i="2"/>
  <c r="Y121" i="2"/>
  <c r="V121" i="2"/>
  <c r="S121" i="2"/>
  <c r="P121" i="2"/>
  <c r="M121" i="2"/>
  <c r="J121" i="2"/>
  <c r="BJ111" i="2"/>
  <c r="N111" i="2" s="1"/>
  <c r="AH111" i="2"/>
  <c r="AD111" i="2"/>
  <c r="Z111" i="2"/>
  <c r="V111" i="2"/>
  <c r="R111" i="2"/>
  <c r="J111" i="2"/>
  <c r="BJ110" i="2"/>
  <c r="N110" i="2" s="1"/>
  <c r="AH110" i="2"/>
  <c r="AD110" i="2"/>
  <c r="Z110" i="2"/>
  <c r="V110" i="2"/>
  <c r="R110" i="2"/>
  <c r="J110" i="2"/>
  <c r="BJ108" i="2"/>
  <c r="N108" i="2" s="1"/>
  <c r="AH108" i="2"/>
  <c r="AD108" i="2"/>
  <c r="Z108" i="2"/>
  <c r="V108" i="2"/>
  <c r="R108" i="2"/>
  <c r="J108" i="2"/>
  <c r="BJ107" i="2"/>
  <c r="N107" i="2" s="1"/>
  <c r="AH107" i="2"/>
  <c r="AD107" i="2"/>
  <c r="Z107" i="2"/>
  <c r="V107" i="2"/>
  <c r="R107" i="2"/>
  <c r="J107" i="2"/>
  <c r="BJ105" i="2"/>
  <c r="N105" i="2" s="1"/>
  <c r="AH105" i="2"/>
  <c r="AD105" i="2"/>
  <c r="Z105" i="2"/>
  <c r="V105" i="2"/>
  <c r="R105" i="2"/>
  <c r="J105" i="2"/>
  <c r="BJ104" i="2"/>
  <c r="N104" i="2" s="1"/>
  <c r="AH104" i="2"/>
  <c r="AD104" i="2"/>
  <c r="Z104" i="2"/>
  <c r="V104" i="2"/>
  <c r="R104" i="2"/>
  <c r="J104" i="2"/>
  <c r="BJ102" i="2"/>
  <c r="N102" i="2" s="1"/>
  <c r="AH102" i="2"/>
  <c r="AD102" i="2"/>
  <c r="Z102" i="2"/>
  <c r="V102" i="2"/>
  <c r="R102" i="2"/>
  <c r="J102" i="2"/>
  <c r="BJ101" i="2"/>
  <c r="N101" i="2" s="1"/>
  <c r="AH101" i="2"/>
  <c r="AD101" i="2"/>
  <c r="Z101" i="2"/>
  <c r="V101" i="2"/>
  <c r="R101" i="2"/>
  <c r="J101" i="2"/>
  <c r="BJ99" i="2"/>
  <c r="N99" i="2" s="1"/>
  <c r="AH99" i="2"/>
  <c r="AD99" i="2"/>
  <c r="Z99" i="2"/>
  <c r="V99" i="2"/>
  <c r="R99" i="2"/>
  <c r="J99" i="2"/>
  <c r="BJ98" i="2"/>
  <c r="N98" i="2" s="1"/>
  <c r="AH98" i="2"/>
  <c r="AD98" i="2"/>
  <c r="Z98" i="2"/>
  <c r="V98" i="2"/>
  <c r="R98" i="2"/>
  <c r="J98" i="2"/>
  <c r="BJ96" i="2"/>
  <c r="N96" i="2" s="1"/>
  <c r="AH96" i="2"/>
  <c r="AD96" i="2"/>
  <c r="Z96" i="2"/>
  <c r="V96" i="2"/>
  <c r="R96" i="2"/>
  <c r="J96" i="2"/>
  <c r="BJ95" i="2"/>
  <c r="N95" i="2" s="1"/>
  <c r="AH95" i="2"/>
  <c r="AD95" i="2"/>
  <c r="Z95" i="2"/>
  <c r="V95" i="2"/>
  <c r="R95" i="2"/>
  <c r="J95" i="2"/>
  <c r="BJ93" i="2"/>
  <c r="N93" i="2" s="1"/>
  <c r="AH93" i="2"/>
  <c r="AD93" i="2"/>
  <c r="Z93" i="2"/>
  <c r="V93" i="2"/>
  <c r="R93" i="2"/>
  <c r="J93" i="2"/>
  <c r="BJ92" i="2"/>
  <c r="N92" i="2" s="1"/>
  <c r="AH92" i="2"/>
  <c r="AD92" i="2"/>
  <c r="Z92" i="2"/>
  <c r="V92" i="2"/>
  <c r="R92" i="2"/>
  <c r="J92" i="2"/>
  <c r="BJ90" i="2"/>
  <c r="N90" i="2" s="1"/>
  <c r="AH90" i="2"/>
  <c r="AD90" i="2"/>
  <c r="Z90" i="2"/>
  <c r="V90" i="2"/>
  <c r="R90" i="2"/>
  <c r="J90" i="2"/>
  <c r="BJ89" i="2"/>
  <c r="N89" i="2" s="1"/>
  <c r="AH89" i="2"/>
  <c r="AD89" i="2"/>
  <c r="Z89" i="2"/>
  <c r="V89" i="2"/>
  <c r="R89" i="2"/>
  <c r="J89" i="2"/>
  <c r="BJ87" i="2"/>
  <c r="N87" i="2" s="1"/>
  <c r="AH87" i="2"/>
  <c r="AD87" i="2"/>
  <c r="Z87" i="2"/>
  <c r="V87" i="2"/>
  <c r="R87" i="2"/>
  <c r="J87" i="2"/>
  <c r="BJ86" i="2"/>
  <c r="N86" i="2" s="1"/>
  <c r="AH86" i="2"/>
  <c r="AD86" i="2"/>
  <c r="Z86" i="2"/>
  <c r="V86" i="2"/>
  <c r="R86" i="2"/>
  <c r="J86" i="2"/>
  <c r="BJ84" i="2"/>
  <c r="N84" i="2" s="1"/>
  <c r="AH84" i="2"/>
  <c r="AD84" i="2"/>
  <c r="Z84" i="2"/>
  <c r="V84" i="2"/>
  <c r="R84" i="2"/>
  <c r="J84" i="2"/>
  <c r="BJ83" i="2"/>
  <c r="N83" i="2" s="1"/>
  <c r="AH83" i="2"/>
  <c r="AD83" i="2"/>
  <c r="Z83" i="2"/>
  <c r="V83" i="2"/>
  <c r="R83" i="2"/>
  <c r="J83" i="2"/>
  <c r="BJ81" i="2"/>
  <c r="N81" i="2" s="1"/>
  <c r="AH81" i="2"/>
  <c r="AD81" i="2"/>
  <c r="Z81" i="2"/>
  <c r="V81" i="2"/>
  <c r="R81" i="2"/>
  <c r="J81" i="2"/>
  <c r="BJ80" i="2"/>
  <c r="N80" i="2" s="1"/>
  <c r="AH80" i="2"/>
  <c r="AD80" i="2"/>
  <c r="Z80" i="2"/>
  <c r="V80" i="2"/>
  <c r="R80" i="2"/>
  <c r="J80" i="2"/>
  <c r="BJ67" i="2"/>
  <c r="N67" i="2" s="1"/>
  <c r="AH67" i="2"/>
  <c r="AD67" i="2"/>
  <c r="Z67" i="2"/>
  <c r="V67" i="2"/>
  <c r="R67" i="2"/>
  <c r="J67" i="2"/>
  <c r="BJ66" i="2"/>
  <c r="N66" i="2" s="1"/>
  <c r="AH66" i="2"/>
  <c r="AD66" i="2"/>
  <c r="Z66" i="2"/>
  <c r="V66" i="2"/>
  <c r="R66" i="2"/>
  <c r="J66" i="2"/>
  <c r="BJ64" i="2"/>
  <c r="N64" i="2" s="1"/>
  <c r="AH64" i="2"/>
  <c r="AD64" i="2"/>
  <c r="Z64" i="2"/>
  <c r="V64" i="2"/>
  <c r="R64" i="2"/>
  <c r="J64" i="2"/>
  <c r="BJ63" i="2"/>
  <c r="N63" i="2" s="1"/>
  <c r="AH63" i="2"/>
  <c r="AD63" i="2"/>
  <c r="Z63" i="2"/>
  <c r="V63" i="2"/>
  <c r="R63" i="2"/>
  <c r="J63" i="2"/>
  <c r="BJ61" i="2"/>
  <c r="N61" i="2" s="1"/>
  <c r="AH61" i="2"/>
  <c r="AD61" i="2"/>
  <c r="Z61" i="2"/>
  <c r="V61" i="2"/>
  <c r="R61" i="2"/>
  <c r="J61" i="2"/>
  <c r="BJ60" i="2"/>
  <c r="N60" i="2" s="1"/>
  <c r="AH60" i="2"/>
  <c r="AD60" i="2"/>
  <c r="Z60" i="2"/>
  <c r="V60" i="2"/>
  <c r="R60" i="2"/>
  <c r="J60" i="2"/>
  <c r="BJ58" i="2"/>
  <c r="N58" i="2" s="1"/>
  <c r="AH58" i="2"/>
  <c r="AD58" i="2"/>
  <c r="Z58" i="2"/>
  <c r="V58" i="2"/>
  <c r="R58" i="2"/>
  <c r="J58" i="2"/>
  <c r="BJ57" i="2"/>
  <c r="N57" i="2" s="1"/>
  <c r="AH57" i="2"/>
  <c r="AD57" i="2"/>
  <c r="Z57" i="2"/>
  <c r="V57" i="2"/>
  <c r="R57" i="2"/>
  <c r="J57" i="2"/>
  <c r="BJ55" i="2"/>
  <c r="N55" i="2" s="1"/>
  <c r="AH55" i="2"/>
  <c r="AD55" i="2"/>
  <c r="Z55" i="2"/>
  <c r="V55" i="2"/>
  <c r="R55" i="2"/>
  <c r="J55" i="2"/>
  <c r="BJ54" i="2"/>
  <c r="N54" i="2" s="1"/>
  <c r="AH54" i="2"/>
  <c r="AD54" i="2"/>
  <c r="Z54" i="2"/>
  <c r="V54" i="2"/>
  <c r="R54" i="2"/>
  <c r="J54" i="2"/>
  <c r="BJ52" i="2"/>
  <c r="N52" i="2" s="1"/>
  <c r="AH52" i="2"/>
  <c r="AD52" i="2"/>
  <c r="Z52" i="2"/>
  <c r="V52" i="2"/>
  <c r="R52" i="2"/>
  <c r="J52" i="2"/>
  <c r="BJ51" i="2"/>
  <c r="N51" i="2" s="1"/>
  <c r="AH51" i="2"/>
  <c r="AD51" i="2"/>
  <c r="Z51" i="2"/>
  <c r="V51" i="2"/>
  <c r="R51" i="2"/>
  <c r="J51" i="2"/>
  <c r="BJ49" i="2"/>
  <c r="N49" i="2" s="1"/>
  <c r="AH49" i="2"/>
  <c r="AD49" i="2"/>
  <c r="Z49" i="2"/>
  <c r="V49" i="2"/>
  <c r="R49" i="2"/>
  <c r="J49" i="2"/>
  <c r="BJ48" i="2"/>
  <c r="N48" i="2" s="1"/>
  <c r="AH48" i="2"/>
  <c r="AD48" i="2"/>
  <c r="Z48" i="2"/>
  <c r="V48" i="2"/>
  <c r="R48" i="2"/>
  <c r="J48" i="2"/>
  <c r="BJ46" i="2"/>
  <c r="N46" i="2" s="1"/>
  <c r="AH46" i="2"/>
  <c r="AD46" i="2"/>
  <c r="Z46" i="2"/>
  <c r="V46" i="2"/>
  <c r="R46" i="2"/>
  <c r="J46" i="2"/>
  <c r="BJ45" i="2"/>
  <c r="N45" i="2" s="1"/>
  <c r="AH45" i="2"/>
  <c r="AD45" i="2"/>
  <c r="Z45" i="2"/>
  <c r="V45" i="2"/>
  <c r="R45" i="2"/>
  <c r="J45" i="2"/>
  <c r="BJ43" i="2"/>
  <c r="N43" i="2" s="1"/>
  <c r="AH43" i="2"/>
  <c r="AD43" i="2"/>
  <c r="Z43" i="2"/>
  <c r="V43" i="2"/>
  <c r="R43" i="2"/>
  <c r="J43" i="2"/>
  <c r="BJ42" i="2"/>
  <c r="N42" i="2" s="1"/>
  <c r="AH42" i="2"/>
  <c r="AD42" i="2"/>
  <c r="Z42" i="2"/>
  <c r="V42" i="2"/>
  <c r="R42" i="2"/>
  <c r="J42" i="2"/>
  <c r="BJ40" i="2"/>
  <c r="N40" i="2" s="1"/>
  <c r="AH40" i="2"/>
  <c r="AD40" i="2"/>
  <c r="Z40" i="2"/>
  <c r="V40" i="2"/>
  <c r="R40" i="2"/>
  <c r="J40" i="2"/>
  <c r="BJ39" i="2"/>
  <c r="N39" i="2" s="1"/>
  <c r="AH39" i="2"/>
  <c r="AD39" i="2"/>
  <c r="Z39" i="2"/>
  <c r="V39" i="2"/>
  <c r="R39" i="2"/>
  <c r="J39" i="2"/>
  <c r="BJ37" i="2"/>
  <c r="N37" i="2" s="1"/>
  <c r="AH37" i="2"/>
  <c r="AD37" i="2"/>
  <c r="Z37" i="2"/>
  <c r="V37" i="2"/>
  <c r="R37" i="2"/>
  <c r="J37" i="2"/>
  <c r="BJ36" i="2"/>
  <c r="N36" i="2" s="1"/>
  <c r="AH36" i="2"/>
  <c r="AD36" i="2"/>
  <c r="Z36" i="2"/>
  <c r="V36" i="2"/>
  <c r="R36" i="2"/>
  <c r="J36" i="2"/>
  <c r="BJ24" i="2"/>
  <c r="N24" i="2" s="1"/>
  <c r="AH24" i="2"/>
  <c r="AD24" i="2"/>
  <c r="Z24" i="2"/>
  <c r="V24" i="2"/>
  <c r="R24" i="2"/>
  <c r="J24" i="2"/>
  <c r="BJ23" i="2"/>
  <c r="N23" i="2" s="1"/>
  <c r="AH23" i="2"/>
  <c r="AD23" i="2"/>
  <c r="Z23" i="2"/>
  <c r="V23" i="2"/>
  <c r="R23" i="2"/>
  <c r="J23" i="2"/>
  <c r="BJ11" i="2"/>
  <c r="N11" i="2" s="1"/>
  <c r="AH11" i="2"/>
  <c r="AD11" i="2"/>
  <c r="Z11" i="2"/>
  <c r="V11" i="2"/>
  <c r="R11" i="2"/>
  <c r="J11" i="2"/>
  <c r="BJ10" i="2"/>
  <c r="N10" i="2" s="1"/>
  <c r="AH10" i="2"/>
  <c r="AD10" i="2"/>
  <c r="Z10" i="2"/>
  <c r="V10" i="2"/>
  <c r="R10" i="2"/>
  <c r="J10" i="2"/>
</calcChain>
</file>

<file path=xl/sharedStrings.xml><?xml version="1.0" encoding="utf-8"?>
<sst xmlns="http://schemas.openxmlformats.org/spreadsheetml/2006/main" count="1477" uniqueCount="284">
  <si>
    <t>令和６年度</t>
    <phoneticPr fontId="5"/>
  </si>
  <si>
    <t>pageNo</t>
    <phoneticPr fontId="5"/>
  </si>
  <si>
    <t>宇都宮市学習内容定着度調査～学習と生活についてのアンケート～</t>
    <phoneticPr fontId="5"/>
  </si>
  <si>
    <t>１　あなたの学校や家での学習のことについて答えてください。</t>
  </si>
  <si>
    <t>(1)</t>
  </si>
  <si>
    <t>勉強がすきですか。</t>
  </si>
  <si>
    <t>宇都宮市
肯定割合</t>
    <phoneticPr fontId="5"/>
  </si>
  <si>
    <t>本校
肯定割合</t>
    <phoneticPr fontId="5"/>
  </si>
  <si>
    <t>とてもすき</t>
  </si>
  <si>
    <t>まあすき</t>
  </si>
  <si>
    <t>あまりすきではない</t>
  </si>
  <si>
    <t>すきではない</t>
  </si>
  <si>
    <t>その他
無回答</t>
    <phoneticPr fontId="5"/>
  </si>
  <si>
    <t>宇都宮市肯定割合</t>
    <phoneticPr fontId="5"/>
  </si>
  <si>
    <t>本校肯定割合</t>
    <phoneticPr fontId="5"/>
  </si>
  <si>
    <t>本年度</t>
    <phoneticPr fontId="5"/>
  </si>
  <si>
    <t>本年度</t>
    <rPh sb="0" eb="3">
      <t>ホンネンド</t>
    </rPh>
    <phoneticPr fontId="5"/>
  </si>
  <si>
    <t>昨年度</t>
    <phoneticPr fontId="5"/>
  </si>
  <si>
    <t>昨年度</t>
    <rPh sb="0" eb="3">
      <t>サクネンド</t>
    </rPh>
    <phoneticPr fontId="5"/>
  </si>
  <si>
    <t>(2)</t>
  </si>
  <si>
    <t>学校のじゅ業がどのてい度分かりますか。</t>
  </si>
  <si>
    <t>よく分かる</t>
  </si>
  <si>
    <t>だいたい分かる</t>
  </si>
  <si>
    <t>分からないことが多い</t>
  </si>
  <si>
    <t>ほとんど分からない</t>
  </si>
  <si>
    <t>(3)</t>
  </si>
  <si>
    <t>次の教科などの学習は、すきですか。</t>
  </si>
  <si>
    <t>①　国語</t>
  </si>
  <si>
    <t>②　社会</t>
  </si>
  <si>
    <t>③　算数</t>
  </si>
  <si>
    <t>④　理科</t>
  </si>
  <si>
    <t>⑤　音楽</t>
  </si>
  <si>
    <t>⑥　図工</t>
  </si>
  <si>
    <t>⑦　体育</t>
  </si>
  <si>
    <t>⑧　道とく</t>
  </si>
  <si>
    <t>⑨　学級活動</t>
  </si>
  <si>
    <t>⑩　そう合てきな学習の時間</t>
  </si>
  <si>
    <t>⑪　外国語活動</t>
  </si>
  <si>
    <t>(4)</t>
  </si>
  <si>
    <t>次の教科などの学習は、しょう来のために大切だと思いますか。</t>
  </si>
  <si>
    <t>とても思う</t>
  </si>
  <si>
    <t>まあ思う</t>
  </si>
  <si>
    <t>あまり思わない</t>
  </si>
  <si>
    <t>思わない</t>
  </si>
  <si>
    <t>(5)</t>
  </si>
  <si>
    <t>ふだん、学校のじゅ業い外に、１日どれくらい学習していますか（じゅくや家庭教しとの学習時間もふくみます）。</t>
  </si>
  <si>
    <t>①　学校のじゅ業がある月曜日から金曜日について</t>
  </si>
  <si>
    <t>ほとんどしない</t>
  </si>
  <si>
    <t>10分くらい</t>
  </si>
  <si>
    <t>20分くらい</t>
  </si>
  <si>
    <t>30分くらい</t>
  </si>
  <si>
    <t>１時間くらい</t>
  </si>
  <si>
    <t>１時間30分くらい</t>
  </si>
  <si>
    <t>２時間くらい</t>
  </si>
  <si>
    <t>２時間30分くらい</t>
  </si>
  <si>
    <t>３時間い上</t>
  </si>
  <si>
    <t>宇都宮市</t>
    <phoneticPr fontId="5"/>
  </si>
  <si>
    <t>宇都宮市</t>
    <rPh sb="0" eb="3">
      <t>ウツノミヤ</t>
    </rPh>
    <rPh sb="3" eb="4">
      <t>シ</t>
    </rPh>
    <phoneticPr fontId="5"/>
  </si>
  <si>
    <t>本校</t>
    <phoneticPr fontId="5"/>
  </si>
  <si>
    <t>本校</t>
    <rPh sb="0" eb="2">
      <t>ホンコウ</t>
    </rPh>
    <phoneticPr fontId="5"/>
  </si>
  <si>
    <t>②　土曜日や日曜日など、学校が休みの日について</t>
  </si>
  <si>
    <t>　</t>
    <phoneticPr fontId="5"/>
  </si>
  <si>
    <t>(6)</t>
  </si>
  <si>
    <t>【ア じゅ業への取り組みについて】</t>
  </si>
  <si>
    <t>①　じゅ業の始まりにはせきについている。</t>
  </si>
  <si>
    <t>とてもあてはまる</t>
  </si>
  <si>
    <t>まああてはまる</t>
  </si>
  <si>
    <t>あまりあてはまらない</t>
  </si>
  <si>
    <t>あてはまらない</t>
  </si>
  <si>
    <t>②　じゅ業にひつような学習用具はわすれずに持ってきている。</t>
  </si>
  <si>
    <t>③　先生や友だちの話を、さい後まできちんと聞いている。</t>
  </si>
  <si>
    <t>④　グループなどでの話合いに自分から進んでさんかしている。</t>
  </si>
  <si>
    <t>⑤　自分の考えを、理由をあげながら話すことができる。</t>
  </si>
  <si>
    <t>⑥　ものごとをくらべながら考えている。</t>
  </si>
  <si>
    <t>⑦　じゅ業を集中して受けている。</t>
  </si>
  <si>
    <t>【イ 学習に対する気持ちやたい度について】</t>
  </si>
  <si>
    <t>①　学習に対して、自分から進んで取り組んでいる。</t>
  </si>
  <si>
    <t>②　大人になってからの仕事にきぼうを持って学習している。</t>
  </si>
  <si>
    <t>③　学習していて、おもしろい、楽しいと思うことがある。</t>
  </si>
  <si>
    <t>④　学習して、いろいろなことが分かったり、できるようになったりすることはうれしい。</t>
  </si>
  <si>
    <t>⑤　学習したことは大人になったときに役に立つと思う。</t>
  </si>
  <si>
    <t>【ウ 学習の仕方について】</t>
  </si>
  <si>
    <t>①　じゅ業で習ったことを、自分なりに分かりやすくノートなどにまとめている。</t>
  </si>
  <si>
    <t>②　新しく習ったことは、何度もくり返して練習している。</t>
  </si>
  <si>
    <t>③　学習した内ようについて、分かった点や、よく分からなかった点を見直し、次の学習につなげることができる。</t>
  </si>
  <si>
    <t>④　本をり用して、学習にかんするじょうほうをえている。</t>
  </si>
  <si>
    <t>⑤　インターネットやパソコンをり用して、学習にかんするじょうほうをえている。</t>
  </si>
  <si>
    <t>⑥　パソコンのキーボードを使って、文章を入力することができる。</t>
  </si>
  <si>
    <t>⑦　調べたことをパソコンを使ってまとめることができる。</t>
  </si>
  <si>
    <t>⑧　パソコンを使って、相手に分かりやすく自分の考えや調べたことをつたえることができる。</t>
  </si>
  <si>
    <t>【エ 家庭での学習について】</t>
  </si>
  <si>
    <t>①　学校から、家庭学習でひつような教科書などの学習用具を持ち帰っている。</t>
  </si>
  <si>
    <t>②　宿題はきちんとやり、期げんまでにてい出している。</t>
  </si>
  <si>
    <t>③　じゅ業で習ったことを、その日のうちにふく習している。</t>
  </si>
  <si>
    <t>④　自分で計画を立てて、家庭学習に取り組んでいる。</t>
  </si>
  <si>
    <t>⑤　テストでまちがえた問題は、もう一度やり直している。</t>
  </si>
  <si>
    <t>⑥　前の日のうちに、次の日の学校の用意をしている。</t>
  </si>
  <si>
    <t>⑦　家の人は、あなたの学習にかん心があり、ひつような注意やアドバイスをしてくれる。</t>
  </si>
  <si>
    <t>【オ 世の中のことへのきょう味・かん心について】</t>
  </si>
  <si>
    <t>①　世の中のできごとにかん心があり、自分から進んでじょうほうを集めることがある。</t>
  </si>
  <si>
    <t>②　世の中で問題になっていることについて、どうすればよいかを考えたことがある。</t>
  </si>
  <si>
    <t>③　ふだんから、｢ふしぎだな｣｢なぜだろう｣と感じることがある。</t>
  </si>
  <si>
    <t>④　地いきのお祭りに進んでさんかしたり、コンサートやえんげき、絵を見たり聞いたりするなど、文化やげいじゅつにふれている。</t>
  </si>
  <si>
    <t>⑤　様ざまな人の生き方に感動することがある。</t>
  </si>
  <si>
    <t>⑥　いろいろなしゅるいの本を読むことは、楽しい。</t>
  </si>
  <si>
    <t>■分析と今後の指導上の工夫</t>
    <phoneticPr fontId="5"/>
  </si>
  <si>
    <t>２　あなたの毎日の生活について</t>
  </si>
  <si>
    <t>家の人にあいさつをしていますか。</t>
  </si>
  <si>
    <t>よくしている</t>
  </si>
  <si>
    <t>どちらかといえばしている</t>
  </si>
  <si>
    <t>どちらかといえばしていない</t>
  </si>
  <si>
    <t>していない</t>
  </si>
  <si>
    <t>学校で、先生や友だちなどにあいさつをしていますか。</t>
  </si>
  <si>
    <t>地いきで、知っている人などにあいさつをしていますか。</t>
  </si>
  <si>
    <t>学校生活にまん足していますか。</t>
  </si>
  <si>
    <t>とてもまん足している</t>
  </si>
  <si>
    <t>だいたいまん足している</t>
  </si>
  <si>
    <t>あまりまん足していない</t>
  </si>
  <si>
    <t>まん足していない</t>
  </si>
  <si>
    <t>学校のきまりやマナーを守っていますか。</t>
  </si>
  <si>
    <t>よく守っている</t>
  </si>
  <si>
    <t>どちらかといえば守っている</t>
  </si>
  <si>
    <t>どちらかといえば守っていない</t>
  </si>
  <si>
    <t>守っていない</t>
  </si>
  <si>
    <t>社会生活のルールや公きょうの場所でのマナーを守っていますか。</t>
  </si>
  <si>
    <t>(7)</t>
  </si>
  <si>
    <t>ふだん、１日にどれくらい本を読んでいますか（教科書やまんがはのぞきます）。</t>
  </si>
  <si>
    <t>ほとんど読まない</t>
  </si>
  <si>
    <t>(8)</t>
  </si>
  <si>
    <t>学校い外で、１日にどれくらい「テレビ」、「タブレットやパソコンの動画」を見たり、テレビやタブレット、パソコン、ゲームきでゲームをしたりしていますか（スマートフォンやけいたい電話はのぞきます）。　</t>
  </si>
  <si>
    <t>(9)</t>
  </si>
  <si>
    <t>ふだん、何時にねて、何時に起きていますか。</t>
  </si>
  <si>
    <t>①　学校がある日のねる時間について</t>
  </si>
  <si>
    <t>８時より前</t>
  </si>
  <si>
    <t>８時ごろ</t>
  </si>
  <si>
    <t>９時ごろ</t>
  </si>
  <si>
    <t>10時ごろ</t>
  </si>
  <si>
    <t>11時ごろ</t>
  </si>
  <si>
    <t>12時ごろ</t>
  </si>
  <si>
    <t>１時ごろ</t>
  </si>
  <si>
    <t>１時より後</t>
  </si>
  <si>
    <t>②　学校がある日の起きる時間について</t>
  </si>
  <si>
    <t>５時より前</t>
  </si>
  <si>
    <t>５時ごろ</t>
  </si>
  <si>
    <t>５時30分ごろ</t>
  </si>
  <si>
    <t>６時ごろ</t>
  </si>
  <si>
    <t>６時30分ごろ</t>
  </si>
  <si>
    <t>７時ごろ</t>
  </si>
  <si>
    <t>７時30分ごろ</t>
  </si>
  <si>
    <t>８時より後</t>
  </si>
  <si>
    <t>(10)</t>
  </si>
  <si>
    <t>【ア あなた自身のことについて】</t>
  </si>
  <si>
    <t>①　しょう来のゆめや目ひょうを持っている。</t>
  </si>
  <si>
    <t>②　自分にはよいところがあると思う。</t>
  </si>
  <si>
    <t>③　自分で決めたことはさい後まで努力している。</t>
  </si>
  <si>
    <t>④　自分やみんなのためになることは、がんばってやろうとしている。</t>
  </si>
  <si>
    <t>⑤　学校での係の仕事にせきにんを持って取り組んでいる。</t>
  </si>
  <si>
    <t>⑥　助け合ったり協力し合ったりすることは大切だと思う。</t>
  </si>
  <si>
    <t>⑦　はたらくことや人のために役立つことは大切だと思う。</t>
  </si>
  <si>
    <t>⑧　ことばづかいに気をつけている。</t>
  </si>
  <si>
    <t>⑨　あいさつや返事をすることは、ひつようだと思う。</t>
  </si>
  <si>
    <t>⑩　学校のきまりやマナーを守ることは大切だと思う。</t>
  </si>
  <si>
    <t>⑪　友だちの人けんや気持ちを考えて行動している。</t>
  </si>
  <si>
    <t>⑫　だれに対しても、思いやりの心を持ってせっしている。</t>
  </si>
  <si>
    <t>⑬　命は、何よりも大切であると思う。</t>
  </si>
  <si>
    <t>⑭　お年よりに感しゃの気持ちを持っている。</t>
  </si>
  <si>
    <t>⑮　お年よりの役に立ちたいと思う。</t>
  </si>
  <si>
    <t>⑯　今のくらしや大人になってからのことに、なやみやふ安がある。</t>
  </si>
  <si>
    <t>⑰　宇都宮市の「よさ」をしょうかいすることができる。</t>
  </si>
  <si>
    <t>⑱　他の国の人びとや文化を知り、大切にしようとしている。</t>
  </si>
  <si>
    <t>【イ 友だちのことについて】</t>
  </si>
  <si>
    <t>①　こまっている友だちに、自分から進んで手助けをしている。</t>
  </si>
  <si>
    <t>②　自分の気持ちを分かってくれて、なやみごとなどを相談できる友だちがいる。</t>
  </si>
  <si>
    <t>③　友だちから、親切にされたことがある。</t>
  </si>
  <si>
    <t>④　友だちといっしょにすごすことは楽しい。</t>
  </si>
  <si>
    <t>⑤　人の悪口を言ったりむししたりすることはいけないと思う。</t>
  </si>
  <si>
    <t>【ウ 家の人や先生について】</t>
  </si>
  <si>
    <t>①　なやみごとなどを相談できる大人（家の人や先生など）がいる。</t>
  </si>
  <si>
    <t>②　学校生活や世の中のこと、自分のゆめなどについて家の人と話すことがある。</t>
  </si>
  <si>
    <t>③　家の人といっしょにすごすことは楽しい。</t>
  </si>
  <si>
    <t>④　学習や運動、文化・げいじゅつ活動などをがんばれるように家の人がおうえんしてくれる。</t>
  </si>
  <si>
    <t>⑤　家の人は、自分のよいところやがんばったことをみとめてくれる。</t>
  </si>
  <si>
    <t>⑥　先生は、自分のよいところやがんばったことをみとめてくれる。</t>
  </si>
  <si>
    <t>⑦　家の人は、あなたの生活たい度にかん心があり、ひつような注意やアドバイスをしてくれる。</t>
  </si>
  <si>
    <t>【エ 家でのすごし方について】</t>
  </si>
  <si>
    <t>①　本や新聞を読んでいる。</t>
  </si>
  <si>
    <t>②　家の手つだいをしている。</t>
  </si>
  <si>
    <t>③　朝、自分で起きることができる。</t>
  </si>
  <si>
    <t>④　夜は決まった時間にねている。</t>
  </si>
  <si>
    <t>⑤　地いきでの活動（子ども会や育せい会の行事など）にさんかしている。</t>
  </si>
  <si>
    <t>３　スマートフォンやけいたい電話について</t>
  </si>
  <si>
    <t>（1）</t>
    <phoneticPr fontId="5"/>
  </si>
  <si>
    <t>自分のスマートフォンやけいたい電話を持っていますか。</t>
  </si>
  <si>
    <t>持っていない</t>
  </si>
  <si>
    <t>キッズケータイ®を持っている</t>
  </si>
  <si>
    <t>けいたい電話を持っている</t>
  </si>
  <si>
    <t>スマートフォンを持っている</t>
  </si>
  <si>
    <t>（2）</t>
    <phoneticPr fontId="5"/>
  </si>
  <si>
    <t>（1）で２、３または４と答えた人にしつ問します。</t>
    <phoneticPr fontId="5"/>
  </si>
  <si>
    <t>①　見てはいけないサイトにつながらなくなるように、フィルタリングをしたり、キッズケータイ®を使ったりしている。</t>
  </si>
  <si>
    <t>はい</t>
  </si>
  <si>
    <t>いいえ</t>
  </si>
  <si>
    <t>②　スマートフォンやけいたい電話を使うときのルールを、家の人と決めている。</t>
  </si>
  <si>
    <t>③　名前や顔写真、電話番号、メールアドレスなどの個人じょうほうを、だれでも見られるサイトやＳＮＳに書きこまないようにしている。</t>
  </si>
  <si>
    <t>（3）</t>
    <phoneticPr fontId="5"/>
  </si>
  <si>
    <t>学校のじゅ業がある月曜日から金曜日について、１日にどれくらいスマートフォンやけいたい電話で電話やゲームをしたり、動画やインターネットのサイトを見たり、ＳＮＳを使ったりしていますか。</t>
  </si>
  <si>
    <t>①　使っている時間はどれくらいですか。</t>
  </si>
  <si>
    <t>30分より短い</t>
  </si>
  <si>
    <t>30分～１時間より短い</t>
  </si>
  <si>
    <t>１時間～２時間より短い</t>
  </si>
  <si>
    <t>２時間～３時間より短い</t>
  </si>
  <si>
    <t>②　夜の何時まで使っていますか。</t>
  </si>
  <si>
    <t>７時まで</t>
  </si>
  <si>
    <t>８時まで</t>
  </si>
  <si>
    <t>９時まで</t>
  </si>
  <si>
    <t>10時まで</t>
  </si>
  <si>
    <t>11時まで</t>
  </si>
  <si>
    <t>11時よりおそい</t>
  </si>
  <si>
    <t>（4）</t>
    <phoneticPr fontId="5"/>
  </si>
  <si>
    <t>土曜日や日曜日など、学校が休みの日について、１日にどれくらいスマートフォンやけいたい電話で電話やゲームをしたり、動画やインターネットのサイトを見たり、ＳＮＳを使ったりしていますか。</t>
  </si>
  <si>
    <t>-</t>
    <phoneticPr fontId="2"/>
  </si>
  <si>
    <t>（5）</t>
    <phoneticPr fontId="5"/>
  </si>
  <si>
    <t>家の人はあなたがスマートフォンやけいたい電話をどのように使っているかチェックしていますか。</t>
  </si>
  <si>
    <t>家の人のたんまつで使用時間などをせいげんされている</t>
  </si>
  <si>
    <t>１週間に１回くらい</t>
  </si>
  <si>
    <t>１か月に１回くらい</t>
  </si>
  <si>
    <t>３か月に１回くらい</t>
  </si>
  <si>
    <t>半年に１回くらい</t>
  </si>
  <si>
    <t>チェックされていない</t>
  </si>
  <si>
    <t>-</t>
    <phoneticPr fontId="17"/>
  </si>
  <si>
    <t>（6）</t>
    <phoneticPr fontId="5"/>
  </si>
  <si>
    <t>ＬＩＮＥ®などのＳＮＳでうまく思いがつたわらず、いやな思いをしたり、相手にいやな思いをさせてしまったりしたことはありますか。</t>
  </si>
  <si>
    <t>いやな思いをしたことがある</t>
  </si>
  <si>
    <t>相手にいやな思いをさせてしまったことがある</t>
  </si>
  <si>
    <t>いやな思いをしたことも、相手にいやな思いをさせてしまったこともある</t>
  </si>
  <si>
    <t>どちらもない</t>
  </si>
  <si>
    <t>４　あなたの体力やけんこう、食事、安全について</t>
    <phoneticPr fontId="5"/>
  </si>
  <si>
    <t>(1)</t>
    <phoneticPr fontId="5"/>
  </si>
  <si>
    <t>体力について</t>
  </si>
  <si>
    <t>①　運動をすることは大切だと思う。</t>
  </si>
  <si>
    <t>②　休み時間や放か後、休日などに、自分から進んで運動をするようにしている。</t>
  </si>
  <si>
    <t>③　けんこうや体力に自しんがあると思う。</t>
  </si>
  <si>
    <t>(2)</t>
    <phoneticPr fontId="5"/>
  </si>
  <si>
    <t>けんこうや食事について</t>
  </si>
  <si>
    <t>①　早ね、早起きを心がけている。</t>
  </si>
  <si>
    <t>②　歯みがきをしていますか。</t>
  </si>
  <si>
    <t>毎食後している</t>
  </si>
  <si>
    <t>１日に１回はしている</t>
  </si>
  <si>
    <t>１日に１回していない</t>
  </si>
  <si>
    <t>ほとんどしていない</t>
  </si>
  <si>
    <t>③　毎日、朝食を食べていますか。</t>
  </si>
  <si>
    <t>毎日食べている</t>
  </si>
  <si>
    <t>ほとんど毎日食べている</t>
  </si>
  <si>
    <t>食べないことが多い</t>
  </si>
  <si>
    <t>食べていない</t>
  </si>
  <si>
    <t>④　すききらいをしないで食べていますか。（きらいなものでも1口は食べている。）</t>
  </si>
  <si>
    <t>食べている（すききらいしない）</t>
  </si>
  <si>
    <t>どちらかといえば食べている</t>
  </si>
  <si>
    <t>どちらかといえば食べていない</t>
  </si>
  <si>
    <t>食べていない（すききらいしている）</t>
  </si>
  <si>
    <t>⑤　朝食は家の人といっしょに食べている。</t>
  </si>
  <si>
    <t>⑥　夕食は家の人といっしょに食べている。</t>
  </si>
  <si>
    <t>⑦　食事のときには、「いただきます」「ごちそうさま」を言っている。</t>
  </si>
  <si>
    <t>⑧　食事のマナー（おはしの使い方、しせいなど）に気をつけて食べている。</t>
  </si>
  <si>
    <t>⑨　食事のマナー（おはしの使い方、しせいなど）を守って食べることは大切だと思う。</t>
  </si>
  <si>
    <t>⑩　３食きちんと食べることは大切だと思う。</t>
  </si>
  <si>
    <t>⑪　えいようバランスを考えて食べることは大切だと思う。</t>
  </si>
  <si>
    <t>⑫　地いきでつくられたやさいやくだものなどを、えらんで食べることは大切だと思う。</t>
  </si>
  <si>
    <t>⑬　家の人は、あなたの食生活にかん心があり、朝食をしっかり食べることなど、ひつような注意やアドバイスをしてくれる。</t>
  </si>
  <si>
    <t>⑭　みせい年者は、飲酒してはいけないと思う。</t>
  </si>
  <si>
    <t>⑮　けんこうのため、たばこはすうべきではないと思う。</t>
  </si>
  <si>
    <t>⑯　男子や女子のからだのへん化について学ぶことは大切だと思う。</t>
  </si>
  <si>
    <t>(3)</t>
    <phoneticPr fontId="5"/>
  </si>
  <si>
    <t>安全について</t>
  </si>
  <si>
    <t>①　交通事こにあわないよう、交通ルールを守っている。</t>
  </si>
  <si>
    <t>②　ふしん者から自分の安全を守るための行動を心がけている。</t>
  </si>
  <si>
    <t>③　自分や身の回りの人たちの安全に気をくばり、安全に行動している。</t>
  </si>
  <si>
    <t>宇都宮市立西小学校</t>
    <phoneticPr fontId="5"/>
  </si>
  <si>
    <t>小学校４年生</t>
    <phoneticPr fontId="5"/>
  </si>
  <si>
    <t xml:space="preserve"> 4</t>
    <phoneticPr fontId="5"/>
  </si>
  <si>
    <t>・「勉強が好きか」という質問では，肯定的回答が84.4 ％であり，市の平均よりも12.9ポイント上回っている。「授業がどの程度分かるか」の質問でも，肯定的回答が93.8％で市を上回っている。このことから，学習内容は理解できている上に，学習に対して前向きに捉えている児童が多数いることが分かる。
・好きな教科については，国語，社会，理科，算数，体育，総合的な学習の時間，外国語活動が宇都宮市の肯定的割合を上回っている。また，「次の教科の学習は，将来のために大切だと思うか」の質問では，国語，算数においては100％の児童が大切と肯定的回答をしている。一方，社会，理科などの教科においては市を下回っており，今学習していることが将来に繋がっていることを伝え，学習することへの目的意識を高められるようにしていく。　　　　
・「授業の始まりは席についている」「先生や友達の話を最後まできちんと聞いている 」などの授業の取り組みを問う質問では，肯定的回答が100％であり，学習に向かう態度が身に付いていることが分かる。また，「グループなどの話合いに自分から進んで参加している」「自分の考えを，理由をあげながら話すことができる」の質問でも，市を大きく上回っており，対話的な学びができていると認識している児童が多いことが分かる。
・「大人になってからの仕事にきぼうを持って学習している」などの将来に対する気持ちについての質問では，児童が100％肯定的な回答をしていることから，将来に対して希望を高く持ち，興味関心をもって学習に取り組んでいることが分かる。一方，「学習したことは大人になったときに役に立つと思う」の質問では，市の肯定割合を下回っている。キャリア教育と関連付けながら，学習していることが将来の生活や社会に繋がっていることを伝え，児童に自分らしい生き方について考えを広げられるようにしていく。
・「パソコンのキーボードを使って，文章を入力をすることができる」や「調べたことをパソコンを使ってまとめることができる」などの質問では，市の肯定的回答を大きく上回っている。国語科や社会科での学習で1人1台端末を効果的に使いながらウェブアプリケーション上でまとめる活動を多く取り入れてきた成果と考えられる。今後も文章のまとめ方を再確認したり，ICT支援員の協力を得ながら，キーボード入力の仕方などの技能の向上に努めていく。</t>
    <rPh sb="35" eb="37">
      <t>ヘイキン</t>
    </rPh>
    <rPh sb="48" eb="49">
      <t>ウエ</t>
    </rPh>
    <rPh sb="76" eb="77">
      <t>テキ</t>
    </rPh>
    <rPh sb="77" eb="79">
      <t>カイトウ</t>
    </rPh>
    <rPh sb="114" eb="115">
      <t>ウエ</t>
    </rPh>
    <rPh sb="117" eb="119">
      <t>ガクシュウ</t>
    </rPh>
    <rPh sb="120" eb="121">
      <t>タイ</t>
    </rPh>
    <rPh sb="123" eb="125">
      <t>マエム</t>
    </rPh>
    <rPh sb="127" eb="128">
      <t>トラ</t>
    </rPh>
    <rPh sb="169" eb="171">
      <t>サンスウ</t>
    </rPh>
    <rPh sb="242" eb="244">
      <t>コクゴ</t>
    </rPh>
    <rPh sb="277" eb="279">
      <t>シャカイ</t>
    </rPh>
    <rPh sb="417" eb="420">
      <t>コウテイテキ</t>
    </rPh>
    <rPh sb="420" eb="422">
      <t>カイトウ</t>
    </rPh>
    <rPh sb="561" eb="563">
      <t>オトナ</t>
    </rPh>
    <rPh sb="570" eb="572">
      <t>シゴト</t>
    </rPh>
    <rPh sb="577" eb="578">
      <t>モ</t>
    </rPh>
    <rPh sb="580" eb="582">
      <t>ガクシュウ</t>
    </rPh>
    <rPh sb="590" eb="592">
      <t>ショウライ</t>
    </rPh>
    <rPh sb="632" eb="634">
      <t>ショウライ</t>
    </rPh>
    <rPh sb="635" eb="636">
      <t>タイ</t>
    </rPh>
    <rPh sb="638" eb="640">
      <t>キボウ</t>
    </rPh>
    <rPh sb="643" eb="644">
      <t>モ</t>
    </rPh>
    <rPh sb="810" eb="811">
      <t>ツカ</t>
    </rPh>
    <rPh sb="814" eb="816">
      <t>ブンショウ</t>
    </rPh>
    <rPh sb="817" eb="819">
      <t>ニュウリョク</t>
    </rPh>
    <rPh sb="875" eb="876">
      <t>ウエ</t>
    </rPh>
    <rPh sb="882" eb="884">
      <t>コクゴ</t>
    </rPh>
    <rPh sb="884" eb="885">
      <t>カ</t>
    </rPh>
    <rPh sb="886" eb="888">
      <t>シャカイ</t>
    </rPh>
    <rPh sb="888" eb="889">
      <t>カ</t>
    </rPh>
    <rPh sb="891" eb="893">
      <t>ガクシュウ</t>
    </rPh>
    <rPh sb="901" eb="904">
      <t>コウカテキ</t>
    </rPh>
    <rPh sb="905" eb="906">
      <t>ツカ</t>
    </rPh>
    <rPh sb="921" eb="922">
      <t>ジョウ</t>
    </rPh>
    <rPh sb="927" eb="929">
      <t>カツドウ</t>
    </rPh>
    <rPh sb="930" eb="931">
      <t>オオ</t>
    </rPh>
    <rPh sb="932" eb="933">
      <t>ト</t>
    </rPh>
    <rPh sb="934" eb="935">
      <t>イ</t>
    </rPh>
    <rPh sb="939" eb="941">
      <t>セイカ</t>
    </rPh>
    <rPh sb="942" eb="943">
      <t>カンガ</t>
    </rPh>
    <rPh sb="948" eb="950">
      <t>コンゴ</t>
    </rPh>
    <rPh sb="951" eb="953">
      <t>ブンショウ</t>
    </rPh>
    <phoneticPr fontId="2"/>
  </si>
  <si>
    <t xml:space="preserve">・「学校生活のきまりやマナーを守っているか」や「社会生活のルールや公共の場所でのマナーを守っているか」の質問では，市の肯定的回答を上回っており，学校だけでなく公共の場でルールを守ることは大切であり，守らなければならないものであるという意識が高い。さらに，ルールを順守して生活できる実践力を身に付けさせていく。
・「助け合ったり協力したりすることは大切だと思うか」「はたらくことや人のために役立つことは大切だと思うか」の質問では，100％の児童が肯定的回答をしており，働くことや人のために役立ちたいという思いが育っていることがわかる。一方で「だれに対しても，思いやりの心を持って接しているか」という質問では，市の肯定的割合を8.0ポイント下回っている。公平公正に他者に接することの大切さを，道徳の授業だけでなく，日常から継続して指導していく。
・「朝，自分で起きることができるか」の質問では，市の肯定割合を6.9ポイント下回っており，11時過ぎに寝る児童も見られる。保健体育の授業で睡眠の大切さについて児童に指導するとともに，家庭の協力が必要なことから，学級懇談会や学校だより等を通して保護者にも睡眠の大切さについて伝えていく。
・「宇都宮市のよさを紹介することができるか」の質問では，市の肯定的割合を8.9ポイント上回っている。社会科の学習などで，宇都宮市のよさについて折に触れて指導してきた成果であると考えられる。引き続き宇都宮の良いところを伝えていく。
・「先生は，自分のよいところやがんばったところをみとめてくれるか」の質問では，市の肯定割合をやや上回っている。今後も児童と信頼関係を築き，児童の頑張りを認めて褒め，伝えていく。
</t>
    <rPh sb="57" eb="58">
      <t>シ</t>
    </rPh>
    <rPh sb="65" eb="67">
      <t>ウワマワ</t>
    </rPh>
    <rPh sb="158" eb="159">
      <t>タス</t>
    </rPh>
    <rPh sb="160" eb="161">
      <t>ア</t>
    </rPh>
    <rPh sb="164" eb="166">
      <t>キョウリョク</t>
    </rPh>
    <rPh sb="174" eb="176">
      <t>タイセツ</t>
    </rPh>
    <rPh sb="178" eb="179">
      <t>オモ</t>
    </rPh>
    <rPh sb="205" eb="206">
      <t>オモ</t>
    </rPh>
    <rPh sb="274" eb="275">
      <t>タイ</t>
    </rPh>
    <rPh sb="279" eb="280">
      <t>オモ</t>
    </rPh>
    <rPh sb="284" eb="285">
      <t>ココロ</t>
    </rPh>
    <rPh sb="286" eb="287">
      <t>モ</t>
    </rPh>
    <rPh sb="289" eb="290">
      <t>セッ</t>
    </rPh>
    <rPh sb="326" eb="330">
      <t>コウヘイコウセイ</t>
    </rPh>
    <rPh sb="331" eb="333">
      <t>タシャ</t>
    </rPh>
    <rPh sb="334" eb="335">
      <t>セッ</t>
    </rPh>
    <rPh sb="340" eb="342">
      <t>タイセツ</t>
    </rPh>
    <rPh sb="345" eb="347">
      <t>ドウトク</t>
    </rPh>
    <rPh sb="348" eb="350">
      <t>ジュギョウ</t>
    </rPh>
    <rPh sb="356" eb="358">
      <t>ニチジョウ</t>
    </rPh>
    <rPh sb="375" eb="376">
      <t>アサ</t>
    </rPh>
    <rPh sb="377" eb="379">
      <t>ジブン</t>
    </rPh>
    <rPh sb="380" eb="381">
      <t>オ</t>
    </rPh>
    <rPh sb="411" eb="412">
      <t>シタ</t>
    </rPh>
    <rPh sb="478" eb="483">
      <t>ガッキュウコンダンカイ</t>
    </rPh>
    <rPh sb="489" eb="490">
      <t>トウ</t>
    </rPh>
    <rPh sb="499" eb="501">
      <t>スイミン</t>
    </rPh>
    <rPh sb="502" eb="504">
      <t>タイセツ</t>
    </rPh>
    <rPh sb="509" eb="510">
      <t>ツタ</t>
    </rPh>
    <rPh sb="560" eb="561">
      <t>ウエ</t>
    </rPh>
    <rPh sb="588" eb="589">
      <t>オリ</t>
    </rPh>
    <rPh sb="590" eb="591">
      <t>フ</t>
    </rPh>
    <rPh sb="593" eb="595">
      <t>シドウ</t>
    </rPh>
    <rPh sb="599" eb="601">
      <t>セイカ</t>
    </rPh>
    <rPh sb="605" eb="606">
      <t>カンガ</t>
    </rPh>
    <rPh sb="611" eb="612">
      <t>ヒ</t>
    </rPh>
    <rPh sb="613" eb="614">
      <t>ツヅ</t>
    </rPh>
    <rPh sb="635" eb="637">
      <t>センセイ</t>
    </rPh>
    <rPh sb="639" eb="641">
      <t>ジブン</t>
    </rPh>
    <rPh sb="681" eb="682">
      <t>ウエ</t>
    </rPh>
    <phoneticPr fontId="2"/>
  </si>
  <si>
    <t xml:space="preserve">・携帯電話については，12.5％の児童がキッズケータイや携帯電話，43，8％がスマートフォンを持っていると回答している。フィルタリングをしていないと答えた割合が5.6％，けいたい電話やスマートフォンを使う時のルール家の人と決めていないと答えた割合は11.1％であった。家庭での約束事を決めることやフィルタリング設定の徹底について呼びかけていくとともに，今後どのように使用していくかを家庭と協力しながら指導にあたっていく。
</t>
    <phoneticPr fontId="2"/>
  </si>
  <si>
    <t xml:space="preserve">・体力の項目については，100％の児童が「運動をすることは大切だと思う」と回答しているが，「自ら進んで運動するようにしている」の質問では，肯定的回答が65.6％と市の肯定割合を12.7ポイント下回った。運動の大切さについては理解しているものの，自ら外に出て遊ぶよりは，屋内でタイピング練習をしたり百人一首の練習をしたりする児童も多く見られる。体育の時間やクラス遊びの時間等を通して，外に出て楽しく遊べるような機会を設けていく。
・「早寝早起きを心がけている」という質問では，「心がけている」という肯定割合が市の肯定割合を4.9ポイント上回っている。今後も体の健康には十分な睡眠が必要であることを教え，時間の使い方を工夫して早寝早起きができるよう，養護教諭と協力しながら指導していく。
・「毎朝，朝食を食べていますか」の質問では，市の肯定割合を5.5ポイント上回っている。朝食をとることの大切さを引き続き指導するとともに，保護者との連携を図っていく。
・「未成年者，飲酒してはいけないと思うか」「健康のため，たばこはすうべきではないと思うか」の質問では，いずれの項目でも，肯定的割合は100％であった。保健体育の授業などを通して健康についての指導を継続するとともに，保護者へも懇談会や学年だよりなどで共通理解を図るようにする。
・安全の項目については，100%の児童が「交通事故に合わないよう，交通ルールを守っている」「自分や身の回りの人たちの安全に気を配り，安全に行動している」と回答している。今後は，登下校の班長として他の児童を連れて道路を歩く機会が増えることも予想されるため，交通安全教室や自転車教室で学習したことを再確認させるなど，自分だけでなく身の回りの人の安全にも気を配れるよう指導をしていく。
</t>
    <rPh sb="142" eb="144">
      <t>レンシュウ</t>
    </rPh>
    <rPh sb="148" eb="152">
      <t>ヒャクニンイッシュ</t>
    </rPh>
    <rPh sb="153" eb="155">
      <t>レンシュウ</t>
    </rPh>
    <rPh sb="380" eb="381">
      <t>ウエ</t>
    </rPh>
    <rPh sb="399" eb="400">
      <t>ヒ</t>
    </rPh>
    <rPh sb="401" eb="402">
      <t>ツヅ</t>
    </rPh>
    <rPh sb="433" eb="434">
      <t>シャ</t>
    </rPh>
    <rPh sb="435" eb="437">
      <t>インシュ</t>
    </rPh>
    <rPh sb="445" eb="446">
      <t>オモ</t>
    </rPh>
    <rPh sb="450" eb="452">
      <t>ケンコウ</t>
    </rPh>
    <rPh sb="469" eb="470">
      <t>オモ</t>
    </rPh>
    <rPh sb="490" eb="491">
      <t>テキ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</si>
</sst>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0.0_ \ \ "/>
    <numFmt numFmtId="178" formatCode="0.0_ "/>
    <numFmt numFmtId="179" formatCode="0.0_ \ "/>
    <numFmt numFmtId="180" formatCode="0.0_ \ \ \ "/>
  </numFmts>
  <fonts count="18">
    <font>
      <sz val="11"/>
      <color theme="1"/>
      <name val="游ゴシック"/>
      <family val="2"/>
      <charset val="128"/>
      <scheme val="minor"/>
    </font>
    <font>
      <sz val="10"/>
      <name val="ＤＦ平成ゴシック体W3"/>
      <family val="3"/>
      <charset val="128"/>
    </font>
    <font>
      <sz val="6"/>
      <name val="游ゴシック"/>
      <family val="2"/>
      <charset val="128"/>
      <scheme val="minor"/>
    </font>
    <font>
      <sz val="11"/>
      <name val="ＭＳ Ｐゴシック"/>
      <family val="3"/>
      <charset val="128"/>
    </font>
    <font>
      <sz val="10"/>
      <color indexed="57"/>
      <name val="ＭＳ Ｐゴシック"/>
      <family val="3"/>
      <charset val="128"/>
    </font>
    <font>
      <sz val="6"/>
      <name val="ＭＳ Ｐゴシック"/>
      <family val="3"/>
      <charset val="128"/>
    </font>
    <font>
      <sz val="9"/>
      <color indexed="57"/>
      <name val="ＭＳ Ｐゴシック"/>
      <family val="3"/>
      <charset val="128"/>
    </font>
    <font>
      <sz val="12"/>
      <color indexed="57"/>
      <name val="ＭＳ Ｐゴシック"/>
      <family val="3"/>
      <charset val="128"/>
    </font>
    <font>
      <sz val="8"/>
      <name val="ＭＳ Ｐゴシック"/>
      <family val="3"/>
      <charset val="128"/>
    </font>
    <font>
      <sz val="8"/>
      <color indexed="57"/>
      <name val="ＭＳ Ｐゴシック"/>
      <family val="3"/>
      <charset val="128"/>
    </font>
    <font>
      <sz val="6"/>
      <color indexed="57"/>
      <name val="ＭＳ Ｐゴシック"/>
      <family val="3"/>
      <charset val="128"/>
    </font>
    <font>
      <sz val="10"/>
      <name val="ＭＳ Ｐゴシック"/>
      <family val="3"/>
      <charset val="128"/>
    </font>
    <font>
      <sz val="14"/>
      <color indexed="57"/>
      <name val="ＭＳ Ｐゴシック"/>
      <family val="3"/>
      <charset val="128"/>
    </font>
    <font>
      <sz val="11"/>
      <color indexed="57"/>
      <name val="ＭＳ Ｐゴシック"/>
      <family val="3"/>
      <charset val="128"/>
    </font>
    <font>
      <sz val="10"/>
      <color indexed="9"/>
      <name val="ＭＳ Ｐゴシック"/>
      <family val="3"/>
      <charset val="128"/>
    </font>
    <font>
      <sz val="9"/>
      <color rgb="FF339966"/>
      <name val="ＭＳ Ｐゴシック"/>
      <family val="3"/>
      <charset val="128"/>
    </font>
    <font>
      <sz val="11"/>
      <color rgb="FF339966"/>
      <name val="ＭＳ Ｐゴシック"/>
      <family val="3"/>
      <charset val="128"/>
    </font>
    <font>
      <sz val="6"/>
      <name val="游ゴシック"/>
      <family val="3"/>
      <charset val="128"/>
      <scheme val="minor"/>
    </font>
  </fonts>
  <fills count="2">
    <fill>
      <patternFill patternType="none"/>
    </fill>
    <fill>
      <patternFill patternType="gray125"/>
    </fill>
  </fills>
  <borders count="32">
    <border>
      <left/>
      <right/>
      <top/>
      <bottom/>
      <diagonal/>
    </border>
    <border>
      <left/>
      <right/>
      <top/>
      <bottom style="thin">
        <color indexed="57"/>
      </bottom>
      <diagonal/>
    </border>
    <border>
      <left style="thin">
        <color indexed="57"/>
      </left>
      <right/>
      <top style="thin">
        <color indexed="57"/>
      </top>
      <bottom/>
      <diagonal/>
    </border>
    <border>
      <left/>
      <right/>
      <top style="thin">
        <color indexed="57"/>
      </top>
      <bottom/>
      <diagonal/>
    </border>
    <border>
      <left/>
      <right style="thin">
        <color indexed="57"/>
      </right>
      <top style="thin">
        <color indexed="57"/>
      </top>
      <bottom/>
      <diagonal/>
    </border>
    <border>
      <left style="thin">
        <color indexed="57"/>
      </left>
      <right/>
      <top/>
      <bottom style="thin">
        <color indexed="57"/>
      </bottom>
      <diagonal/>
    </border>
    <border>
      <left/>
      <right style="thin">
        <color indexed="57"/>
      </right>
      <top/>
      <bottom style="thin">
        <color indexed="57"/>
      </bottom>
      <diagonal/>
    </border>
    <border>
      <left style="thin">
        <color indexed="57"/>
      </left>
      <right/>
      <top/>
      <bottom/>
      <diagonal/>
    </border>
    <border>
      <left/>
      <right style="thin">
        <color indexed="57"/>
      </right>
      <top/>
      <bottom/>
      <diagonal/>
    </border>
    <border>
      <left style="thin">
        <color indexed="57"/>
      </left>
      <right/>
      <top style="thin">
        <color indexed="57"/>
      </top>
      <bottom style="hair">
        <color indexed="57"/>
      </bottom>
      <diagonal/>
    </border>
    <border>
      <left/>
      <right/>
      <top style="thin">
        <color indexed="57"/>
      </top>
      <bottom style="hair">
        <color indexed="57"/>
      </bottom>
      <diagonal/>
    </border>
    <border>
      <left/>
      <right style="thin">
        <color indexed="57"/>
      </right>
      <top style="thin">
        <color indexed="57"/>
      </top>
      <bottom style="hair">
        <color indexed="57"/>
      </bottom>
      <diagonal/>
    </border>
    <border>
      <left style="thin">
        <color indexed="57"/>
      </left>
      <right style="thin">
        <color indexed="57"/>
      </right>
      <top style="thin">
        <color indexed="57"/>
      </top>
      <bottom style="hair">
        <color indexed="57"/>
      </bottom>
      <diagonal/>
    </border>
    <border>
      <left style="thin">
        <color indexed="57"/>
      </left>
      <right/>
      <top style="hair">
        <color indexed="57"/>
      </top>
      <bottom style="thin">
        <color indexed="57"/>
      </bottom>
      <diagonal/>
    </border>
    <border>
      <left/>
      <right/>
      <top style="hair">
        <color indexed="57"/>
      </top>
      <bottom style="thin">
        <color indexed="57"/>
      </bottom>
      <diagonal/>
    </border>
    <border>
      <left/>
      <right style="thin">
        <color indexed="57"/>
      </right>
      <top style="hair">
        <color indexed="57"/>
      </top>
      <bottom style="thin">
        <color indexed="57"/>
      </bottom>
      <diagonal/>
    </border>
    <border>
      <left style="thin">
        <color indexed="57"/>
      </left>
      <right style="thin">
        <color indexed="57"/>
      </right>
      <top style="hair">
        <color indexed="57"/>
      </top>
      <bottom style="thin">
        <color indexed="57"/>
      </bottom>
      <diagonal/>
    </border>
    <border>
      <left/>
      <right/>
      <top style="thin">
        <color indexed="57"/>
      </top>
      <bottom style="thin">
        <color indexed="57"/>
      </bottom>
      <diagonal/>
    </border>
    <border>
      <left style="thin">
        <color indexed="57"/>
      </left>
      <right style="thin">
        <color indexed="57"/>
      </right>
      <top style="thin">
        <color indexed="57"/>
      </top>
      <bottom style="thin">
        <color indexed="57"/>
      </bottom>
      <diagonal/>
    </border>
    <border>
      <left style="medium">
        <color indexed="57"/>
      </left>
      <right/>
      <top style="medium">
        <color indexed="57"/>
      </top>
      <bottom/>
      <diagonal/>
    </border>
    <border>
      <left/>
      <right/>
      <top style="medium">
        <color indexed="57"/>
      </top>
      <bottom/>
      <diagonal/>
    </border>
    <border>
      <left/>
      <right style="medium">
        <color indexed="57"/>
      </right>
      <top style="medium">
        <color indexed="57"/>
      </top>
      <bottom/>
      <diagonal/>
    </border>
    <border>
      <left style="medium">
        <color indexed="57"/>
      </left>
      <right/>
      <top/>
      <bottom/>
      <diagonal/>
    </border>
    <border>
      <left/>
      <right style="medium">
        <color indexed="57"/>
      </right>
      <top/>
      <bottom/>
      <diagonal/>
    </border>
    <border>
      <left style="medium">
        <color indexed="57"/>
      </left>
      <right/>
      <top/>
      <bottom style="medium">
        <color indexed="57"/>
      </bottom>
      <diagonal/>
    </border>
    <border>
      <left/>
      <right/>
      <top/>
      <bottom style="medium">
        <color indexed="57"/>
      </bottom>
      <diagonal/>
    </border>
    <border>
      <left/>
      <right style="medium">
        <color indexed="57"/>
      </right>
      <top/>
      <bottom style="medium">
        <color indexed="57"/>
      </bottom>
      <diagonal/>
    </border>
    <border>
      <left style="thin">
        <color indexed="57"/>
      </left>
      <right style="thin">
        <color indexed="57"/>
      </right>
      <top style="thin">
        <color indexed="57"/>
      </top>
      <bottom/>
      <diagonal/>
    </border>
    <border>
      <left style="thin">
        <color indexed="57"/>
      </left>
      <right/>
      <top style="hair">
        <color indexed="57"/>
      </top>
      <bottom/>
      <diagonal/>
    </border>
    <border>
      <left/>
      <right/>
      <top style="hair">
        <color indexed="57"/>
      </top>
      <bottom/>
      <diagonal/>
    </border>
    <border>
      <left/>
      <right style="thin">
        <color indexed="57"/>
      </right>
      <top style="hair">
        <color indexed="57"/>
      </top>
      <bottom/>
      <diagonal/>
    </border>
    <border>
      <left style="thin">
        <color indexed="57"/>
      </left>
      <right style="thin">
        <color indexed="57"/>
      </right>
      <top/>
      <bottom style="thin">
        <color indexed="57"/>
      </bottom>
      <diagonal/>
    </border>
  </borders>
  <cellStyleXfs count="8">
    <xf numFmtId="0" fontId="0" fillId="0" borderId="0">
      <alignment vertical="center"/>
    </xf>
    <xf numFmtId="0" fontId="1" fillId="0" borderId="0"/>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3" fillId="0" borderId="0"/>
    <xf numFmtId="0" fontId="3" fillId="0" borderId="0">
      <alignment vertical="center"/>
    </xf>
    <xf numFmtId="0" fontId="3" fillId="0" borderId="0"/>
  </cellStyleXfs>
  <cellXfs count="202">
    <xf numFmtId="0" fontId="0" fillId="0" borderId="0" xfId="0">
      <alignment vertical="center"/>
    </xf>
    <xf numFmtId="49" fontId="4" fillId="0" borderId="0" xfId="1" applyNumberFormat="1" applyFont="1" applyBorder="1" applyAlignment="1">
      <alignment vertical="center"/>
    </xf>
    <xf numFmtId="0" fontId="3" fillId="0" borderId="0" xfId="2">
      <alignment vertical="center"/>
    </xf>
    <xf numFmtId="49" fontId="6" fillId="0" borderId="0" xfId="3" applyNumberFormat="1" applyFont="1" applyAlignment="1">
      <alignment horizontal="right" vertical="center"/>
    </xf>
    <xf numFmtId="49" fontId="3" fillId="0" borderId="0" xfId="2" applyNumberFormat="1">
      <alignment vertical="center"/>
    </xf>
    <xf numFmtId="0" fontId="3" fillId="0" borderId="0" xfId="2" applyAlignment="1">
      <alignment vertical="center"/>
    </xf>
    <xf numFmtId="49" fontId="4" fillId="0" borderId="0" xfId="3" applyNumberFormat="1" applyFont="1" applyAlignment="1">
      <alignment horizontal="left" vertical="center"/>
    </xf>
    <xf numFmtId="49" fontId="7" fillId="0" borderId="0" xfId="3" applyNumberFormat="1" applyFont="1" applyAlignment="1">
      <alignment horizontal="right" vertical="center"/>
    </xf>
    <xf numFmtId="0" fontId="7" fillId="0" borderId="0" xfId="2" applyFont="1" applyFill="1" applyAlignment="1">
      <alignment horizontal="left" vertical="center"/>
    </xf>
    <xf numFmtId="0" fontId="8" fillId="0" borderId="0" xfId="2" applyFont="1" applyFill="1">
      <alignment vertical="center"/>
    </xf>
    <xf numFmtId="0" fontId="4" fillId="0" borderId="0" xfId="2" applyFont="1" applyFill="1">
      <alignment vertical="center"/>
    </xf>
    <xf numFmtId="0" fontId="8" fillId="0" borderId="0" xfId="2" applyFont="1" applyFill="1" applyBorder="1" applyAlignment="1">
      <alignment horizontal="right" vertical="center"/>
    </xf>
    <xf numFmtId="0" fontId="8" fillId="0" borderId="0" xfId="2" applyFont="1" applyFill="1" applyBorder="1">
      <alignment vertical="center"/>
    </xf>
    <xf numFmtId="176" fontId="8" fillId="0" borderId="0" xfId="4" applyNumberFormat="1" applyFont="1" applyFill="1">
      <alignment vertical="center"/>
    </xf>
    <xf numFmtId="0" fontId="6" fillId="0" borderId="0" xfId="2" applyNumberFormat="1" applyFont="1" applyFill="1" applyAlignment="1">
      <alignment vertical="top"/>
    </xf>
    <xf numFmtId="49" fontId="9" fillId="0" borderId="0" xfId="2" applyNumberFormat="1" applyFont="1" applyFill="1" applyAlignment="1">
      <alignment vertical="top"/>
    </xf>
    <xf numFmtId="49" fontId="9" fillId="0" borderId="0" xfId="2" applyNumberFormat="1" applyFont="1" applyFill="1" applyAlignment="1">
      <alignment vertical="center"/>
    </xf>
    <xf numFmtId="0" fontId="9" fillId="0" borderId="0" xfId="2" applyNumberFormat="1" applyFont="1" applyFill="1" applyAlignment="1">
      <alignment vertical="top"/>
    </xf>
    <xf numFmtId="49" fontId="9" fillId="0" borderId="0" xfId="2" applyNumberFormat="1" applyFont="1" applyFill="1" applyBorder="1" applyAlignment="1">
      <alignment vertical="top"/>
    </xf>
    <xf numFmtId="49" fontId="6" fillId="0" borderId="0" xfId="2" applyNumberFormat="1" applyFont="1" applyFill="1" applyBorder="1" applyAlignment="1">
      <alignment vertical="top"/>
    </xf>
    <xf numFmtId="49" fontId="6" fillId="0" borderId="0" xfId="2" applyNumberFormat="1" applyFont="1" applyFill="1">
      <alignment vertical="center"/>
    </xf>
    <xf numFmtId="49" fontId="9" fillId="0" borderId="0" xfId="2" applyNumberFormat="1" applyFont="1" applyFill="1">
      <alignment vertical="center"/>
    </xf>
    <xf numFmtId="49" fontId="9" fillId="0" borderId="1" xfId="2" applyNumberFormat="1" applyFont="1" applyFill="1" applyBorder="1" applyAlignment="1">
      <alignment vertical="center" shrinkToFit="1"/>
    </xf>
    <xf numFmtId="0" fontId="8" fillId="0" borderId="0" xfId="2" applyFont="1">
      <alignment vertical="center"/>
    </xf>
    <xf numFmtId="0" fontId="9" fillId="0" borderId="0" xfId="2" applyFont="1" applyAlignment="1">
      <alignment horizontal="right"/>
    </xf>
    <xf numFmtId="178" fontId="3" fillId="0" borderId="0" xfId="2" applyNumberFormat="1">
      <alignment vertical="center"/>
    </xf>
    <xf numFmtId="49" fontId="6" fillId="0" borderId="0" xfId="2" applyNumberFormat="1" applyFont="1" applyFill="1" applyAlignment="1">
      <alignment vertical="top"/>
    </xf>
    <xf numFmtId="49" fontId="12" fillId="0" borderId="0" xfId="2" applyNumberFormat="1" applyFont="1" applyFill="1" applyAlignment="1">
      <alignment vertical="center"/>
    </xf>
    <xf numFmtId="0" fontId="6" fillId="0" borderId="0" xfId="2" applyFont="1" applyFill="1">
      <alignment vertical="center"/>
    </xf>
    <xf numFmtId="176" fontId="6" fillId="0" borderId="0" xfId="4" applyNumberFormat="1" applyFont="1" applyFill="1">
      <alignment vertical="center"/>
    </xf>
    <xf numFmtId="49" fontId="6" fillId="0" borderId="1" xfId="2" applyNumberFormat="1" applyFont="1" applyFill="1" applyBorder="1" applyAlignment="1">
      <alignment vertical="center" shrinkToFit="1"/>
    </xf>
    <xf numFmtId="0" fontId="10" fillId="0" borderId="0" xfId="2" applyFont="1" applyAlignment="1">
      <alignment horizontal="right"/>
    </xf>
    <xf numFmtId="49" fontId="6" fillId="0" borderId="0" xfId="2" applyNumberFormat="1" applyFont="1" applyFill="1" applyBorder="1" applyAlignment="1">
      <alignment shrinkToFit="1"/>
    </xf>
    <xf numFmtId="0" fontId="6" fillId="0" borderId="1" xfId="2" applyNumberFormat="1" applyFont="1" applyFill="1" applyBorder="1" applyAlignment="1"/>
    <xf numFmtId="49" fontId="6" fillId="0" borderId="1" xfId="2" applyNumberFormat="1" applyFont="1" applyFill="1" applyBorder="1" applyAlignment="1"/>
    <xf numFmtId="0" fontId="3" fillId="0" borderId="0" xfId="2" applyBorder="1">
      <alignment vertical="center"/>
    </xf>
    <xf numFmtId="0" fontId="3" fillId="0" borderId="8" xfId="2" applyBorder="1">
      <alignment vertical="center"/>
    </xf>
    <xf numFmtId="0" fontId="3" fillId="0" borderId="0" xfId="2" applyAlignment="1">
      <alignment horizontal="center" vertical="center"/>
    </xf>
    <xf numFmtId="49" fontId="6" fillId="0" borderId="17" xfId="2" applyNumberFormat="1" applyFont="1" applyFill="1" applyBorder="1" applyAlignment="1"/>
    <xf numFmtId="0" fontId="6" fillId="0" borderId="0" xfId="2" applyNumberFormat="1" applyFont="1" applyFill="1" applyBorder="1" applyAlignment="1"/>
    <xf numFmtId="49" fontId="6" fillId="0" borderId="3" xfId="2" applyNumberFormat="1" applyFont="1" applyFill="1" applyBorder="1" applyAlignment="1"/>
    <xf numFmtId="49" fontId="9" fillId="0" borderId="1" xfId="2" applyNumberFormat="1" applyFont="1" applyFill="1" applyBorder="1" applyAlignment="1"/>
    <xf numFmtId="0" fontId="11" fillId="0" borderId="0" xfId="2" applyFont="1" applyBorder="1" applyAlignment="1">
      <alignment horizontal="center" vertical="center" shrinkToFit="1"/>
    </xf>
    <xf numFmtId="177" fontId="11" fillId="0" borderId="0" xfId="2" applyNumberFormat="1" applyFont="1" applyFill="1" applyBorder="1" applyAlignment="1">
      <alignment vertical="center"/>
    </xf>
    <xf numFmtId="49" fontId="6" fillId="0" borderId="1" xfId="2" applyNumberFormat="1" applyFont="1" applyFill="1" applyBorder="1" applyAlignment="1">
      <alignment vertical="center"/>
    </xf>
    <xf numFmtId="0" fontId="9" fillId="0" borderId="0" xfId="2" applyFont="1" applyFill="1" applyBorder="1" applyAlignment="1"/>
    <xf numFmtId="0" fontId="10" fillId="0" borderId="0" xfId="2" applyFont="1" applyFill="1" applyBorder="1" applyAlignment="1">
      <alignment vertical="top" wrapText="1"/>
    </xf>
    <xf numFmtId="0" fontId="3" fillId="0" borderId="0" xfId="2" applyFill="1">
      <alignment vertical="center"/>
    </xf>
    <xf numFmtId="49" fontId="9" fillId="0" borderId="1" xfId="2" applyNumberFormat="1" applyFont="1" applyFill="1" applyBorder="1" applyAlignment="1">
      <alignment shrinkToFit="1"/>
    </xf>
    <xf numFmtId="0" fontId="9" fillId="0" borderId="0" xfId="2" applyFont="1" applyFill="1" applyAlignment="1">
      <alignment horizontal="right"/>
    </xf>
    <xf numFmtId="0" fontId="3" fillId="0" borderId="0" xfId="2" applyFill="1" applyAlignment="1">
      <alignment vertical="center"/>
    </xf>
    <xf numFmtId="178" fontId="3" fillId="0" borderId="0" xfId="2" applyNumberFormat="1" applyFill="1">
      <alignment vertical="center"/>
    </xf>
    <xf numFmtId="0" fontId="11" fillId="0" borderId="0" xfId="2" applyFont="1" applyFill="1" applyBorder="1" applyAlignment="1">
      <alignment vertical="center" shrinkToFit="1"/>
    </xf>
    <xf numFmtId="0" fontId="10" fillId="0" borderId="0" xfId="2" applyFont="1" applyFill="1" applyAlignment="1">
      <alignment horizontal="right"/>
    </xf>
    <xf numFmtId="0" fontId="11" fillId="0" borderId="0" xfId="2" applyFont="1" applyBorder="1" applyAlignment="1">
      <alignment vertical="center" shrinkToFit="1"/>
    </xf>
    <xf numFmtId="178" fontId="3" fillId="0" borderId="0" xfId="2" applyNumberFormat="1" applyBorder="1">
      <alignment vertical="center"/>
    </xf>
    <xf numFmtId="49" fontId="6" fillId="0" borderId="1" xfId="2" applyNumberFormat="1" applyFont="1" applyFill="1" applyBorder="1" applyAlignment="1">
      <alignment shrinkToFit="1"/>
    </xf>
    <xf numFmtId="49" fontId="6" fillId="0" borderId="0" xfId="2" applyNumberFormat="1" applyFont="1" applyFill="1" applyAlignment="1"/>
    <xf numFmtId="0" fontId="3" fillId="0" borderId="0" xfId="5"/>
    <xf numFmtId="0" fontId="3" fillId="0" borderId="0" xfId="6">
      <alignment vertical="center"/>
    </xf>
    <xf numFmtId="0" fontId="13" fillId="0" borderId="0" xfId="6" applyFont="1">
      <alignment vertical="center"/>
    </xf>
    <xf numFmtId="0" fontId="3" fillId="0" borderId="0" xfId="6" applyBorder="1" applyAlignment="1">
      <alignment vertical="top" wrapText="1"/>
    </xf>
    <xf numFmtId="0" fontId="14" fillId="0" borderId="0" xfId="2" applyFont="1" applyFill="1" applyAlignment="1">
      <alignment horizontal="center" vertical="center"/>
    </xf>
    <xf numFmtId="0" fontId="10" fillId="0" borderId="0" xfId="2" applyFont="1" applyAlignment="1">
      <alignment horizontal="right" vertical="center"/>
    </xf>
    <xf numFmtId="179" fontId="11" fillId="0" borderId="0" xfId="2" applyNumberFormat="1" applyFont="1" applyFill="1" applyBorder="1" applyAlignment="1">
      <alignment vertical="center"/>
    </xf>
    <xf numFmtId="0" fontId="6" fillId="0" borderId="0" xfId="2" applyNumberFormat="1" applyFont="1" applyFill="1" applyBorder="1" applyAlignment="1">
      <alignment vertical="top"/>
    </xf>
    <xf numFmtId="49" fontId="12" fillId="0" borderId="0" xfId="2" applyNumberFormat="1" applyFont="1" applyFill="1" applyBorder="1" applyAlignment="1">
      <alignment vertical="center"/>
    </xf>
    <xf numFmtId="49" fontId="9" fillId="0" borderId="0" xfId="2" applyNumberFormat="1" applyFont="1" applyFill="1" applyBorder="1" applyAlignment="1">
      <alignment shrinkToFit="1"/>
    </xf>
    <xf numFmtId="0" fontId="8" fillId="0" borderId="0" xfId="2" applyFont="1" applyBorder="1">
      <alignment vertical="center"/>
    </xf>
    <xf numFmtId="0" fontId="9" fillId="0" borderId="0" xfId="2" applyFont="1" applyBorder="1" applyAlignment="1">
      <alignment horizontal="right"/>
    </xf>
    <xf numFmtId="0" fontId="8" fillId="0" borderId="0" xfId="2" applyFont="1" applyBorder="1" applyAlignment="1">
      <alignment vertical="center"/>
    </xf>
    <xf numFmtId="0" fontId="3" fillId="0" borderId="0" xfId="2" applyBorder="1" applyAlignment="1">
      <alignment vertical="center"/>
    </xf>
    <xf numFmtId="0" fontId="10" fillId="0" borderId="0" xfId="2" applyFont="1" applyBorder="1" applyAlignment="1">
      <alignment horizontal="right"/>
    </xf>
    <xf numFmtId="49" fontId="9" fillId="0" borderId="0" xfId="2" applyNumberFormat="1" applyFont="1" applyFill="1" applyAlignment="1">
      <alignment shrinkToFit="1"/>
    </xf>
    <xf numFmtId="0" fontId="7" fillId="0" borderId="0" xfId="2" applyFont="1" applyFill="1">
      <alignment vertical="center"/>
    </xf>
    <xf numFmtId="49" fontId="9" fillId="0" borderId="0" xfId="2" applyNumberFormat="1" applyFont="1" applyFill="1" applyBorder="1" applyAlignment="1">
      <alignment vertical="center" shrinkToFit="1"/>
    </xf>
    <xf numFmtId="0" fontId="11" fillId="0" borderId="0" xfId="2" applyFont="1" applyFill="1" applyAlignment="1">
      <alignment horizontal="center" vertical="center"/>
    </xf>
    <xf numFmtId="49" fontId="15" fillId="0" borderId="0" xfId="2" applyNumberFormat="1" applyFont="1" applyFill="1" applyBorder="1" applyAlignment="1"/>
    <xf numFmtId="49" fontId="6" fillId="0" borderId="0" xfId="2" applyNumberFormat="1" applyFont="1" applyFill="1" applyBorder="1" applyAlignment="1">
      <alignment vertical="center" shrinkToFit="1"/>
    </xf>
    <xf numFmtId="49" fontId="6" fillId="0" borderId="0" xfId="2" applyNumberFormat="1" applyFont="1" applyFill="1" applyBorder="1" applyAlignment="1"/>
    <xf numFmtId="0" fontId="3" fillId="0" borderId="0" xfId="7"/>
    <xf numFmtId="180" fontId="11" fillId="0" borderId="0" xfId="2" applyNumberFormat="1" applyFont="1" applyFill="1" applyBorder="1" applyAlignment="1">
      <alignment vertical="center"/>
    </xf>
    <xf numFmtId="0" fontId="3" fillId="0" borderId="1" xfId="2" applyBorder="1">
      <alignment vertical="center"/>
    </xf>
    <xf numFmtId="0" fontId="9" fillId="0" borderId="2" xfId="2" applyFont="1" applyFill="1" applyBorder="1" applyAlignment="1">
      <alignment horizontal="center"/>
    </xf>
    <xf numFmtId="0" fontId="9" fillId="0" borderId="3" xfId="2" applyFont="1" applyFill="1" applyBorder="1" applyAlignment="1">
      <alignment horizontal="center"/>
    </xf>
    <xf numFmtId="0" fontId="9" fillId="0" borderId="4" xfId="2" applyFont="1" applyFill="1" applyBorder="1" applyAlignment="1">
      <alignment horizontal="center"/>
    </xf>
    <xf numFmtId="0" fontId="10" fillId="0" borderId="7" xfId="2" applyFont="1" applyFill="1" applyBorder="1" applyAlignment="1">
      <alignment horizontal="center" vertical="top" wrapText="1"/>
    </xf>
    <xf numFmtId="0" fontId="10" fillId="0" borderId="0" xfId="2" applyFont="1" applyFill="1" applyBorder="1" applyAlignment="1">
      <alignment horizontal="center" vertical="top" wrapText="1"/>
    </xf>
    <xf numFmtId="0" fontId="10" fillId="0" borderId="8" xfId="2" applyFont="1" applyFill="1" applyBorder="1" applyAlignment="1">
      <alignment horizontal="center" vertical="top" wrapText="1"/>
    </xf>
    <xf numFmtId="0" fontId="6" fillId="0" borderId="0" xfId="2" applyNumberFormat="1" applyFont="1" applyFill="1" applyAlignment="1">
      <alignment vertical="top"/>
    </xf>
    <xf numFmtId="0" fontId="3" fillId="0" borderId="2" xfId="2" applyBorder="1" applyAlignment="1">
      <alignment horizontal="center" vertical="center"/>
    </xf>
    <xf numFmtId="0" fontId="3" fillId="0" borderId="3" xfId="2" applyBorder="1" applyAlignment="1">
      <alignment horizontal="center" vertical="center"/>
    </xf>
    <xf numFmtId="0" fontId="3" fillId="0" borderId="4" xfId="2" applyBorder="1" applyAlignment="1">
      <alignment horizontal="center" vertical="center"/>
    </xf>
    <xf numFmtId="0" fontId="3" fillId="0" borderId="5" xfId="2" applyBorder="1" applyAlignment="1">
      <alignment horizontal="center" vertical="center"/>
    </xf>
    <xf numFmtId="0" fontId="3" fillId="0" borderId="1" xfId="2" applyBorder="1" applyAlignment="1">
      <alignment horizontal="center" vertical="center"/>
    </xf>
    <xf numFmtId="0" fontId="3" fillId="0" borderId="6" xfId="2" applyBorder="1" applyAlignment="1">
      <alignment horizontal="center" vertical="center"/>
    </xf>
    <xf numFmtId="0" fontId="9" fillId="0" borderId="2" xfId="2" applyFont="1" applyFill="1" applyBorder="1" applyAlignment="1">
      <alignment horizontal="center" vertical="top" wrapText="1"/>
    </xf>
    <xf numFmtId="0" fontId="9" fillId="0" borderId="3" xfId="2" applyFont="1" applyFill="1" applyBorder="1" applyAlignment="1">
      <alignment horizontal="center" vertical="top"/>
    </xf>
    <xf numFmtId="0" fontId="9" fillId="0" borderId="4" xfId="2" applyFont="1" applyFill="1" applyBorder="1" applyAlignment="1">
      <alignment horizontal="center" vertical="top"/>
    </xf>
    <xf numFmtId="0" fontId="9" fillId="0" borderId="5" xfId="2" applyFont="1" applyFill="1" applyBorder="1" applyAlignment="1">
      <alignment horizontal="center" vertical="top"/>
    </xf>
    <xf numFmtId="0" fontId="9" fillId="0" borderId="1" xfId="2" applyFont="1" applyFill="1" applyBorder="1" applyAlignment="1">
      <alignment horizontal="center" vertical="top"/>
    </xf>
    <xf numFmtId="0" fontId="9" fillId="0" borderId="6" xfId="2" applyFont="1" applyFill="1" applyBorder="1" applyAlignment="1">
      <alignment horizontal="center" vertical="top"/>
    </xf>
    <xf numFmtId="0" fontId="3" fillId="0" borderId="19" xfId="6" applyBorder="1" applyAlignment="1">
      <alignment horizontal="left" vertical="top" wrapText="1" shrinkToFit="1"/>
    </xf>
    <xf numFmtId="0" fontId="3" fillId="0" borderId="20" xfId="6" applyBorder="1" applyAlignment="1">
      <alignment horizontal="left" vertical="top" wrapText="1" shrinkToFit="1"/>
    </xf>
    <xf numFmtId="0" fontId="3" fillId="0" borderId="21" xfId="6" applyBorder="1" applyAlignment="1">
      <alignment horizontal="left" vertical="top" wrapText="1" shrinkToFit="1"/>
    </xf>
    <xf numFmtId="0" fontId="3" fillId="0" borderId="22" xfId="6" applyBorder="1" applyAlignment="1">
      <alignment horizontal="left" vertical="top" wrapText="1" shrinkToFit="1"/>
    </xf>
    <xf numFmtId="0" fontId="3" fillId="0" borderId="0" xfId="6" applyBorder="1" applyAlignment="1">
      <alignment horizontal="left" vertical="top" wrapText="1" shrinkToFit="1"/>
    </xf>
    <xf numFmtId="0" fontId="3" fillId="0" borderId="23" xfId="6" applyBorder="1" applyAlignment="1">
      <alignment horizontal="left" vertical="top" wrapText="1" shrinkToFit="1"/>
    </xf>
    <xf numFmtId="0" fontId="3" fillId="0" borderId="24" xfId="6" applyBorder="1" applyAlignment="1">
      <alignment horizontal="left" vertical="top" wrapText="1" shrinkToFit="1"/>
    </xf>
    <xf numFmtId="0" fontId="3" fillId="0" borderId="25" xfId="6" applyBorder="1" applyAlignment="1">
      <alignment horizontal="left" vertical="top" wrapText="1" shrinkToFit="1"/>
    </xf>
    <xf numFmtId="0" fontId="3" fillId="0" borderId="26" xfId="6" applyBorder="1" applyAlignment="1">
      <alignment horizontal="left" vertical="top" wrapText="1" shrinkToFit="1"/>
    </xf>
    <xf numFmtId="0" fontId="3" fillId="0" borderId="20" xfId="6" applyBorder="1" applyAlignment="1">
      <alignment horizontal="left" vertical="top" shrinkToFit="1"/>
    </xf>
    <xf numFmtId="0" fontId="3" fillId="0" borderId="21" xfId="6" applyBorder="1" applyAlignment="1">
      <alignment horizontal="left" vertical="top" shrinkToFit="1"/>
    </xf>
    <xf numFmtId="0" fontId="3" fillId="0" borderId="22" xfId="6" applyBorder="1" applyAlignment="1">
      <alignment horizontal="left" vertical="top" shrinkToFit="1"/>
    </xf>
    <xf numFmtId="0" fontId="3" fillId="0" borderId="0" xfId="6" applyBorder="1" applyAlignment="1">
      <alignment horizontal="left" vertical="top" shrinkToFit="1"/>
    </xf>
    <xf numFmtId="0" fontId="3" fillId="0" borderId="23" xfId="6" applyBorder="1" applyAlignment="1">
      <alignment horizontal="left" vertical="top" shrinkToFit="1"/>
    </xf>
    <xf numFmtId="0" fontId="3" fillId="0" borderId="24" xfId="6" applyBorder="1" applyAlignment="1">
      <alignment horizontal="left" vertical="top" shrinkToFit="1"/>
    </xf>
    <xf numFmtId="0" fontId="3" fillId="0" borderId="25" xfId="6" applyBorder="1" applyAlignment="1">
      <alignment horizontal="left" vertical="top" shrinkToFit="1"/>
    </xf>
    <xf numFmtId="0" fontId="3" fillId="0" borderId="26" xfId="6" applyBorder="1" applyAlignment="1">
      <alignment horizontal="left" vertical="top" shrinkToFit="1"/>
    </xf>
    <xf numFmtId="177" fontId="11" fillId="0" borderId="12" xfId="2" applyNumberFormat="1" applyFont="1" applyFill="1" applyBorder="1" applyAlignment="1">
      <alignment vertical="center"/>
    </xf>
    <xf numFmtId="0" fontId="11" fillId="0" borderId="13" xfId="2" applyFont="1" applyBorder="1" applyAlignment="1">
      <alignment horizontal="center" vertical="center" shrinkToFit="1"/>
    </xf>
    <xf numFmtId="0" fontId="11" fillId="0" borderId="14" xfId="2" applyFont="1" applyBorder="1" applyAlignment="1">
      <alignment horizontal="center" vertical="center" shrinkToFit="1"/>
    </xf>
    <xf numFmtId="0" fontId="11" fillId="0" borderId="15" xfId="2" applyFont="1" applyBorder="1" applyAlignment="1">
      <alignment horizontal="center" vertical="center" shrinkToFit="1"/>
    </xf>
    <xf numFmtId="177" fontId="11" fillId="0" borderId="16" xfId="2" applyNumberFormat="1" applyFont="1" applyFill="1" applyBorder="1" applyAlignment="1">
      <alignment vertical="center"/>
    </xf>
    <xf numFmtId="0" fontId="11" fillId="0" borderId="9" xfId="2" applyFont="1" applyBorder="1" applyAlignment="1">
      <alignment horizontal="center" vertical="center" shrinkToFit="1"/>
    </xf>
    <xf numFmtId="0" fontId="11" fillId="0" borderId="10" xfId="2" applyFont="1" applyBorder="1" applyAlignment="1">
      <alignment horizontal="center" vertical="center" shrinkToFit="1"/>
    </xf>
    <xf numFmtId="0" fontId="11" fillId="0" borderId="11" xfId="2" applyFont="1" applyBorder="1" applyAlignment="1">
      <alignment horizontal="center" vertical="center" shrinkToFit="1"/>
    </xf>
    <xf numFmtId="0" fontId="6" fillId="0" borderId="0" xfId="2" applyNumberFormat="1" applyFont="1" applyFill="1" applyAlignment="1">
      <alignment horizontal="left" vertical="top"/>
    </xf>
    <xf numFmtId="0" fontId="10" fillId="0" borderId="5" xfId="2" applyFont="1" applyFill="1" applyBorder="1" applyAlignment="1">
      <alignment horizontal="center" vertical="top" wrapText="1"/>
    </xf>
    <xf numFmtId="0" fontId="10" fillId="0" borderId="1" xfId="2" applyFont="1" applyFill="1" applyBorder="1" applyAlignment="1">
      <alignment horizontal="center" vertical="top" wrapText="1"/>
    </xf>
    <xf numFmtId="0" fontId="10" fillId="0" borderId="6" xfId="2" applyFont="1" applyFill="1" applyBorder="1" applyAlignment="1">
      <alignment horizontal="center" vertical="top" wrapText="1"/>
    </xf>
    <xf numFmtId="177" fontId="11" fillId="0" borderId="0" xfId="2" applyNumberFormat="1" applyFont="1" applyFill="1" applyBorder="1" applyAlignment="1">
      <alignment vertical="center"/>
    </xf>
    <xf numFmtId="0" fontId="11" fillId="0" borderId="0" xfId="2" applyFont="1" applyBorder="1" applyAlignment="1">
      <alignment horizontal="center" vertical="center" shrinkToFit="1"/>
    </xf>
    <xf numFmtId="179" fontId="11" fillId="0" borderId="13" xfId="2" applyNumberFormat="1" applyFont="1" applyFill="1" applyBorder="1" applyAlignment="1">
      <alignment vertical="center"/>
    </xf>
    <xf numFmtId="179" fontId="11" fillId="0" borderId="14" xfId="2" applyNumberFormat="1" applyFont="1" applyFill="1" applyBorder="1" applyAlignment="1">
      <alignment vertical="center"/>
    </xf>
    <xf numFmtId="179" fontId="11" fillId="0" borderId="15" xfId="2" applyNumberFormat="1" applyFont="1" applyFill="1" applyBorder="1" applyAlignment="1">
      <alignment vertical="center"/>
    </xf>
    <xf numFmtId="0" fontId="11" fillId="0" borderId="18" xfId="2" applyFont="1" applyBorder="1" applyAlignment="1">
      <alignment horizontal="center" vertical="center" shrinkToFit="1"/>
    </xf>
    <xf numFmtId="0" fontId="11" fillId="0" borderId="12" xfId="2" applyFont="1" applyBorder="1" applyAlignment="1">
      <alignment horizontal="center" vertical="center" shrinkToFit="1"/>
    </xf>
    <xf numFmtId="179" fontId="11" fillId="0" borderId="9" xfId="2" applyNumberFormat="1" applyFont="1" applyFill="1" applyBorder="1" applyAlignment="1">
      <alignment vertical="center"/>
    </xf>
    <xf numFmtId="179" fontId="11" fillId="0" borderId="10" xfId="2" applyNumberFormat="1" applyFont="1" applyFill="1" applyBorder="1" applyAlignment="1">
      <alignment vertical="center"/>
    </xf>
    <xf numFmtId="179" fontId="11" fillId="0" borderId="11" xfId="2" applyNumberFormat="1" applyFont="1" applyFill="1" applyBorder="1" applyAlignment="1">
      <alignment vertical="center"/>
    </xf>
    <xf numFmtId="0" fontId="11" fillId="0" borderId="16" xfId="2" applyFont="1" applyBorder="1" applyAlignment="1">
      <alignment horizontal="center" vertical="center" shrinkToFit="1"/>
    </xf>
    <xf numFmtId="49" fontId="6" fillId="0" borderId="0" xfId="2" applyNumberFormat="1" applyFont="1" applyFill="1" applyAlignment="1">
      <alignment vertical="top"/>
    </xf>
    <xf numFmtId="0" fontId="3" fillId="0" borderId="2" xfId="2" applyFill="1" applyBorder="1" applyAlignment="1">
      <alignment horizontal="center" vertical="center"/>
    </xf>
    <xf numFmtId="0" fontId="3" fillId="0" borderId="3" xfId="2" applyFill="1" applyBorder="1" applyAlignment="1">
      <alignment horizontal="center" vertical="center"/>
    </xf>
    <xf numFmtId="0" fontId="3" fillId="0" borderId="4" xfId="2" applyFill="1" applyBorder="1" applyAlignment="1">
      <alignment horizontal="center" vertical="center"/>
    </xf>
    <xf numFmtId="0" fontId="3" fillId="0" borderId="5" xfId="2" applyFill="1" applyBorder="1" applyAlignment="1">
      <alignment horizontal="center" vertical="center"/>
    </xf>
    <xf numFmtId="0" fontId="3" fillId="0" borderId="1" xfId="2" applyFill="1" applyBorder="1" applyAlignment="1">
      <alignment horizontal="center" vertical="center"/>
    </xf>
    <xf numFmtId="0" fontId="3" fillId="0" borderId="6" xfId="2" applyFill="1" applyBorder="1" applyAlignment="1">
      <alignment horizontal="center" vertical="center"/>
    </xf>
    <xf numFmtId="0" fontId="11" fillId="0" borderId="13" xfId="2" applyFont="1" applyFill="1" applyBorder="1" applyAlignment="1">
      <alignment horizontal="center" vertical="center" shrinkToFit="1"/>
    </xf>
    <xf numFmtId="0" fontId="11" fillId="0" borderId="14" xfId="2" applyFont="1" applyFill="1" applyBorder="1" applyAlignment="1">
      <alignment horizontal="center" vertical="center" shrinkToFit="1"/>
    </xf>
    <xf numFmtId="0" fontId="11" fillId="0" borderId="15" xfId="2" applyFont="1" applyFill="1" applyBorder="1" applyAlignment="1">
      <alignment horizontal="center" vertical="center" shrinkToFit="1"/>
    </xf>
    <xf numFmtId="0" fontId="11" fillId="0" borderId="9" xfId="2" applyFont="1" applyFill="1" applyBorder="1" applyAlignment="1">
      <alignment horizontal="center" vertical="center" shrinkToFit="1"/>
    </xf>
    <xf numFmtId="0" fontId="11" fillId="0" borderId="10" xfId="2" applyFont="1" applyFill="1" applyBorder="1" applyAlignment="1">
      <alignment horizontal="center" vertical="center" shrinkToFit="1"/>
    </xf>
    <xf numFmtId="0" fontId="11" fillId="0" borderId="11" xfId="2" applyFont="1" applyFill="1" applyBorder="1" applyAlignment="1">
      <alignment horizontal="center" vertical="center" shrinkToFit="1"/>
    </xf>
    <xf numFmtId="0" fontId="8" fillId="0" borderId="2" xfId="2" applyFont="1" applyBorder="1" applyAlignment="1">
      <alignment horizontal="center" vertical="center"/>
    </xf>
    <xf numFmtId="0" fontId="8" fillId="0" borderId="3" xfId="2" applyFont="1" applyBorder="1" applyAlignment="1">
      <alignment horizontal="center" vertical="center"/>
    </xf>
    <xf numFmtId="0" fontId="8" fillId="0" borderId="4" xfId="2" applyFont="1" applyBorder="1" applyAlignment="1">
      <alignment horizontal="center" vertical="center"/>
    </xf>
    <xf numFmtId="0" fontId="11" fillId="0" borderId="0" xfId="2" applyFont="1" applyFill="1" applyAlignment="1">
      <alignment horizontal="center" vertical="center"/>
    </xf>
    <xf numFmtId="0" fontId="6" fillId="0" borderId="0" xfId="2" applyNumberFormat="1" applyFont="1" applyFill="1" applyAlignment="1">
      <alignment horizontal="left" vertical="top" wrapText="1"/>
    </xf>
    <xf numFmtId="177" fontId="11" fillId="0" borderId="9" xfId="2" applyNumberFormat="1" applyFont="1" applyFill="1" applyBorder="1" applyAlignment="1">
      <alignment vertical="center"/>
    </xf>
    <xf numFmtId="177" fontId="11" fillId="0" borderId="10" xfId="2" applyNumberFormat="1" applyFont="1" applyFill="1" applyBorder="1" applyAlignment="1">
      <alignment vertical="center"/>
    </xf>
    <xf numFmtId="177" fontId="11" fillId="0" borderId="11" xfId="2" applyNumberFormat="1" applyFont="1" applyFill="1" applyBorder="1" applyAlignment="1">
      <alignment vertical="center"/>
    </xf>
    <xf numFmtId="177" fontId="11" fillId="0" borderId="13" xfId="2" applyNumberFormat="1" applyFont="1" applyFill="1" applyBorder="1" applyAlignment="1">
      <alignment vertical="center"/>
    </xf>
    <xf numFmtId="177" fontId="11" fillId="0" borderId="14" xfId="2" applyNumberFormat="1" applyFont="1" applyFill="1" applyBorder="1" applyAlignment="1">
      <alignment vertical="center"/>
    </xf>
    <xf numFmtId="177" fontId="11" fillId="0" borderId="15" xfId="2" applyNumberFormat="1" applyFont="1" applyFill="1" applyBorder="1" applyAlignment="1">
      <alignment vertical="center"/>
    </xf>
    <xf numFmtId="0" fontId="9" fillId="0" borderId="3" xfId="2" applyFont="1" applyFill="1" applyBorder="1" applyAlignment="1">
      <alignment horizontal="center" vertical="top" wrapText="1"/>
    </xf>
    <xf numFmtId="0" fontId="9" fillId="0" borderId="4" xfId="2" applyFont="1" applyFill="1" applyBorder="1" applyAlignment="1">
      <alignment horizontal="center" vertical="top" wrapText="1"/>
    </xf>
    <xf numFmtId="0" fontId="9" fillId="0" borderId="5" xfId="2" applyFont="1" applyFill="1" applyBorder="1" applyAlignment="1">
      <alignment horizontal="center" vertical="top" wrapText="1"/>
    </xf>
    <xf numFmtId="0" fontId="9" fillId="0" borderId="1" xfId="2" applyFont="1" applyFill="1" applyBorder="1" applyAlignment="1">
      <alignment horizontal="center" vertical="top" wrapText="1"/>
    </xf>
    <xf numFmtId="0" fontId="9" fillId="0" borderId="6" xfId="2" applyFont="1" applyFill="1" applyBorder="1" applyAlignment="1">
      <alignment horizontal="center" vertical="top" wrapText="1"/>
    </xf>
    <xf numFmtId="0" fontId="9" fillId="0" borderId="27" xfId="2" applyFont="1" applyFill="1" applyBorder="1" applyAlignment="1">
      <alignment horizontal="center"/>
    </xf>
    <xf numFmtId="49" fontId="6" fillId="0" borderId="0" xfId="2" applyNumberFormat="1" applyFont="1" applyFill="1" applyAlignment="1">
      <alignment horizontal="left"/>
    </xf>
    <xf numFmtId="0" fontId="11" fillId="0" borderId="16" xfId="2" applyFont="1" applyFill="1" applyBorder="1" applyAlignment="1">
      <alignment horizontal="center" vertical="center" shrinkToFit="1"/>
    </xf>
    <xf numFmtId="0" fontId="11" fillId="0" borderId="18" xfId="2" applyFont="1" applyFill="1" applyBorder="1" applyAlignment="1">
      <alignment horizontal="center" vertical="center" shrinkToFit="1"/>
    </xf>
    <xf numFmtId="0" fontId="11" fillId="0" borderId="12" xfId="2" applyFont="1" applyFill="1" applyBorder="1" applyAlignment="1">
      <alignment horizontal="center" vertical="center" shrinkToFit="1"/>
    </xf>
    <xf numFmtId="0" fontId="15" fillId="0" borderId="0" xfId="2" applyNumberFormat="1" applyFont="1" applyFill="1" applyAlignment="1">
      <alignment vertical="top" wrapText="1"/>
    </xf>
    <xf numFmtId="0" fontId="16" fillId="0" borderId="0" xfId="2" applyFont="1" applyAlignment="1">
      <alignment vertical="top" wrapText="1"/>
    </xf>
    <xf numFmtId="177" fontId="11" fillId="0" borderId="12" xfId="2" applyNumberFormat="1" applyFont="1" applyFill="1" applyBorder="1" applyAlignment="1">
      <alignment horizontal="center" vertical="center"/>
    </xf>
    <xf numFmtId="177" fontId="11" fillId="0" borderId="16" xfId="2" applyNumberFormat="1" applyFont="1" applyFill="1" applyBorder="1" applyAlignment="1">
      <alignment horizontal="center" vertical="center"/>
    </xf>
    <xf numFmtId="0" fontId="11" fillId="0" borderId="2" xfId="2" applyFont="1" applyBorder="1" applyAlignment="1">
      <alignment horizontal="center" vertical="center" shrinkToFit="1"/>
    </xf>
    <xf numFmtId="0" fontId="11" fillId="0" borderId="4" xfId="2" applyFont="1" applyBorder="1" applyAlignment="1">
      <alignment horizontal="center" vertical="center" shrinkToFit="1"/>
    </xf>
    <xf numFmtId="0" fontId="11" fillId="0" borderId="5" xfId="2" applyFont="1" applyBorder="1" applyAlignment="1">
      <alignment horizontal="center" vertical="center" shrinkToFit="1"/>
    </xf>
    <xf numFmtId="0" fontId="11" fillId="0" borderId="6" xfId="2" applyFont="1" applyBorder="1" applyAlignment="1">
      <alignment horizontal="center" vertical="center" shrinkToFit="1"/>
    </xf>
    <xf numFmtId="177" fontId="11" fillId="0" borderId="13" xfId="2" applyNumberFormat="1" applyFont="1" applyFill="1" applyBorder="1" applyAlignment="1">
      <alignment horizontal="center" vertical="center"/>
    </xf>
    <xf numFmtId="177" fontId="11" fillId="0" borderId="14" xfId="2" applyNumberFormat="1" applyFont="1" applyFill="1" applyBorder="1" applyAlignment="1">
      <alignment horizontal="center" vertical="center"/>
    </xf>
    <xf numFmtId="177" fontId="11" fillId="0" borderId="15" xfId="2" applyNumberFormat="1" applyFont="1" applyFill="1" applyBorder="1" applyAlignment="1">
      <alignment horizontal="center" vertical="center"/>
    </xf>
    <xf numFmtId="177" fontId="11" fillId="0" borderId="9" xfId="2" applyNumberFormat="1" applyFont="1" applyFill="1" applyBorder="1" applyAlignment="1">
      <alignment horizontal="center" vertical="center"/>
    </xf>
    <xf numFmtId="177" fontId="11" fillId="0" borderId="10" xfId="2" applyNumberFormat="1" applyFont="1" applyFill="1" applyBorder="1" applyAlignment="1">
      <alignment horizontal="center" vertical="center"/>
    </xf>
    <xf numFmtId="177" fontId="11" fillId="0" borderId="11" xfId="2" applyNumberFormat="1" applyFont="1" applyFill="1" applyBorder="1" applyAlignment="1">
      <alignment horizontal="center" vertical="center"/>
    </xf>
    <xf numFmtId="0" fontId="11" fillId="0" borderId="2" xfId="2" applyFont="1" applyFill="1" applyBorder="1" applyAlignment="1">
      <alignment horizontal="center" vertical="center" shrinkToFit="1"/>
    </xf>
    <xf numFmtId="0" fontId="11" fillId="0" borderId="4" xfId="2" applyFont="1" applyFill="1" applyBorder="1" applyAlignment="1">
      <alignment horizontal="center" vertical="center" shrinkToFit="1"/>
    </xf>
    <xf numFmtId="0" fontId="11" fillId="0" borderId="5" xfId="2" applyFont="1" applyFill="1" applyBorder="1" applyAlignment="1">
      <alignment horizontal="center" vertical="center" shrinkToFit="1"/>
    </xf>
    <xf numFmtId="0" fontId="11" fillId="0" borderId="6" xfId="2" applyFont="1" applyFill="1" applyBorder="1" applyAlignment="1">
      <alignment horizontal="center" vertical="center" shrinkToFit="1"/>
    </xf>
    <xf numFmtId="177" fontId="11" fillId="0" borderId="28" xfId="2" applyNumberFormat="1" applyFont="1" applyFill="1" applyBorder="1" applyAlignment="1">
      <alignment vertical="center"/>
    </xf>
    <xf numFmtId="177" fontId="11" fillId="0" borderId="29" xfId="2" applyNumberFormat="1" applyFont="1" applyFill="1" applyBorder="1" applyAlignment="1">
      <alignment vertical="center"/>
    </xf>
    <xf numFmtId="177" fontId="11" fillId="0" borderId="30" xfId="2" applyNumberFormat="1" applyFont="1" applyFill="1" applyBorder="1" applyAlignment="1">
      <alignment vertical="center"/>
    </xf>
    <xf numFmtId="0" fontId="10" fillId="0" borderId="31" xfId="2" applyFont="1" applyFill="1" applyBorder="1" applyAlignment="1">
      <alignment horizontal="center" vertical="top" wrapText="1"/>
    </xf>
    <xf numFmtId="49" fontId="6" fillId="0" borderId="0" xfId="2" applyNumberFormat="1" applyFont="1" applyFill="1" applyAlignment="1"/>
    <xf numFmtId="180" fontId="11" fillId="0" borderId="12" xfId="2" applyNumberFormat="1" applyFont="1" applyFill="1" applyBorder="1" applyAlignment="1">
      <alignment vertical="center"/>
    </xf>
    <xf numFmtId="180" fontId="11" fillId="0" borderId="16" xfId="2" applyNumberFormat="1" applyFont="1" applyFill="1" applyBorder="1" applyAlignment="1">
      <alignment vertical="center"/>
    </xf>
    <xf numFmtId="49" fontId="6" fillId="0" borderId="0" xfId="2" applyNumberFormat="1" applyFont="1" applyFill="1" applyAlignment="1">
      <alignment horizontal="left" vertical="top"/>
    </xf>
  </cellXfs>
  <cellStyles count="8">
    <cellStyle name="桁区切り 2" xfId="4" xr:uid="{00000000-0005-0000-0000-000000000000}"/>
    <cellStyle name="標準" xfId="0" builtinId="0"/>
    <cellStyle name="標準 2" xfId="2" xr:uid="{00000000-0005-0000-0000-000002000000}"/>
    <cellStyle name="標準_【済】宇都宮雛形【HP】【意識】【小3】" xfId="6" xr:uid="{00000000-0005-0000-0000-000003000000}"/>
    <cellStyle name="標準_Sheet1" xfId="5" xr:uid="{00000000-0005-0000-0000-000004000000}"/>
    <cellStyle name="標準_Sheet2" xfId="7" xr:uid="{00000000-0005-0000-0000-000005000000}"/>
    <cellStyle name="標準_標準１学期版【※】学校資料" xfId="1" xr:uid="{00000000-0005-0000-0000-000006000000}"/>
    <cellStyle name="標準_標準１学期版【※】学校資料（②出題）" xfId="3" xr:uid="{00000000-0005-0000-0000-000007000000}"/>
  </cellStyles>
  <dxfs count="91">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
      <font>
        <condense val="0"/>
        <extend val="0"/>
        <color indexed="9"/>
      </font>
      <fill>
        <patternFill>
          <bgColor indexed="5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T800"/>
  <sheetViews>
    <sheetView tabSelected="1" view="pageBreakPreview" topLeftCell="A835" zoomScaleNormal="100" zoomScaleSheetLayoutView="100" workbookViewId="0">
      <selection activeCell="C782" sqref="C782:AQ800"/>
    </sheetView>
  </sheetViews>
  <sheetFormatPr defaultColWidth="2" defaultRowHeight="13.5"/>
  <cols>
    <col min="1" max="1" width="2" style="2" customWidth="1"/>
    <col min="2" max="44" width="2.125" style="2" customWidth="1"/>
    <col min="45" max="47" width="0.25" style="2" customWidth="1"/>
    <col min="48" max="52" width="2" style="2" customWidth="1"/>
    <col min="53" max="58" width="2" style="2" hidden="1" customWidth="1"/>
    <col min="59" max="59" width="5.5" style="2" bestFit="1" customWidth="1"/>
    <col min="60" max="60" width="7.125" style="2" bestFit="1" customWidth="1"/>
    <col min="61" max="61" width="17.25" style="2" bestFit="1" customWidth="1"/>
    <col min="62" max="62" width="13" style="2" bestFit="1" customWidth="1"/>
    <col min="63" max="65" width="6.625" style="2" bestFit="1" customWidth="1"/>
    <col min="66" max="66" width="7.625" style="2" bestFit="1" customWidth="1"/>
    <col min="67" max="67" width="6.625" style="2" bestFit="1" customWidth="1"/>
    <col min="68" max="68" width="4.25" style="2" customWidth="1"/>
    <col min="69" max="70" width="2" style="2"/>
    <col min="71" max="72" width="2.5" style="2" bestFit="1" customWidth="1"/>
    <col min="73" max="16384" width="2" style="2"/>
  </cols>
  <sheetData>
    <row r="1" spans="1:96">
      <c r="A1" s="1" t="s">
        <v>0</v>
      </c>
      <c r="AU1" s="3" t="s">
        <v>277</v>
      </c>
      <c r="BH1" s="2" t="s">
        <v>1</v>
      </c>
      <c r="BI1" s="4" t="s">
        <v>279</v>
      </c>
      <c r="BJ1" s="5"/>
      <c r="BK1" s="5"/>
      <c r="BL1" s="5"/>
      <c r="BM1" s="5"/>
      <c r="BN1" s="5"/>
      <c r="BO1" s="5"/>
      <c r="BP1" s="5"/>
      <c r="BQ1" s="5"/>
      <c r="BR1" s="5"/>
      <c r="BS1" s="5"/>
      <c r="BT1" s="5"/>
      <c r="BU1" s="5"/>
      <c r="BV1" s="5"/>
      <c r="BW1" s="5"/>
      <c r="BX1" s="5"/>
      <c r="BY1" s="5"/>
      <c r="BZ1" s="5"/>
      <c r="CA1" s="5"/>
      <c r="CB1" s="5"/>
      <c r="CC1" s="5"/>
      <c r="CD1" s="5"/>
      <c r="CE1" s="5"/>
      <c r="CF1" s="5"/>
      <c r="CG1" s="5"/>
      <c r="CH1" s="5"/>
      <c r="CI1" s="5"/>
      <c r="CJ1" s="5"/>
    </row>
    <row r="2" spans="1:96" ht="14.25">
      <c r="A2" s="6" t="s">
        <v>2</v>
      </c>
      <c r="AU2" s="7" t="s">
        <v>278</v>
      </c>
      <c r="BJ2" s="5"/>
      <c r="BK2" s="5"/>
      <c r="BL2" s="5"/>
      <c r="BM2" s="5"/>
      <c r="BN2" s="5"/>
      <c r="BO2" s="5"/>
      <c r="BP2" s="5"/>
      <c r="BQ2" s="5"/>
      <c r="BR2" s="5"/>
      <c r="BS2" s="5"/>
      <c r="BT2" s="5"/>
      <c r="BU2" s="5"/>
      <c r="BV2" s="5"/>
      <c r="BW2" s="5"/>
      <c r="BX2" s="5"/>
      <c r="BY2" s="5"/>
      <c r="BZ2" s="5"/>
      <c r="CA2" s="5"/>
      <c r="CB2" s="5"/>
      <c r="CC2" s="5"/>
      <c r="CD2" s="5"/>
      <c r="CE2" s="5"/>
      <c r="CF2" s="5"/>
      <c r="CG2" s="5"/>
      <c r="CH2" s="5"/>
      <c r="CI2" s="5"/>
      <c r="CJ2" s="5"/>
    </row>
    <row r="4" spans="1:96" s="9" customFormat="1" ht="14.25" customHeight="1">
      <c r="A4" s="8" t="s">
        <v>3</v>
      </c>
      <c r="F4" s="10"/>
      <c r="AD4" s="11"/>
      <c r="AE4" s="11"/>
      <c r="AF4" s="11"/>
      <c r="AG4" s="11"/>
      <c r="AH4" s="11"/>
      <c r="AI4" s="11"/>
      <c r="AJ4" s="11"/>
      <c r="AK4" s="11"/>
      <c r="AL4" s="11"/>
      <c r="AM4" s="12"/>
      <c r="AN4" s="12"/>
      <c r="AO4" s="12"/>
      <c r="AP4" s="12"/>
      <c r="AQ4" s="12"/>
      <c r="AR4" s="12"/>
      <c r="AS4" s="12"/>
      <c r="AT4" s="12"/>
      <c r="AU4" s="12"/>
      <c r="AV4" s="12"/>
      <c r="AW4" s="12"/>
      <c r="AX4" s="12"/>
      <c r="AY4" s="12"/>
      <c r="AZ4" s="12"/>
      <c r="BA4" s="12"/>
      <c r="BB4" s="12"/>
      <c r="BC4" s="12"/>
      <c r="BD4" s="12"/>
      <c r="BE4" s="12"/>
      <c r="BF4" s="12"/>
      <c r="CQ4" s="13"/>
    </row>
    <row r="5" spans="1:96" s="9" customFormat="1" ht="3" customHeight="1">
      <c r="F5" s="10"/>
      <c r="AD5" s="11"/>
      <c r="AE5" s="11"/>
      <c r="AF5" s="11"/>
      <c r="AG5" s="11"/>
      <c r="AH5" s="11"/>
      <c r="AI5" s="11"/>
      <c r="AJ5" s="11"/>
      <c r="AK5" s="11"/>
      <c r="AL5" s="11"/>
      <c r="AM5" s="12"/>
      <c r="AN5" s="12"/>
      <c r="AO5" s="12"/>
      <c r="AP5" s="12"/>
      <c r="AQ5" s="12"/>
      <c r="AR5" s="12"/>
      <c r="AS5" s="12"/>
      <c r="AT5" s="12"/>
      <c r="AU5" s="12"/>
      <c r="AV5" s="12"/>
      <c r="AW5" s="12"/>
      <c r="AX5" s="12"/>
      <c r="AY5" s="12"/>
      <c r="AZ5" s="12"/>
      <c r="BA5" s="12"/>
      <c r="BB5" s="12"/>
      <c r="BC5" s="12"/>
      <c r="BD5" s="12"/>
      <c r="BE5" s="12"/>
      <c r="BF5" s="12"/>
    </row>
    <row r="6" spans="1:96" s="20" customFormat="1" ht="11.25" customHeight="1">
      <c r="A6" s="2"/>
      <c r="B6" s="89" t="s">
        <v>4</v>
      </c>
      <c r="C6" s="89"/>
      <c r="D6" s="14" t="s">
        <v>5</v>
      </c>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6"/>
      <c r="AI6" s="16"/>
      <c r="AJ6" s="17"/>
      <c r="AK6" s="18"/>
      <c r="AL6" s="18"/>
      <c r="AM6" s="18"/>
      <c r="AN6" s="19"/>
      <c r="AO6" s="19"/>
      <c r="AP6" s="19"/>
      <c r="AQ6" s="19"/>
      <c r="AR6" s="19"/>
      <c r="AS6" s="19"/>
      <c r="AT6" s="19"/>
      <c r="AU6" s="19"/>
      <c r="AV6" s="19"/>
      <c r="AW6" s="19"/>
      <c r="AX6" s="19"/>
      <c r="AY6" s="19"/>
      <c r="AZ6" s="19"/>
      <c r="BA6" s="19"/>
      <c r="BB6" s="19"/>
      <c r="BC6" s="19"/>
      <c r="BD6" s="19"/>
      <c r="BE6" s="19"/>
      <c r="BF6" s="19"/>
      <c r="CR6" s="21"/>
    </row>
    <row r="7" spans="1:96">
      <c r="B7" s="89"/>
      <c r="C7" s="89"/>
      <c r="D7" s="22"/>
      <c r="E7" s="22"/>
      <c r="F7" s="22"/>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3"/>
      <c r="AI7" s="23"/>
      <c r="AJ7" s="23"/>
      <c r="AK7" s="24"/>
      <c r="AL7" s="23"/>
      <c r="AM7" s="23"/>
    </row>
    <row r="8" spans="1:96" ht="9.75" customHeight="1">
      <c r="D8" s="90"/>
      <c r="E8" s="91"/>
      <c r="F8" s="91"/>
      <c r="G8" s="91"/>
      <c r="H8" s="91"/>
      <c r="I8" s="92"/>
      <c r="J8" s="96" t="s">
        <v>6</v>
      </c>
      <c r="K8" s="97"/>
      <c r="L8" s="97"/>
      <c r="M8" s="98"/>
      <c r="N8" s="96" t="s">
        <v>7</v>
      </c>
      <c r="O8" s="97"/>
      <c r="P8" s="97"/>
      <c r="Q8" s="98"/>
      <c r="R8" s="83">
        <v>1</v>
      </c>
      <c r="S8" s="84"/>
      <c r="T8" s="84"/>
      <c r="U8" s="85"/>
      <c r="V8" s="83">
        <v>2</v>
      </c>
      <c r="W8" s="84"/>
      <c r="X8" s="84"/>
      <c r="Y8" s="85"/>
      <c r="Z8" s="83">
        <v>3</v>
      </c>
      <c r="AA8" s="84"/>
      <c r="AB8" s="84"/>
      <c r="AC8" s="85"/>
      <c r="AD8" s="83">
        <v>4</v>
      </c>
      <c r="AE8" s="84"/>
      <c r="AF8" s="84"/>
      <c r="AG8" s="85"/>
      <c r="AH8" s="83"/>
      <c r="AI8" s="84"/>
      <c r="AJ8" s="84"/>
      <c r="AK8" s="85"/>
    </row>
    <row r="9" spans="1:96" ht="22.5" customHeight="1">
      <c r="D9" s="93"/>
      <c r="E9" s="94"/>
      <c r="F9" s="94"/>
      <c r="G9" s="94"/>
      <c r="H9" s="94"/>
      <c r="I9" s="95"/>
      <c r="J9" s="99"/>
      <c r="K9" s="100"/>
      <c r="L9" s="100"/>
      <c r="M9" s="101"/>
      <c r="N9" s="99"/>
      <c r="O9" s="100"/>
      <c r="P9" s="100"/>
      <c r="Q9" s="101"/>
      <c r="R9" s="86" t="s">
        <v>8</v>
      </c>
      <c r="S9" s="87"/>
      <c r="T9" s="87"/>
      <c r="U9" s="88"/>
      <c r="V9" s="86" t="s">
        <v>9</v>
      </c>
      <c r="W9" s="87"/>
      <c r="X9" s="87"/>
      <c r="Y9" s="88"/>
      <c r="Z9" s="86" t="s">
        <v>10</v>
      </c>
      <c r="AA9" s="87"/>
      <c r="AB9" s="87"/>
      <c r="AC9" s="88"/>
      <c r="AD9" s="86" t="s">
        <v>11</v>
      </c>
      <c r="AE9" s="87"/>
      <c r="AF9" s="87"/>
      <c r="AG9" s="88"/>
      <c r="AH9" s="86" t="s">
        <v>12</v>
      </c>
      <c r="AI9" s="87"/>
      <c r="AJ9" s="87"/>
      <c r="AK9" s="88"/>
      <c r="BI9" s="5" t="s">
        <v>13</v>
      </c>
      <c r="BJ9" s="2" t="s">
        <v>14</v>
      </c>
      <c r="BK9" s="2">
        <v>1</v>
      </c>
      <c r="BL9" s="2">
        <v>2</v>
      </c>
      <c r="BM9" s="2">
        <v>3</v>
      </c>
      <c r="BN9" s="2">
        <v>4</v>
      </c>
      <c r="BO9" s="2">
        <v>0</v>
      </c>
    </row>
    <row r="10" spans="1:96">
      <c r="D10" s="124" t="s">
        <v>15</v>
      </c>
      <c r="E10" s="125"/>
      <c r="F10" s="125"/>
      <c r="G10" s="125"/>
      <c r="H10" s="125"/>
      <c r="I10" s="126"/>
      <c r="J10" s="119">
        <f>BI10</f>
        <v>71.533516988062445</v>
      </c>
      <c r="K10" s="119"/>
      <c r="L10" s="119"/>
      <c r="M10" s="119"/>
      <c r="N10" s="119">
        <f>BJ10</f>
        <v>84.375</v>
      </c>
      <c r="O10" s="119"/>
      <c r="P10" s="119"/>
      <c r="Q10" s="119"/>
      <c r="R10" s="119">
        <f>BK10</f>
        <v>34.375</v>
      </c>
      <c r="S10" s="119"/>
      <c r="T10" s="119"/>
      <c r="U10" s="119"/>
      <c r="V10" s="119">
        <f>BL10</f>
        <v>50</v>
      </c>
      <c r="W10" s="119"/>
      <c r="X10" s="119"/>
      <c r="Y10" s="119"/>
      <c r="Z10" s="119">
        <f>BM10</f>
        <v>15.625</v>
      </c>
      <c r="AA10" s="119"/>
      <c r="AB10" s="119"/>
      <c r="AC10" s="119"/>
      <c r="AD10" s="119">
        <f>BN10</f>
        <v>0</v>
      </c>
      <c r="AE10" s="119"/>
      <c r="AF10" s="119"/>
      <c r="AG10" s="119"/>
      <c r="AH10" s="119">
        <f>BO10</f>
        <v>0</v>
      </c>
      <c r="AI10" s="119"/>
      <c r="AJ10" s="119"/>
      <c r="AK10" s="119"/>
      <c r="BG10" s="2">
        <v>1</v>
      </c>
      <c r="BH10" s="2" t="s">
        <v>16</v>
      </c>
      <c r="BI10" s="25">
        <v>71.533516988062445</v>
      </c>
      <c r="BJ10" s="25">
        <f>BK10+BL10</f>
        <v>84.375</v>
      </c>
      <c r="BK10" s="25">
        <v>34.375</v>
      </c>
      <c r="BL10" s="25">
        <v>50</v>
      </c>
      <c r="BM10" s="25">
        <v>15.625</v>
      </c>
      <c r="BN10" s="25">
        <v>0</v>
      </c>
      <c r="BO10" s="25">
        <v>0</v>
      </c>
    </row>
    <row r="11" spans="1:96">
      <c r="D11" s="120" t="s">
        <v>17</v>
      </c>
      <c r="E11" s="121"/>
      <c r="F11" s="121"/>
      <c r="G11" s="121"/>
      <c r="H11" s="121"/>
      <c r="I11" s="122"/>
      <c r="J11" s="123">
        <f>BI11</f>
        <v>70.877277085330775</v>
      </c>
      <c r="K11" s="123"/>
      <c r="L11" s="123"/>
      <c r="M11" s="123"/>
      <c r="N11" s="123">
        <f>IF(ISERROR(BJ11),"",BJ11)</f>
        <v>58.333333333333329</v>
      </c>
      <c r="O11" s="123"/>
      <c r="P11" s="123"/>
      <c r="Q11" s="123"/>
      <c r="R11" s="123">
        <f>BK11</f>
        <v>12.5</v>
      </c>
      <c r="S11" s="123"/>
      <c r="T11" s="123"/>
      <c r="U11" s="123"/>
      <c r="V11" s="123">
        <f>BL11</f>
        <v>45.833333333333329</v>
      </c>
      <c r="W11" s="123"/>
      <c r="X11" s="123"/>
      <c r="Y11" s="123"/>
      <c r="Z11" s="123">
        <f>BM11</f>
        <v>37.5</v>
      </c>
      <c r="AA11" s="123"/>
      <c r="AB11" s="123"/>
      <c r="AC11" s="123"/>
      <c r="AD11" s="123">
        <f>BN11</f>
        <v>4.1666666666666661</v>
      </c>
      <c r="AE11" s="123"/>
      <c r="AF11" s="123"/>
      <c r="AG11" s="123"/>
      <c r="AH11" s="123">
        <f>BO11</f>
        <v>0</v>
      </c>
      <c r="AI11" s="123"/>
      <c r="AJ11" s="123"/>
      <c r="AK11" s="123"/>
      <c r="BH11" s="2" t="s">
        <v>18</v>
      </c>
      <c r="BI11" s="25">
        <v>70.877277085330775</v>
      </c>
      <c r="BJ11" s="25">
        <f>BK11+BL11</f>
        <v>58.333333333333329</v>
      </c>
      <c r="BK11" s="25">
        <v>12.5</v>
      </c>
      <c r="BL11" s="25">
        <v>45.833333333333329</v>
      </c>
      <c r="BM11" s="25">
        <v>37.5</v>
      </c>
      <c r="BN11" s="25">
        <v>4.1666666666666661</v>
      </c>
      <c r="BO11" s="25">
        <v>0</v>
      </c>
    </row>
    <row r="12" spans="1:96" ht="3.75" customHeight="1"/>
    <row r="13" spans="1:96" hidden="1"/>
    <row r="14" spans="1:96" hidden="1"/>
    <row r="15" spans="1:96" hidden="1"/>
    <row r="16" spans="1:96" hidden="1"/>
    <row r="17" spans="1:96" hidden="1"/>
    <row r="18" spans="1:96" ht="15" customHeight="1"/>
    <row r="19" spans="1:96" s="20" customFormat="1" ht="11.25" customHeight="1">
      <c r="A19" s="2"/>
      <c r="B19" s="89" t="s">
        <v>19</v>
      </c>
      <c r="C19" s="89"/>
      <c r="D19" s="14" t="s">
        <v>20</v>
      </c>
      <c r="E19" s="26"/>
      <c r="F19" s="26"/>
      <c r="G19" s="26"/>
      <c r="H19" s="26"/>
      <c r="I19" s="26"/>
      <c r="J19" s="26"/>
      <c r="K19" s="26"/>
      <c r="L19" s="26"/>
      <c r="M19" s="26"/>
      <c r="N19" s="26"/>
      <c r="O19" s="26"/>
      <c r="P19" s="26"/>
      <c r="Q19" s="26"/>
      <c r="R19" s="26"/>
      <c r="S19" s="26"/>
      <c r="T19" s="26"/>
      <c r="U19" s="26"/>
      <c r="V19" s="26"/>
      <c r="W19" s="26"/>
      <c r="X19" s="26"/>
      <c r="Y19" s="26"/>
      <c r="Z19" s="26"/>
      <c r="AA19" s="26"/>
      <c r="AB19" s="26"/>
      <c r="AC19" s="26"/>
      <c r="AD19" s="26"/>
      <c r="AE19" s="26"/>
      <c r="AF19" s="26"/>
      <c r="AG19" s="26"/>
      <c r="AH19" s="27"/>
      <c r="AI19" s="27"/>
      <c r="AJ19" s="14"/>
      <c r="AK19" s="19"/>
      <c r="AL19" s="19"/>
      <c r="AM19" s="19"/>
      <c r="AN19" s="19"/>
      <c r="AO19" s="19"/>
      <c r="AP19" s="19"/>
      <c r="AQ19" s="19"/>
      <c r="AR19" s="19"/>
      <c r="AS19" s="19"/>
      <c r="AT19" s="19"/>
      <c r="AU19" s="19"/>
      <c r="AV19" s="19"/>
      <c r="AW19" s="19"/>
      <c r="AX19" s="19"/>
      <c r="AY19" s="19"/>
      <c r="AZ19" s="19"/>
      <c r="BA19" s="19"/>
      <c r="BB19" s="19"/>
      <c r="BC19" s="19"/>
      <c r="BD19" s="19"/>
      <c r="BE19" s="19"/>
      <c r="BF19" s="19"/>
      <c r="BG19" s="19"/>
      <c r="BH19" s="19"/>
      <c r="BI19" s="19"/>
      <c r="BJ19" s="19"/>
      <c r="BK19" s="19"/>
      <c r="BL19" s="19"/>
      <c r="BM19" s="19"/>
      <c r="BN19" s="19"/>
      <c r="BO19" s="19"/>
      <c r="BP19" s="19"/>
      <c r="BQ19" s="19"/>
      <c r="BR19" s="19"/>
      <c r="BT19" s="28"/>
      <c r="BV19" s="29"/>
      <c r="CE19" s="21"/>
      <c r="CF19" s="21"/>
      <c r="CG19" s="21"/>
      <c r="CI19" s="29"/>
      <c r="CR19" s="21"/>
    </row>
    <row r="20" spans="1:96">
      <c r="B20" s="89"/>
      <c r="C20" s="89"/>
      <c r="D20" s="30"/>
      <c r="E20" s="30"/>
      <c r="F20" s="30"/>
      <c r="G20" s="30"/>
      <c r="H20" s="30"/>
      <c r="I20" s="30"/>
      <c r="J20" s="30"/>
      <c r="K20" s="30"/>
      <c r="L20" s="30"/>
      <c r="M20" s="30"/>
      <c r="N20" s="30"/>
      <c r="O20" s="30"/>
      <c r="P20" s="30"/>
      <c r="Q20" s="30"/>
      <c r="R20" s="30"/>
      <c r="S20" s="30"/>
      <c r="T20" s="30"/>
      <c r="U20" s="30"/>
      <c r="V20" s="30"/>
      <c r="W20" s="30"/>
      <c r="X20" s="30"/>
      <c r="Y20" s="30"/>
      <c r="Z20" s="30"/>
      <c r="AA20" s="30"/>
      <c r="AB20" s="30"/>
      <c r="AC20" s="30"/>
      <c r="AD20" s="30"/>
      <c r="AE20" s="30"/>
      <c r="AF20" s="30"/>
      <c r="AG20" s="30"/>
      <c r="AK20" s="31"/>
    </row>
    <row r="21" spans="1:96" ht="9.75" customHeight="1">
      <c r="D21" s="90"/>
      <c r="E21" s="91"/>
      <c r="F21" s="91"/>
      <c r="G21" s="91"/>
      <c r="H21" s="91"/>
      <c r="I21" s="92"/>
      <c r="J21" s="96" t="s">
        <v>6</v>
      </c>
      <c r="K21" s="97"/>
      <c r="L21" s="97"/>
      <c r="M21" s="98"/>
      <c r="N21" s="96" t="s">
        <v>7</v>
      </c>
      <c r="O21" s="97"/>
      <c r="P21" s="97"/>
      <c r="Q21" s="98"/>
      <c r="R21" s="83">
        <v>1</v>
      </c>
      <c r="S21" s="84"/>
      <c r="T21" s="84"/>
      <c r="U21" s="85"/>
      <c r="V21" s="83">
        <v>2</v>
      </c>
      <c r="W21" s="84"/>
      <c r="X21" s="84"/>
      <c r="Y21" s="85"/>
      <c r="Z21" s="83">
        <v>3</v>
      </c>
      <c r="AA21" s="84"/>
      <c r="AB21" s="84"/>
      <c r="AC21" s="85"/>
      <c r="AD21" s="83">
        <v>4</v>
      </c>
      <c r="AE21" s="84"/>
      <c r="AF21" s="84"/>
      <c r="AG21" s="85"/>
      <c r="AH21" s="83"/>
      <c r="AI21" s="84"/>
      <c r="AJ21" s="84"/>
      <c r="AK21" s="85"/>
    </row>
    <row r="22" spans="1:96" ht="22.5" customHeight="1">
      <c r="D22" s="93"/>
      <c r="E22" s="94"/>
      <c r="F22" s="94"/>
      <c r="G22" s="94"/>
      <c r="H22" s="94"/>
      <c r="I22" s="95"/>
      <c r="J22" s="99"/>
      <c r="K22" s="100"/>
      <c r="L22" s="100"/>
      <c r="M22" s="101"/>
      <c r="N22" s="99"/>
      <c r="O22" s="100"/>
      <c r="P22" s="100"/>
      <c r="Q22" s="101"/>
      <c r="R22" s="86" t="s">
        <v>21</v>
      </c>
      <c r="S22" s="87"/>
      <c r="T22" s="87"/>
      <c r="U22" s="88"/>
      <c r="V22" s="86" t="s">
        <v>22</v>
      </c>
      <c r="W22" s="87"/>
      <c r="X22" s="87"/>
      <c r="Y22" s="88"/>
      <c r="Z22" s="86" t="s">
        <v>23</v>
      </c>
      <c r="AA22" s="87"/>
      <c r="AB22" s="87"/>
      <c r="AC22" s="88"/>
      <c r="AD22" s="86" t="s">
        <v>24</v>
      </c>
      <c r="AE22" s="87"/>
      <c r="AF22" s="87"/>
      <c r="AG22" s="88"/>
      <c r="AH22" s="86" t="s">
        <v>12</v>
      </c>
      <c r="AI22" s="87"/>
      <c r="AJ22" s="87"/>
      <c r="AK22" s="88"/>
      <c r="BI22" s="5" t="s">
        <v>13</v>
      </c>
      <c r="BJ22" s="2" t="s">
        <v>14</v>
      </c>
      <c r="BK22" s="2">
        <v>1</v>
      </c>
      <c r="BL22" s="2">
        <v>2</v>
      </c>
      <c r="BM22" s="2">
        <v>3</v>
      </c>
      <c r="BN22" s="2">
        <v>4</v>
      </c>
      <c r="BO22" s="2">
        <v>0</v>
      </c>
    </row>
    <row r="23" spans="1:96">
      <c r="D23" s="124" t="s">
        <v>15</v>
      </c>
      <c r="E23" s="125"/>
      <c r="F23" s="125"/>
      <c r="G23" s="125"/>
      <c r="H23" s="125"/>
      <c r="I23" s="126"/>
      <c r="J23" s="119">
        <f>BI23</f>
        <v>92.493112947658403</v>
      </c>
      <c r="K23" s="119"/>
      <c r="L23" s="119"/>
      <c r="M23" s="119"/>
      <c r="N23" s="119">
        <f>BJ23</f>
        <v>93.75</v>
      </c>
      <c r="O23" s="119"/>
      <c r="P23" s="119"/>
      <c r="Q23" s="119"/>
      <c r="R23" s="119">
        <f>BK23</f>
        <v>59.375</v>
      </c>
      <c r="S23" s="119"/>
      <c r="T23" s="119"/>
      <c r="U23" s="119"/>
      <c r="V23" s="119">
        <f>BL23</f>
        <v>34.375</v>
      </c>
      <c r="W23" s="119"/>
      <c r="X23" s="119"/>
      <c r="Y23" s="119"/>
      <c r="Z23" s="119">
        <f>BM23</f>
        <v>6.25</v>
      </c>
      <c r="AA23" s="119"/>
      <c r="AB23" s="119"/>
      <c r="AC23" s="119"/>
      <c r="AD23" s="119">
        <f>BN23</f>
        <v>0</v>
      </c>
      <c r="AE23" s="119"/>
      <c r="AF23" s="119"/>
      <c r="AG23" s="119"/>
      <c r="AH23" s="119">
        <f>BO23</f>
        <v>0</v>
      </c>
      <c r="AI23" s="119"/>
      <c r="AJ23" s="119"/>
      <c r="AK23" s="119"/>
      <c r="BG23" s="2">
        <v>2</v>
      </c>
      <c r="BH23" s="2" t="s">
        <v>16</v>
      </c>
      <c r="BI23" s="25">
        <v>92.493112947658403</v>
      </c>
      <c r="BJ23" s="25">
        <f>BK23+BL23</f>
        <v>93.75</v>
      </c>
      <c r="BK23" s="25">
        <v>59.375</v>
      </c>
      <c r="BL23" s="25">
        <v>34.375</v>
      </c>
      <c r="BM23" s="25">
        <v>6.25</v>
      </c>
      <c r="BN23" s="25">
        <v>0</v>
      </c>
      <c r="BO23" s="25">
        <v>0</v>
      </c>
    </row>
    <row r="24" spans="1:96">
      <c r="D24" s="120" t="s">
        <v>17</v>
      </c>
      <c r="E24" s="121"/>
      <c r="F24" s="121"/>
      <c r="G24" s="121"/>
      <c r="H24" s="121"/>
      <c r="I24" s="122"/>
      <c r="J24" s="123">
        <f>BI24</f>
        <v>93.072866730584849</v>
      </c>
      <c r="K24" s="123"/>
      <c r="L24" s="123"/>
      <c r="M24" s="123"/>
      <c r="N24" s="123">
        <f>IF(ISERROR(BJ24),"",BJ24)</f>
        <v>95.833333333333343</v>
      </c>
      <c r="O24" s="123"/>
      <c r="P24" s="123"/>
      <c r="Q24" s="123"/>
      <c r="R24" s="123">
        <f>BK24</f>
        <v>41.666666666666671</v>
      </c>
      <c r="S24" s="123"/>
      <c r="T24" s="123"/>
      <c r="U24" s="123"/>
      <c r="V24" s="123">
        <f>BL24</f>
        <v>54.166666666666664</v>
      </c>
      <c r="W24" s="123"/>
      <c r="X24" s="123"/>
      <c r="Y24" s="123"/>
      <c r="Z24" s="123">
        <f>BM24</f>
        <v>4.1666666666666661</v>
      </c>
      <c r="AA24" s="123"/>
      <c r="AB24" s="123"/>
      <c r="AC24" s="123"/>
      <c r="AD24" s="123">
        <f>BN24</f>
        <v>0</v>
      </c>
      <c r="AE24" s="123"/>
      <c r="AF24" s="123"/>
      <c r="AG24" s="123"/>
      <c r="AH24" s="123">
        <f>BO24</f>
        <v>0</v>
      </c>
      <c r="AI24" s="123"/>
      <c r="AJ24" s="123"/>
      <c r="AK24" s="123"/>
      <c r="BH24" s="2" t="s">
        <v>18</v>
      </c>
      <c r="BI24" s="25">
        <v>93.072866730584849</v>
      </c>
      <c r="BJ24" s="25">
        <f>BK24+BL24</f>
        <v>95.833333333333343</v>
      </c>
      <c r="BK24" s="25">
        <v>41.666666666666671</v>
      </c>
      <c r="BL24" s="25">
        <v>54.166666666666664</v>
      </c>
      <c r="BM24" s="25">
        <v>4.1666666666666661</v>
      </c>
      <c r="BN24" s="25">
        <v>0</v>
      </c>
      <c r="BO24" s="25">
        <v>0</v>
      </c>
    </row>
    <row r="25" spans="1:96" ht="3.75" customHeight="1"/>
    <row r="26" spans="1:96" hidden="1"/>
    <row r="27" spans="1:96" hidden="1"/>
    <row r="28" spans="1:96" hidden="1"/>
    <row r="29" spans="1:96" hidden="1"/>
    <row r="30" spans="1:96" hidden="1"/>
    <row r="31" spans="1:96" ht="15" customHeight="1"/>
    <row r="32" spans="1:96" s="20" customFormat="1" ht="11.25" customHeight="1">
      <c r="A32" s="2"/>
      <c r="B32" s="127" t="s">
        <v>25</v>
      </c>
      <c r="C32" s="127"/>
      <c r="D32" s="14" t="s">
        <v>26</v>
      </c>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7"/>
      <c r="AI32" s="27"/>
      <c r="AJ32" s="14"/>
      <c r="AK32" s="19"/>
      <c r="AL32" s="19"/>
      <c r="AM32" s="19"/>
      <c r="AN32" s="19"/>
      <c r="AO32" s="19"/>
      <c r="AP32" s="19"/>
      <c r="AQ32" s="19"/>
      <c r="AR32" s="19"/>
      <c r="AS32" s="19"/>
      <c r="AT32" s="19"/>
      <c r="AU32" s="19"/>
      <c r="AV32" s="19"/>
      <c r="AW32" s="19"/>
      <c r="AX32" s="19"/>
      <c r="AY32" s="19"/>
      <c r="AZ32" s="19"/>
      <c r="BA32" s="19"/>
      <c r="BB32" s="19"/>
      <c r="BC32" s="19"/>
      <c r="BD32" s="19"/>
      <c r="BE32" s="19"/>
      <c r="BF32" s="19"/>
      <c r="BG32" s="19"/>
      <c r="BH32" s="19"/>
      <c r="BI32" s="19"/>
      <c r="BJ32" s="19"/>
      <c r="BK32" s="19"/>
      <c r="BL32" s="19"/>
      <c r="BM32" s="19"/>
      <c r="BN32" s="19"/>
      <c r="BO32" s="19"/>
      <c r="BP32" s="19"/>
      <c r="BQ32" s="19"/>
      <c r="BR32" s="19"/>
      <c r="BT32" s="28"/>
      <c r="BV32" s="29"/>
      <c r="CE32" s="21"/>
      <c r="CF32" s="21"/>
      <c r="CG32" s="21"/>
      <c r="CI32" s="29"/>
      <c r="CR32" s="21"/>
    </row>
    <row r="33" spans="2:67" ht="15" customHeight="1">
      <c r="B33" s="32"/>
      <c r="C33" s="32"/>
      <c r="D33" s="33" t="s">
        <v>27</v>
      </c>
      <c r="E33" s="34"/>
      <c r="F33" s="34"/>
      <c r="G33" s="34"/>
      <c r="H33" s="34"/>
      <c r="I33" s="34"/>
      <c r="J33" s="34"/>
      <c r="K33" s="34"/>
      <c r="L33" s="34"/>
      <c r="M33" s="34"/>
      <c r="N33" s="34"/>
      <c r="O33" s="34"/>
      <c r="P33" s="34"/>
      <c r="Q33" s="34"/>
      <c r="R33" s="34"/>
      <c r="S33" s="34"/>
      <c r="T33" s="34"/>
      <c r="U33" s="34"/>
      <c r="V33" s="34"/>
      <c r="W33" s="34"/>
      <c r="X33" s="34"/>
      <c r="Y33" s="34"/>
      <c r="Z33" s="34"/>
      <c r="AA33" s="34"/>
      <c r="AB33" s="34"/>
      <c r="AC33" s="34"/>
      <c r="AD33" s="34"/>
      <c r="AE33" s="34"/>
      <c r="AF33" s="34"/>
      <c r="AG33" s="34"/>
      <c r="AK33" s="31"/>
    </row>
    <row r="34" spans="2:67" ht="9.75" customHeight="1">
      <c r="B34" s="35"/>
      <c r="C34" s="36"/>
      <c r="D34" s="90"/>
      <c r="E34" s="91"/>
      <c r="F34" s="91"/>
      <c r="G34" s="91"/>
      <c r="H34" s="91"/>
      <c r="I34" s="92"/>
      <c r="J34" s="96" t="s">
        <v>6</v>
      </c>
      <c r="K34" s="97"/>
      <c r="L34" s="97"/>
      <c r="M34" s="98"/>
      <c r="N34" s="96" t="s">
        <v>7</v>
      </c>
      <c r="O34" s="97"/>
      <c r="P34" s="97"/>
      <c r="Q34" s="98"/>
      <c r="R34" s="83">
        <v>1</v>
      </c>
      <c r="S34" s="84"/>
      <c r="T34" s="84"/>
      <c r="U34" s="85"/>
      <c r="V34" s="83">
        <v>2</v>
      </c>
      <c r="W34" s="84"/>
      <c r="X34" s="84"/>
      <c r="Y34" s="85"/>
      <c r="Z34" s="83">
        <v>3</v>
      </c>
      <c r="AA34" s="84"/>
      <c r="AB34" s="84"/>
      <c r="AC34" s="85"/>
      <c r="AD34" s="83">
        <v>4</v>
      </c>
      <c r="AE34" s="84"/>
      <c r="AF34" s="84"/>
      <c r="AG34" s="85"/>
      <c r="AH34" s="83"/>
      <c r="AI34" s="84"/>
      <c r="AJ34" s="84"/>
      <c r="AK34" s="85"/>
    </row>
    <row r="35" spans="2:67" ht="22.5" customHeight="1">
      <c r="D35" s="93"/>
      <c r="E35" s="94"/>
      <c r="F35" s="94"/>
      <c r="G35" s="94"/>
      <c r="H35" s="94"/>
      <c r="I35" s="95"/>
      <c r="J35" s="99"/>
      <c r="K35" s="100"/>
      <c r="L35" s="100"/>
      <c r="M35" s="101"/>
      <c r="N35" s="99"/>
      <c r="O35" s="100"/>
      <c r="P35" s="100"/>
      <c r="Q35" s="101"/>
      <c r="R35" s="86" t="s">
        <v>8</v>
      </c>
      <c r="S35" s="87"/>
      <c r="T35" s="87"/>
      <c r="U35" s="88"/>
      <c r="V35" s="86" t="s">
        <v>9</v>
      </c>
      <c r="W35" s="87"/>
      <c r="X35" s="87"/>
      <c r="Y35" s="88"/>
      <c r="Z35" s="86" t="s">
        <v>10</v>
      </c>
      <c r="AA35" s="87"/>
      <c r="AB35" s="87"/>
      <c r="AC35" s="88"/>
      <c r="AD35" s="86" t="s">
        <v>11</v>
      </c>
      <c r="AE35" s="87"/>
      <c r="AF35" s="87"/>
      <c r="AG35" s="88"/>
      <c r="AH35" s="86" t="s">
        <v>12</v>
      </c>
      <c r="AI35" s="87"/>
      <c r="AJ35" s="87"/>
      <c r="AK35" s="88"/>
      <c r="BI35" s="37" t="s">
        <v>13</v>
      </c>
      <c r="BJ35" s="37" t="s">
        <v>14</v>
      </c>
      <c r="BK35" s="37">
        <v>1</v>
      </c>
      <c r="BL35" s="37">
        <v>2</v>
      </c>
      <c r="BM35" s="37">
        <v>3</v>
      </c>
      <c r="BN35" s="37">
        <v>4</v>
      </c>
      <c r="BO35" s="37">
        <v>0</v>
      </c>
    </row>
    <row r="36" spans="2:67">
      <c r="D36" s="124" t="s">
        <v>15</v>
      </c>
      <c r="E36" s="125"/>
      <c r="F36" s="125"/>
      <c r="G36" s="125"/>
      <c r="H36" s="125"/>
      <c r="I36" s="126"/>
      <c r="J36" s="119">
        <f>BI36</f>
        <v>71.763085399449039</v>
      </c>
      <c r="K36" s="119"/>
      <c r="L36" s="119"/>
      <c r="M36" s="119"/>
      <c r="N36" s="119">
        <f>BJ36</f>
        <v>93.75</v>
      </c>
      <c r="O36" s="119"/>
      <c r="P36" s="119"/>
      <c r="Q36" s="119"/>
      <c r="R36" s="119">
        <f>BK36</f>
        <v>46.875</v>
      </c>
      <c r="S36" s="119"/>
      <c r="T36" s="119"/>
      <c r="U36" s="119"/>
      <c r="V36" s="119">
        <f>BL36</f>
        <v>46.875</v>
      </c>
      <c r="W36" s="119"/>
      <c r="X36" s="119"/>
      <c r="Y36" s="119"/>
      <c r="Z36" s="119">
        <f>BM36</f>
        <v>6.25</v>
      </c>
      <c r="AA36" s="119"/>
      <c r="AB36" s="119"/>
      <c r="AC36" s="119"/>
      <c r="AD36" s="119">
        <f>BN36</f>
        <v>0</v>
      </c>
      <c r="AE36" s="119"/>
      <c r="AF36" s="119"/>
      <c r="AG36" s="119"/>
      <c r="AH36" s="119">
        <f>BO36</f>
        <v>0</v>
      </c>
      <c r="AI36" s="119"/>
      <c r="AJ36" s="119"/>
      <c r="AK36" s="119"/>
      <c r="BG36" s="2">
        <v>3</v>
      </c>
      <c r="BH36" s="2" t="s">
        <v>16</v>
      </c>
      <c r="BI36" s="25">
        <v>71.763085399449039</v>
      </c>
      <c r="BJ36" s="25">
        <f>BK36+BL36</f>
        <v>93.75</v>
      </c>
      <c r="BK36" s="25">
        <v>46.875</v>
      </c>
      <c r="BL36" s="25">
        <v>46.875</v>
      </c>
      <c r="BM36" s="25">
        <v>6.25</v>
      </c>
      <c r="BN36" s="25">
        <v>0</v>
      </c>
      <c r="BO36" s="25">
        <v>0</v>
      </c>
    </row>
    <row r="37" spans="2:67">
      <c r="D37" s="120" t="s">
        <v>17</v>
      </c>
      <c r="E37" s="121"/>
      <c r="F37" s="121"/>
      <c r="G37" s="121"/>
      <c r="H37" s="121"/>
      <c r="I37" s="122"/>
      <c r="J37" s="123">
        <f>BI37</f>
        <v>71.740172579098754</v>
      </c>
      <c r="K37" s="123"/>
      <c r="L37" s="123"/>
      <c r="M37" s="123"/>
      <c r="N37" s="123">
        <f>IF(ISERROR(BJ37),"",BJ37)</f>
        <v>83.333333333333314</v>
      </c>
      <c r="O37" s="123"/>
      <c r="P37" s="123"/>
      <c r="Q37" s="123"/>
      <c r="R37" s="123">
        <f>BK37</f>
        <v>16.666666666666664</v>
      </c>
      <c r="S37" s="123"/>
      <c r="T37" s="123"/>
      <c r="U37" s="123"/>
      <c r="V37" s="123">
        <f>BL37</f>
        <v>66.666666666666657</v>
      </c>
      <c r="W37" s="123"/>
      <c r="X37" s="123"/>
      <c r="Y37" s="123"/>
      <c r="Z37" s="123">
        <f>BM37</f>
        <v>16.666666666666664</v>
      </c>
      <c r="AA37" s="123"/>
      <c r="AB37" s="123"/>
      <c r="AC37" s="123"/>
      <c r="AD37" s="123">
        <f>BN37</f>
        <v>0</v>
      </c>
      <c r="AE37" s="123"/>
      <c r="AF37" s="123"/>
      <c r="AG37" s="123"/>
      <c r="AH37" s="123">
        <f>BO37</f>
        <v>0</v>
      </c>
      <c r="AI37" s="123"/>
      <c r="AJ37" s="123"/>
      <c r="AK37" s="123"/>
      <c r="BH37" s="2" t="s">
        <v>18</v>
      </c>
      <c r="BI37" s="25">
        <v>71.740172579098754</v>
      </c>
      <c r="BJ37" s="25">
        <f>BK37+BL37</f>
        <v>83.333333333333314</v>
      </c>
      <c r="BK37" s="25">
        <v>16.666666666666664</v>
      </c>
      <c r="BL37" s="25">
        <v>66.666666666666657</v>
      </c>
      <c r="BM37" s="25">
        <v>16.666666666666664</v>
      </c>
      <c r="BN37" s="25">
        <v>0</v>
      </c>
      <c r="BO37" s="25">
        <v>0</v>
      </c>
    </row>
    <row r="38" spans="2:67" ht="15" customHeight="1">
      <c r="B38" s="32"/>
      <c r="C38" s="32"/>
      <c r="D38" s="33" t="s">
        <v>28</v>
      </c>
      <c r="E38" s="38"/>
      <c r="F38" s="38"/>
      <c r="G38" s="38"/>
      <c r="H38" s="38"/>
      <c r="I38" s="38"/>
      <c r="J38" s="38"/>
      <c r="K38" s="38"/>
      <c r="L38" s="38"/>
      <c r="M38" s="38"/>
      <c r="N38" s="38"/>
      <c r="O38" s="38"/>
      <c r="P38" s="38"/>
      <c r="Q38" s="38"/>
      <c r="R38" s="38"/>
      <c r="S38" s="38"/>
      <c r="T38" s="38"/>
      <c r="U38" s="38"/>
      <c r="V38" s="38"/>
      <c r="W38" s="38"/>
      <c r="X38" s="38"/>
      <c r="Y38" s="38"/>
      <c r="Z38" s="38"/>
      <c r="AA38" s="38"/>
      <c r="AB38" s="38"/>
      <c r="AC38" s="38"/>
      <c r="AD38" s="38"/>
      <c r="AE38" s="38"/>
      <c r="AF38" s="38"/>
      <c r="AG38" s="38"/>
      <c r="BI38" s="37" t="s">
        <v>13</v>
      </c>
      <c r="BJ38" s="37" t="s">
        <v>14</v>
      </c>
      <c r="BK38" s="37">
        <v>1</v>
      </c>
      <c r="BL38" s="37">
        <v>2</v>
      </c>
      <c r="BM38" s="37">
        <v>3</v>
      </c>
      <c r="BN38" s="37">
        <v>4</v>
      </c>
      <c r="BO38" s="37">
        <v>0</v>
      </c>
    </row>
    <row r="39" spans="2:67">
      <c r="B39" s="35"/>
      <c r="C39" s="36"/>
      <c r="D39" s="124" t="s">
        <v>15</v>
      </c>
      <c r="E39" s="125"/>
      <c r="F39" s="125"/>
      <c r="G39" s="125"/>
      <c r="H39" s="125"/>
      <c r="I39" s="126"/>
      <c r="J39" s="119">
        <f>BI39</f>
        <v>58.56290174471993</v>
      </c>
      <c r="K39" s="119"/>
      <c r="L39" s="119"/>
      <c r="M39" s="119"/>
      <c r="N39" s="119">
        <f>BJ39</f>
        <v>87.5</v>
      </c>
      <c r="O39" s="119"/>
      <c r="P39" s="119"/>
      <c r="Q39" s="119"/>
      <c r="R39" s="119">
        <f>BK39</f>
        <v>31.25</v>
      </c>
      <c r="S39" s="119"/>
      <c r="T39" s="119"/>
      <c r="U39" s="119"/>
      <c r="V39" s="119">
        <f>BL39</f>
        <v>56.25</v>
      </c>
      <c r="W39" s="119"/>
      <c r="X39" s="119"/>
      <c r="Y39" s="119"/>
      <c r="Z39" s="119">
        <f>BM39</f>
        <v>12.5</v>
      </c>
      <c r="AA39" s="119"/>
      <c r="AB39" s="119"/>
      <c r="AC39" s="119"/>
      <c r="AD39" s="119">
        <f>BN39</f>
        <v>0</v>
      </c>
      <c r="AE39" s="119"/>
      <c r="AF39" s="119"/>
      <c r="AG39" s="119"/>
      <c r="AH39" s="119">
        <f>BO39</f>
        <v>0</v>
      </c>
      <c r="AI39" s="119"/>
      <c r="AJ39" s="119"/>
      <c r="AK39" s="119"/>
      <c r="BG39" s="2">
        <v>4</v>
      </c>
      <c r="BH39" s="2" t="s">
        <v>16</v>
      </c>
      <c r="BI39" s="25">
        <v>58.56290174471993</v>
      </c>
      <c r="BJ39" s="25">
        <f>BK39+BL39</f>
        <v>87.5</v>
      </c>
      <c r="BK39" s="25">
        <v>31.25</v>
      </c>
      <c r="BL39" s="25">
        <v>56.25</v>
      </c>
      <c r="BM39" s="25">
        <v>12.5</v>
      </c>
      <c r="BN39" s="25">
        <v>0</v>
      </c>
      <c r="BO39" s="25">
        <v>0</v>
      </c>
    </row>
    <row r="40" spans="2:67">
      <c r="D40" s="120" t="s">
        <v>17</v>
      </c>
      <c r="E40" s="121"/>
      <c r="F40" s="121"/>
      <c r="G40" s="121"/>
      <c r="H40" s="121"/>
      <c r="I40" s="122"/>
      <c r="J40" s="123">
        <f>BI40</f>
        <v>60.162991371045059</v>
      </c>
      <c r="K40" s="123"/>
      <c r="L40" s="123"/>
      <c r="M40" s="123"/>
      <c r="N40" s="123">
        <f>IF(ISERROR(BJ40),"",BJ40)</f>
        <v>70.833333333333343</v>
      </c>
      <c r="O40" s="123"/>
      <c r="P40" s="123"/>
      <c r="Q40" s="123"/>
      <c r="R40" s="123">
        <f>BK40</f>
        <v>20.833333333333336</v>
      </c>
      <c r="S40" s="123"/>
      <c r="T40" s="123"/>
      <c r="U40" s="123"/>
      <c r="V40" s="123">
        <f>BL40</f>
        <v>50</v>
      </c>
      <c r="W40" s="123"/>
      <c r="X40" s="123"/>
      <c r="Y40" s="123"/>
      <c r="Z40" s="123">
        <f>BM40</f>
        <v>20.833333333333336</v>
      </c>
      <c r="AA40" s="123"/>
      <c r="AB40" s="123"/>
      <c r="AC40" s="123"/>
      <c r="AD40" s="123">
        <f>BN40</f>
        <v>8.3333333333333321</v>
      </c>
      <c r="AE40" s="123"/>
      <c r="AF40" s="123"/>
      <c r="AG40" s="123"/>
      <c r="AH40" s="123">
        <f>BO40</f>
        <v>0</v>
      </c>
      <c r="AI40" s="123"/>
      <c r="AJ40" s="123"/>
      <c r="AK40" s="123"/>
      <c r="BH40" s="2" t="s">
        <v>18</v>
      </c>
      <c r="BI40" s="25">
        <v>60.162991371045059</v>
      </c>
      <c r="BJ40" s="25">
        <f>BK40+BL40</f>
        <v>70.833333333333343</v>
      </c>
      <c r="BK40" s="25">
        <v>20.833333333333336</v>
      </c>
      <c r="BL40" s="25">
        <v>50</v>
      </c>
      <c r="BM40" s="25">
        <v>20.833333333333336</v>
      </c>
      <c r="BN40" s="25">
        <v>8.3333333333333321</v>
      </c>
      <c r="BO40" s="25">
        <v>0</v>
      </c>
    </row>
    <row r="41" spans="2:67" ht="15" customHeight="1">
      <c r="B41" s="32"/>
      <c r="C41" s="32"/>
      <c r="D41" s="33" t="s">
        <v>29</v>
      </c>
      <c r="E41" s="38"/>
      <c r="F41" s="38"/>
      <c r="G41" s="38"/>
      <c r="H41" s="38"/>
      <c r="I41" s="38"/>
      <c r="J41" s="38"/>
      <c r="K41" s="38"/>
      <c r="L41" s="38"/>
      <c r="M41" s="38"/>
      <c r="N41" s="38"/>
      <c r="O41" s="38"/>
      <c r="P41" s="38"/>
      <c r="Q41" s="38"/>
      <c r="R41" s="38"/>
      <c r="S41" s="38"/>
      <c r="T41" s="38"/>
      <c r="U41" s="38"/>
      <c r="V41" s="38"/>
      <c r="W41" s="38"/>
      <c r="X41" s="38"/>
      <c r="Y41" s="38"/>
      <c r="Z41" s="38"/>
      <c r="AA41" s="38"/>
      <c r="AB41" s="38"/>
      <c r="AC41" s="38"/>
      <c r="AD41" s="38"/>
      <c r="AE41" s="38"/>
      <c r="AF41" s="38"/>
      <c r="AG41" s="38"/>
      <c r="BI41" s="37" t="s">
        <v>13</v>
      </c>
      <c r="BJ41" s="37" t="s">
        <v>14</v>
      </c>
      <c r="BK41" s="37">
        <v>1</v>
      </c>
      <c r="BL41" s="37">
        <v>2</v>
      </c>
      <c r="BM41" s="37">
        <v>3</v>
      </c>
      <c r="BN41" s="37">
        <v>4</v>
      </c>
      <c r="BO41" s="37">
        <v>0</v>
      </c>
    </row>
    <row r="42" spans="2:67">
      <c r="B42" s="35"/>
      <c r="C42" s="36"/>
      <c r="D42" s="124" t="s">
        <v>15</v>
      </c>
      <c r="E42" s="125"/>
      <c r="F42" s="125"/>
      <c r="G42" s="125"/>
      <c r="H42" s="125"/>
      <c r="I42" s="126"/>
      <c r="J42" s="119">
        <f>BI42</f>
        <v>69.191919191919197</v>
      </c>
      <c r="K42" s="119"/>
      <c r="L42" s="119"/>
      <c r="M42" s="119"/>
      <c r="N42" s="119">
        <f>BJ42</f>
        <v>71.875</v>
      </c>
      <c r="O42" s="119"/>
      <c r="P42" s="119"/>
      <c r="Q42" s="119"/>
      <c r="R42" s="119">
        <f>BK42</f>
        <v>46.875</v>
      </c>
      <c r="S42" s="119"/>
      <c r="T42" s="119"/>
      <c r="U42" s="119"/>
      <c r="V42" s="119">
        <f>BL42</f>
        <v>25</v>
      </c>
      <c r="W42" s="119"/>
      <c r="X42" s="119"/>
      <c r="Y42" s="119"/>
      <c r="Z42" s="119">
        <f>BM42</f>
        <v>21.875</v>
      </c>
      <c r="AA42" s="119"/>
      <c r="AB42" s="119"/>
      <c r="AC42" s="119"/>
      <c r="AD42" s="119">
        <f>BN42</f>
        <v>6.25</v>
      </c>
      <c r="AE42" s="119"/>
      <c r="AF42" s="119"/>
      <c r="AG42" s="119"/>
      <c r="AH42" s="119">
        <f>BO42</f>
        <v>0</v>
      </c>
      <c r="AI42" s="119"/>
      <c r="AJ42" s="119"/>
      <c r="AK42" s="119"/>
      <c r="BG42" s="2">
        <v>5</v>
      </c>
      <c r="BH42" s="2" t="s">
        <v>16</v>
      </c>
      <c r="BI42" s="25">
        <v>69.191919191919197</v>
      </c>
      <c r="BJ42" s="25">
        <f>BK42+BL42</f>
        <v>71.875</v>
      </c>
      <c r="BK42" s="25">
        <v>46.875</v>
      </c>
      <c r="BL42" s="25">
        <v>25</v>
      </c>
      <c r="BM42" s="25">
        <v>21.875</v>
      </c>
      <c r="BN42" s="25">
        <v>6.25</v>
      </c>
      <c r="BO42" s="25">
        <v>0</v>
      </c>
    </row>
    <row r="43" spans="2:67">
      <c r="D43" s="120" t="s">
        <v>17</v>
      </c>
      <c r="E43" s="121"/>
      <c r="F43" s="121"/>
      <c r="G43" s="121"/>
      <c r="H43" s="121"/>
      <c r="I43" s="122"/>
      <c r="J43" s="123">
        <f>BI43</f>
        <v>71.140939597315437</v>
      </c>
      <c r="K43" s="123"/>
      <c r="L43" s="123"/>
      <c r="M43" s="123"/>
      <c r="N43" s="123">
        <f>IF(ISERROR(BJ43),"",BJ43)</f>
        <v>58.333333333333336</v>
      </c>
      <c r="O43" s="123"/>
      <c r="P43" s="123"/>
      <c r="Q43" s="123"/>
      <c r="R43" s="123">
        <f>BK43</f>
        <v>16.666666666666664</v>
      </c>
      <c r="S43" s="123"/>
      <c r="T43" s="123"/>
      <c r="U43" s="123"/>
      <c r="V43" s="123">
        <f>BL43</f>
        <v>41.666666666666671</v>
      </c>
      <c r="W43" s="123"/>
      <c r="X43" s="123"/>
      <c r="Y43" s="123"/>
      <c r="Z43" s="123">
        <f>BM43</f>
        <v>37.5</v>
      </c>
      <c r="AA43" s="123"/>
      <c r="AB43" s="123"/>
      <c r="AC43" s="123"/>
      <c r="AD43" s="123">
        <f>BN43</f>
        <v>4.1666666666666661</v>
      </c>
      <c r="AE43" s="123"/>
      <c r="AF43" s="123"/>
      <c r="AG43" s="123"/>
      <c r="AH43" s="123">
        <f>BO43</f>
        <v>0</v>
      </c>
      <c r="AI43" s="123"/>
      <c r="AJ43" s="123"/>
      <c r="AK43" s="123"/>
      <c r="BH43" s="2" t="s">
        <v>18</v>
      </c>
      <c r="BI43" s="25">
        <v>71.140939597315437</v>
      </c>
      <c r="BJ43" s="25">
        <f>BK43+BL43</f>
        <v>58.333333333333336</v>
      </c>
      <c r="BK43" s="25">
        <v>16.666666666666664</v>
      </c>
      <c r="BL43" s="25">
        <v>41.666666666666671</v>
      </c>
      <c r="BM43" s="25">
        <v>37.5</v>
      </c>
      <c r="BN43" s="25">
        <v>4.1666666666666661</v>
      </c>
      <c r="BO43" s="25">
        <v>0</v>
      </c>
    </row>
    <row r="44" spans="2:67" ht="15" customHeight="1">
      <c r="B44" s="32"/>
      <c r="C44" s="32"/>
      <c r="D44" s="33" t="s">
        <v>30</v>
      </c>
      <c r="E44" s="38"/>
      <c r="F44" s="38"/>
      <c r="G44" s="38"/>
      <c r="H44" s="38"/>
      <c r="I44" s="38"/>
      <c r="J44" s="38"/>
      <c r="K44" s="38"/>
      <c r="L44" s="38"/>
      <c r="M44" s="38"/>
      <c r="N44" s="38"/>
      <c r="O44" s="38"/>
      <c r="P44" s="38"/>
      <c r="Q44" s="38"/>
      <c r="R44" s="38"/>
      <c r="S44" s="38"/>
      <c r="T44" s="38"/>
      <c r="U44" s="38"/>
      <c r="V44" s="38"/>
      <c r="W44" s="38"/>
      <c r="X44" s="38"/>
      <c r="Y44" s="38"/>
      <c r="Z44" s="38"/>
      <c r="AA44" s="38"/>
      <c r="AB44" s="38"/>
      <c r="AC44" s="38"/>
      <c r="AD44" s="38"/>
      <c r="AE44" s="38"/>
      <c r="AF44" s="38"/>
      <c r="AG44" s="38"/>
      <c r="BI44" s="37" t="s">
        <v>13</v>
      </c>
      <c r="BJ44" s="37" t="s">
        <v>14</v>
      </c>
      <c r="BK44" s="37">
        <v>1</v>
      </c>
      <c r="BL44" s="37">
        <v>2</v>
      </c>
      <c r="BM44" s="37">
        <v>3</v>
      </c>
      <c r="BN44" s="37">
        <v>4</v>
      </c>
      <c r="BO44" s="37">
        <v>0</v>
      </c>
    </row>
    <row r="45" spans="2:67">
      <c r="B45" s="35"/>
      <c r="C45" s="36"/>
      <c r="D45" s="124" t="s">
        <v>15</v>
      </c>
      <c r="E45" s="125"/>
      <c r="F45" s="125"/>
      <c r="G45" s="125"/>
      <c r="H45" s="125"/>
      <c r="I45" s="126"/>
      <c r="J45" s="119">
        <f>BI45</f>
        <v>89.348025711662075</v>
      </c>
      <c r="K45" s="119"/>
      <c r="L45" s="119"/>
      <c r="M45" s="119"/>
      <c r="N45" s="119">
        <f>BJ45</f>
        <v>96.875</v>
      </c>
      <c r="O45" s="119"/>
      <c r="P45" s="119"/>
      <c r="Q45" s="119"/>
      <c r="R45" s="119">
        <f>BK45</f>
        <v>71.875</v>
      </c>
      <c r="S45" s="119"/>
      <c r="T45" s="119"/>
      <c r="U45" s="119"/>
      <c r="V45" s="119">
        <f>BL45</f>
        <v>25</v>
      </c>
      <c r="W45" s="119"/>
      <c r="X45" s="119"/>
      <c r="Y45" s="119"/>
      <c r="Z45" s="119">
        <f>BM45</f>
        <v>3.125</v>
      </c>
      <c r="AA45" s="119"/>
      <c r="AB45" s="119"/>
      <c r="AC45" s="119"/>
      <c r="AD45" s="119">
        <f>BN45</f>
        <v>0</v>
      </c>
      <c r="AE45" s="119"/>
      <c r="AF45" s="119"/>
      <c r="AG45" s="119"/>
      <c r="AH45" s="119">
        <f>BO45</f>
        <v>0</v>
      </c>
      <c r="AI45" s="119"/>
      <c r="AJ45" s="119"/>
      <c r="AK45" s="119"/>
      <c r="BG45" s="2">
        <v>6</v>
      </c>
      <c r="BH45" s="2" t="s">
        <v>16</v>
      </c>
      <c r="BI45" s="25">
        <v>89.348025711662075</v>
      </c>
      <c r="BJ45" s="25">
        <f>BK45+BL45</f>
        <v>96.875</v>
      </c>
      <c r="BK45" s="25">
        <v>71.875</v>
      </c>
      <c r="BL45" s="25">
        <v>25</v>
      </c>
      <c r="BM45" s="25">
        <v>3.125</v>
      </c>
      <c r="BN45" s="25">
        <v>0</v>
      </c>
      <c r="BO45" s="25">
        <v>0</v>
      </c>
    </row>
    <row r="46" spans="2:67">
      <c r="D46" s="120" t="s">
        <v>17</v>
      </c>
      <c r="E46" s="121"/>
      <c r="F46" s="121"/>
      <c r="G46" s="121"/>
      <c r="H46" s="121"/>
      <c r="I46" s="122"/>
      <c r="J46" s="123">
        <f>BI46</f>
        <v>89.453499520613605</v>
      </c>
      <c r="K46" s="123"/>
      <c r="L46" s="123"/>
      <c r="M46" s="123"/>
      <c r="N46" s="123">
        <f>IF(ISERROR(BJ46),"",BJ46)</f>
        <v>99.999999999999986</v>
      </c>
      <c r="O46" s="123"/>
      <c r="P46" s="123"/>
      <c r="Q46" s="123"/>
      <c r="R46" s="123">
        <f>BK46</f>
        <v>66.666666666666657</v>
      </c>
      <c r="S46" s="123"/>
      <c r="T46" s="123"/>
      <c r="U46" s="123"/>
      <c r="V46" s="123">
        <f>BL46</f>
        <v>33.333333333333329</v>
      </c>
      <c r="W46" s="123"/>
      <c r="X46" s="123"/>
      <c r="Y46" s="123"/>
      <c r="Z46" s="123">
        <f>BM46</f>
        <v>0</v>
      </c>
      <c r="AA46" s="123"/>
      <c r="AB46" s="123"/>
      <c r="AC46" s="123"/>
      <c r="AD46" s="123">
        <f>BN46</f>
        <v>0</v>
      </c>
      <c r="AE46" s="123"/>
      <c r="AF46" s="123"/>
      <c r="AG46" s="123"/>
      <c r="AH46" s="123">
        <f>BO46</f>
        <v>0</v>
      </c>
      <c r="AI46" s="123"/>
      <c r="AJ46" s="123"/>
      <c r="AK46" s="123"/>
      <c r="BH46" s="2" t="s">
        <v>18</v>
      </c>
      <c r="BI46" s="25">
        <v>89.453499520613605</v>
      </c>
      <c r="BJ46" s="25">
        <f>BK46+BL46</f>
        <v>99.999999999999986</v>
      </c>
      <c r="BK46" s="25">
        <v>66.666666666666657</v>
      </c>
      <c r="BL46" s="25">
        <v>33.333333333333329</v>
      </c>
      <c r="BM46" s="25">
        <v>0</v>
      </c>
      <c r="BN46" s="25">
        <v>0</v>
      </c>
      <c r="BO46" s="25">
        <v>0</v>
      </c>
    </row>
    <row r="47" spans="2:67" ht="15" customHeight="1">
      <c r="B47" s="32"/>
      <c r="C47" s="32"/>
      <c r="D47" s="33" t="s">
        <v>31</v>
      </c>
      <c r="E47" s="38"/>
      <c r="F47" s="38"/>
      <c r="G47" s="38"/>
      <c r="H47" s="38"/>
      <c r="I47" s="38"/>
      <c r="J47" s="38"/>
      <c r="K47" s="38"/>
      <c r="L47" s="38"/>
      <c r="M47" s="38"/>
      <c r="N47" s="38"/>
      <c r="O47" s="38"/>
      <c r="P47" s="38"/>
      <c r="Q47" s="38"/>
      <c r="R47" s="38"/>
      <c r="S47" s="38"/>
      <c r="T47" s="38"/>
      <c r="U47" s="38"/>
      <c r="V47" s="38"/>
      <c r="W47" s="38"/>
      <c r="X47" s="38"/>
      <c r="Y47" s="38"/>
      <c r="Z47" s="38"/>
      <c r="AA47" s="38"/>
      <c r="AB47" s="38"/>
      <c r="AC47" s="38"/>
      <c r="AD47" s="38"/>
      <c r="AE47" s="38"/>
      <c r="AF47" s="38"/>
      <c r="AG47" s="38"/>
      <c r="BI47" s="37" t="s">
        <v>13</v>
      </c>
      <c r="BJ47" s="37" t="s">
        <v>14</v>
      </c>
      <c r="BK47" s="37">
        <v>1</v>
      </c>
      <c r="BL47" s="37">
        <v>2</v>
      </c>
      <c r="BM47" s="37">
        <v>3</v>
      </c>
      <c r="BN47" s="37">
        <v>4</v>
      </c>
      <c r="BO47" s="37">
        <v>0</v>
      </c>
    </row>
    <row r="48" spans="2:67">
      <c r="B48" s="35"/>
      <c r="C48" s="36"/>
      <c r="D48" s="124" t="s">
        <v>15</v>
      </c>
      <c r="E48" s="125"/>
      <c r="F48" s="125"/>
      <c r="G48" s="125"/>
      <c r="H48" s="125"/>
      <c r="I48" s="126"/>
      <c r="J48" s="119">
        <f>BI48</f>
        <v>83.126721763085399</v>
      </c>
      <c r="K48" s="119"/>
      <c r="L48" s="119"/>
      <c r="M48" s="119"/>
      <c r="N48" s="119">
        <f>BJ48</f>
        <v>78.125</v>
      </c>
      <c r="O48" s="119"/>
      <c r="P48" s="119"/>
      <c r="Q48" s="119"/>
      <c r="R48" s="119">
        <f>BK48</f>
        <v>37.5</v>
      </c>
      <c r="S48" s="119"/>
      <c r="T48" s="119"/>
      <c r="U48" s="119"/>
      <c r="V48" s="119">
        <f>BL48</f>
        <v>40.625</v>
      </c>
      <c r="W48" s="119"/>
      <c r="X48" s="119"/>
      <c r="Y48" s="119"/>
      <c r="Z48" s="119">
        <f>BM48</f>
        <v>15.625</v>
      </c>
      <c r="AA48" s="119"/>
      <c r="AB48" s="119"/>
      <c r="AC48" s="119"/>
      <c r="AD48" s="119">
        <f>BN48</f>
        <v>6.25</v>
      </c>
      <c r="AE48" s="119"/>
      <c r="AF48" s="119"/>
      <c r="AG48" s="119"/>
      <c r="AH48" s="119">
        <f>BO48</f>
        <v>0</v>
      </c>
      <c r="AI48" s="119"/>
      <c r="AJ48" s="119"/>
      <c r="AK48" s="119"/>
      <c r="BG48" s="2">
        <v>7</v>
      </c>
      <c r="BH48" s="2" t="s">
        <v>16</v>
      </c>
      <c r="BI48" s="25">
        <v>83.126721763085399</v>
      </c>
      <c r="BJ48" s="25">
        <f>BK48+BL48</f>
        <v>78.125</v>
      </c>
      <c r="BK48" s="25">
        <v>37.5</v>
      </c>
      <c r="BL48" s="25">
        <v>40.625</v>
      </c>
      <c r="BM48" s="25">
        <v>15.625</v>
      </c>
      <c r="BN48" s="25">
        <v>6.25</v>
      </c>
      <c r="BO48" s="25">
        <v>0</v>
      </c>
    </row>
    <row r="49" spans="2:67">
      <c r="D49" s="120" t="s">
        <v>17</v>
      </c>
      <c r="E49" s="121"/>
      <c r="F49" s="121"/>
      <c r="G49" s="121"/>
      <c r="H49" s="121"/>
      <c r="I49" s="122"/>
      <c r="J49" s="123">
        <f>BI49</f>
        <v>83.652924256951096</v>
      </c>
      <c r="K49" s="123"/>
      <c r="L49" s="123"/>
      <c r="M49" s="123"/>
      <c r="N49" s="123">
        <f>IF(ISERROR(BJ49),"",BJ49)</f>
        <v>79.166666666666657</v>
      </c>
      <c r="O49" s="123"/>
      <c r="P49" s="123"/>
      <c r="Q49" s="123"/>
      <c r="R49" s="123">
        <f>BK49</f>
        <v>45.833333333333329</v>
      </c>
      <c r="S49" s="123"/>
      <c r="T49" s="123"/>
      <c r="U49" s="123"/>
      <c r="V49" s="123">
        <f>BL49</f>
        <v>33.333333333333329</v>
      </c>
      <c r="W49" s="123"/>
      <c r="X49" s="123"/>
      <c r="Y49" s="123"/>
      <c r="Z49" s="123">
        <f>BM49</f>
        <v>12.5</v>
      </c>
      <c r="AA49" s="123"/>
      <c r="AB49" s="123"/>
      <c r="AC49" s="123"/>
      <c r="AD49" s="123">
        <f>BN49</f>
        <v>8.3333333333333321</v>
      </c>
      <c r="AE49" s="123"/>
      <c r="AF49" s="123"/>
      <c r="AG49" s="123"/>
      <c r="AH49" s="123">
        <f>BO49</f>
        <v>0</v>
      </c>
      <c r="AI49" s="123"/>
      <c r="AJ49" s="123"/>
      <c r="AK49" s="123"/>
      <c r="BH49" s="2" t="s">
        <v>18</v>
      </c>
      <c r="BI49" s="25">
        <v>83.652924256951096</v>
      </c>
      <c r="BJ49" s="25">
        <f>BK49+BL49</f>
        <v>79.166666666666657</v>
      </c>
      <c r="BK49" s="25">
        <v>45.833333333333329</v>
      </c>
      <c r="BL49" s="25">
        <v>33.333333333333329</v>
      </c>
      <c r="BM49" s="25">
        <v>12.5</v>
      </c>
      <c r="BN49" s="25">
        <v>8.3333333333333321</v>
      </c>
      <c r="BO49" s="25">
        <v>0</v>
      </c>
    </row>
    <row r="50" spans="2:67" ht="15" customHeight="1">
      <c r="B50" s="32"/>
      <c r="C50" s="32"/>
      <c r="D50" s="33" t="s">
        <v>32</v>
      </c>
      <c r="E50" s="38"/>
      <c r="F50" s="38"/>
      <c r="G50" s="38"/>
      <c r="H50" s="38"/>
      <c r="I50" s="38"/>
      <c r="J50" s="38"/>
      <c r="K50" s="38"/>
      <c r="L50" s="38"/>
      <c r="M50" s="38"/>
      <c r="N50" s="38"/>
      <c r="O50" s="38"/>
      <c r="P50" s="38"/>
      <c r="Q50" s="38"/>
      <c r="R50" s="38"/>
      <c r="S50" s="38"/>
      <c r="T50" s="38"/>
      <c r="U50" s="38"/>
      <c r="V50" s="38"/>
      <c r="W50" s="38"/>
      <c r="X50" s="38"/>
      <c r="Y50" s="38"/>
      <c r="Z50" s="38"/>
      <c r="AA50" s="38"/>
      <c r="AB50" s="38"/>
      <c r="AC50" s="38"/>
      <c r="AD50" s="38"/>
      <c r="AE50" s="38"/>
      <c r="AF50" s="38"/>
      <c r="AG50" s="38"/>
      <c r="BI50" s="37" t="s">
        <v>13</v>
      </c>
      <c r="BJ50" s="37" t="s">
        <v>14</v>
      </c>
      <c r="BK50" s="37">
        <v>1</v>
      </c>
      <c r="BL50" s="37">
        <v>2</v>
      </c>
      <c r="BM50" s="37">
        <v>3</v>
      </c>
      <c r="BN50" s="37">
        <v>4</v>
      </c>
      <c r="BO50" s="37">
        <v>0</v>
      </c>
    </row>
    <row r="51" spans="2:67">
      <c r="B51" s="35"/>
      <c r="C51" s="36"/>
      <c r="D51" s="124" t="s">
        <v>15</v>
      </c>
      <c r="E51" s="125"/>
      <c r="F51" s="125"/>
      <c r="G51" s="125"/>
      <c r="H51" s="125"/>
      <c r="I51" s="126"/>
      <c r="J51" s="119">
        <f>BI51</f>
        <v>92.102846648301195</v>
      </c>
      <c r="K51" s="119"/>
      <c r="L51" s="119"/>
      <c r="M51" s="119"/>
      <c r="N51" s="119">
        <f>BJ51</f>
        <v>81.25</v>
      </c>
      <c r="O51" s="119"/>
      <c r="P51" s="119"/>
      <c r="Q51" s="119"/>
      <c r="R51" s="119">
        <f>BK51</f>
        <v>68.75</v>
      </c>
      <c r="S51" s="119"/>
      <c r="T51" s="119"/>
      <c r="U51" s="119"/>
      <c r="V51" s="119">
        <f>BL51</f>
        <v>12.5</v>
      </c>
      <c r="W51" s="119"/>
      <c r="X51" s="119"/>
      <c r="Y51" s="119"/>
      <c r="Z51" s="119">
        <f>BM51</f>
        <v>15.625</v>
      </c>
      <c r="AA51" s="119"/>
      <c r="AB51" s="119"/>
      <c r="AC51" s="119"/>
      <c r="AD51" s="119">
        <f>BN51</f>
        <v>3.125</v>
      </c>
      <c r="AE51" s="119"/>
      <c r="AF51" s="119"/>
      <c r="AG51" s="119"/>
      <c r="AH51" s="119">
        <f>BO51</f>
        <v>0</v>
      </c>
      <c r="AI51" s="119"/>
      <c r="AJ51" s="119"/>
      <c r="AK51" s="119"/>
      <c r="BG51" s="2">
        <v>8</v>
      </c>
      <c r="BH51" s="2" t="s">
        <v>16</v>
      </c>
      <c r="BI51" s="25">
        <v>92.102846648301195</v>
      </c>
      <c r="BJ51" s="25">
        <f>BK51+BL51</f>
        <v>81.25</v>
      </c>
      <c r="BK51" s="25">
        <v>68.75</v>
      </c>
      <c r="BL51" s="25">
        <v>12.5</v>
      </c>
      <c r="BM51" s="25">
        <v>15.625</v>
      </c>
      <c r="BN51" s="25">
        <v>3.125</v>
      </c>
      <c r="BO51" s="25">
        <v>0</v>
      </c>
    </row>
    <row r="52" spans="2:67">
      <c r="D52" s="120" t="s">
        <v>17</v>
      </c>
      <c r="E52" s="121"/>
      <c r="F52" s="121"/>
      <c r="G52" s="121"/>
      <c r="H52" s="121"/>
      <c r="I52" s="122"/>
      <c r="J52" s="123">
        <f>BI52</f>
        <v>91.77852348993288</v>
      </c>
      <c r="K52" s="123"/>
      <c r="L52" s="123"/>
      <c r="M52" s="123"/>
      <c r="N52" s="123">
        <f>IF(ISERROR(BJ52),"",BJ52)</f>
        <v>91.666666666666657</v>
      </c>
      <c r="O52" s="123"/>
      <c r="P52" s="123"/>
      <c r="Q52" s="123"/>
      <c r="R52" s="123">
        <f>BK52</f>
        <v>54.166666666666664</v>
      </c>
      <c r="S52" s="123"/>
      <c r="T52" s="123"/>
      <c r="U52" s="123"/>
      <c r="V52" s="123">
        <f>BL52</f>
        <v>37.5</v>
      </c>
      <c r="W52" s="123"/>
      <c r="X52" s="123"/>
      <c r="Y52" s="123"/>
      <c r="Z52" s="123">
        <f>BM52</f>
        <v>8.3333333333333321</v>
      </c>
      <c r="AA52" s="123"/>
      <c r="AB52" s="123"/>
      <c r="AC52" s="123"/>
      <c r="AD52" s="123">
        <f>BN52</f>
        <v>0</v>
      </c>
      <c r="AE52" s="123"/>
      <c r="AF52" s="123"/>
      <c r="AG52" s="123"/>
      <c r="AH52" s="123">
        <f>BO52</f>
        <v>0</v>
      </c>
      <c r="AI52" s="123"/>
      <c r="AJ52" s="123"/>
      <c r="AK52" s="123"/>
      <c r="BH52" s="2" t="s">
        <v>18</v>
      </c>
      <c r="BI52" s="25">
        <v>91.77852348993288</v>
      </c>
      <c r="BJ52" s="25">
        <f>BK52+BL52</f>
        <v>91.666666666666657</v>
      </c>
      <c r="BK52" s="25">
        <v>54.166666666666664</v>
      </c>
      <c r="BL52" s="25">
        <v>37.5</v>
      </c>
      <c r="BM52" s="25">
        <v>8.3333333333333321</v>
      </c>
      <c r="BN52" s="25">
        <v>0</v>
      </c>
      <c r="BO52" s="25">
        <v>0</v>
      </c>
    </row>
    <row r="53" spans="2:67" ht="15" customHeight="1">
      <c r="B53" s="32"/>
      <c r="C53" s="32"/>
      <c r="D53" s="33" t="s">
        <v>33</v>
      </c>
      <c r="E53" s="38"/>
      <c r="F53" s="38"/>
      <c r="G53" s="38"/>
      <c r="H53" s="38"/>
      <c r="I53" s="38"/>
      <c r="J53" s="38"/>
      <c r="K53" s="38"/>
      <c r="L53" s="38"/>
      <c r="M53" s="38"/>
      <c r="N53" s="38"/>
      <c r="O53" s="38"/>
      <c r="P53" s="38"/>
      <c r="Q53" s="38"/>
      <c r="R53" s="38"/>
      <c r="S53" s="38"/>
      <c r="T53" s="38"/>
      <c r="U53" s="38"/>
      <c r="V53" s="38"/>
      <c r="W53" s="38"/>
      <c r="X53" s="38"/>
      <c r="Y53" s="38"/>
      <c r="Z53" s="38"/>
      <c r="AA53" s="38"/>
      <c r="AB53" s="38"/>
      <c r="AC53" s="38"/>
      <c r="AD53" s="38"/>
      <c r="AE53" s="38"/>
      <c r="AF53" s="38"/>
      <c r="AG53" s="38"/>
      <c r="BI53" s="37" t="s">
        <v>13</v>
      </c>
      <c r="BJ53" s="37" t="s">
        <v>14</v>
      </c>
      <c r="BK53" s="37">
        <v>1</v>
      </c>
      <c r="BL53" s="37">
        <v>2</v>
      </c>
      <c r="BM53" s="37">
        <v>3</v>
      </c>
      <c r="BN53" s="37">
        <v>4</v>
      </c>
      <c r="BO53" s="37">
        <v>0</v>
      </c>
    </row>
    <row r="54" spans="2:67">
      <c r="B54" s="35"/>
      <c r="C54" s="36"/>
      <c r="D54" s="124" t="s">
        <v>15</v>
      </c>
      <c r="E54" s="125"/>
      <c r="F54" s="125"/>
      <c r="G54" s="125"/>
      <c r="H54" s="125"/>
      <c r="I54" s="126"/>
      <c r="J54" s="119">
        <f>BI54</f>
        <v>89.807162534435264</v>
      </c>
      <c r="K54" s="119"/>
      <c r="L54" s="119"/>
      <c r="M54" s="119"/>
      <c r="N54" s="119">
        <f>BJ54</f>
        <v>90.625</v>
      </c>
      <c r="O54" s="119"/>
      <c r="P54" s="119"/>
      <c r="Q54" s="119"/>
      <c r="R54" s="119">
        <f>BK54</f>
        <v>71.875</v>
      </c>
      <c r="S54" s="119"/>
      <c r="T54" s="119"/>
      <c r="U54" s="119"/>
      <c r="V54" s="119">
        <f>BL54</f>
        <v>18.75</v>
      </c>
      <c r="W54" s="119"/>
      <c r="X54" s="119"/>
      <c r="Y54" s="119"/>
      <c r="Z54" s="119">
        <f>BM54</f>
        <v>6.25</v>
      </c>
      <c r="AA54" s="119"/>
      <c r="AB54" s="119"/>
      <c r="AC54" s="119"/>
      <c r="AD54" s="119">
        <f>BN54</f>
        <v>3.125</v>
      </c>
      <c r="AE54" s="119"/>
      <c r="AF54" s="119"/>
      <c r="AG54" s="119"/>
      <c r="AH54" s="119">
        <f>BO54</f>
        <v>0</v>
      </c>
      <c r="AI54" s="119"/>
      <c r="AJ54" s="119"/>
      <c r="AK54" s="119"/>
      <c r="BG54" s="2">
        <v>9</v>
      </c>
      <c r="BH54" s="2" t="s">
        <v>16</v>
      </c>
      <c r="BI54" s="25">
        <v>89.807162534435264</v>
      </c>
      <c r="BJ54" s="25">
        <f>BK54+BL54</f>
        <v>90.625</v>
      </c>
      <c r="BK54" s="25">
        <v>71.875</v>
      </c>
      <c r="BL54" s="25">
        <v>18.75</v>
      </c>
      <c r="BM54" s="25">
        <v>6.25</v>
      </c>
      <c r="BN54" s="25">
        <v>3.125</v>
      </c>
      <c r="BO54" s="25">
        <v>0</v>
      </c>
    </row>
    <row r="55" spans="2:67">
      <c r="D55" s="120" t="s">
        <v>17</v>
      </c>
      <c r="E55" s="121"/>
      <c r="F55" s="121"/>
      <c r="G55" s="121"/>
      <c r="H55" s="121"/>
      <c r="I55" s="122"/>
      <c r="J55" s="123">
        <f>BI55</f>
        <v>89.765100671140942</v>
      </c>
      <c r="K55" s="123"/>
      <c r="L55" s="123"/>
      <c r="M55" s="123"/>
      <c r="N55" s="123">
        <f>IF(ISERROR(BJ55),"",BJ55)</f>
        <v>95.833333333333314</v>
      </c>
      <c r="O55" s="123"/>
      <c r="P55" s="123"/>
      <c r="Q55" s="123"/>
      <c r="R55" s="123">
        <f>BK55</f>
        <v>79.166666666666657</v>
      </c>
      <c r="S55" s="123"/>
      <c r="T55" s="123"/>
      <c r="U55" s="123"/>
      <c r="V55" s="123">
        <f>BL55</f>
        <v>16.666666666666664</v>
      </c>
      <c r="W55" s="123"/>
      <c r="X55" s="123"/>
      <c r="Y55" s="123"/>
      <c r="Z55" s="123">
        <f>BM55</f>
        <v>4.1666666666666661</v>
      </c>
      <c r="AA55" s="123"/>
      <c r="AB55" s="123"/>
      <c r="AC55" s="123"/>
      <c r="AD55" s="123">
        <f>BN55</f>
        <v>0</v>
      </c>
      <c r="AE55" s="123"/>
      <c r="AF55" s="123"/>
      <c r="AG55" s="123"/>
      <c r="AH55" s="123">
        <f>BO55</f>
        <v>0</v>
      </c>
      <c r="AI55" s="123"/>
      <c r="AJ55" s="123"/>
      <c r="AK55" s="123"/>
      <c r="BH55" s="2" t="s">
        <v>18</v>
      </c>
      <c r="BI55" s="25">
        <v>89.765100671140942</v>
      </c>
      <c r="BJ55" s="25">
        <f>BK55+BL55</f>
        <v>95.833333333333314</v>
      </c>
      <c r="BK55" s="25">
        <v>79.166666666666657</v>
      </c>
      <c r="BL55" s="25">
        <v>16.666666666666664</v>
      </c>
      <c r="BM55" s="25">
        <v>4.1666666666666661</v>
      </c>
      <c r="BN55" s="25">
        <v>0</v>
      </c>
      <c r="BO55" s="25">
        <v>0</v>
      </c>
    </row>
    <row r="56" spans="2:67" ht="15" customHeight="1">
      <c r="B56" s="32"/>
      <c r="C56" s="32"/>
      <c r="D56" s="33" t="s">
        <v>34</v>
      </c>
      <c r="E56" s="38"/>
      <c r="F56" s="38"/>
      <c r="G56" s="38"/>
      <c r="H56" s="38"/>
      <c r="I56" s="38"/>
      <c r="J56" s="38"/>
      <c r="K56" s="38"/>
      <c r="L56" s="38"/>
      <c r="M56" s="38"/>
      <c r="N56" s="38"/>
      <c r="O56" s="38"/>
      <c r="P56" s="38"/>
      <c r="Q56" s="38"/>
      <c r="R56" s="38"/>
      <c r="S56" s="38"/>
      <c r="T56" s="38"/>
      <c r="U56" s="38"/>
      <c r="V56" s="38"/>
      <c r="W56" s="38"/>
      <c r="X56" s="38"/>
      <c r="Y56" s="38"/>
      <c r="Z56" s="38"/>
      <c r="AA56" s="38"/>
      <c r="AB56" s="38"/>
      <c r="AC56" s="38"/>
      <c r="AD56" s="38"/>
      <c r="AE56" s="38"/>
      <c r="AF56" s="38"/>
      <c r="AG56" s="38"/>
      <c r="BI56" s="37" t="s">
        <v>13</v>
      </c>
      <c r="BJ56" s="37" t="s">
        <v>14</v>
      </c>
      <c r="BK56" s="37">
        <v>1</v>
      </c>
      <c r="BL56" s="37">
        <v>2</v>
      </c>
      <c r="BM56" s="37">
        <v>3</v>
      </c>
      <c r="BN56" s="37">
        <v>4</v>
      </c>
      <c r="BO56" s="37">
        <v>0</v>
      </c>
    </row>
    <row r="57" spans="2:67">
      <c r="B57" s="35"/>
      <c r="C57" s="36"/>
      <c r="D57" s="124" t="s">
        <v>15</v>
      </c>
      <c r="E57" s="125"/>
      <c r="F57" s="125"/>
      <c r="G57" s="125"/>
      <c r="H57" s="125"/>
      <c r="I57" s="126"/>
      <c r="J57" s="119">
        <f>BI57</f>
        <v>78.397612488521588</v>
      </c>
      <c r="K57" s="119"/>
      <c r="L57" s="119"/>
      <c r="M57" s="119"/>
      <c r="N57" s="119">
        <f>BJ57</f>
        <v>75</v>
      </c>
      <c r="O57" s="119"/>
      <c r="P57" s="119"/>
      <c r="Q57" s="119"/>
      <c r="R57" s="119">
        <f>BK57</f>
        <v>40.625</v>
      </c>
      <c r="S57" s="119"/>
      <c r="T57" s="119"/>
      <c r="U57" s="119"/>
      <c r="V57" s="119">
        <f>BL57</f>
        <v>34.375</v>
      </c>
      <c r="W57" s="119"/>
      <c r="X57" s="119"/>
      <c r="Y57" s="119"/>
      <c r="Z57" s="119">
        <f>BM57</f>
        <v>25</v>
      </c>
      <c r="AA57" s="119"/>
      <c r="AB57" s="119"/>
      <c r="AC57" s="119"/>
      <c r="AD57" s="119">
        <f>BN57</f>
        <v>0</v>
      </c>
      <c r="AE57" s="119"/>
      <c r="AF57" s="119"/>
      <c r="AG57" s="119"/>
      <c r="AH57" s="119">
        <f>BO57</f>
        <v>0</v>
      </c>
      <c r="AI57" s="119"/>
      <c r="AJ57" s="119"/>
      <c r="AK57" s="119"/>
      <c r="BG57" s="2">
        <v>10</v>
      </c>
      <c r="BH57" s="2" t="s">
        <v>16</v>
      </c>
      <c r="BI57" s="25">
        <v>78.397612488521588</v>
      </c>
      <c r="BJ57" s="25">
        <f>BK57+BL57</f>
        <v>75</v>
      </c>
      <c r="BK57" s="25">
        <v>40.625</v>
      </c>
      <c r="BL57" s="25">
        <v>34.375</v>
      </c>
      <c r="BM57" s="25">
        <v>25</v>
      </c>
      <c r="BN57" s="25">
        <v>0</v>
      </c>
      <c r="BO57" s="25">
        <v>0</v>
      </c>
    </row>
    <row r="58" spans="2:67">
      <c r="D58" s="120" t="s">
        <v>17</v>
      </c>
      <c r="E58" s="121"/>
      <c r="F58" s="121"/>
      <c r="G58" s="121"/>
      <c r="H58" s="121"/>
      <c r="I58" s="122"/>
      <c r="J58" s="123">
        <f>BI58</f>
        <v>77.70853307766059</v>
      </c>
      <c r="K58" s="123"/>
      <c r="L58" s="123"/>
      <c r="M58" s="123"/>
      <c r="N58" s="123">
        <f>IF(ISERROR(BJ58),"",BJ58)</f>
        <v>70.833333333333329</v>
      </c>
      <c r="O58" s="123"/>
      <c r="P58" s="123"/>
      <c r="Q58" s="123"/>
      <c r="R58" s="123">
        <f>BK58</f>
        <v>25</v>
      </c>
      <c r="S58" s="123"/>
      <c r="T58" s="123"/>
      <c r="U58" s="123"/>
      <c r="V58" s="123">
        <f>BL58</f>
        <v>45.833333333333329</v>
      </c>
      <c r="W58" s="123"/>
      <c r="X58" s="123"/>
      <c r="Y58" s="123"/>
      <c r="Z58" s="123">
        <f>BM58</f>
        <v>29.166666666666668</v>
      </c>
      <c r="AA58" s="123"/>
      <c r="AB58" s="123"/>
      <c r="AC58" s="123"/>
      <c r="AD58" s="123">
        <f>BN58</f>
        <v>0</v>
      </c>
      <c r="AE58" s="123"/>
      <c r="AF58" s="123"/>
      <c r="AG58" s="123"/>
      <c r="AH58" s="123">
        <f>BO58</f>
        <v>0</v>
      </c>
      <c r="AI58" s="123"/>
      <c r="AJ58" s="123"/>
      <c r="AK58" s="123"/>
      <c r="BH58" s="2" t="s">
        <v>18</v>
      </c>
      <c r="BI58" s="25">
        <v>77.70853307766059</v>
      </c>
      <c r="BJ58" s="25">
        <f>BK58+BL58</f>
        <v>70.833333333333329</v>
      </c>
      <c r="BK58" s="25">
        <v>25</v>
      </c>
      <c r="BL58" s="25">
        <v>45.833333333333329</v>
      </c>
      <c r="BM58" s="25">
        <v>29.166666666666668</v>
      </c>
      <c r="BN58" s="25">
        <v>0</v>
      </c>
      <c r="BO58" s="25">
        <v>0</v>
      </c>
    </row>
    <row r="59" spans="2:67" ht="15" customHeight="1">
      <c r="B59" s="32"/>
      <c r="C59" s="32"/>
      <c r="D59" s="33" t="s">
        <v>35</v>
      </c>
      <c r="E59" s="38"/>
      <c r="F59" s="38"/>
      <c r="G59" s="38"/>
      <c r="H59" s="38"/>
      <c r="I59" s="38"/>
      <c r="J59" s="38"/>
      <c r="K59" s="38"/>
      <c r="L59" s="38"/>
      <c r="M59" s="38"/>
      <c r="N59" s="38"/>
      <c r="O59" s="38"/>
      <c r="P59" s="38"/>
      <c r="Q59" s="38"/>
      <c r="R59" s="38"/>
      <c r="S59" s="38"/>
      <c r="T59" s="38"/>
      <c r="U59" s="38"/>
      <c r="V59" s="38"/>
      <c r="W59" s="38"/>
      <c r="X59" s="38"/>
      <c r="Y59" s="38"/>
      <c r="Z59" s="38"/>
      <c r="AA59" s="38"/>
      <c r="AB59" s="38"/>
      <c r="AC59" s="38"/>
      <c r="AD59" s="38"/>
      <c r="AE59" s="38"/>
      <c r="AF59" s="38"/>
      <c r="AG59" s="38"/>
      <c r="BI59" s="37" t="s">
        <v>13</v>
      </c>
      <c r="BJ59" s="37" t="s">
        <v>14</v>
      </c>
      <c r="BK59" s="37">
        <v>1</v>
      </c>
      <c r="BL59" s="37">
        <v>2</v>
      </c>
      <c r="BM59" s="37">
        <v>3</v>
      </c>
      <c r="BN59" s="37">
        <v>4</v>
      </c>
      <c r="BO59" s="37">
        <v>0</v>
      </c>
    </row>
    <row r="60" spans="2:67">
      <c r="B60" s="35"/>
      <c r="C60" s="36"/>
      <c r="D60" s="124" t="s">
        <v>15</v>
      </c>
      <c r="E60" s="125"/>
      <c r="F60" s="125"/>
      <c r="G60" s="125"/>
      <c r="H60" s="125"/>
      <c r="I60" s="126"/>
      <c r="J60" s="119">
        <f>BI60</f>
        <v>90.932047750229572</v>
      </c>
      <c r="K60" s="119"/>
      <c r="L60" s="119"/>
      <c r="M60" s="119"/>
      <c r="N60" s="119">
        <f>BJ60</f>
        <v>87.5</v>
      </c>
      <c r="O60" s="119"/>
      <c r="P60" s="119"/>
      <c r="Q60" s="119"/>
      <c r="R60" s="119">
        <f>BK60</f>
        <v>71.875</v>
      </c>
      <c r="S60" s="119"/>
      <c r="T60" s="119"/>
      <c r="U60" s="119"/>
      <c r="V60" s="119">
        <f>BL60</f>
        <v>15.625</v>
      </c>
      <c r="W60" s="119"/>
      <c r="X60" s="119"/>
      <c r="Y60" s="119"/>
      <c r="Z60" s="119">
        <f>BM60</f>
        <v>12.5</v>
      </c>
      <c r="AA60" s="119"/>
      <c r="AB60" s="119"/>
      <c r="AC60" s="119"/>
      <c r="AD60" s="119">
        <f>BN60</f>
        <v>0</v>
      </c>
      <c r="AE60" s="119"/>
      <c r="AF60" s="119"/>
      <c r="AG60" s="119"/>
      <c r="AH60" s="119">
        <f>BO60</f>
        <v>0</v>
      </c>
      <c r="AI60" s="119"/>
      <c r="AJ60" s="119"/>
      <c r="AK60" s="119"/>
      <c r="BG60" s="2">
        <v>11</v>
      </c>
      <c r="BH60" s="2" t="s">
        <v>16</v>
      </c>
      <c r="BI60" s="25">
        <v>90.932047750229572</v>
      </c>
      <c r="BJ60" s="25">
        <f>BK60+BL60</f>
        <v>87.5</v>
      </c>
      <c r="BK60" s="25">
        <v>71.875</v>
      </c>
      <c r="BL60" s="25">
        <v>15.625</v>
      </c>
      <c r="BM60" s="25">
        <v>12.5</v>
      </c>
      <c r="BN60" s="25">
        <v>0</v>
      </c>
      <c r="BO60" s="25">
        <v>0</v>
      </c>
    </row>
    <row r="61" spans="2:67">
      <c r="D61" s="120" t="s">
        <v>17</v>
      </c>
      <c r="E61" s="121"/>
      <c r="F61" s="121"/>
      <c r="G61" s="121"/>
      <c r="H61" s="121"/>
      <c r="I61" s="122"/>
      <c r="J61" s="123">
        <f>BI61</f>
        <v>91.083413231064242</v>
      </c>
      <c r="K61" s="123"/>
      <c r="L61" s="123"/>
      <c r="M61" s="123"/>
      <c r="N61" s="123">
        <f>IF(ISERROR(BJ61),"",BJ61)</f>
        <v>91.666666666666671</v>
      </c>
      <c r="O61" s="123"/>
      <c r="P61" s="123"/>
      <c r="Q61" s="123"/>
      <c r="R61" s="123">
        <f>BK61</f>
        <v>62.5</v>
      </c>
      <c r="S61" s="123"/>
      <c r="T61" s="123"/>
      <c r="U61" s="123"/>
      <c r="V61" s="123">
        <f>BL61</f>
        <v>29.166666666666668</v>
      </c>
      <c r="W61" s="123"/>
      <c r="X61" s="123"/>
      <c r="Y61" s="123"/>
      <c r="Z61" s="123">
        <f>BM61</f>
        <v>8.3333333333333321</v>
      </c>
      <c r="AA61" s="123"/>
      <c r="AB61" s="123"/>
      <c r="AC61" s="123"/>
      <c r="AD61" s="123">
        <f>BN61</f>
        <v>0</v>
      </c>
      <c r="AE61" s="123"/>
      <c r="AF61" s="123"/>
      <c r="AG61" s="123"/>
      <c r="AH61" s="123">
        <f>BO61</f>
        <v>0</v>
      </c>
      <c r="AI61" s="123"/>
      <c r="AJ61" s="123"/>
      <c r="AK61" s="123"/>
      <c r="BH61" s="2" t="s">
        <v>18</v>
      </c>
      <c r="BI61" s="25">
        <v>91.083413231064242</v>
      </c>
      <c r="BJ61" s="25">
        <f>BK61+BL61</f>
        <v>91.666666666666671</v>
      </c>
      <c r="BK61" s="25">
        <v>62.5</v>
      </c>
      <c r="BL61" s="25">
        <v>29.166666666666668</v>
      </c>
      <c r="BM61" s="25">
        <v>8.3333333333333321</v>
      </c>
      <c r="BN61" s="25">
        <v>0</v>
      </c>
      <c r="BO61" s="25">
        <v>0</v>
      </c>
    </row>
    <row r="62" spans="2:67" ht="15" customHeight="1">
      <c r="B62" s="32"/>
      <c r="C62" s="32"/>
      <c r="D62" s="33" t="s">
        <v>36</v>
      </c>
      <c r="E62" s="38"/>
      <c r="F62" s="38"/>
      <c r="G62" s="38"/>
      <c r="H62" s="38"/>
      <c r="I62" s="38"/>
      <c r="J62" s="38"/>
      <c r="K62" s="38"/>
      <c r="L62" s="38"/>
      <c r="M62" s="38"/>
      <c r="N62" s="38"/>
      <c r="O62" s="38"/>
      <c r="P62" s="38"/>
      <c r="Q62" s="38"/>
      <c r="R62" s="38"/>
      <c r="S62" s="38"/>
      <c r="T62" s="38"/>
      <c r="U62" s="38"/>
      <c r="V62" s="38"/>
      <c r="W62" s="38"/>
      <c r="X62" s="38"/>
      <c r="Y62" s="38"/>
      <c r="Z62" s="38"/>
      <c r="AA62" s="38"/>
      <c r="AB62" s="38"/>
      <c r="AC62" s="38"/>
      <c r="AD62" s="38"/>
      <c r="AE62" s="38"/>
      <c r="AF62" s="38"/>
      <c r="AG62" s="38"/>
      <c r="BI62" s="37" t="s">
        <v>13</v>
      </c>
      <c r="BJ62" s="37" t="s">
        <v>14</v>
      </c>
      <c r="BK62" s="37">
        <v>1</v>
      </c>
      <c r="BL62" s="37">
        <v>2</v>
      </c>
      <c r="BM62" s="37">
        <v>3</v>
      </c>
      <c r="BN62" s="37">
        <v>4</v>
      </c>
      <c r="BO62" s="37">
        <v>0</v>
      </c>
    </row>
    <row r="63" spans="2:67">
      <c r="B63" s="35"/>
      <c r="C63" s="36"/>
      <c r="D63" s="124" t="s">
        <v>15</v>
      </c>
      <c r="E63" s="125"/>
      <c r="F63" s="125"/>
      <c r="G63" s="125"/>
      <c r="H63" s="125"/>
      <c r="I63" s="126"/>
      <c r="J63" s="119">
        <f>BI63</f>
        <v>83.838383838383834</v>
      </c>
      <c r="K63" s="119"/>
      <c r="L63" s="119"/>
      <c r="M63" s="119"/>
      <c r="N63" s="119">
        <f>BJ63</f>
        <v>93.75</v>
      </c>
      <c r="O63" s="119"/>
      <c r="P63" s="119"/>
      <c r="Q63" s="119"/>
      <c r="R63" s="119">
        <f>BK63</f>
        <v>75</v>
      </c>
      <c r="S63" s="119"/>
      <c r="T63" s="119"/>
      <c r="U63" s="119"/>
      <c r="V63" s="119">
        <f>BL63</f>
        <v>18.75</v>
      </c>
      <c r="W63" s="119"/>
      <c r="X63" s="119"/>
      <c r="Y63" s="119"/>
      <c r="Z63" s="119">
        <f>BM63</f>
        <v>6.25</v>
      </c>
      <c r="AA63" s="119"/>
      <c r="AB63" s="119"/>
      <c r="AC63" s="119"/>
      <c r="AD63" s="119">
        <f>BN63</f>
        <v>0</v>
      </c>
      <c r="AE63" s="119"/>
      <c r="AF63" s="119"/>
      <c r="AG63" s="119"/>
      <c r="AH63" s="119">
        <f>BO63</f>
        <v>0</v>
      </c>
      <c r="AI63" s="119"/>
      <c r="AJ63" s="119"/>
      <c r="AK63" s="119"/>
      <c r="BG63" s="2">
        <v>12</v>
      </c>
      <c r="BH63" s="2" t="s">
        <v>16</v>
      </c>
      <c r="BI63" s="25">
        <v>83.838383838383834</v>
      </c>
      <c r="BJ63" s="25">
        <f>BK63+BL63</f>
        <v>93.75</v>
      </c>
      <c r="BK63" s="25">
        <v>75</v>
      </c>
      <c r="BL63" s="25">
        <v>18.75</v>
      </c>
      <c r="BM63" s="25">
        <v>6.25</v>
      </c>
      <c r="BN63" s="25">
        <v>0</v>
      </c>
      <c r="BO63" s="25">
        <v>0</v>
      </c>
    </row>
    <row r="64" spans="2:67">
      <c r="D64" s="120" t="s">
        <v>17</v>
      </c>
      <c r="E64" s="121"/>
      <c r="F64" s="121"/>
      <c r="G64" s="121"/>
      <c r="H64" s="121"/>
      <c r="I64" s="122"/>
      <c r="J64" s="123">
        <f>BI64</f>
        <v>83.604985618408435</v>
      </c>
      <c r="K64" s="123"/>
      <c r="L64" s="123"/>
      <c r="M64" s="123"/>
      <c r="N64" s="123">
        <f>IF(ISERROR(BJ64),"",BJ64)</f>
        <v>91.666666666666657</v>
      </c>
      <c r="O64" s="123"/>
      <c r="P64" s="123"/>
      <c r="Q64" s="123"/>
      <c r="R64" s="123">
        <f>BK64</f>
        <v>45.833333333333329</v>
      </c>
      <c r="S64" s="123"/>
      <c r="T64" s="123"/>
      <c r="U64" s="123"/>
      <c r="V64" s="123">
        <f>BL64</f>
        <v>45.833333333333329</v>
      </c>
      <c r="W64" s="123"/>
      <c r="X64" s="123"/>
      <c r="Y64" s="123"/>
      <c r="Z64" s="123">
        <f>BM64</f>
        <v>8.3333333333333321</v>
      </c>
      <c r="AA64" s="123"/>
      <c r="AB64" s="123"/>
      <c r="AC64" s="123"/>
      <c r="AD64" s="123">
        <f>BN64</f>
        <v>0</v>
      </c>
      <c r="AE64" s="123"/>
      <c r="AF64" s="123"/>
      <c r="AG64" s="123"/>
      <c r="AH64" s="123">
        <f>BO64</f>
        <v>0</v>
      </c>
      <c r="AI64" s="123"/>
      <c r="AJ64" s="123"/>
      <c r="AK64" s="123"/>
      <c r="BH64" s="2" t="s">
        <v>18</v>
      </c>
      <c r="BI64" s="25">
        <v>83.604985618408435</v>
      </c>
      <c r="BJ64" s="25">
        <f>BK64+BL64</f>
        <v>91.666666666666657</v>
      </c>
      <c r="BK64" s="25">
        <v>45.833333333333329</v>
      </c>
      <c r="BL64" s="25">
        <v>45.833333333333329</v>
      </c>
      <c r="BM64" s="25">
        <v>8.3333333333333321</v>
      </c>
      <c r="BN64" s="25">
        <v>0</v>
      </c>
      <c r="BO64" s="25">
        <v>0</v>
      </c>
    </row>
    <row r="65" spans="1:96" ht="15" customHeight="1">
      <c r="B65" s="32"/>
      <c r="C65" s="32"/>
      <c r="D65" s="33" t="s">
        <v>37</v>
      </c>
      <c r="E65" s="38"/>
      <c r="F65" s="38"/>
      <c r="G65" s="38"/>
      <c r="H65" s="38"/>
      <c r="I65" s="38"/>
      <c r="J65" s="38"/>
      <c r="K65" s="38"/>
      <c r="L65" s="38"/>
      <c r="M65" s="38"/>
      <c r="N65" s="38"/>
      <c r="O65" s="38"/>
      <c r="P65" s="38"/>
      <c r="Q65" s="38"/>
      <c r="R65" s="38"/>
      <c r="S65" s="38"/>
      <c r="T65" s="38"/>
      <c r="U65" s="38"/>
      <c r="V65" s="38"/>
      <c r="W65" s="38"/>
      <c r="X65" s="38"/>
      <c r="Y65" s="38"/>
      <c r="Z65" s="38"/>
      <c r="AA65" s="38"/>
      <c r="AB65" s="38"/>
      <c r="AC65" s="38"/>
      <c r="AD65" s="38"/>
      <c r="AE65" s="38"/>
      <c r="AF65" s="38"/>
      <c r="AG65" s="38"/>
      <c r="BI65" s="37" t="s">
        <v>13</v>
      </c>
      <c r="BJ65" s="37" t="s">
        <v>14</v>
      </c>
      <c r="BK65" s="37">
        <v>1</v>
      </c>
      <c r="BL65" s="37">
        <v>2</v>
      </c>
      <c r="BM65" s="37">
        <v>3</v>
      </c>
      <c r="BN65" s="37">
        <v>4</v>
      </c>
      <c r="BO65" s="37">
        <v>0</v>
      </c>
    </row>
    <row r="66" spans="1:96">
      <c r="B66" s="35"/>
      <c r="C66" s="36"/>
      <c r="D66" s="124" t="s">
        <v>15</v>
      </c>
      <c r="E66" s="125"/>
      <c r="F66" s="125"/>
      <c r="G66" s="125"/>
      <c r="H66" s="125"/>
      <c r="I66" s="126"/>
      <c r="J66" s="119">
        <f>BI66</f>
        <v>80.234159779614316</v>
      </c>
      <c r="K66" s="119"/>
      <c r="L66" s="119"/>
      <c r="M66" s="119"/>
      <c r="N66" s="119">
        <f>BJ66</f>
        <v>96.875</v>
      </c>
      <c r="O66" s="119"/>
      <c r="P66" s="119"/>
      <c r="Q66" s="119"/>
      <c r="R66" s="119">
        <f>BK66</f>
        <v>65.625</v>
      </c>
      <c r="S66" s="119"/>
      <c r="T66" s="119"/>
      <c r="U66" s="119"/>
      <c r="V66" s="119">
        <f>BL66</f>
        <v>31.25</v>
      </c>
      <c r="W66" s="119"/>
      <c r="X66" s="119"/>
      <c r="Y66" s="119"/>
      <c r="Z66" s="119">
        <f>BM66</f>
        <v>3.125</v>
      </c>
      <c r="AA66" s="119"/>
      <c r="AB66" s="119"/>
      <c r="AC66" s="119"/>
      <c r="AD66" s="119">
        <f>BN66</f>
        <v>0</v>
      </c>
      <c r="AE66" s="119"/>
      <c r="AF66" s="119"/>
      <c r="AG66" s="119"/>
      <c r="AH66" s="119">
        <f>BO66</f>
        <v>0</v>
      </c>
      <c r="AI66" s="119"/>
      <c r="AJ66" s="119"/>
      <c r="AK66" s="119"/>
      <c r="BG66" s="2">
        <v>13</v>
      </c>
      <c r="BH66" s="2" t="s">
        <v>16</v>
      </c>
      <c r="BI66" s="25">
        <v>80.234159779614316</v>
      </c>
      <c r="BJ66" s="25">
        <f>BK66+BL66</f>
        <v>96.875</v>
      </c>
      <c r="BK66" s="25">
        <v>65.625</v>
      </c>
      <c r="BL66" s="25">
        <v>31.25</v>
      </c>
      <c r="BM66" s="25">
        <v>3.125</v>
      </c>
      <c r="BN66" s="25">
        <v>0</v>
      </c>
      <c r="BO66" s="25">
        <v>0</v>
      </c>
    </row>
    <row r="67" spans="1:96">
      <c r="D67" s="120" t="s">
        <v>17</v>
      </c>
      <c r="E67" s="121"/>
      <c r="F67" s="121"/>
      <c r="G67" s="121"/>
      <c r="H67" s="121"/>
      <c r="I67" s="122"/>
      <c r="J67" s="123">
        <f>BI67</f>
        <v>83.581016299137104</v>
      </c>
      <c r="K67" s="123"/>
      <c r="L67" s="123"/>
      <c r="M67" s="123"/>
      <c r="N67" s="123">
        <f>IF(ISERROR(BJ67),"",BJ67)</f>
        <v>87.5</v>
      </c>
      <c r="O67" s="123"/>
      <c r="P67" s="123"/>
      <c r="Q67" s="123"/>
      <c r="R67" s="123">
        <f>BK67</f>
        <v>70.833333333333343</v>
      </c>
      <c r="S67" s="123"/>
      <c r="T67" s="123"/>
      <c r="U67" s="123"/>
      <c r="V67" s="123">
        <f>BL67</f>
        <v>16.666666666666664</v>
      </c>
      <c r="W67" s="123"/>
      <c r="X67" s="123"/>
      <c r="Y67" s="123"/>
      <c r="Z67" s="123">
        <f>BM67</f>
        <v>8.3333333333333321</v>
      </c>
      <c r="AA67" s="123"/>
      <c r="AB67" s="123"/>
      <c r="AC67" s="123"/>
      <c r="AD67" s="123">
        <f>BN67</f>
        <v>4.1666666666666661</v>
      </c>
      <c r="AE67" s="123"/>
      <c r="AF67" s="123"/>
      <c r="AG67" s="123"/>
      <c r="AH67" s="123">
        <f>BO67</f>
        <v>0</v>
      </c>
      <c r="AI67" s="123"/>
      <c r="AJ67" s="123"/>
      <c r="AK67" s="123"/>
      <c r="BH67" s="2" t="s">
        <v>18</v>
      </c>
      <c r="BI67" s="25">
        <v>83.581016299137104</v>
      </c>
      <c r="BJ67" s="25">
        <f>BK67+BL67</f>
        <v>87.5</v>
      </c>
      <c r="BK67" s="25">
        <v>70.833333333333343</v>
      </c>
      <c r="BL67" s="25">
        <v>16.666666666666664</v>
      </c>
      <c r="BM67" s="25">
        <v>8.3333333333333321</v>
      </c>
      <c r="BN67" s="25">
        <v>4.1666666666666661</v>
      </c>
      <c r="BO67" s="25">
        <v>0</v>
      </c>
    </row>
    <row r="68" spans="1:96" ht="15" customHeight="1">
      <c r="B68" s="32"/>
      <c r="C68" s="32"/>
      <c r="D68" s="39"/>
      <c r="E68" s="40"/>
      <c r="F68" s="40"/>
      <c r="G68" s="40"/>
      <c r="H68" s="40"/>
      <c r="I68" s="40"/>
      <c r="J68" s="40"/>
      <c r="K68" s="40"/>
      <c r="L68" s="40"/>
      <c r="M68" s="40"/>
      <c r="N68" s="40"/>
      <c r="O68" s="40"/>
      <c r="P68" s="40"/>
      <c r="Q68" s="40"/>
      <c r="R68" s="40"/>
      <c r="S68" s="40"/>
      <c r="T68" s="40"/>
      <c r="U68" s="40"/>
      <c r="V68" s="40"/>
      <c r="W68" s="40"/>
      <c r="X68" s="40"/>
      <c r="Y68" s="40"/>
      <c r="Z68" s="40"/>
      <c r="AA68" s="40"/>
      <c r="AB68" s="40"/>
      <c r="AC68" s="40"/>
      <c r="AD68" s="40"/>
      <c r="AE68" s="40"/>
      <c r="AF68" s="40"/>
      <c r="AG68" s="40"/>
      <c r="BI68" s="37"/>
      <c r="BJ68" s="37"/>
      <c r="BK68" s="37"/>
      <c r="BL68" s="37"/>
      <c r="BM68" s="37"/>
      <c r="BN68" s="37"/>
      <c r="BO68" s="37"/>
    </row>
    <row r="69" spans="1:96">
      <c r="B69" s="35"/>
      <c r="C69" s="35"/>
      <c r="D69" s="132"/>
      <c r="E69" s="132"/>
      <c r="F69" s="132"/>
      <c r="G69" s="132"/>
      <c r="H69" s="132"/>
      <c r="I69" s="132"/>
      <c r="J69" s="131"/>
      <c r="K69" s="131"/>
      <c r="L69" s="131"/>
      <c r="M69" s="131"/>
      <c r="N69" s="131"/>
      <c r="O69" s="131"/>
      <c r="P69" s="131"/>
      <c r="Q69" s="131"/>
      <c r="R69" s="131"/>
      <c r="S69" s="131"/>
      <c r="T69" s="131"/>
      <c r="U69" s="131"/>
      <c r="V69" s="131"/>
      <c r="W69" s="131"/>
      <c r="X69" s="131"/>
      <c r="Y69" s="131"/>
      <c r="Z69" s="131"/>
      <c r="AA69" s="131"/>
      <c r="AB69" s="131"/>
      <c r="AC69" s="131"/>
      <c r="AD69" s="131"/>
      <c r="AE69" s="131"/>
      <c r="AF69" s="131"/>
      <c r="AG69" s="131"/>
      <c r="AH69" s="131"/>
      <c r="AI69" s="131"/>
      <c r="AJ69" s="131"/>
      <c r="AK69" s="131"/>
      <c r="BI69" s="25"/>
      <c r="BJ69" s="25"/>
      <c r="BK69" s="25"/>
      <c r="BL69" s="25"/>
      <c r="BM69" s="25"/>
      <c r="BN69" s="25"/>
      <c r="BO69" s="25"/>
    </row>
    <row r="70" spans="1:96">
      <c r="D70" s="132"/>
      <c r="E70" s="132"/>
      <c r="F70" s="132"/>
      <c r="G70" s="132"/>
      <c r="H70" s="132"/>
      <c r="I70" s="132"/>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1"/>
      <c r="BI70" s="25"/>
      <c r="BJ70" s="25"/>
      <c r="BK70" s="25"/>
      <c r="BL70" s="25"/>
      <c r="BM70" s="25"/>
      <c r="BN70" s="25"/>
      <c r="BO70" s="25"/>
    </row>
    <row r="72" spans="1:96" hidden="1"/>
    <row r="73" spans="1:96" hidden="1"/>
    <row r="74" spans="1:96" hidden="1"/>
    <row r="75" spans="1:96" hidden="1"/>
    <row r="76" spans="1:96" s="20" customFormat="1" ht="11.25" customHeight="1">
      <c r="A76" s="2"/>
      <c r="B76" s="127" t="s">
        <v>38</v>
      </c>
      <c r="C76" s="127"/>
      <c r="D76" s="14" t="s">
        <v>39</v>
      </c>
      <c r="E76" s="15"/>
      <c r="F76" s="15"/>
      <c r="G76" s="15"/>
      <c r="H76" s="15"/>
      <c r="I76" s="15"/>
      <c r="J76" s="15"/>
      <c r="K76" s="15"/>
      <c r="L76" s="15"/>
      <c r="M76" s="15"/>
      <c r="N76" s="15"/>
      <c r="O76" s="15"/>
      <c r="P76" s="15"/>
      <c r="Q76" s="15"/>
      <c r="R76" s="15"/>
      <c r="S76" s="15"/>
      <c r="T76" s="15"/>
      <c r="U76" s="15"/>
      <c r="V76" s="15"/>
      <c r="W76" s="15"/>
      <c r="X76" s="15"/>
      <c r="Y76" s="15"/>
      <c r="Z76" s="15"/>
      <c r="AA76" s="15"/>
      <c r="AB76" s="15"/>
      <c r="AC76" s="15"/>
      <c r="AD76" s="15"/>
      <c r="AE76" s="15"/>
      <c r="AF76" s="15"/>
      <c r="AG76" s="15"/>
      <c r="AH76" s="16"/>
      <c r="AI76" s="16"/>
      <c r="AJ76" s="17"/>
      <c r="AK76" s="18"/>
      <c r="AL76" s="18"/>
      <c r="AM76" s="18"/>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T76" s="28"/>
      <c r="BV76" s="29"/>
      <c r="CE76" s="21"/>
      <c r="CF76" s="21"/>
      <c r="CG76" s="21"/>
      <c r="CI76" s="29"/>
      <c r="CR76" s="21"/>
    </row>
    <row r="77" spans="1:96" ht="15" customHeight="1">
      <c r="B77" s="32"/>
      <c r="C77" s="32"/>
      <c r="D77" s="33" t="s">
        <v>27</v>
      </c>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23"/>
      <c r="AI77" s="23"/>
      <c r="AJ77" s="23"/>
      <c r="AK77" s="24"/>
      <c r="AL77" s="23"/>
      <c r="AM77" s="23"/>
    </row>
    <row r="78" spans="1:96" ht="9.75" customHeight="1">
      <c r="B78" s="35"/>
      <c r="C78" s="36"/>
      <c r="D78" s="90"/>
      <c r="E78" s="91"/>
      <c r="F78" s="91"/>
      <c r="G78" s="91"/>
      <c r="H78" s="91"/>
      <c r="I78" s="92"/>
      <c r="J78" s="96" t="s">
        <v>6</v>
      </c>
      <c r="K78" s="97"/>
      <c r="L78" s="97"/>
      <c r="M78" s="98"/>
      <c r="N78" s="96" t="s">
        <v>7</v>
      </c>
      <c r="O78" s="97"/>
      <c r="P78" s="97"/>
      <c r="Q78" s="98"/>
      <c r="R78" s="83">
        <v>1</v>
      </c>
      <c r="S78" s="84"/>
      <c r="T78" s="84"/>
      <c r="U78" s="85"/>
      <c r="V78" s="83">
        <v>2</v>
      </c>
      <c r="W78" s="84"/>
      <c r="X78" s="84"/>
      <c r="Y78" s="85"/>
      <c r="Z78" s="83">
        <v>3</v>
      </c>
      <c r="AA78" s="84"/>
      <c r="AB78" s="84"/>
      <c r="AC78" s="85"/>
      <c r="AD78" s="83">
        <v>4</v>
      </c>
      <c r="AE78" s="84"/>
      <c r="AF78" s="84"/>
      <c r="AG78" s="85"/>
      <c r="AH78" s="83"/>
      <c r="AI78" s="84"/>
      <c r="AJ78" s="84"/>
      <c r="AK78" s="85"/>
    </row>
    <row r="79" spans="1:96" ht="22.5" customHeight="1">
      <c r="D79" s="93"/>
      <c r="E79" s="94"/>
      <c r="F79" s="94"/>
      <c r="G79" s="94"/>
      <c r="H79" s="94"/>
      <c r="I79" s="95"/>
      <c r="J79" s="99"/>
      <c r="K79" s="100"/>
      <c r="L79" s="100"/>
      <c r="M79" s="101"/>
      <c r="N79" s="99"/>
      <c r="O79" s="100"/>
      <c r="P79" s="100"/>
      <c r="Q79" s="101"/>
      <c r="R79" s="128" t="s">
        <v>40</v>
      </c>
      <c r="S79" s="129"/>
      <c r="T79" s="129"/>
      <c r="U79" s="130"/>
      <c r="V79" s="128" t="s">
        <v>41</v>
      </c>
      <c r="W79" s="129"/>
      <c r="X79" s="129"/>
      <c r="Y79" s="130"/>
      <c r="Z79" s="128" t="s">
        <v>42</v>
      </c>
      <c r="AA79" s="129"/>
      <c r="AB79" s="129"/>
      <c r="AC79" s="130"/>
      <c r="AD79" s="128" t="s">
        <v>43</v>
      </c>
      <c r="AE79" s="129"/>
      <c r="AF79" s="129"/>
      <c r="AG79" s="130"/>
      <c r="AH79" s="86" t="s">
        <v>12</v>
      </c>
      <c r="AI79" s="87"/>
      <c r="AJ79" s="87"/>
      <c r="AK79" s="88"/>
      <c r="BI79" s="37" t="s">
        <v>13</v>
      </c>
      <c r="BJ79" s="37" t="s">
        <v>14</v>
      </c>
      <c r="BK79" s="37">
        <v>1</v>
      </c>
      <c r="BL79" s="37">
        <v>2</v>
      </c>
      <c r="BM79" s="37">
        <v>3</v>
      </c>
      <c r="BN79" s="37">
        <v>4</v>
      </c>
      <c r="BO79" s="37">
        <v>0</v>
      </c>
    </row>
    <row r="80" spans="1:96">
      <c r="D80" s="124" t="s">
        <v>15</v>
      </c>
      <c r="E80" s="125"/>
      <c r="F80" s="125"/>
      <c r="G80" s="125"/>
      <c r="H80" s="125"/>
      <c r="I80" s="126"/>
      <c r="J80" s="119">
        <f>BI80</f>
        <v>97.543617998163455</v>
      </c>
      <c r="K80" s="119"/>
      <c r="L80" s="119"/>
      <c r="M80" s="119"/>
      <c r="N80" s="119">
        <f>BJ80</f>
        <v>100</v>
      </c>
      <c r="O80" s="119"/>
      <c r="P80" s="119"/>
      <c r="Q80" s="119"/>
      <c r="R80" s="119">
        <f>BK80</f>
        <v>81.25</v>
      </c>
      <c r="S80" s="119"/>
      <c r="T80" s="119"/>
      <c r="U80" s="119"/>
      <c r="V80" s="119">
        <f>BL80</f>
        <v>18.75</v>
      </c>
      <c r="W80" s="119"/>
      <c r="X80" s="119"/>
      <c r="Y80" s="119"/>
      <c r="Z80" s="119">
        <f>BM80</f>
        <v>0</v>
      </c>
      <c r="AA80" s="119"/>
      <c r="AB80" s="119"/>
      <c r="AC80" s="119"/>
      <c r="AD80" s="119">
        <f>BN80</f>
        <v>0</v>
      </c>
      <c r="AE80" s="119"/>
      <c r="AF80" s="119"/>
      <c r="AG80" s="119"/>
      <c r="AH80" s="119">
        <f>BO80</f>
        <v>0</v>
      </c>
      <c r="AI80" s="119"/>
      <c r="AJ80" s="119"/>
      <c r="AK80" s="119"/>
      <c r="BG80" s="2">
        <v>14</v>
      </c>
      <c r="BH80" s="2" t="s">
        <v>16</v>
      </c>
      <c r="BI80" s="25">
        <v>97.543617998163455</v>
      </c>
      <c r="BJ80" s="25">
        <f>BK80+BL80</f>
        <v>100</v>
      </c>
      <c r="BK80" s="25">
        <v>81.25</v>
      </c>
      <c r="BL80" s="25">
        <v>18.75</v>
      </c>
      <c r="BM80" s="25">
        <v>0</v>
      </c>
      <c r="BN80" s="25">
        <v>0</v>
      </c>
      <c r="BO80" s="25">
        <v>0</v>
      </c>
    </row>
    <row r="81" spans="2:67">
      <c r="D81" s="120" t="s">
        <v>17</v>
      </c>
      <c r="E81" s="121"/>
      <c r="F81" s="121"/>
      <c r="G81" s="121"/>
      <c r="H81" s="121"/>
      <c r="I81" s="122"/>
      <c r="J81" s="123">
        <f>BI81</f>
        <v>97.31543624161074</v>
      </c>
      <c r="K81" s="123"/>
      <c r="L81" s="123"/>
      <c r="M81" s="123"/>
      <c r="N81" s="123">
        <f>IF(ISERROR(BJ81),"",BJ81)</f>
        <v>95.833333333333314</v>
      </c>
      <c r="O81" s="123"/>
      <c r="P81" s="123"/>
      <c r="Q81" s="123"/>
      <c r="R81" s="123">
        <f>BK81</f>
        <v>79.166666666666657</v>
      </c>
      <c r="S81" s="123"/>
      <c r="T81" s="123"/>
      <c r="U81" s="123"/>
      <c r="V81" s="123">
        <f>BL81</f>
        <v>16.666666666666664</v>
      </c>
      <c r="W81" s="123"/>
      <c r="X81" s="123"/>
      <c r="Y81" s="123"/>
      <c r="Z81" s="123">
        <f>BM81</f>
        <v>4.1666666666666661</v>
      </c>
      <c r="AA81" s="123"/>
      <c r="AB81" s="123"/>
      <c r="AC81" s="123"/>
      <c r="AD81" s="123">
        <f>BN81</f>
        <v>0</v>
      </c>
      <c r="AE81" s="123"/>
      <c r="AF81" s="123"/>
      <c r="AG81" s="123"/>
      <c r="AH81" s="123">
        <f>BO81</f>
        <v>0</v>
      </c>
      <c r="AI81" s="123"/>
      <c r="AJ81" s="123"/>
      <c r="AK81" s="123"/>
      <c r="BH81" s="2" t="s">
        <v>18</v>
      </c>
      <c r="BI81" s="25">
        <v>97.31543624161074</v>
      </c>
      <c r="BJ81" s="25">
        <f>BK81+BL81</f>
        <v>95.833333333333314</v>
      </c>
      <c r="BK81" s="25">
        <v>79.166666666666657</v>
      </c>
      <c r="BL81" s="25">
        <v>16.666666666666664</v>
      </c>
      <c r="BM81" s="25">
        <v>4.1666666666666661</v>
      </c>
      <c r="BN81" s="25">
        <v>0</v>
      </c>
      <c r="BO81" s="25">
        <v>0</v>
      </c>
    </row>
    <row r="82" spans="2:67" ht="15" customHeight="1">
      <c r="B82" s="32"/>
      <c r="C82" s="32"/>
      <c r="D82" s="33" t="s">
        <v>28</v>
      </c>
      <c r="E82" s="38"/>
      <c r="F82" s="38"/>
      <c r="G82" s="38"/>
      <c r="H82" s="38"/>
      <c r="I82" s="38"/>
      <c r="J82" s="38"/>
      <c r="K82" s="38"/>
      <c r="L82" s="38"/>
      <c r="M82" s="38"/>
      <c r="N82" s="38"/>
      <c r="O82" s="38"/>
      <c r="P82" s="38"/>
      <c r="Q82" s="38"/>
      <c r="R82" s="38"/>
      <c r="S82" s="38"/>
      <c r="T82" s="38"/>
      <c r="U82" s="38"/>
      <c r="V82" s="38"/>
      <c r="W82" s="38"/>
      <c r="X82" s="38"/>
      <c r="Y82" s="38"/>
      <c r="Z82" s="38"/>
      <c r="AA82" s="38"/>
      <c r="AB82" s="38"/>
      <c r="AC82" s="38"/>
      <c r="AD82" s="38"/>
      <c r="AE82" s="38"/>
      <c r="AF82" s="38"/>
      <c r="AG82" s="38"/>
      <c r="BI82" s="37" t="s">
        <v>13</v>
      </c>
      <c r="BJ82" s="37" t="s">
        <v>14</v>
      </c>
      <c r="BK82" s="37">
        <v>1</v>
      </c>
      <c r="BL82" s="37">
        <v>2</v>
      </c>
      <c r="BM82" s="37">
        <v>3</v>
      </c>
      <c r="BN82" s="37">
        <v>4</v>
      </c>
      <c r="BO82" s="37">
        <v>0</v>
      </c>
    </row>
    <row r="83" spans="2:67">
      <c r="B83" s="35"/>
      <c r="C83" s="36"/>
      <c r="D83" s="124" t="s">
        <v>15</v>
      </c>
      <c r="E83" s="125"/>
      <c r="F83" s="125"/>
      <c r="G83" s="125"/>
      <c r="H83" s="125"/>
      <c r="I83" s="126"/>
      <c r="J83" s="119">
        <f>BI83</f>
        <v>95.431588613406788</v>
      </c>
      <c r="K83" s="119"/>
      <c r="L83" s="119"/>
      <c r="M83" s="119"/>
      <c r="N83" s="119">
        <f>BJ83</f>
        <v>87.5</v>
      </c>
      <c r="O83" s="119"/>
      <c r="P83" s="119"/>
      <c r="Q83" s="119"/>
      <c r="R83" s="119">
        <f>BK83</f>
        <v>75</v>
      </c>
      <c r="S83" s="119"/>
      <c r="T83" s="119"/>
      <c r="U83" s="119"/>
      <c r="V83" s="119">
        <f>BL83</f>
        <v>12.5</v>
      </c>
      <c r="W83" s="119"/>
      <c r="X83" s="119"/>
      <c r="Y83" s="119"/>
      <c r="Z83" s="119">
        <f>BM83</f>
        <v>12.5</v>
      </c>
      <c r="AA83" s="119"/>
      <c r="AB83" s="119"/>
      <c r="AC83" s="119"/>
      <c r="AD83" s="119">
        <f>BN83</f>
        <v>0</v>
      </c>
      <c r="AE83" s="119"/>
      <c r="AF83" s="119"/>
      <c r="AG83" s="119"/>
      <c r="AH83" s="119">
        <f>BO83</f>
        <v>0</v>
      </c>
      <c r="AI83" s="119"/>
      <c r="AJ83" s="119"/>
      <c r="AK83" s="119"/>
      <c r="BG83" s="2">
        <v>15</v>
      </c>
      <c r="BH83" s="2" t="s">
        <v>16</v>
      </c>
      <c r="BI83" s="25">
        <v>95.431588613406788</v>
      </c>
      <c r="BJ83" s="25">
        <f>BK83+BL83</f>
        <v>87.5</v>
      </c>
      <c r="BK83" s="25">
        <v>75</v>
      </c>
      <c r="BL83" s="25">
        <v>12.5</v>
      </c>
      <c r="BM83" s="25">
        <v>12.5</v>
      </c>
      <c r="BN83" s="25">
        <v>0</v>
      </c>
      <c r="BO83" s="25">
        <v>0</v>
      </c>
    </row>
    <row r="84" spans="2:67">
      <c r="D84" s="120" t="s">
        <v>17</v>
      </c>
      <c r="E84" s="121"/>
      <c r="F84" s="121"/>
      <c r="G84" s="121"/>
      <c r="H84" s="121"/>
      <c r="I84" s="122"/>
      <c r="J84" s="123">
        <f>BI84</f>
        <v>94.511025886864815</v>
      </c>
      <c r="K84" s="123"/>
      <c r="L84" s="123"/>
      <c r="M84" s="123"/>
      <c r="N84" s="123">
        <f>IF(ISERROR(BJ84),"",BJ84)</f>
        <v>87.5</v>
      </c>
      <c r="O84" s="123"/>
      <c r="P84" s="123"/>
      <c r="Q84" s="123"/>
      <c r="R84" s="123">
        <f>BK84</f>
        <v>62.5</v>
      </c>
      <c r="S84" s="123"/>
      <c r="T84" s="123"/>
      <c r="U84" s="123"/>
      <c r="V84" s="123">
        <f>BL84</f>
        <v>25</v>
      </c>
      <c r="W84" s="123"/>
      <c r="X84" s="123"/>
      <c r="Y84" s="123"/>
      <c r="Z84" s="123">
        <f>BM84</f>
        <v>12.5</v>
      </c>
      <c r="AA84" s="123"/>
      <c r="AB84" s="123"/>
      <c r="AC84" s="123"/>
      <c r="AD84" s="123">
        <f>BN84</f>
        <v>0</v>
      </c>
      <c r="AE84" s="123"/>
      <c r="AF84" s="123"/>
      <c r="AG84" s="123"/>
      <c r="AH84" s="123">
        <f>BO84</f>
        <v>0</v>
      </c>
      <c r="AI84" s="123"/>
      <c r="AJ84" s="123"/>
      <c r="AK84" s="123"/>
      <c r="BH84" s="2" t="s">
        <v>18</v>
      </c>
      <c r="BI84" s="25">
        <v>94.511025886864815</v>
      </c>
      <c r="BJ84" s="25">
        <f>BK84+BL84</f>
        <v>87.5</v>
      </c>
      <c r="BK84" s="25">
        <v>62.5</v>
      </c>
      <c r="BL84" s="25">
        <v>25</v>
      </c>
      <c r="BM84" s="25">
        <v>12.5</v>
      </c>
      <c r="BN84" s="25">
        <v>0</v>
      </c>
      <c r="BO84" s="25">
        <v>0</v>
      </c>
    </row>
    <row r="85" spans="2:67" ht="15" customHeight="1">
      <c r="B85" s="32"/>
      <c r="C85" s="32"/>
      <c r="D85" s="33" t="s">
        <v>29</v>
      </c>
      <c r="E85" s="38"/>
      <c r="F85" s="38"/>
      <c r="G85" s="38"/>
      <c r="H85" s="38"/>
      <c r="I85" s="38"/>
      <c r="J85" s="38"/>
      <c r="K85" s="38"/>
      <c r="L85" s="38"/>
      <c r="M85" s="38"/>
      <c r="N85" s="38"/>
      <c r="O85" s="38"/>
      <c r="P85" s="38"/>
      <c r="Q85" s="38"/>
      <c r="R85" s="38"/>
      <c r="S85" s="38"/>
      <c r="T85" s="38"/>
      <c r="U85" s="38"/>
      <c r="V85" s="38"/>
      <c r="W85" s="38"/>
      <c r="X85" s="38"/>
      <c r="Y85" s="38"/>
      <c r="Z85" s="38"/>
      <c r="AA85" s="38"/>
      <c r="AB85" s="38"/>
      <c r="AC85" s="38"/>
      <c r="AD85" s="38"/>
      <c r="AE85" s="38"/>
      <c r="AF85" s="38"/>
      <c r="AG85" s="38"/>
      <c r="BI85" s="37" t="s">
        <v>13</v>
      </c>
      <c r="BJ85" s="37" t="s">
        <v>14</v>
      </c>
      <c r="BK85" s="37">
        <v>1</v>
      </c>
      <c r="BL85" s="37">
        <v>2</v>
      </c>
      <c r="BM85" s="37">
        <v>3</v>
      </c>
      <c r="BN85" s="37">
        <v>4</v>
      </c>
      <c r="BO85" s="37">
        <v>0</v>
      </c>
    </row>
    <row r="86" spans="2:67">
      <c r="B86" s="35"/>
      <c r="C86" s="36"/>
      <c r="D86" s="124" t="s">
        <v>15</v>
      </c>
      <c r="E86" s="125"/>
      <c r="F86" s="125"/>
      <c r="G86" s="125"/>
      <c r="H86" s="125"/>
      <c r="I86" s="126"/>
      <c r="J86" s="119">
        <f>BI86</f>
        <v>97.291092745638196</v>
      </c>
      <c r="K86" s="119"/>
      <c r="L86" s="119"/>
      <c r="M86" s="119"/>
      <c r="N86" s="119">
        <f>BJ86</f>
        <v>100</v>
      </c>
      <c r="O86" s="119"/>
      <c r="P86" s="119"/>
      <c r="Q86" s="119"/>
      <c r="R86" s="119">
        <f>BK86</f>
        <v>81.25</v>
      </c>
      <c r="S86" s="119"/>
      <c r="T86" s="119"/>
      <c r="U86" s="119"/>
      <c r="V86" s="119">
        <f>BL86</f>
        <v>18.75</v>
      </c>
      <c r="W86" s="119"/>
      <c r="X86" s="119"/>
      <c r="Y86" s="119"/>
      <c r="Z86" s="119">
        <f>BM86</f>
        <v>0</v>
      </c>
      <c r="AA86" s="119"/>
      <c r="AB86" s="119"/>
      <c r="AC86" s="119"/>
      <c r="AD86" s="119">
        <f>BN86</f>
        <v>0</v>
      </c>
      <c r="AE86" s="119"/>
      <c r="AF86" s="119"/>
      <c r="AG86" s="119"/>
      <c r="AH86" s="119">
        <f>BO86</f>
        <v>0</v>
      </c>
      <c r="AI86" s="119"/>
      <c r="AJ86" s="119"/>
      <c r="AK86" s="119"/>
      <c r="BG86" s="2">
        <v>16</v>
      </c>
      <c r="BH86" s="2" t="s">
        <v>16</v>
      </c>
      <c r="BI86" s="25">
        <v>97.291092745638196</v>
      </c>
      <c r="BJ86" s="25">
        <f>BK86+BL86</f>
        <v>100</v>
      </c>
      <c r="BK86" s="25">
        <v>81.25</v>
      </c>
      <c r="BL86" s="25">
        <v>18.75</v>
      </c>
      <c r="BM86" s="25">
        <v>0</v>
      </c>
      <c r="BN86" s="25">
        <v>0</v>
      </c>
      <c r="BO86" s="25">
        <v>0</v>
      </c>
    </row>
    <row r="87" spans="2:67">
      <c r="D87" s="120" t="s">
        <v>17</v>
      </c>
      <c r="E87" s="121"/>
      <c r="F87" s="121"/>
      <c r="G87" s="121"/>
      <c r="H87" s="121"/>
      <c r="I87" s="122"/>
      <c r="J87" s="123">
        <f>BI87</f>
        <v>97.507190795781398</v>
      </c>
      <c r="K87" s="123"/>
      <c r="L87" s="123"/>
      <c r="M87" s="123"/>
      <c r="N87" s="123">
        <f>IF(ISERROR(BJ87),"",BJ87)</f>
        <v>100</v>
      </c>
      <c r="O87" s="123"/>
      <c r="P87" s="123"/>
      <c r="Q87" s="123"/>
      <c r="R87" s="123">
        <f>BK87</f>
        <v>79.166666666666657</v>
      </c>
      <c r="S87" s="123"/>
      <c r="T87" s="123"/>
      <c r="U87" s="123"/>
      <c r="V87" s="123">
        <f>BL87</f>
        <v>20.833333333333336</v>
      </c>
      <c r="W87" s="123"/>
      <c r="X87" s="123"/>
      <c r="Y87" s="123"/>
      <c r="Z87" s="123">
        <f>BM87</f>
        <v>0</v>
      </c>
      <c r="AA87" s="123"/>
      <c r="AB87" s="123"/>
      <c r="AC87" s="123"/>
      <c r="AD87" s="123">
        <f>BN87</f>
        <v>0</v>
      </c>
      <c r="AE87" s="123"/>
      <c r="AF87" s="123"/>
      <c r="AG87" s="123"/>
      <c r="AH87" s="123">
        <f>BO87</f>
        <v>0</v>
      </c>
      <c r="AI87" s="123"/>
      <c r="AJ87" s="123"/>
      <c r="AK87" s="123"/>
      <c r="BH87" s="2" t="s">
        <v>18</v>
      </c>
      <c r="BI87" s="25">
        <v>97.507190795781398</v>
      </c>
      <c r="BJ87" s="25">
        <f>BK87+BL87</f>
        <v>100</v>
      </c>
      <c r="BK87" s="25">
        <v>79.166666666666657</v>
      </c>
      <c r="BL87" s="25">
        <v>20.833333333333336</v>
      </c>
      <c r="BM87" s="25">
        <v>0</v>
      </c>
      <c r="BN87" s="25">
        <v>0</v>
      </c>
      <c r="BO87" s="25">
        <v>0</v>
      </c>
    </row>
    <row r="88" spans="2:67" ht="15" customHeight="1">
      <c r="B88" s="32"/>
      <c r="C88" s="32"/>
      <c r="D88" s="33" t="s">
        <v>30</v>
      </c>
      <c r="E88" s="38"/>
      <c r="F88" s="38"/>
      <c r="G88" s="38"/>
      <c r="H88" s="38"/>
      <c r="I88" s="38"/>
      <c r="J88" s="38"/>
      <c r="K88" s="38"/>
      <c r="L88" s="38"/>
      <c r="M88" s="38"/>
      <c r="N88" s="38"/>
      <c r="O88" s="38"/>
      <c r="P88" s="38"/>
      <c r="Q88" s="38"/>
      <c r="R88" s="38"/>
      <c r="S88" s="38"/>
      <c r="T88" s="38"/>
      <c r="U88" s="38"/>
      <c r="V88" s="38"/>
      <c r="W88" s="38"/>
      <c r="X88" s="38"/>
      <c r="Y88" s="38"/>
      <c r="Z88" s="38"/>
      <c r="AA88" s="38"/>
      <c r="AB88" s="38"/>
      <c r="AC88" s="38"/>
      <c r="AD88" s="38"/>
      <c r="AE88" s="38"/>
      <c r="AF88" s="38"/>
      <c r="AG88" s="38"/>
      <c r="BI88" s="37" t="s">
        <v>13</v>
      </c>
      <c r="BJ88" s="37" t="s">
        <v>14</v>
      </c>
      <c r="BK88" s="37">
        <v>1</v>
      </c>
      <c r="BL88" s="37">
        <v>2</v>
      </c>
      <c r="BM88" s="37">
        <v>3</v>
      </c>
      <c r="BN88" s="37">
        <v>4</v>
      </c>
      <c r="BO88" s="37">
        <v>0</v>
      </c>
    </row>
    <row r="89" spans="2:67">
      <c r="B89" s="35"/>
      <c r="C89" s="36"/>
      <c r="D89" s="124" t="s">
        <v>15</v>
      </c>
      <c r="E89" s="125"/>
      <c r="F89" s="125"/>
      <c r="G89" s="125"/>
      <c r="H89" s="125"/>
      <c r="I89" s="126"/>
      <c r="J89" s="119">
        <f>BI89</f>
        <v>84.205693296602391</v>
      </c>
      <c r="K89" s="119"/>
      <c r="L89" s="119"/>
      <c r="M89" s="119"/>
      <c r="N89" s="119">
        <f>BJ89</f>
        <v>81.25</v>
      </c>
      <c r="O89" s="119"/>
      <c r="P89" s="119"/>
      <c r="Q89" s="119"/>
      <c r="R89" s="119">
        <f>BK89</f>
        <v>53.125</v>
      </c>
      <c r="S89" s="119"/>
      <c r="T89" s="119"/>
      <c r="U89" s="119"/>
      <c r="V89" s="119">
        <f>BL89</f>
        <v>28.125</v>
      </c>
      <c r="W89" s="119"/>
      <c r="X89" s="119"/>
      <c r="Y89" s="119"/>
      <c r="Z89" s="119">
        <f>BM89</f>
        <v>15.625</v>
      </c>
      <c r="AA89" s="119"/>
      <c r="AB89" s="119"/>
      <c r="AC89" s="119"/>
      <c r="AD89" s="119">
        <f>BN89</f>
        <v>3.125</v>
      </c>
      <c r="AE89" s="119"/>
      <c r="AF89" s="119"/>
      <c r="AG89" s="119"/>
      <c r="AH89" s="119">
        <f>BO89</f>
        <v>0</v>
      </c>
      <c r="AI89" s="119"/>
      <c r="AJ89" s="119"/>
      <c r="AK89" s="119"/>
      <c r="BG89" s="2">
        <v>17</v>
      </c>
      <c r="BH89" s="2" t="s">
        <v>16</v>
      </c>
      <c r="BI89" s="25">
        <v>84.205693296602391</v>
      </c>
      <c r="BJ89" s="25">
        <f>BK89+BL89</f>
        <v>81.25</v>
      </c>
      <c r="BK89" s="25">
        <v>53.125</v>
      </c>
      <c r="BL89" s="25">
        <v>28.125</v>
      </c>
      <c r="BM89" s="25">
        <v>15.625</v>
      </c>
      <c r="BN89" s="25">
        <v>3.125</v>
      </c>
      <c r="BO89" s="25">
        <v>0</v>
      </c>
    </row>
    <row r="90" spans="2:67">
      <c r="D90" s="120" t="s">
        <v>17</v>
      </c>
      <c r="E90" s="121"/>
      <c r="F90" s="121"/>
      <c r="G90" s="121"/>
      <c r="H90" s="121"/>
      <c r="I90" s="122"/>
      <c r="J90" s="123">
        <f>BI90</f>
        <v>85.162991371045067</v>
      </c>
      <c r="K90" s="123"/>
      <c r="L90" s="123"/>
      <c r="M90" s="123"/>
      <c r="N90" s="123">
        <f>IF(ISERROR(BJ90),"",BJ90)</f>
        <v>79.166666666666657</v>
      </c>
      <c r="O90" s="123"/>
      <c r="P90" s="123"/>
      <c r="Q90" s="123"/>
      <c r="R90" s="123">
        <f>BK90</f>
        <v>25</v>
      </c>
      <c r="S90" s="123"/>
      <c r="T90" s="123"/>
      <c r="U90" s="123"/>
      <c r="V90" s="123">
        <f>BL90</f>
        <v>54.166666666666664</v>
      </c>
      <c r="W90" s="123"/>
      <c r="X90" s="123"/>
      <c r="Y90" s="123"/>
      <c r="Z90" s="123">
        <f>BM90</f>
        <v>12.5</v>
      </c>
      <c r="AA90" s="123"/>
      <c r="AB90" s="123"/>
      <c r="AC90" s="123"/>
      <c r="AD90" s="123">
        <f>BN90</f>
        <v>8.3333333333333321</v>
      </c>
      <c r="AE90" s="123"/>
      <c r="AF90" s="123"/>
      <c r="AG90" s="123"/>
      <c r="AH90" s="123">
        <f>BO90</f>
        <v>0</v>
      </c>
      <c r="AI90" s="123"/>
      <c r="AJ90" s="123"/>
      <c r="AK90" s="123"/>
      <c r="BH90" s="2" t="s">
        <v>18</v>
      </c>
      <c r="BI90" s="25">
        <v>85.162991371045067</v>
      </c>
      <c r="BJ90" s="25">
        <f>BK90+BL90</f>
        <v>79.166666666666657</v>
      </c>
      <c r="BK90" s="25">
        <v>25</v>
      </c>
      <c r="BL90" s="25">
        <v>54.166666666666664</v>
      </c>
      <c r="BM90" s="25">
        <v>12.5</v>
      </c>
      <c r="BN90" s="25">
        <v>8.3333333333333321</v>
      </c>
      <c r="BO90" s="25">
        <v>0</v>
      </c>
    </row>
    <row r="91" spans="2:67" ht="15" customHeight="1">
      <c r="B91" s="32"/>
      <c r="C91" s="32"/>
      <c r="D91" s="33" t="s">
        <v>31</v>
      </c>
      <c r="E91" s="38"/>
      <c r="F91" s="38"/>
      <c r="G91" s="38"/>
      <c r="H91" s="38"/>
      <c r="I91" s="38"/>
      <c r="J91" s="38"/>
      <c r="K91" s="38"/>
      <c r="L91" s="38"/>
      <c r="M91" s="38"/>
      <c r="N91" s="38"/>
      <c r="O91" s="38"/>
      <c r="P91" s="38"/>
      <c r="Q91" s="38"/>
      <c r="R91" s="38"/>
      <c r="S91" s="38"/>
      <c r="T91" s="38"/>
      <c r="U91" s="38"/>
      <c r="V91" s="38"/>
      <c r="W91" s="38"/>
      <c r="X91" s="38"/>
      <c r="Y91" s="38"/>
      <c r="Z91" s="38"/>
      <c r="AA91" s="38"/>
      <c r="AB91" s="38"/>
      <c r="AC91" s="38"/>
      <c r="AD91" s="38"/>
      <c r="AE91" s="38"/>
      <c r="AF91" s="38"/>
      <c r="AG91" s="38"/>
      <c r="BI91" s="37" t="s">
        <v>13</v>
      </c>
      <c r="BJ91" s="37" t="s">
        <v>14</v>
      </c>
      <c r="BK91" s="37">
        <v>1</v>
      </c>
      <c r="BL91" s="37">
        <v>2</v>
      </c>
      <c r="BM91" s="37">
        <v>3</v>
      </c>
      <c r="BN91" s="37">
        <v>4</v>
      </c>
      <c r="BO91" s="37">
        <v>0</v>
      </c>
    </row>
    <row r="92" spans="2:67">
      <c r="B92" s="35"/>
      <c r="C92" s="36"/>
      <c r="D92" s="124" t="s">
        <v>15</v>
      </c>
      <c r="E92" s="125"/>
      <c r="F92" s="125"/>
      <c r="G92" s="125"/>
      <c r="H92" s="125"/>
      <c r="I92" s="126"/>
      <c r="J92" s="119">
        <f>BI92</f>
        <v>69.880624426078981</v>
      </c>
      <c r="K92" s="119"/>
      <c r="L92" s="119"/>
      <c r="M92" s="119"/>
      <c r="N92" s="119">
        <f>BJ92</f>
        <v>59.375</v>
      </c>
      <c r="O92" s="119"/>
      <c r="P92" s="119"/>
      <c r="Q92" s="119"/>
      <c r="R92" s="119">
        <f>BK92</f>
        <v>31.25</v>
      </c>
      <c r="S92" s="119"/>
      <c r="T92" s="119"/>
      <c r="U92" s="119"/>
      <c r="V92" s="119">
        <f>BL92</f>
        <v>28.125</v>
      </c>
      <c r="W92" s="119"/>
      <c r="X92" s="119"/>
      <c r="Y92" s="119"/>
      <c r="Z92" s="119">
        <f>BM92</f>
        <v>31.25</v>
      </c>
      <c r="AA92" s="119"/>
      <c r="AB92" s="119"/>
      <c r="AC92" s="119"/>
      <c r="AD92" s="119">
        <f>BN92</f>
        <v>9.375</v>
      </c>
      <c r="AE92" s="119"/>
      <c r="AF92" s="119"/>
      <c r="AG92" s="119"/>
      <c r="AH92" s="119">
        <f>BO92</f>
        <v>0</v>
      </c>
      <c r="AI92" s="119"/>
      <c r="AJ92" s="119"/>
      <c r="AK92" s="119"/>
      <c r="BG92" s="2">
        <v>18</v>
      </c>
      <c r="BH92" s="2" t="s">
        <v>16</v>
      </c>
      <c r="BI92" s="25">
        <v>69.880624426078981</v>
      </c>
      <c r="BJ92" s="25">
        <f>BK92+BL92</f>
        <v>59.375</v>
      </c>
      <c r="BK92" s="25">
        <v>31.25</v>
      </c>
      <c r="BL92" s="25">
        <v>28.125</v>
      </c>
      <c r="BM92" s="25">
        <v>31.25</v>
      </c>
      <c r="BN92" s="25">
        <v>9.375</v>
      </c>
      <c r="BO92" s="25">
        <v>0</v>
      </c>
    </row>
    <row r="93" spans="2:67">
      <c r="D93" s="120" t="s">
        <v>17</v>
      </c>
      <c r="E93" s="121"/>
      <c r="F93" s="121"/>
      <c r="G93" s="121"/>
      <c r="H93" s="121"/>
      <c r="I93" s="122"/>
      <c r="J93" s="123">
        <f>BI93</f>
        <v>73.130393096836059</v>
      </c>
      <c r="K93" s="123"/>
      <c r="L93" s="123"/>
      <c r="M93" s="123"/>
      <c r="N93" s="123">
        <f>IF(ISERROR(BJ93),"",BJ93)</f>
        <v>62.499999999999993</v>
      </c>
      <c r="O93" s="123"/>
      <c r="P93" s="123"/>
      <c r="Q93" s="123"/>
      <c r="R93" s="123">
        <f>BK93</f>
        <v>16.666666666666664</v>
      </c>
      <c r="S93" s="123"/>
      <c r="T93" s="123"/>
      <c r="U93" s="123"/>
      <c r="V93" s="123">
        <f>BL93</f>
        <v>45.833333333333329</v>
      </c>
      <c r="W93" s="123"/>
      <c r="X93" s="123"/>
      <c r="Y93" s="123"/>
      <c r="Z93" s="123">
        <f>BM93</f>
        <v>20.833333333333336</v>
      </c>
      <c r="AA93" s="123"/>
      <c r="AB93" s="123"/>
      <c r="AC93" s="123"/>
      <c r="AD93" s="123">
        <f>BN93</f>
        <v>16.666666666666664</v>
      </c>
      <c r="AE93" s="123"/>
      <c r="AF93" s="123"/>
      <c r="AG93" s="123"/>
      <c r="AH93" s="123">
        <f>BO93</f>
        <v>0</v>
      </c>
      <c r="AI93" s="123"/>
      <c r="AJ93" s="123"/>
      <c r="AK93" s="123"/>
      <c r="BH93" s="2" t="s">
        <v>18</v>
      </c>
      <c r="BI93" s="25">
        <v>73.130393096836059</v>
      </c>
      <c r="BJ93" s="25">
        <f>BK93+BL93</f>
        <v>62.499999999999993</v>
      </c>
      <c r="BK93" s="25">
        <v>16.666666666666664</v>
      </c>
      <c r="BL93" s="25">
        <v>45.833333333333329</v>
      </c>
      <c r="BM93" s="25">
        <v>20.833333333333336</v>
      </c>
      <c r="BN93" s="25">
        <v>16.666666666666664</v>
      </c>
      <c r="BO93" s="25">
        <v>0</v>
      </c>
    </row>
    <row r="94" spans="2:67" ht="15" customHeight="1">
      <c r="B94" s="32"/>
      <c r="C94" s="32"/>
      <c r="D94" s="33" t="s">
        <v>32</v>
      </c>
      <c r="E94" s="38"/>
      <c r="F94" s="38"/>
      <c r="G94" s="38"/>
      <c r="H94" s="38"/>
      <c r="I94" s="38"/>
      <c r="J94" s="38"/>
      <c r="K94" s="38"/>
      <c r="L94" s="38"/>
      <c r="M94" s="38"/>
      <c r="N94" s="38"/>
      <c r="O94" s="38"/>
      <c r="P94" s="38"/>
      <c r="Q94" s="38"/>
      <c r="R94" s="38"/>
      <c r="S94" s="38"/>
      <c r="T94" s="38"/>
      <c r="U94" s="38"/>
      <c r="V94" s="38"/>
      <c r="W94" s="38"/>
      <c r="X94" s="38"/>
      <c r="Y94" s="38"/>
      <c r="Z94" s="38"/>
      <c r="AA94" s="38"/>
      <c r="AB94" s="38"/>
      <c r="AC94" s="38"/>
      <c r="AD94" s="38"/>
      <c r="AE94" s="38"/>
      <c r="AF94" s="38"/>
      <c r="AG94" s="38"/>
      <c r="BI94" s="37" t="s">
        <v>13</v>
      </c>
      <c r="BJ94" s="37" t="s">
        <v>14</v>
      </c>
      <c r="BK94" s="37">
        <v>1</v>
      </c>
      <c r="BL94" s="37">
        <v>2</v>
      </c>
      <c r="BM94" s="37">
        <v>3</v>
      </c>
      <c r="BN94" s="37">
        <v>4</v>
      </c>
      <c r="BO94" s="37">
        <v>0</v>
      </c>
    </row>
    <row r="95" spans="2:67">
      <c r="B95" s="35"/>
      <c r="C95" s="36"/>
      <c r="D95" s="124" t="s">
        <v>15</v>
      </c>
      <c r="E95" s="125"/>
      <c r="F95" s="125"/>
      <c r="G95" s="125"/>
      <c r="H95" s="125"/>
      <c r="I95" s="126"/>
      <c r="J95" s="119">
        <f>BI95</f>
        <v>74.288337924701565</v>
      </c>
      <c r="K95" s="119"/>
      <c r="L95" s="119"/>
      <c r="M95" s="119"/>
      <c r="N95" s="119">
        <f>BJ95</f>
        <v>81.25</v>
      </c>
      <c r="O95" s="119"/>
      <c r="P95" s="119"/>
      <c r="Q95" s="119"/>
      <c r="R95" s="119">
        <f>BK95</f>
        <v>40.625</v>
      </c>
      <c r="S95" s="119"/>
      <c r="T95" s="119"/>
      <c r="U95" s="119"/>
      <c r="V95" s="119">
        <f>BL95</f>
        <v>40.625</v>
      </c>
      <c r="W95" s="119"/>
      <c r="X95" s="119"/>
      <c r="Y95" s="119"/>
      <c r="Z95" s="119">
        <f>BM95</f>
        <v>18.75</v>
      </c>
      <c r="AA95" s="119"/>
      <c r="AB95" s="119"/>
      <c r="AC95" s="119"/>
      <c r="AD95" s="119">
        <f>BN95</f>
        <v>0</v>
      </c>
      <c r="AE95" s="119"/>
      <c r="AF95" s="119"/>
      <c r="AG95" s="119"/>
      <c r="AH95" s="119">
        <f>BO95</f>
        <v>0</v>
      </c>
      <c r="AI95" s="119"/>
      <c r="AJ95" s="119"/>
      <c r="AK95" s="119"/>
      <c r="BG95" s="2">
        <v>19</v>
      </c>
      <c r="BH95" s="2" t="s">
        <v>16</v>
      </c>
      <c r="BI95" s="25">
        <v>74.288337924701565</v>
      </c>
      <c r="BJ95" s="25">
        <f>BK95+BL95</f>
        <v>81.25</v>
      </c>
      <c r="BK95" s="25">
        <v>40.625</v>
      </c>
      <c r="BL95" s="25">
        <v>40.625</v>
      </c>
      <c r="BM95" s="25">
        <v>18.75</v>
      </c>
      <c r="BN95" s="25">
        <v>0</v>
      </c>
      <c r="BO95" s="25">
        <v>0</v>
      </c>
    </row>
    <row r="96" spans="2:67">
      <c r="D96" s="120" t="s">
        <v>17</v>
      </c>
      <c r="E96" s="121"/>
      <c r="F96" s="121"/>
      <c r="G96" s="121"/>
      <c r="H96" s="121"/>
      <c r="I96" s="122"/>
      <c r="J96" s="123">
        <f>BI96</f>
        <v>77.301054650047945</v>
      </c>
      <c r="K96" s="123"/>
      <c r="L96" s="123"/>
      <c r="M96" s="123"/>
      <c r="N96" s="123">
        <f>IF(ISERROR(BJ96),"",BJ96)</f>
        <v>75</v>
      </c>
      <c r="O96" s="123"/>
      <c r="P96" s="123"/>
      <c r="Q96" s="123"/>
      <c r="R96" s="123">
        <f>BK96</f>
        <v>37.5</v>
      </c>
      <c r="S96" s="123"/>
      <c r="T96" s="123"/>
      <c r="U96" s="123"/>
      <c r="V96" s="123">
        <f>BL96</f>
        <v>37.5</v>
      </c>
      <c r="W96" s="123"/>
      <c r="X96" s="123"/>
      <c r="Y96" s="123"/>
      <c r="Z96" s="123">
        <f>BM96</f>
        <v>20.833333333333336</v>
      </c>
      <c r="AA96" s="123"/>
      <c r="AB96" s="123"/>
      <c r="AC96" s="123"/>
      <c r="AD96" s="123">
        <f>BN96</f>
        <v>4.1666666666666661</v>
      </c>
      <c r="AE96" s="123"/>
      <c r="AF96" s="123"/>
      <c r="AG96" s="123"/>
      <c r="AH96" s="123">
        <f>BO96</f>
        <v>0</v>
      </c>
      <c r="AI96" s="123"/>
      <c r="AJ96" s="123"/>
      <c r="AK96" s="123"/>
      <c r="BH96" s="2" t="s">
        <v>18</v>
      </c>
      <c r="BI96" s="25">
        <v>77.301054650047945</v>
      </c>
      <c r="BJ96" s="25">
        <f>BK96+BL96</f>
        <v>75</v>
      </c>
      <c r="BK96" s="25">
        <v>37.5</v>
      </c>
      <c r="BL96" s="25">
        <v>37.5</v>
      </c>
      <c r="BM96" s="25">
        <v>20.833333333333336</v>
      </c>
      <c r="BN96" s="25">
        <v>4.1666666666666661</v>
      </c>
      <c r="BO96" s="25">
        <v>0</v>
      </c>
    </row>
    <row r="97" spans="2:67" ht="15" customHeight="1">
      <c r="B97" s="32"/>
      <c r="C97" s="32"/>
      <c r="D97" s="33" t="s">
        <v>33</v>
      </c>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BI97" s="37" t="s">
        <v>13</v>
      </c>
      <c r="BJ97" s="37" t="s">
        <v>14</v>
      </c>
      <c r="BK97" s="37">
        <v>1</v>
      </c>
      <c r="BL97" s="37">
        <v>2</v>
      </c>
      <c r="BM97" s="37">
        <v>3</v>
      </c>
      <c r="BN97" s="37">
        <v>4</v>
      </c>
      <c r="BO97" s="37">
        <v>0</v>
      </c>
    </row>
    <row r="98" spans="2:67">
      <c r="B98" s="35"/>
      <c r="C98" s="36"/>
      <c r="D98" s="124" t="s">
        <v>15</v>
      </c>
      <c r="E98" s="125"/>
      <c r="F98" s="125"/>
      <c r="G98" s="125"/>
      <c r="H98" s="125"/>
      <c r="I98" s="126"/>
      <c r="J98" s="119">
        <f>BI98</f>
        <v>90.151515151515156</v>
      </c>
      <c r="K98" s="119"/>
      <c r="L98" s="119"/>
      <c r="M98" s="119"/>
      <c r="N98" s="119">
        <f>BJ98</f>
        <v>93.75</v>
      </c>
      <c r="O98" s="119"/>
      <c r="P98" s="119"/>
      <c r="Q98" s="119"/>
      <c r="R98" s="119">
        <f>BK98</f>
        <v>78.125</v>
      </c>
      <c r="S98" s="119"/>
      <c r="T98" s="119"/>
      <c r="U98" s="119"/>
      <c r="V98" s="119">
        <f>BL98</f>
        <v>15.625</v>
      </c>
      <c r="W98" s="119"/>
      <c r="X98" s="119"/>
      <c r="Y98" s="119"/>
      <c r="Z98" s="119">
        <f>BM98</f>
        <v>6.25</v>
      </c>
      <c r="AA98" s="119"/>
      <c r="AB98" s="119"/>
      <c r="AC98" s="119"/>
      <c r="AD98" s="119">
        <f>BN98</f>
        <v>0</v>
      </c>
      <c r="AE98" s="119"/>
      <c r="AF98" s="119"/>
      <c r="AG98" s="119"/>
      <c r="AH98" s="119">
        <f>BO98</f>
        <v>0</v>
      </c>
      <c r="AI98" s="119"/>
      <c r="AJ98" s="119"/>
      <c r="AK98" s="119"/>
      <c r="BG98" s="2">
        <v>20</v>
      </c>
      <c r="BH98" s="2" t="s">
        <v>16</v>
      </c>
      <c r="BI98" s="25">
        <v>90.151515151515156</v>
      </c>
      <c r="BJ98" s="25">
        <f>BK98+BL98</f>
        <v>93.75</v>
      </c>
      <c r="BK98" s="25">
        <v>78.125</v>
      </c>
      <c r="BL98" s="25">
        <v>15.625</v>
      </c>
      <c r="BM98" s="25">
        <v>6.25</v>
      </c>
      <c r="BN98" s="25">
        <v>0</v>
      </c>
      <c r="BO98" s="25">
        <v>0</v>
      </c>
    </row>
    <row r="99" spans="2:67">
      <c r="D99" s="120" t="s">
        <v>17</v>
      </c>
      <c r="E99" s="121"/>
      <c r="F99" s="121"/>
      <c r="G99" s="121"/>
      <c r="H99" s="121"/>
      <c r="I99" s="122"/>
      <c r="J99" s="123">
        <f>BI99</f>
        <v>90.508149568552255</v>
      </c>
      <c r="K99" s="123"/>
      <c r="L99" s="123"/>
      <c r="M99" s="123"/>
      <c r="N99" s="123">
        <f>IF(ISERROR(BJ99),"",BJ99)</f>
        <v>87.5</v>
      </c>
      <c r="O99" s="123"/>
      <c r="P99" s="123"/>
      <c r="Q99" s="123"/>
      <c r="R99" s="123">
        <f>BK99</f>
        <v>50</v>
      </c>
      <c r="S99" s="123"/>
      <c r="T99" s="123"/>
      <c r="U99" s="123"/>
      <c r="V99" s="123">
        <f>BL99</f>
        <v>37.5</v>
      </c>
      <c r="W99" s="123"/>
      <c r="X99" s="123"/>
      <c r="Y99" s="123"/>
      <c r="Z99" s="123">
        <f>BM99</f>
        <v>8.3333333333333321</v>
      </c>
      <c r="AA99" s="123"/>
      <c r="AB99" s="123"/>
      <c r="AC99" s="123"/>
      <c r="AD99" s="123">
        <f>BN99</f>
        <v>4.1666666666666661</v>
      </c>
      <c r="AE99" s="123"/>
      <c r="AF99" s="123"/>
      <c r="AG99" s="123"/>
      <c r="AH99" s="123">
        <f>BO99</f>
        <v>0</v>
      </c>
      <c r="AI99" s="123"/>
      <c r="AJ99" s="123"/>
      <c r="AK99" s="123"/>
      <c r="BH99" s="2" t="s">
        <v>18</v>
      </c>
      <c r="BI99" s="25">
        <v>90.508149568552255</v>
      </c>
      <c r="BJ99" s="25">
        <f>BK99+BL99</f>
        <v>87.5</v>
      </c>
      <c r="BK99" s="25">
        <v>50</v>
      </c>
      <c r="BL99" s="25">
        <v>37.5</v>
      </c>
      <c r="BM99" s="25">
        <v>8.3333333333333321</v>
      </c>
      <c r="BN99" s="25">
        <v>4.1666666666666661</v>
      </c>
      <c r="BO99" s="25">
        <v>0</v>
      </c>
    </row>
    <row r="100" spans="2:67" ht="15" customHeight="1">
      <c r="B100" s="32"/>
      <c r="C100" s="32"/>
      <c r="D100" s="33" t="s">
        <v>34</v>
      </c>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BI100" s="37" t="s">
        <v>13</v>
      </c>
      <c r="BJ100" s="37" t="s">
        <v>14</v>
      </c>
      <c r="BK100" s="37">
        <v>1</v>
      </c>
      <c r="BL100" s="37">
        <v>2</v>
      </c>
      <c r="BM100" s="37">
        <v>3</v>
      </c>
      <c r="BN100" s="37">
        <v>4</v>
      </c>
      <c r="BO100" s="37">
        <v>0</v>
      </c>
    </row>
    <row r="101" spans="2:67">
      <c r="B101" s="35"/>
      <c r="C101" s="36"/>
      <c r="D101" s="124" t="s">
        <v>15</v>
      </c>
      <c r="E101" s="125"/>
      <c r="F101" s="125"/>
      <c r="G101" s="125"/>
      <c r="H101" s="125"/>
      <c r="I101" s="126"/>
      <c r="J101" s="119">
        <f>BI101</f>
        <v>93.181818181818173</v>
      </c>
      <c r="K101" s="119"/>
      <c r="L101" s="119"/>
      <c r="M101" s="119"/>
      <c r="N101" s="119">
        <f>BJ101</f>
        <v>96.875</v>
      </c>
      <c r="O101" s="119"/>
      <c r="P101" s="119"/>
      <c r="Q101" s="119"/>
      <c r="R101" s="119">
        <f>BK101</f>
        <v>78.125</v>
      </c>
      <c r="S101" s="119"/>
      <c r="T101" s="119"/>
      <c r="U101" s="119"/>
      <c r="V101" s="119">
        <f>BL101</f>
        <v>18.75</v>
      </c>
      <c r="W101" s="119"/>
      <c r="X101" s="119"/>
      <c r="Y101" s="119"/>
      <c r="Z101" s="119">
        <f>BM101</f>
        <v>3.125</v>
      </c>
      <c r="AA101" s="119"/>
      <c r="AB101" s="119"/>
      <c r="AC101" s="119"/>
      <c r="AD101" s="119">
        <f>BN101</f>
        <v>0</v>
      </c>
      <c r="AE101" s="119"/>
      <c r="AF101" s="119"/>
      <c r="AG101" s="119"/>
      <c r="AH101" s="119">
        <f>BO101</f>
        <v>0</v>
      </c>
      <c r="AI101" s="119"/>
      <c r="AJ101" s="119"/>
      <c r="AK101" s="119"/>
      <c r="BG101" s="2">
        <v>21</v>
      </c>
      <c r="BH101" s="2" t="s">
        <v>16</v>
      </c>
      <c r="BI101" s="25">
        <v>93.181818181818173</v>
      </c>
      <c r="BJ101" s="25">
        <f>BK101+BL101</f>
        <v>96.875</v>
      </c>
      <c r="BK101" s="25">
        <v>78.125</v>
      </c>
      <c r="BL101" s="25">
        <v>18.75</v>
      </c>
      <c r="BM101" s="25">
        <v>3.125</v>
      </c>
      <c r="BN101" s="25">
        <v>0</v>
      </c>
      <c r="BO101" s="25">
        <v>0</v>
      </c>
    </row>
    <row r="102" spans="2:67">
      <c r="D102" s="120" t="s">
        <v>17</v>
      </c>
      <c r="E102" s="121"/>
      <c r="F102" s="121"/>
      <c r="G102" s="121"/>
      <c r="H102" s="121"/>
      <c r="I102" s="122"/>
      <c r="J102" s="123">
        <f>BI102</f>
        <v>93.744007670182171</v>
      </c>
      <c r="K102" s="123"/>
      <c r="L102" s="123"/>
      <c r="M102" s="123"/>
      <c r="N102" s="123">
        <f>IF(ISERROR(BJ102),"",BJ102)</f>
        <v>100</v>
      </c>
      <c r="O102" s="123"/>
      <c r="P102" s="123"/>
      <c r="Q102" s="123"/>
      <c r="R102" s="123">
        <f>BK102</f>
        <v>83.333333333333343</v>
      </c>
      <c r="S102" s="123"/>
      <c r="T102" s="123"/>
      <c r="U102" s="123"/>
      <c r="V102" s="123">
        <f>BL102</f>
        <v>16.666666666666664</v>
      </c>
      <c r="W102" s="123"/>
      <c r="X102" s="123"/>
      <c r="Y102" s="123"/>
      <c r="Z102" s="123">
        <f>BM102</f>
        <v>0</v>
      </c>
      <c r="AA102" s="123"/>
      <c r="AB102" s="123"/>
      <c r="AC102" s="123"/>
      <c r="AD102" s="123">
        <f>BN102</f>
        <v>0</v>
      </c>
      <c r="AE102" s="123"/>
      <c r="AF102" s="123"/>
      <c r="AG102" s="123"/>
      <c r="AH102" s="123">
        <f>BO102</f>
        <v>0</v>
      </c>
      <c r="AI102" s="123"/>
      <c r="AJ102" s="123"/>
      <c r="AK102" s="123"/>
      <c r="BH102" s="2" t="s">
        <v>18</v>
      </c>
      <c r="BI102" s="25">
        <v>93.744007670182171</v>
      </c>
      <c r="BJ102" s="25">
        <f>BK102+BL102</f>
        <v>100</v>
      </c>
      <c r="BK102" s="25">
        <v>83.333333333333343</v>
      </c>
      <c r="BL102" s="25">
        <v>16.666666666666664</v>
      </c>
      <c r="BM102" s="25">
        <v>0</v>
      </c>
      <c r="BN102" s="25">
        <v>0</v>
      </c>
      <c r="BO102" s="25">
        <v>0</v>
      </c>
    </row>
    <row r="103" spans="2:67" ht="15" customHeight="1">
      <c r="B103" s="32"/>
      <c r="C103" s="32"/>
      <c r="D103" s="33" t="s">
        <v>35</v>
      </c>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BI103" s="37" t="s">
        <v>13</v>
      </c>
      <c r="BJ103" s="37" t="s">
        <v>14</v>
      </c>
      <c r="BK103" s="37">
        <v>1</v>
      </c>
      <c r="BL103" s="37">
        <v>2</v>
      </c>
      <c r="BM103" s="37">
        <v>3</v>
      </c>
      <c r="BN103" s="37">
        <v>4</v>
      </c>
      <c r="BO103" s="37">
        <v>0</v>
      </c>
    </row>
    <row r="104" spans="2:67">
      <c r="B104" s="35"/>
      <c r="C104" s="36"/>
      <c r="D104" s="124" t="s">
        <v>15</v>
      </c>
      <c r="E104" s="125"/>
      <c r="F104" s="125"/>
      <c r="G104" s="125"/>
      <c r="H104" s="125"/>
      <c r="I104" s="126"/>
      <c r="J104" s="119">
        <f>BI104</f>
        <v>82.897153351698805</v>
      </c>
      <c r="K104" s="119"/>
      <c r="L104" s="119"/>
      <c r="M104" s="119"/>
      <c r="N104" s="119">
        <f>BJ104</f>
        <v>78.125</v>
      </c>
      <c r="O104" s="119"/>
      <c r="P104" s="119"/>
      <c r="Q104" s="119"/>
      <c r="R104" s="119">
        <f>BK104</f>
        <v>50</v>
      </c>
      <c r="S104" s="119"/>
      <c r="T104" s="119"/>
      <c r="U104" s="119"/>
      <c r="V104" s="119">
        <f>BL104</f>
        <v>28.125</v>
      </c>
      <c r="W104" s="119"/>
      <c r="X104" s="119"/>
      <c r="Y104" s="119"/>
      <c r="Z104" s="119">
        <f>BM104</f>
        <v>18.75</v>
      </c>
      <c r="AA104" s="119"/>
      <c r="AB104" s="119"/>
      <c r="AC104" s="119"/>
      <c r="AD104" s="119">
        <f>BN104</f>
        <v>3.125</v>
      </c>
      <c r="AE104" s="119"/>
      <c r="AF104" s="119"/>
      <c r="AG104" s="119"/>
      <c r="AH104" s="119">
        <f>BO104</f>
        <v>0</v>
      </c>
      <c r="AI104" s="119"/>
      <c r="AJ104" s="119"/>
      <c r="AK104" s="119"/>
      <c r="BG104" s="2">
        <v>22</v>
      </c>
      <c r="BH104" s="2" t="s">
        <v>16</v>
      </c>
      <c r="BI104" s="25">
        <v>82.897153351698805</v>
      </c>
      <c r="BJ104" s="25">
        <f>BK104+BL104</f>
        <v>78.125</v>
      </c>
      <c r="BK104" s="25">
        <v>50</v>
      </c>
      <c r="BL104" s="25">
        <v>28.125</v>
      </c>
      <c r="BM104" s="25">
        <v>18.75</v>
      </c>
      <c r="BN104" s="25">
        <v>3.125</v>
      </c>
      <c r="BO104" s="25">
        <v>0</v>
      </c>
    </row>
    <row r="105" spans="2:67">
      <c r="D105" s="120" t="s">
        <v>17</v>
      </c>
      <c r="E105" s="121"/>
      <c r="F105" s="121"/>
      <c r="G105" s="121"/>
      <c r="H105" s="121"/>
      <c r="I105" s="122"/>
      <c r="J105" s="123">
        <f>BI105</f>
        <v>83.461169702780438</v>
      </c>
      <c r="K105" s="123"/>
      <c r="L105" s="123"/>
      <c r="M105" s="123"/>
      <c r="N105" s="123">
        <f>IF(ISERROR(BJ105),"",BJ105)</f>
        <v>79.166666666666671</v>
      </c>
      <c r="O105" s="123"/>
      <c r="P105" s="123"/>
      <c r="Q105" s="123"/>
      <c r="R105" s="123">
        <f>BK105</f>
        <v>41.666666666666671</v>
      </c>
      <c r="S105" s="123"/>
      <c r="T105" s="123"/>
      <c r="U105" s="123"/>
      <c r="V105" s="123">
        <f>BL105</f>
        <v>37.5</v>
      </c>
      <c r="W105" s="123"/>
      <c r="X105" s="123"/>
      <c r="Y105" s="123"/>
      <c r="Z105" s="123">
        <f>BM105</f>
        <v>20.833333333333336</v>
      </c>
      <c r="AA105" s="123"/>
      <c r="AB105" s="123"/>
      <c r="AC105" s="123"/>
      <c r="AD105" s="123">
        <f>BN105</f>
        <v>0</v>
      </c>
      <c r="AE105" s="123"/>
      <c r="AF105" s="123"/>
      <c r="AG105" s="123"/>
      <c r="AH105" s="123">
        <f>BO105</f>
        <v>0</v>
      </c>
      <c r="AI105" s="123"/>
      <c r="AJ105" s="123"/>
      <c r="AK105" s="123"/>
      <c r="BH105" s="2" t="s">
        <v>18</v>
      </c>
      <c r="BI105" s="25">
        <v>83.461169702780438</v>
      </c>
      <c r="BJ105" s="25">
        <f>BK105+BL105</f>
        <v>79.166666666666671</v>
      </c>
      <c r="BK105" s="25">
        <v>41.666666666666671</v>
      </c>
      <c r="BL105" s="25">
        <v>37.5</v>
      </c>
      <c r="BM105" s="25">
        <v>20.833333333333336</v>
      </c>
      <c r="BN105" s="25">
        <v>0</v>
      </c>
      <c r="BO105" s="25">
        <v>0</v>
      </c>
    </row>
    <row r="106" spans="2:67" ht="15" customHeight="1">
      <c r="B106" s="32"/>
      <c r="C106" s="32"/>
      <c r="D106" s="33" t="s">
        <v>36</v>
      </c>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BI106" s="37" t="s">
        <v>13</v>
      </c>
      <c r="BJ106" s="37" t="s">
        <v>14</v>
      </c>
      <c r="BK106" s="37">
        <v>1</v>
      </c>
      <c r="BL106" s="37">
        <v>2</v>
      </c>
      <c r="BM106" s="37">
        <v>3</v>
      </c>
      <c r="BN106" s="37">
        <v>4</v>
      </c>
      <c r="BO106" s="37">
        <v>0</v>
      </c>
    </row>
    <row r="107" spans="2:67">
      <c r="B107" s="35"/>
      <c r="C107" s="36"/>
      <c r="D107" s="124" t="s">
        <v>15</v>
      </c>
      <c r="E107" s="125"/>
      <c r="F107" s="125"/>
      <c r="G107" s="125"/>
      <c r="H107" s="125"/>
      <c r="I107" s="126"/>
      <c r="J107" s="119">
        <f>BI107</f>
        <v>87.258953168044073</v>
      </c>
      <c r="K107" s="119"/>
      <c r="L107" s="119"/>
      <c r="M107" s="119"/>
      <c r="N107" s="119">
        <f>BJ107</f>
        <v>90.625</v>
      </c>
      <c r="O107" s="119"/>
      <c r="P107" s="119"/>
      <c r="Q107" s="119"/>
      <c r="R107" s="119">
        <f>BK107</f>
        <v>56.25</v>
      </c>
      <c r="S107" s="119"/>
      <c r="T107" s="119"/>
      <c r="U107" s="119"/>
      <c r="V107" s="119">
        <f>BL107</f>
        <v>34.375</v>
      </c>
      <c r="W107" s="119"/>
      <c r="X107" s="119"/>
      <c r="Y107" s="119"/>
      <c r="Z107" s="119">
        <f>BM107</f>
        <v>9.375</v>
      </c>
      <c r="AA107" s="119"/>
      <c r="AB107" s="119"/>
      <c r="AC107" s="119"/>
      <c r="AD107" s="119">
        <f>BN107</f>
        <v>0</v>
      </c>
      <c r="AE107" s="119"/>
      <c r="AF107" s="119"/>
      <c r="AG107" s="119"/>
      <c r="AH107" s="119">
        <f>BO107</f>
        <v>0</v>
      </c>
      <c r="AI107" s="119"/>
      <c r="AJ107" s="119"/>
      <c r="AK107" s="119"/>
      <c r="BG107" s="2">
        <v>23</v>
      </c>
      <c r="BH107" s="2" t="s">
        <v>16</v>
      </c>
      <c r="BI107" s="25">
        <v>87.258953168044073</v>
      </c>
      <c r="BJ107" s="25">
        <f>BK107+BL107</f>
        <v>90.625</v>
      </c>
      <c r="BK107" s="25">
        <v>56.25</v>
      </c>
      <c r="BL107" s="25">
        <v>34.375</v>
      </c>
      <c r="BM107" s="25">
        <v>9.375</v>
      </c>
      <c r="BN107" s="25">
        <v>0</v>
      </c>
      <c r="BO107" s="25">
        <v>0</v>
      </c>
    </row>
    <row r="108" spans="2:67">
      <c r="D108" s="120" t="s">
        <v>17</v>
      </c>
      <c r="E108" s="121"/>
      <c r="F108" s="121"/>
      <c r="G108" s="121"/>
      <c r="H108" s="121"/>
      <c r="I108" s="122"/>
      <c r="J108" s="123">
        <f>BI108</f>
        <v>87.440076701821667</v>
      </c>
      <c r="K108" s="123"/>
      <c r="L108" s="123"/>
      <c r="M108" s="123"/>
      <c r="N108" s="123">
        <f>IF(ISERROR(BJ108),"",BJ108)</f>
        <v>95.833333333333329</v>
      </c>
      <c r="O108" s="123"/>
      <c r="P108" s="123"/>
      <c r="Q108" s="123"/>
      <c r="R108" s="123">
        <f>BK108</f>
        <v>45.833333333333329</v>
      </c>
      <c r="S108" s="123"/>
      <c r="T108" s="123"/>
      <c r="U108" s="123"/>
      <c r="V108" s="123">
        <f>BL108</f>
        <v>50</v>
      </c>
      <c r="W108" s="123"/>
      <c r="X108" s="123"/>
      <c r="Y108" s="123"/>
      <c r="Z108" s="123">
        <f>BM108</f>
        <v>4.1666666666666661</v>
      </c>
      <c r="AA108" s="123"/>
      <c r="AB108" s="123"/>
      <c r="AC108" s="123"/>
      <c r="AD108" s="123">
        <f>BN108</f>
        <v>0</v>
      </c>
      <c r="AE108" s="123"/>
      <c r="AF108" s="123"/>
      <c r="AG108" s="123"/>
      <c r="AH108" s="123">
        <f>BO108</f>
        <v>0</v>
      </c>
      <c r="AI108" s="123"/>
      <c r="AJ108" s="123"/>
      <c r="AK108" s="123"/>
      <c r="BH108" s="2" t="s">
        <v>18</v>
      </c>
      <c r="BI108" s="25">
        <v>87.440076701821667</v>
      </c>
      <c r="BJ108" s="25">
        <f>BK108+BL108</f>
        <v>95.833333333333329</v>
      </c>
      <c r="BK108" s="25">
        <v>45.833333333333329</v>
      </c>
      <c r="BL108" s="25">
        <v>50</v>
      </c>
      <c r="BM108" s="25">
        <v>4.1666666666666661</v>
      </c>
      <c r="BN108" s="25">
        <v>0</v>
      </c>
      <c r="BO108" s="25">
        <v>0</v>
      </c>
    </row>
    <row r="109" spans="2:67" ht="15" customHeight="1">
      <c r="B109" s="32"/>
      <c r="C109" s="32"/>
      <c r="D109" s="33" t="s">
        <v>37</v>
      </c>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BI109" s="37" t="s">
        <v>13</v>
      </c>
      <c r="BJ109" s="37" t="s">
        <v>14</v>
      </c>
      <c r="BK109" s="37">
        <v>1</v>
      </c>
      <c r="BL109" s="37">
        <v>2</v>
      </c>
      <c r="BM109" s="37">
        <v>3</v>
      </c>
      <c r="BN109" s="37">
        <v>4</v>
      </c>
      <c r="BO109" s="37">
        <v>0</v>
      </c>
    </row>
    <row r="110" spans="2:67">
      <c r="B110" s="35"/>
      <c r="C110" s="36"/>
      <c r="D110" s="124" t="s">
        <v>15</v>
      </c>
      <c r="E110" s="125"/>
      <c r="F110" s="125"/>
      <c r="G110" s="125"/>
      <c r="H110" s="125"/>
      <c r="I110" s="126"/>
      <c r="J110" s="119">
        <f>BI110</f>
        <v>94.421487603305792</v>
      </c>
      <c r="K110" s="119"/>
      <c r="L110" s="119"/>
      <c r="M110" s="119"/>
      <c r="N110" s="119">
        <f>BJ110</f>
        <v>93.75</v>
      </c>
      <c r="O110" s="119"/>
      <c r="P110" s="119"/>
      <c r="Q110" s="119"/>
      <c r="R110" s="119">
        <f>BK110</f>
        <v>90.625</v>
      </c>
      <c r="S110" s="119"/>
      <c r="T110" s="119"/>
      <c r="U110" s="119"/>
      <c r="V110" s="119">
        <f>BL110</f>
        <v>3.125</v>
      </c>
      <c r="W110" s="119"/>
      <c r="X110" s="119"/>
      <c r="Y110" s="119"/>
      <c r="Z110" s="119">
        <f>BM110</f>
        <v>3.125</v>
      </c>
      <c r="AA110" s="119"/>
      <c r="AB110" s="119"/>
      <c r="AC110" s="119"/>
      <c r="AD110" s="119">
        <f>BN110</f>
        <v>3.125</v>
      </c>
      <c r="AE110" s="119"/>
      <c r="AF110" s="119"/>
      <c r="AG110" s="119"/>
      <c r="AH110" s="119">
        <f>BO110</f>
        <v>0</v>
      </c>
      <c r="AI110" s="119"/>
      <c r="AJ110" s="119"/>
      <c r="AK110" s="119"/>
      <c r="BG110" s="2">
        <v>24</v>
      </c>
      <c r="BH110" s="2" t="s">
        <v>16</v>
      </c>
      <c r="BI110" s="25">
        <v>94.421487603305792</v>
      </c>
      <c r="BJ110" s="25">
        <f>BK110+BL110</f>
        <v>93.75</v>
      </c>
      <c r="BK110" s="25">
        <v>90.625</v>
      </c>
      <c r="BL110" s="25">
        <v>3.125</v>
      </c>
      <c r="BM110" s="25">
        <v>3.125</v>
      </c>
      <c r="BN110" s="25">
        <v>3.125</v>
      </c>
      <c r="BO110" s="25">
        <v>0</v>
      </c>
    </row>
    <row r="111" spans="2:67">
      <c r="D111" s="120" t="s">
        <v>17</v>
      </c>
      <c r="E111" s="121"/>
      <c r="F111" s="121"/>
      <c r="G111" s="121"/>
      <c r="H111" s="121"/>
      <c r="I111" s="122"/>
      <c r="J111" s="123">
        <f>BI111</f>
        <v>94.942473633748804</v>
      </c>
      <c r="K111" s="123"/>
      <c r="L111" s="123"/>
      <c r="M111" s="123"/>
      <c r="N111" s="123">
        <f>IF(ISERROR(BJ111),"",BJ111)</f>
        <v>100</v>
      </c>
      <c r="O111" s="123"/>
      <c r="P111" s="123"/>
      <c r="Q111" s="123"/>
      <c r="R111" s="123">
        <f>BK111</f>
        <v>75</v>
      </c>
      <c r="S111" s="123"/>
      <c r="T111" s="123"/>
      <c r="U111" s="123"/>
      <c r="V111" s="123">
        <f>BL111</f>
        <v>25</v>
      </c>
      <c r="W111" s="123"/>
      <c r="X111" s="123"/>
      <c r="Y111" s="123"/>
      <c r="Z111" s="123">
        <f>BM111</f>
        <v>0</v>
      </c>
      <c r="AA111" s="123"/>
      <c r="AB111" s="123"/>
      <c r="AC111" s="123"/>
      <c r="AD111" s="123">
        <f>BN111</f>
        <v>0</v>
      </c>
      <c r="AE111" s="123"/>
      <c r="AF111" s="123"/>
      <c r="AG111" s="123"/>
      <c r="AH111" s="123">
        <f>BO111</f>
        <v>0</v>
      </c>
      <c r="AI111" s="123"/>
      <c r="AJ111" s="123"/>
      <c r="AK111" s="123"/>
      <c r="BH111" s="2" t="s">
        <v>18</v>
      </c>
      <c r="BI111" s="25">
        <v>94.942473633748804</v>
      </c>
      <c r="BJ111" s="25">
        <f>BK111+BL111</f>
        <v>100</v>
      </c>
      <c r="BK111" s="25">
        <v>75</v>
      </c>
      <c r="BL111" s="25">
        <v>25</v>
      </c>
      <c r="BM111" s="25">
        <v>0</v>
      </c>
      <c r="BN111" s="25">
        <v>0</v>
      </c>
      <c r="BO111" s="25">
        <v>0</v>
      </c>
    </row>
    <row r="112" spans="2:67" ht="15" customHeight="1">
      <c r="B112" s="32"/>
      <c r="C112" s="32"/>
      <c r="D112" s="39"/>
      <c r="E112" s="40"/>
      <c r="F112" s="40"/>
      <c r="G112" s="40"/>
      <c r="H112" s="40"/>
      <c r="I112" s="40"/>
      <c r="J112" s="40"/>
      <c r="K112" s="40"/>
      <c r="L112" s="40"/>
      <c r="M112" s="40"/>
      <c r="N112" s="40"/>
      <c r="O112" s="40"/>
      <c r="P112" s="40"/>
      <c r="Q112" s="40"/>
      <c r="R112" s="40"/>
      <c r="S112" s="40"/>
      <c r="T112" s="40"/>
      <c r="U112" s="40"/>
      <c r="V112" s="40"/>
      <c r="W112" s="40"/>
      <c r="X112" s="40"/>
      <c r="Y112" s="40"/>
      <c r="Z112" s="40"/>
      <c r="AA112" s="40"/>
      <c r="AB112" s="40"/>
      <c r="AC112" s="40"/>
      <c r="AD112" s="40"/>
      <c r="AE112" s="40"/>
      <c r="AF112" s="40"/>
      <c r="AG112" s="40"/>
      <c r="BI112" s="37"/>
      <c r="BJ112" s="37"/>
      <c r="BK112" s="37"/>
      <c r="BL112" s="37"/>
      <c r="BM112" s="37"/>
      <c r="BN112" s="37"/>
      <c r="BO112" s="37"/>
    </row>
    <row r="113" spans="1:96">
      <c r="B113" s="35"/>
      <c r="C113" s="35"/>
      <c r="D113" s="132"/>
      <c r="E113" s="132"/>
      <c r="F113" s="132"/>
      <c r="G113" s="132"/>
      <c r="H113" s="132"/>
      <c r="I113" s="132"/>
      <c r="J113" s="131"/>
      <c r="K113" s="131"/>
      <c r="L113" s="131"/>
      <c r="M113" s="131"/>
      <c r="N113" s="131"/>
      <c r="O113" s="131"/>
      <c r="P113" s="131"/>
      <c r="Q113" s="131"/>
      <c r="R113" s="131"/>
      <c r="S113" s="131"/>
      <c r="T113" s="131"/>
      <c r="U113" s="131"/>
      <c r="V113" s="131"/>
      <c r="W113" s="131"/>
      <c r="X113" s="131"/>
      <c r="Y113" s="131"/>
      <c r="Z113" s="131"/>
      <c r="AA113" s="131"/>
      <c r="AB113" s="131"/>
      <c r="AC113" s="131"/>
      <c r="AD113" s="131"/>
      <c r="AE113" s="131"/>
      <c r="AF113" s="131"/>
      <c r="AG113" s="131"/>
      <c r="AH113" s="131"/>
      <c r="AI113" s="131"/>
      <c r="AJ113" s="131"/>
      <c r="AK113" s="131"/>
      <c r="BI113" s="25"/>
      <c r="BJ113" s="25"/>
      <c r="BK113" s="25"/>
      <c r="BL113" s="25"/>
      <c r="BM113" s="25"/>
      <c r="BN113" s="25"/>
      <c r="BO113" s="25"/>
    </row>
    <row r="114" spans="1:96">
      <c r="D114" s="132"/>
      <c r="E114" s="132"/>
      <c r="F114" s="132"/>
      <c r="G114" s="132"/>
      <c r="H114" s="132"/>
      <c r="I114" s="132"/>
      <c r="J114" s="131"/>
      <c r="K114" s="131"/>
      <c r="L114" s="131"/>
      <c r="M114" s="131"/>
      <c r="N114" s="131"/>
      <c r="O114" s="131"/>
      <c r="P114" s="131"/>
      <c r="Q114" s="131"/>
      <c r="R114" s="131"/>
      <c r="S114" s="131"/>
      <c r="T114" s="131"/>
      <c r="U114" s="131"/>
      <c r="V114" s="131"/>
      <c r="W114" s="131"/>
      <c r="X114" s="131"/>
      <c r="Y114" s="131"/>
      <c r="Z114" s="131"/>
      <c r="AA114" s="131"/>
      <c r="AB114" s="131"/>
      <c r="AC114" s="131"/>
      <c r="AD114" s="131"/>
      <c r="AE114" s="131"/>
      <c r="AF114" s="131"/>
      <c r="AG114" s="131"/>
      <c r="AH114" s="131"/>
      <c r="AI114" s="131"/>
      <c r="AJ114" s="131"/>
      <c r="AK114" s="131"/>
      <c r="BI114" s="25"/>
      <c r="BJ114" s="25"/>
      <c r="BK114" s="25"/>
      <c r="BL114" s="25"/>
      <c r="BM114" s="25"/>
      <c r="BN114" s="25"/>
      <c r="BO114" s="25"/>
    </row>
    <row r="115" spans="1:96">
      <c r="D115" s="42"/>
      <c r="E115" s="42"/>
      <c r="F115" s="42"/>
      <c r="G115" s="42"/>
      <c r="H115" s="42"/>
      <c r="I115" s="42"/>
      <c r="J115" s="43"/>
      <c r="K115" s="43"/>
      <c r="L115" s="43"/>
      <c r="M115" s="43"/>
      <c r="N115" s="43"/>
      <c r="O115" s="43"/>
      <c r="P115" s="43"/>
      <c r="Q115" s="43"/>
      <c r="R115" s="43"/>
      <c r="S115" s="43"/>
      <c r="T115" s="43"/>
      <c r="U115" s="43"/>
      <c r="V115" s="43"/>
      <c r="W115" s="43"/>
      <c r="X115" s="43"/>
      <c r="Y115" s="43"/>
      <c r="Z115" s="43"/>
      <c r="AA115" s="43"/>
      <c r="AB115" s="43"/>
      <c r="AC115" s="43"/>
      <c r="AD115" s="43"/>
      <c r="AE115" s="43"/>
      <c r="AF115" s="43"/>
      <c r="AG115" s="43"/>
      <c r="AH115" s="43"/>
      <c r="AI115" s="43"/>
      <c r="AJ115" s="43"/>
      <c r="AK115" s="43"/>
      <c r="BI115" s="25"/>
      <c r="BJ115" s="25"/>
      <c r="BK115" s="25"/>
      <c r="BL115" s="25"/>
      <c r="BM115" s="25"/>
      <c r="BN115" s="25"/>
      <c r="BO115" s="25"/>
    </row>
    <row r="117" spans="1:96" s="20" customFormat="1" ht="11.25" customHeight="1">
      <c r="A117" s="2"/>
      <c r="B117" s="89" t="s">
        <v>44</v>
      </c>
      <c r="C117" s="89"/>
      <c r="D117" s="14" t="s">
        <v>45</v>
      </c>
      <c r="E117" s="26"/>
      <c r="F117" s="26"/>
      <c r="G117" s="26"/>
      <c r="H117" s="26"/>
      <c r="I117" s="26"/>
      <c r="J117" s="26"/>
      <c r="K117" s="26"/>
      <c r="L117" s="26"/>
      <c r="M117" s="26"/>
      <c r="N117" s="26"/>
      <c r="O117" s="26"/>
      <c r="P117" s="26"/>
      <c r="Q117" s="26"/>
      <c r="R117" s="26"/>
      <c r="S117" s="26"/>
      <c r="T117" s="26"/>
      <c r="U117" s="26"/>
      <c r="V117" s="26"/>
      <c r="W117" s="26"/>
      <c r="X117" s="26"/>
      <c r="Y117" s="26"/>
      <c r="Z117" s="26"/>
      <c r="AA117" s="26"/>
      <c r="AB117" s="26"/>
      <c r="AC117" s="26"/>
      <c r="AD117" s="26"/>
      <c r="AE117" s="26"/>
      <c r="AF117" s="26"/>
      <c r="AG117" s="26"/>
      <c r="AH117" s="26"/>
      <c r="AI117" s="26"/>
      <c r="AJ117" s="26"/>
      <c r="AK117" s="26"/>
      <c r="AL117" s="26"/>
      <c r="AM117" s="26"/>
      <c r="AN117" s="26"/>
      <c r="AO117" s="26"/>
      <c r="AP117" s="26"/>
      <c r="AQ117" s="26"/>
      <c r="AR117" s="19"/>
      <c r="AS117" s="19"/>
      <c r="AT117" s="19"/>
      <c r="AU117" s="19"/>
      <c r="AV117" s="19"/>
      <c r="AW117" s="19"/>
      <c r="AX117" s="19"/>
      <c r="AY117" s="19"/>
      <c r="AZ117" s="19"/>
      <c r="BA117" s="19"/>
      <c r="BB117" s="19"/>
      <c r="BC117" s="19"/>
      <c r="BD117" s="19"/>
      <c r="BE117" s="19"/>
      <c r="BF117" s="19"/>
      <c r="BG117" s="19"/>
      <c r="BH117" s="19"/>
      <c r="BI117" s="19"/>
      <c r="BJ117" s="19"/>
      <c r="BK117" s="19"/>
      <c r="BL117" s="19"/>
      <c r="BM117" s="19"/>
      <c r="BN117" s="19"/>
      <c r="BO117" s="19"/>
      <c r="BP117" s="19"/>
      <c r="BQ117" s="19"/>
      <c r="BR117" s="19"/>
      <c r="BT117" s="28"/>
      <c r="BV117" s="29"/>
      <c r="CE117" s="21"/>
      <c r="CF117" s="21"/>
      <c r="CG117" s="21"/>
      <c r="CI117" s="29"/>
      <c r="CR117" s="21"/>
    </row>
    <row r="118" spans="1:96">
      <c r="B118" s="89"/>
      <c r="C118" s="89"/>
      <c r="D118" s="33" t="s">
        <v>46</v>
      </c>
      <c r="E118" s="44"/>
      <c r="F118" s="44"/>
      <c r="G118" s="44"/>
      <c r="H118" s="44"/>
      <c r="I118" s="44"/>
      <c r="J118" s="44"/>
      <c r="K118" s="44"/>
      <c r="L118" s="44"/>
      <c r="M118" s="44"/>
      <c r="N118" s="44"/>
      <c r="O118" s="44"/>
      <c r="P118" s="44"/>
      <c r="Q118" s="44"/>
      <c r="R118" s="44"/>
      <c r="S118" s="44"/>
      <c r="T118" s="44"/>
      <c r="U118" s="44"/>
      <c r="V118" s="44"/>
      <c r="W118" s="44"/>
      <c r="X118" s="44"/>
      <c r="Y118" s="44"/>
      <c r="Z118" s="44"/>
      <c r="AA118" s="44"/>
      <c r="AB118" s="44"/>
      <c r="AC118" s="44"/>
      <c r="AD118" s="44"/>
      <c r="AE118" s="44"/>
      <c r="AF118" s="44"/>
      <c r="AG118" s="44"/>
      <c r="AM118" s="31"/>
    </row>
    <row r="119" spans="1:96" ht="9.75" customHeight="1">
      <c r="D119" s="90"/>
      <c r="E119" s="91"/>
      <c r="F119" s="91"/>
      <c r="G119" s="91"/>
      <c r="H119" s="91"/>
      <c r="I119" s="92"/>
      <c r="J119" s="83">
        <v>1</v>
      </c>
      <c r="K119" s="84"/>
      <c r="L119" s="85"/>
      <c r="M119" s="83">
        <v>2</v>
      </c>
      <c r="N119" s="84"/>
      <c r="O119" s="85"/>
      <c r="P119" s="83">
        <v>3</v>
      </c>
      <c r="Q119" s="84"/>
      <c r="R119" s="85"/>
      <c r="S119" s="83">
        <v>4</v>
      </c>
      <c r="T119" s="84"/>
      <c r="U119" s="85"/>
      <c r="V119" s="83">
        <v>5</v>
      </c>
      <c r="W119" s="84"/>
      <c r="X119" s="85"/>
      <c r="Y119" s="83">
        <v>6</v>
      </c>
      <c r="Z119" s="84"/>
      <c r="AA119" s="85"/>
      <c r="AB119" s="83">
        <v>7</v>
      </c>
      <c r="AC119" s="84"/>
      <c r="AD119" s="85"/>
      <c r="AE119" s="83">
        <v>8</v>
      </c>
      <c r="AF119" s="84"/>
      <c r="AG119" s="85"/>
      <c r="AH119" s="83">
        <v>9</v>
      </c>
      <c r="AI119" s="84"/>
      <c r="AJ119" s="85"/>
      <c r="AK119" s="83"/>
      <c r="AL119" s="84"/>
      <c r="AM119" s="85"/>
      <c r="AN119" s="45"/>
      <c r="AO119" s="45"/>
      <c r="AP119" s="45"/>
      <c r="AQ119" s="45"/>
      <c r="AR119" s="45"/>
      <c r="AS119" s="45"/>
      <c r="AT119" s="45"/>
      <c r="AU119" s="45"/>
    </row>
    <row r="120" spans="1:96" ht="22.5" customHeight="1">
      <c r="D120" s="93"/>
      <c r="E120" s="94"/>
      <c r="F120" s="94"/>
      <c r="G120" s="94"/>
      <c r="H120" s="94"/>
      <c r="I120" s="95"/>
      <c r="J120" s="128" t="s">
        <v>47</v>
      </c>
      <c r="K120" s="129"/>
      <c r="L120" s="130"/>
      <c r="M120" s="128" t="s">
        <v>48</v>
      </c>
      <c r="N120" s="129"/>
      <c r="O120" s="130"/>
      <c r="P120" s="128" t="s">
        <v>49</v>
      </c>
      <c r="Q120" s="129"/>
      <c r="R120" s="130"/>
      <c r="S120" s="128" t="s">
        <v>50</v>
      </c>
      <c r="T120" s="129"/>
      <c r="U120" s="130"/>
      <c r="V120" s="128" t="s">
        <v>51</v>
      </c>
      <c r="W120" s="129"/>
      <c r="X120" s="130"/>
      <c r="Y120" s="128" t="s">
        <v>52</v>
      </c>
      <c r="Z120" s="129"/>
      <c r="AA120" s="130"/>
      <c r="AB120" s="128" t="s">
        <v>53</v>
      </c>
      <c r="AC120" s="129"/>
      <c r="AD120" s="130"/>
      <c r="AE120" s="128" t="s">
        <v>54</v>
      </c>
      <c r="AF120" s="129"/>
      <c r="AG120" s="130"/>
      <c r="AH120" s="128" t="s">
        <v>55</v>
      </c>
      <c r="AI120" s="129"/>
      <c r="AJ120" s="130"/>
      <c r="AK120" s="128" t="s">
        <v>12</v>
      </c>
      <c r="AL120" s="129"/>
      <c r="AM120" s="130"/>
      <c r="AN120" s="46"/>
      <c r="AO120" s="46"/>
      <c r="AP120" s="46"/>
      <c r="AQ120" s="46"/>
      <c r="AR120" s="46"/>
      <c r="AS120" s="46"/>
      <c r="AT120" s="46"/>
      <c r="AU120" s="46"/>
      <c r="BK120" s="2">
        <v>1</v>
      </c>
      <c r="BL120" s="2">
        <v>2</v>
      </c>
      <c r="BM120" s="2">
        <v>3</v>
      </c>
      <c r="BN120" s="2">
        <v>4</v>
      </c>
      <c r="BO120" s="2">
        <v>5</v>
      </c>
      <c r="BP120" s="2">
        <v>6</v>
      </c>
      <c r="BQ120" s="2">
        <v>7</v>
      </c>
      <c r="BR120" s="2">
        <v>8</v>
      </c>
      <c r="BS120" s="2">
        <v>9</v>
      </c>
      <c r="BT120" s="2">
        <v>0</v>
      </c>
    </row>
    <row r="121" spans="1:96">
      <c r="D121" s="136" t="s">
        <v>15</v>
      </c>
      <c r="E121" s="136"/>
      <c r="F121" s="137" t="s">
        <v>56</v>
      </c>
      <c r="G121" s="137"/>
      <c r="H121" s="137"/>
      <c r="I121" s="137"/>
      <c r="J121" s="138">
        <f>BK121</f>
        <v>5.5096418732782375</v>
      </c>
      <c r="K121" s="139"/>
      <c r="L121" s="140"/>
      <c r="M121" s="138">
        <f>BL121</f>
        <v>6.7263544536271809</v>
      </c>
      <c r="N121" s="139"/>
      <c r="O121" s="140"/>
      <c r="P121" s="138">
        <f>BM121</f>
        <v>9.8714416896235075</v>
      </c>
      <c r="Q121" s="139"/>
      <c r="R121" s="140"/>
      <c r="S121" s="138">
        <f>BN121</f>
        <v>26.331496786042241</v>
      </c>
      <c r="T121" s="139"/>
      <c r="U121" s="140"/>
      <c r="V121" s="138">
        <f>BO121</f>
        <v>29.843893480257115</v>
      </c>
      <c r="W121" s="139"/>
      <c r="X121" s="140"/>
      <c r="Y121" s="138">
        <f>BP121</f>
        <v>11.248852157943066</v>
      </c>
      <c r="Z121" s="139"/>
      <c r="AA121" s="140"/>
      <c r="AB121" s="138">
        <f>BQ121</f>
        <v>5.1423324150596876</v>
      </c>
      <c r="AC121" s="139"/>
      <c r="AD121" s="140"/>
      <c r="AE121" s="138">
        <f>BR121</f>
        <v>2.5711662075298438</v>
      </c>
      <c r="AF121" s="139"/>
      <c r="AG121" s="140"/>
      <c r="AH121" s="138">
        <f>BS121</f>
        <v>2.6629935720844813</v>
      </c>
      <c r="AI121" s="139"/>
      <c r="AJ121" s="140"/>
      <c r="AK121" s="138">
        <f>BT121</f>
        <v>9.1827364554637275E-2</v>
      </c>
      <c r="AL121" s="139"/>
      <c r="AM121" s="140"/>
      <c r="AN121" s="43"/>
      <c r="AO121" s="43"/>
      <c r="AP121" s="43"/>
      <c r="AQ121" s="43"/>
      <c r="AR121" s="43"/>
      <c r="AS121" s="43"/>
      <c r="AT121" s="43"/>
      <c r="AU121" s="43"/>
      <c r="BG121" s="2">
        <v>25</v>
      </c>
      <c r="BH121" s="2" t="s">
        <v>57</v>
      </c>
      <c r="BK121" s="25">
        <v>5.5096418732782375</v>
      </c>
      <c r="BL121" s="25">
        <v>6.7263544536271809</v>
      </c>
      <c r="BM121" s="25">
        <v>9.8714416896235075</v>
      </c>
      <c r="BN121" s="25">
        <v>26.331496786042241</v>
      </c>
      <c r="BO121" s="25">
        <v>29.843893480257115</v>
      </c>
      <c r="BP121" s="25">
        <v>11.248852157943066</v>
      </c>
      <c r="BQ121" s="25">
        <v>5.1423324150596876</v>
      </c>
      <c r="BR121" s="25">
        <v>2.5711662075298438</v>
      </c>
      <c r="BS121" s="25">
        <v>2.6629935720844813</v>
      </c>
      <c r="BT121" s="25">
        <v>9.1827364554637275E-2</v>
      </c>
    </row>
    <row r="122" spans="1:96">
      <c r="D122" s="136"/>
      <c r="E122" s="136"/>
      <c r="F122" s="141" t="s">
        <v>58</v>
      </c>
      <c r="G122" s="141"/>
      <c r="H122" s="141"/>
      <c r="I122" s="141"/>
      <c r="J122" s="133">
        <f>BK122</f>
        <v>3.125</v>
      </c>
      <c r="K122" s="134"/>
      <c r="L122" s="135"/>
      <c r="M122" s="133">
        <f>BL122</f>
        <v>0</v>
      </c>
      <c r="N122" s="134"/>
      <c r="O122" s="135"/>
      <c r="P122" s="133">
        <f>BM122</f>
        <v>3.125</v>
      </c>
      <c r="Q122" s="134"/>
      <c r="R122" s="135"/>
      <c r="S122" s="133">
        <f>BN122</f>
        <v>31.25</v>
      </c>
      <c r="T122" s="134"/>
      <c r="U122" s="135"/>
      <c r="V122" s="133">
        <f>BO122</f>
        <v>37.5</v>
      </c>
      <c r="W122" s="134"/>
      <c r="X122" s="135"/>
      <c r="Y122" s="133">
        <f>BP122</f>
        <v>9.375</v>
      </c>
      <c r="Z122" s="134"/>
      <c r="AA122" s="135"/>
      <c r="AB122" s="133">
        <f>BQ122</f>
        <v>3.125</v>
      </c>
      <c r="AC122" s="134"/>
      <c r="AD122" s="135"/>
      <c r="AE122" s="133">
        <f>BR122</f>
        <v>6.25</v>
      </c>
      <c r="AF122" s="134"/>
      <c r="AG122" s="135"/>
      <c r="AH122" s="133">
        <f>BS122</f>
        <v>6.25</v>
      </c>
      <c r="AI122" s="134"/>
      <c r="AJ122" s="135"/>
      <c r="AK122" s="133">
        <f>BT122</f>
        <v>0</v>
      </c>
      <c r="AL122" s="134"/>
      <c r="AM122" s="135"/>
      <c r="AN122" s="43"/>
      <c r="AO122" s="43"/>
      <c r="AP122" s="43"/>
      <c r="AQ122" s="43"/>
      <c r="AR122" s="43"/>
      <c r="AS122" s="43"/>
      <c r="AT122" s="43"/>
      <c r="AU122" s="43"/>
      <c r="BH122" s="2" t="s">
        <v>59</v>
      </c>
      <c r="BK122" s="25">
        <v>3.125</v>
      </c>
      <c r="BL122" s="25">
        <v>0</v>
      </c>
      <c r="BM122" s="25">
        <v>3.125</v>
      </c>
      <c r="BN122" s="25">
        <v>31.25</v>
      </c>
      <c r="BO122" s="25">
        <v>37.5</v>
      </c>
      <c r="BP122" s="25">
        <v>9.375</v>
      </c>
      <c r="BQ122" s="25">
        <v>3.125</v>
      </c>
      <c r="BR122" s="25">
        <v>6.25</v>
      </c>
      <c r="BS122" s="25">
        <v>6.25</v>
      </c>
      <c r="BT122" s="25">
        <v>0</v>
      </c>
    </row>
    <row r="123" spans="1:96">
      <c r="D123" s="136" t="s">
        <v>17</v>
      </c>
      <c r="E123" s="136"/>
      <c r="F123" s="137" t="s">
        <v>56</v>
      </c>
      <c r="G123" s="137"/>
      <c r="H123" s="137"/>
      <c r="I123" s="137"/>
      <c r="J123" s="138">
        <f>BK123</f>
        <v>7.7181208053691277</v>
      </c>
      <c r="K123" s="139"/>
      <c r="L123" s="140"/>
      <c r="M123" s="138">
        <f>BL123</f>
        <v>6.5915627996164901</v>
      </c>
      <c r="N123" s="139"/>
      <c r="O123" s="140"/>
      <c r="P123" s="138">
        <f>BM123</f>
        <v>8.4851390220517739</v>
      </c>
      <c r="Q123" s="139"/>
      <c r="R123" s="140"/>
      <c r="S123" s="138">
        <f>BN123</f>
        <v>27.37296260786194</v>
      </c>
      <c r="T123" s="139"/>
      <c r="U123" s="140"/>
      <c r="V123" s="138">
        <f>BO123</f>
        <v>28.235858101629912</v>
      </c>
      <c r="W123" s="139"/>
      <c r="X123" s="140"/>
      <c r="Y123" s="138">
        <f>BP123</f>
        <v>11.720997123681688</v>
      </c>
      <c r="Z123" s="139"/>
      <c r="AA123" s="140"/>
      <c r="AB123" s="138">
        <f>BQ123</f>
        <v>5.177372962607862</v>
      </c>
      <c r="AC123" s="139"/>
      <c r="AD123" s="140"/>
      <c r="AE123" s="138">
        <f>BR123</f>
        <v>2.5647171620325979</v>
      </c>
      <c r="AF123" s="139"/>
      <c r="AG123" s="140"/>
      <c r="AH123" s="138">
        <f>BS123</f>
        <v>2.1332694151486096</v>
      </c>
      <c r="AI123" s="139"/>
      <c r="AJ123" s="140"/>
      <c r="AK123" s="138">
        <f>BT123</f>
        <v>0</v>
      </c>
      <c r="AL123" s="139"/>
      <c r="AM123" s="140"/>
      <c r="AN123" s="43"/>
      <c r="AO123" s="43"/>
      <c r="AP123" s="43"/>
      <c r="AQ123" s="43"/>
      <c r="AR123" s="43"/>
      <c r="AS123" s="43"/>
      <c r="AT123" s="43"/>
      <c r="AU123" s="43"/>
      <c r="BH123" s="2" t="s">
        <v>57</v>
      </c>
      <c r="BK123" s="25">
        <v>7.7181208053691277</v>
      </c>
      <c r="BL123" s="25">
        <v>6.5915627996164901</v>
      </c>
      <c r="BM123" s="25">
        <v>8.4851390220517739</v>
      </c>
      <c r="BN123" s="25">
        <v>27.37296260786194</v>
      </c>
      <c r="BO123" s="25">
        <v>28.235858101629912</v>
      </c>
      <c r="BP123" s="25">
        <v>11.720997123681688</v>
      </c>
      <c r="BQ123" s="25">
        <v>5.177372962607862</v>
      </c>
      <c r="BR123" s="25">
        <v>2.5647171620325979</v>
      </c>
      <c r="BS123" s="25">
        <v>2.1332694151486096</v>
      </c>
      <c r="BT123" s="25">
        <v>0</v>
      </c>
    </row>
    <row r="124" spans="1:96">
      <c r="D124" s="136"/>
      <c r="E124" s="136"/>
      <c r="F124" s="141" t="s">
        <v>58</v>
      </c>
      <c r="G124" s="141"/>
      <c r="H124" s="141"/>
      <c r="I124" s="141"/>
      <c r="J124" s="133">
        <f>BK124</f>
        <v>0</v>
      </c>
      <c r="K124" s="134"/>
      <c r="L124" s="135"/>
      <c r="M124" s="133">
        <f>BL124</f>
        <v>0</v>
      </c>
      <c r="N124" s="134"/>
      <c r="O124" s="135"/>
      <c r="P124" s="133">
        <f>BM124</f>
        <v>8.3333333333333321</v>
      </c>
      <c r="Q124" s="134"/>
      <c r="R124" s="135"/>
      <c r="S124" s="133">
        <f>BN124</f>
        <v>54.166666666666664</v>
      </c>
      <c r="T124" s="134"/>
      <c r="U124" s="135"/>
      <c r="V124" s="133">
        <f>BO124</f>
        <v>29.166666666666668</v>
      </c>
      <c r="W124" s="134"/>
      <c r="X124" s="135"/>
      <c r="Y124" s="133">
        <f>BP124</f>
        <v>8.3333333333333321</v>
      </c>
      <c r="Z124" s="134"/>
      <c r="AA124" s="135"/>
      <c r="AB124" s="133">
        <f>BQ124</f>
        <v>0</v>
      </c>
      <c r="AC124" s="134"/>
      <c r="AD124" s="135"/>
      <c r="AE124" s="133">
        <f>BR124</f>
        <v>0</v>
      </c>
      <c r="AF124" s="134"/>
      <c r="AG124" s="135"/>
      <c r="AH124" s="133">
        <f>BS124</f>
        <v>0</v>
      </c>
      <c r="AI124" s="134"/>
      <c r="AJ124" s="135"/>
      <c r="AK124" s="133">
        <f>BT124</f>
        <v>0</v>
      </c>
      <c r="AL124" s="134"/>
      <c r="AM124" s="135"/>
      <c r="AN124" s="43"/>
      <c r="AO124" s="43"/>
      <c r="AP124" s="43"/>
      <c r="AQ124" s="43"/>
      <c r="AR124" s="43"/>
      <c r="AS124" s="43"/>
      <c r="AT124" s="43"/>
      <c r="AU124" s="43"/>
      <c r="BH124" s="2" t="s">
        <v>59</v>
      </c>
      <c r="BK124" s="25">
        <v>0</v>
      </c>
      <c r="BL124" s="25">
        <v>0</v>
      </c>
      <c r="BM124" s="25">
        <v>8.3333333333333321</v>
      </c>
      <c r="BN124" s="25">
        <v>54.166666666666664</v>
      </c>
      <c r="BO124" s="25">
        <v>29.166666666666668</v>
      </c>
      <c r="BP124" s="25">
        <v>8.3333333333333321</v>
      </c>
      <c r="BQ124" s="25">
        <v>0</v>
      </c>
      <c r="BR124" s="25">
        <v>0</v>
      </c>
      <c r="BS124" s="25">
        <v>0</v>
      </c>
      <c r="BT124" s="25">
        <v>0</v>
      </c>
    </row>
    <row r="125" spans="1:96" ht="3.75" customHeight="1"/>
    <row r="126" spans="1:96" ht="13.5" hidden="1" customHeight="1"/>
    <row r="127" spans="1:96" ht="13.5" hidden="1" customHeight="1"/>
    <row r="128" spans="1:96" ht="13.5" hidden="1" customHeight="1"/>
    <row r="129" spans="1:96" ht="13.5" hidden="1" customHeight="1"/>
    <row r="130" spans="1:96" ht="13.5" hidden="1" customHeight="1"/>
    <row r="131" spans="1:96" ht="15" customHeight="1"/>
    <row r="132" spans="1:96">
      <c r="B132" s="142"/>
      <c r="C132" s="142"/>
      <c r="D132" s="33" t="s">
        <v>60</v>
      </c>
      <c r="E132" s="44"/>
      <c r="F132" s="44"/>
      <c r="G132" s="44"/>
      <c r="H132" s="44"/>
      <c r="I132" s="44"/>
      <c r="J132" s="44"/>
      <c r="K132" s="44"/>
      <c r="L132" s="44"/>
      <c r="M132" s="44"/>
      <c r="N132" s="44"/>
      <c r="O132" s="44"/>
      <c r="P132" s="44"/>
      <c r="Q132" s="44"/>
      <c r="R132" s="44"/>
      <c r="S132" s="44"/>
      <c r="T132" s="44"/>
      <c r="U132" s="44"/>
      <c r="V132" s="44"/>
      <c r="W132" s="44"/>
      <c r="X132" s="44"/>
      <c r="Y132" s="44"/>
      <c r="Z132" s="44"/>
      <c r="AA132" s="44"/>
      <c r="AB132" s="44"/>
      <c r="AC132" s="44"/>
      <c r="AD132" s="44"/>
      <c r="AE132" s="44"/>
      <c r="AF132" s="44"/>
      <c r="AG132" s="44"/>
      <c r="AM132" s="31"/>
    </row>
    <row r="133" spans="1:96" ht="9.75" customHeight="1">
      <c r="D133" s="90" t="s">
        <v>61</v>
      </c>
      <c r="E133" s="91"/>
      <c r="F133" s="91"/>
      <c r="G133" s="91"/>
      <c r="H133" s="91"/>
      <c r="I133" s="92"/>
      <c r="J133" s="83">
        <v>1</v>
      </c>
      <c r="K133" s="84"/>
      <c r="L133" s="85"/>
      <c r="M133" s="83">
        <v>2</v>
      </c>
      <c r="N133" s="84"/>
      <c r="O133" s="85"/>
      <c r="P133" s="83">
        <v>3</v>
      </c>
      <c r="Q133" s="84"/>
      <c r="R133" s="85"/>
      <c r="S133" s="83">
        <v>4</v>
      </c>
      <c r="T133" s="84"/>
      <c r="U133" s="85"/>
      <c r="V133" s="83">
        <v>5</v>
      </c>
      <c r="W133" s="84"/>
      <c r="X133" s="85"/>
      <c r="Y133" s="83">
        <v>6</v>
      </c>
      <c r="Z133" s="84"/>
      <c r="AA133" s="85"/>
      <c r="AB133" s="83">
        <v>7</v>
      </c>
      <c r="AC133" s="84"/>
      <c r="AD133" s="85"/>
      <c r="AE133" s="83">
        <v>8</v>
      </c>
      <c r="AF133" s="84"/>
      <c r="AG133" s="85"/>
      <c r="AH133" s="83">
        <v>9</v>
      </c>
      <c r="AI133" s="84"/>
      <c r="AJ133" s="85"/>
      <c r="AK133" s="83"/>
      <c r="AL133" s="84"/>
      <c r="AM133" s="85"/>
      <c r="AN133" s="45"/>
      <c r="AO133" s="45"/>
      <c r="AP133" s="45"/>
      <c r="AQ133" s="45"/>
      <c r="AR133" s="45"/>
      <c r="AS133" s="45"/>
      <c r="AT133" s="45"/>
      <c r="AU133" s="45"/>
    </row>
    <row r="134" spans="1:96" ht="22.5" customHeight="1">
      <c r="D134" s="93"/>
      <c r="E134" s="94"/>
      <c r="F134" s="94"/>
      <c r="G134" s="94"/>
      <c r="H134" s="94"/>
      <c r="I134" s="95"/>
      <c r="J134" s="128" t="s">
        <v>47</v>
      </c>
      <c r="K134" s="129"/>
      <c r="L134" s="130"/>
      <c r="M134" s="128" t="s">
        <v>48</v>
      </c>
      <c r="N134" s="129"/>
      <c r="O134" s="130"/>
      <c r="P134" s="128" t="s">
        <v>49</v>
      </c>
      <c r="Q134" s="129"/>
      <c r="R134" s="130"/>
      <c r="S134" s="128" t="s">
        <v>50</v>
      </c>
      <c r="T134" s="129"/>
      <c r="U134" s="130"/>
      <c r="V134" s="128" t="s">
        <v>51</v>
      </c>
      <c r="W134" s="129"/>
      <c r="X134" s="130"/>
      <c r="Y134" s="128" t="s">
        <v>52</v>
      </c>
      <c r="Z134" s="129"/>
      <c r="AA134" s="130"/>
      <c r="AB134" s="128" t="s">
        <v>53</v>
      </c>
      <c r="AC134" s="129"/>
      <c r="AD134" s="130"/>
      <c r="AE134" s="128" t="s">
        <v>54</v>
      </c>
      <c r="AF134" s="129"/>
      <c r="AG134" s="130"/>
      <c r="AH134" s="128" t="s">
        <v>55</v>
      </c>
      <c r="AI134" s="129"/>
      <c r="AJ134" s="130"/>
      <c r="AK134" s="128" t="s">
        <v>12</v>
      </c>
      <c r="AL134" s="129"/>
      <c r="AM134" s="130"/>
      <c r="AN134" s="46"/>
      <c r="AO134" s="46"/>
      <c r="AP134" s="46"/>
      <c r="AQ134" s="46"/>
      <c r="AR134" s="46"/>
      <c r="AS134" s="46"/>
      <c r="AT134" s="46"/>
      <c r="AU134" s="46"/>
      <c r="BK134" s="2">
        <v>1</v>
      </c>
      <c r="BL134" s="2">
        <v>2</v>
      </c>
      <c r="BM134" s="2">
        <v>3</v>
      </c>
      <c r="BN134" s="2">
        <v>4</v>
      </c>
      <c r="BO134" s="2">
        <v>5</v>
      </c>
      <c r="BP134" s="2">
        <v>6</v>
      </c>
      <c r="BQ134" s="2">
        <v>7</v>
      </c>
      <c r="BR134" s="2">
        <v>8</v>
      </c>
      <c r="BS134" s="2">
        <v>9</v>
      </c>
      <c r="BT134" s="2">
        <v>0</v>
      </c>
    </row>
    <row r="135" spans="1:96">
      <c r="D135" s="136" t="s">
        <v>15</v>
      </c>
      <c r="E135" s="136"/>
      <c r="F135" s="137" t="s">
        <v>56</v>
      </c>
      <c r="G135" s="137"/>
      <c r="H135" s="137"/>
      <c r="I135" s="137"/>
      <c r="J135" s="138">
        <f>BK135</f>
        <v>16.437098255280073</v>
      </c>
      <c r="K135" s="139"/>
      <c r="L135" s="140"/>
      <c r="M135" s="138">
        <f>BL135</f>
        <v>9.3434343434343443</v>
      </c>
      <c r="N135" s="139"/>
      <c r="O135" s="140"/>
      <c r="P135" s="138">
        <f>BM135</f>
        <v>12.350780532598714</v>
      </c>
      <c r="Q135" s="139"/>
      <c r="R135" s="140"/>
      <c r="S135" s="138">
        <f>BN135</f>
        <v>23.255280073461893</v>
      </c>
      <c r="T135" s="139"/>
      <c r="U135" s="140"/>
      <c r="V135" s="138">
        <f>BO135</f>
        <v>19.788797061524335</v>
      </c>
      <c r="W135" s="139"/>
      <c r="X135" s="140"/>
      <c r="Y135" s="138">
        <f>BP135</f>
        <v>8.9990817263544542</v>
      </c>
      <c r="Z135" s="139"/>
      <c r="AA135" s="140"/>
      <c r="AB135" s="138">
        <f>BQ135</f>
        <v>4.3617998163452709</v>
      </c>
      <c r="AC135" s="139"/>
      <c r="AD135" s="140"/>
      <c r="AE135" s="138">
        <f>BR135</f>
        <v>2.089072543617998</v>
      </c>
      <c r="AF135" s="139"/>
      <c r="AG135" s="140"/>
      <c r="AH135" s="138">
        <f>BS135</f>
        <v>3.2828282828282833</v>
      </c>
      <c r="AI135" s="139"/>
      <c r="AJ135" s="140"/>
      <c r="AK135" s="138">
        <f>BT135</f>
        <v>9.1827364554637275E-2</v>
      </c>
      <c r="AL135" s="139"/>
      <c r="AM135" s="140"/>
      <c r="AN135" s="43"/>
      <c r="AO135" s="43"/>
      <c r="AP135" s="43"/>
      <c r="AQ135" s="43"/>
      <c r="AR135" s="43"/>
      <c r="AS135" s="43"/>
      <c r="AT135" s="43"/>
      <c r="AU135" s="43"/>
      <c r="BG135" s="2">
        <v>26</v>
      </c>
      <c r="BH135" s="2" t="s">
        <v>57</v>
      </c>
      <c r="BK135" s="25">
        <v>16.437098255280073</v>
      </c>
      <c r="BL135" s="25">
        <v>9.3434343434343443</v>
      </c>
      <c r="BM135" s="25">
        <v>12.350780532598714</v>
      </c>
      <c r="BN135" s="25">
        <v>23.255280073461893</v>
      </c>
      <c r="BO135" s="25">
        <v>19.788797061524335</v>
      </c>
      <c r="BP135" s="25">
        <v>8.9990817263544542</v>
      </c>
      <c r="BQ135" s="25">
        <v>4.3617998163452709</v>
      </c>
      <c r="BR135" s="25">
        <v>2.089072543617998</v>
      </c>
      <c r="BS135" s="25">
        <v>3.2828282828282833</v>
      </c>
      <c r="BT135" s="25">
        <v>9.1827364554637275E-2</v>
      </c>
    </row>
    <row r="136" spans="1:96">
      <c r="D136" s="136"/>
      <c r="E136" s="136"/>
      <c r="F136" s="141" t="s">
        <v>58</v>
      </c>
      <c r="G136" s="141"/>
      <c r="H136" s="141"/>
      <c r="I136" s="141"/>
      <c r="J136" s="133">
        <f>BK136</f>
        <v>3.125</v>
      </c>
      <c r="K136" s="134"/>
      <c r="L136" s="135"/>
      <c r="M136" s="133">
        <f>BL136</f>
        <v>12.5</v>
      </c>
      <c r="N136" s="134"/>
      <c r="O136" s="135"/>
      <c r="P136" s="133">
        <f>BM136</f>
        <v>12.5</v>
      </c>
      <c r="Q136" s="134"/>
      <c r="R136" s="135"/>
      <c r="S136" s="133">
        <f>BN136</f>
        <v>28.125</v>
      </c>
      <c r="T136" s="134"/>
      <c r="U136" s="135"/>
      <c r="V136" s="133">
        <f>BO136</f>
        <v>18.75</v>
      </c>
      <c r="W136" s="134"/>
      <c r="X136" s="135"/>
      <c r="Y136" s="133">
        <f>BP136</f>
        <v>12.5</v>
      </c>
      <c r="Z136" s="134"/>
      <c r="AA136" s="135"/>
      <c r="AB136" s="133">
        <f>BQ136</f>
        <v>3.125</v>
      </c>
      <c r="AC136" s="134"/>
      <c r="AD136" s="135"/>
      <c r="AE136" s="133">
        <f>BR136</f>
        <v>6.25</v>
      </c>
      <c r="AF136" s="134"/>
      <c r="AG136" s="135"/>
      <c r="AH136" s="133">
        <f>BS136</f>
        <v>3.125</v>
      </c>
      <c r="AI136" s="134"/>
      <c r="AJ136" s="135"/>
      <c r="AK136" s="133">
        <f>BT136</f>
        <v>0</v>
      </c>
      <c r="AL136" s="134"/>
      <c r="AM136" s="135"/>
      <c r="AN136" s="43"/>
      <c r="AO136" s="43"/>
      <c r="AP136" s="43"/>
      <c r="AQ136" s="43"/>
      <c r="AR136" s="43"/>
      <c r="AS136" s="43"/>
      <c r="AT136" s="43"/>
      <c r="AU136" s="43"/>
      <c r="BH136" s="2" t="s">
        <v>59</v>
      </c>
      <c r="BK136" s="25">
        <v>3.125</v>
      </c>
      <c r="BL136" s="25">
        <v>12.5</v>
      </c>
      <c r="BM136" s="25">
        <v>12.5</v>
      </c>
      <c r="BN136" s="25">
        <v>28.125</v>
      </c>
      <c r="BO136" s="25">
        <v>18.75</v>
      </c>
      <c r="BP136" s="25">
        <v>12.5</v>
      </c>
      <c r="BQ136" s="25">
        <v>3.125</v>
      </c>
      <c r="BR136" s="25">
        <v>6.25</v>
      </c>
      <c r="BS136" s="25">
        <v>3.125</v>
      </c>
      <c r="BT136" s="25">
        <v>0</v>
      </c>
    </row>
    <row r="137" spans="1:96">
      <c r="D137" s="136" t="s">
        <v>17</v>
      </c>
      <c r="E137" s="136"/>
      <c r="F137" s="137" t="s">
        <v>56</v>
      </c>
      <c r="G137" s="137"/>
      <c r="H137" s="137"/>
      <c r="I137" s="137"/>
      <c r="J137" s="138">
        <f>BK137</f>
        <v>17.162032598274209</v>
      </c>
      <c r="K137" s="139"/>
      <c r="L137" s="140"/>
      <c r="M137" s="138">
        <f>BL137</f>
        <v>9.9952061361457325</v>
      </c>
      <c r="N137" s="139"/>
      <c r="O137" s="140"/>
      <c r="P137" s="138">
        <f>BM137</f>
        <v>11.984659635666347</v>
      </c>
      <c r="Q137" s="139"/>
      <c r="R137" s="140"/>
      <c r="S137" s="138">
        <f>BN137</f>
        <v>23.154362416107382</v>
      </c>
      <c r="T137" s="139"/>
      <c r="U137" s="140"/>
      <c r="V137" s="138">
        <f>BO137</f>
        <v>19.894534995206136</v>
      </c>
      <c r="W137" s="139"/>
      <c r="X137" s="140"/>
      <c r="Y137" s="138">
        <f>BP137</f>
        <v>8.2214765100671148</v>
      </c>
      <c r="Z137" s="139"/>
      <c r="AA137" s="140"/>
      <c r="AB137" s="138">
        <f>BQ137</f>
        <v>4.4103547459252157</v>
      </c>
      <c r="AC137" s="139"/>
      <c r="AD137" s="140"/>
      <c r="AE137" s="138">
        <f>BR137</f>
        <v>2.1572387344199426</v>
      </c>
      <c r="AF137" s="139"/>
      <c r="AG137" s="140"/>
      <c r="AH137" s="138">
        <f>BS137</f>
        <v>2.9961649089165867</v>
      </c>
      <c r="AI137" s="139"/>
      <c r="AJ137" s="140"/>
      <c r="AK137" s="138">
        <f>BT137</f>
        <v>2.3969319271332692E-2</v>
      </c>
      <c r="AL137" s="139"/>
      <c r="AM137" s="140"/>
      <c r="AN137" s="43"/>
      <c r="AO137" s="43"/>
      <c r="AP137" s="43"/>
      <c r="AQ137" s="43"/>
      <c r="AR137" s="43"/>
      <c r="AS137" s="43"/>
      <c r="AT137" s="43"/>
      <c r="AU137" s="43"/>
      <c r="BH137" s="2" t="s">
        <v>57</v>
      </c>
      <c r="BK137" s="25">
        <v>17.162032598274209</v>
      </c>
      <c r="BL137" s="25">
        <v>9.9952061361457325</v>
      </c>
      <c r="BM137" s="25">
        <v>11.984659635666347</v>
      </c>
      <c r="BN137" s="25">
        <v>23.154362416107382</v>
      </c>
      <c r="BO137" s="25">
        <v>19.894534995206136</v>
      </c>
      <c r="BP137" s="25">
        <v>8.2214765100671148</v>
      </c>
      <c r="BQ137" s="25">
        <v>4.4103547459252157</v>
      </c>
      <c r="BR137" s="25">
        <v>2.1572387344199426</v>
      </c>
      <c r="BS137" s="25">
        <v>2.9961649089165867</v>
      </c>
      <c r="BT137" s="25">
        <v>2.3969319271332692E-2</v>
      </c>
    </row>
    <row r="138" spans="1:96">
      <c r="D138" s="136"/>
      <c r="E138" s="136"/>
      <c r="F138" s="141" t="s">
        <v>58</v>
      </c>
      <c r="G138" s="141"/>
      <c r="H138" s="141"/>
      <c r="I138" s="141"/>
      <c r="J138" s="133">
        <f>BK138</f>
        <v>8.3333333333333321</v>
      </c>
      <c r="K138" s="134"/>
      <c r="L138" s="135"/>
      <c r="M138" s="133">
        <f>BL138</f>
        <v>8.3333333333333321</v>
      </c>
      <c r="N138" s="134"/>
      <c r="O138" s="135"/>
      <c r="P138" s="133">
        <f>BM138</f>
        <v>20.833333333333336</v>
      </c>
      <c r="Q138" s="134"/>
      <c r="R138" s="135"/>
      <c r="S138" s="133">
        <f>BN138</f>
        <v>37.5</v>
      </c>
      <c r="T138" s="134"/>
      <c r="U138" s="135"/>
      <c r="V138" s="133">
        <f>BO138</f>
        <v>12.5</v>
      </c>
      <c r="W138" s="134"/>
      <c r="X138" s="135"/>
      <c r="Y138" s="133">
        <f>BP138</f>
        <v>4.1666666666666661</v>
      </c>
      <c r="Z138" s="134"/>
      <c r="AA138" s="135"/>
      <c r="AB138" s="133">
        <f>BQ138</f>
        <v>4.1666666666666661</v>
      </c>
      <c r="AC138" s="134"/>
      <c r="AD138" s="135"/>
      <c r="AE138" s="133">
        <f>BR138</f>
        <v>0</v>
      </c>
      <c r="AF138" s="134"/>
      <c r="AG138" s="135"/>
      <c r="AH138" s="133">
        <f>BS138</f>
        <v>4.1666666666666661</v>
      </c>
      <c r="AI138" s="134"/>
      <c r="AJ138" s="135"/>
      <c r="AK138" s="133">
        <f>BT138</f>
        <v>0</v>
      </c>
      <c r="AL138" s="134"/>
      <c r="AM138" s="135"/>
      <c r="AN138" s="43"/>
      <c r="AO138" s="43"/>
      <c r="AP138" s="43"/>
      <c r="AQ138" s="43"/>
      <c r="AR138" s="43"/>
      <c r="AS138" s="43"/>
      <c r="AT138" s="43"/>
      <c r="AU138" s="43"/>
      <c r="BH138" s="2" t="s">
        <v>59</v>
      </c>
      <c r="BK138" s="25">
        <v>8.3333333333333321</v>
      </c>
      <c r="BL138" s="25">
        <v>8.3333333333333321</v>
      </c>
      <c r="BM138" s="25">
        <v>20.833333333333336</v>
      </c>
      <c r="BN138" s="25">
        <v>37.5</v>
      </c>
      <c r="BO138" s="25">
        <v>12.5</v>
      </c>
      <c r="BP138" s="25">
        <v>4.1666666666666661</v>
      </c>
      <c r="BQ138" s="25">
        <v>4.1666666666666661</v>
      </c>
      <c r="BR138" s="25">
        <v>0</v>
      </c>
      <c r="BS138" s="25">
        <v>4.1666666666666661</v>
      </c>
      <c r="BT138" s="25">
        <v>0</v>
      </c>
    </row>
    <row r="139" spans="1:96" ht="3.75" customHeight="1"/>
    <row r="141" spans="1:96" s="20" customFormat="1" ht="11.25" customHeight="1">
      <c r="A141" s="47"/>
      <c r="B141" s="89" t="s">
        <v>62</v>
      </c>
      <c r="C141" s="89"/>
      <c r="D141" s="14" t="s">
        <v>63</v>
      </c>
      <c r="E141" s="15"/>
      <c r="F141" s="15"/>
      <c r="G141" s="15"/>
      <c r="H141" s="15"/>
      <c r="I141" s="15"/>
      <c r="J141" s="15"/>
      <c r="K141" s="15"/>
      <c r="L141" s="15"/>
      <c r="M141" s="15"/>
      <c r="N141" s="15"/>
      <c r="O141" s="15"/>
      <c r="P141" s="15"/>
      <c r="Q141" s="15"/>
      <c r="R141" s="15"/>
      <c r="S141" s="15"/>
      <c r="T141" s="15"/>
      <c r="U141" s="15"/>
      <c r="V141" s="15"/>
      <c r="W141" s="15"/>
      <c r="X141" s="15"/>
      <c r="Y141" s="15"/>
      <c r="Z141" s="15"/>
      <c r="AA141" s="15"/>
      <c r="AB141" s="15"/>
      <c r="AC141" s="15"/>
      <c r="AD141" s="15"/>
      <c r="AE141" s="15"/>
      <c r="AF141" s="15"/>
      <c r="AG141" s="15"/>
      <c r="AH141" s="16"/>
      <c r="AI141" s="16"/>
      <c r="AJ141" s="17"/>
      <c r="AK141" s="18"/>
      <c r="AL141" s="18"/>
      <c r="AM141" s="18"/>
      <c r="AN141" s="19"/>
      <c r="AO141" s="19"/>
      <c r="AP141" s="19"/>
      <c r="AQ141" s="19"/>
      <c r="AR141" s="19"/>
      <c r="AS141" s="19"/>
      <c r="AT141" s="19"/>
      <c r="AU141" s="19"/>
      <c r="AV141" s="19"/>
      <c r="AW141" s="19"/>
      <c r="AX141" s="19"/>
      <c r="AY141" s="19"/>
      <c r="AZ141" s="19"/>
      <c r="BA141" s="19"/>
      <c r="BB141" s="19"/>
      <c r="BC141" s="19"/>
      <c r="BD141" s="19"/>
      <c r="BE141" s="19"/>
      <c r="BF141" s="19"/>
      <c r="CR141" s="21"/>
    </row>
    <row r="142" spans="1:96" s="47" customFormat="1" ht="15" customHeight="1">
      <c r="B142" s="89"/>
      <c r="C142" s="89"/>
      <c r="D142" s="33" t="s">
        <v>64</v>
      </c>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c r="AD142" s="48"/>
      <c r="AE142" s="48"/>
      <c r="AF142" s="48"/>
      <c r="AG142" s="48"/>
      <c r="AH142" s="9"/>
      <c r="AI142" s="9"/>
      <c r="AJ142" s="9"/>
      <c r="AK142" s="49"/>
      <c r="AL142" s="9"/>
      <c r="AM142" s="9"/>
    </row>
    <row r="143" spans="1:96" s="47" customFormat="1" ht="9.75" customHeight="1">
      <c r="D143" s="143"/>
      <c r="E143" s="144"/>
      <c r="F143" s="144"/>
      <c r="G143" s="144"/>
      <c r="H143" s="144"/>
      <c r="I143" s="145"/>
      <c r="J143" s="96" t="s">
        <v>6</v>
      </c>
      <c r="K143" s="97"/>
      <c r="L143" s="97"/>
      <c r="M143" s="98"/>
      <c r="N143" s="96" t="s">
        <v>7</v>
      </c>
      <c r="O143" s="97"/>
      <c r="P143" s="97"/>
      <c r="Q143" s="98"/>
      <c r="R143" s="83">
        <v>1</v>
      </c>
      <c r="S143" s="84"/>
      <c r="T143" s="84"/>
      <c r="U143" s="85"/>
      <c r="V143" s="83">
        <v>2</v>
      </c>
      <c r="W143" s="84"/>
      <c r="X143" s="84"/>
      <c r="Y143" s="85"/>
      <c r="Z143" s="83">
        <v>3</v>
      </c>
      <c r="AA143" s="84"/>
      <c r="AB143" s="84"/>
      <c r="AC143" s="85"/>
      <c r="AD143" s="83">
        <v>4</v>
      </c>
      <c r="AE143" s="84"/>
      <c r="AF143" s="84"/>
      <c r="AG143" s="85"/>
      <c r="AH143" s="83"/>
      <c r="AI143" s="84"/>
      <c r="AJ143" s="84"/>
      <c r="AK143" s="85"/>
    </row>
    <row r="144" spans="1:96" s="47" customFormat="1" ht="22.5" customHeight="1">
      <c r="D144" s="146"/>
      <c r="E144" s="147"/>
      <c r="F144" s="147"/>
      <c r="G144" s="147"/>
      <c r="H144" s="147"/>
      <c r="I144" s="148"/>
      <c r="J144" s="99"/>
      <c r="K144" s="100"/>
      <c r="L144" s="100"/>
      <c r="M144" s="101"/>
      <c r="N144" s="99"/>
      <c r="O144" s="100"/>
      <c r="P144" s="100"/>
      <c r="Q144" s="101"/>
      <c r="R144" s="86" t="s">
        <v>65</v>
      </c>
      <c r="S144" s="87"/>
      <c r="T144" s="87"/>
      <c r="U144" s="88"/>
      <c r="V144" s="86" t="s">
        <v>66</v>
      </c>
      <c r="W144" s="87"/>
      <c r="X144" s="87"/>
      <c r="Y144" s="88"/>
      <c r="Z144" s="86" t="s">
        <v>67</v>
      </c>
      <c r="AA144" s="87"/>
      <c r="AB144" s="87"/>
      <c r="AC144" s="88"/>
      <c r="AD144" s="86" t="s">
        <v>68</v>
      </c>
      <c r="AE144" s="87"/>
      <c r="AF144" s="87"/>
      <c r="AG144" s="88"/>
      <c r="AH144" s="86" t="s">
        <v>12</v>
      </c>
      <c r="AI144" s="87"/>
      <c r="AJ144" s="87"/>
      <c r="AK144" s="88"/>
      <c r="BI144" s="50" t="s">
        <v>13</v>
      </c>
      <c r="BJ144" s="47" t="s">
        <v>14</v>
      </c>
      <c r="BK144" s="47">
        <v>1</v>
      </c>
      <c r="BL144" s="47">
        <v>2</v>
      </c>
      <c r="BM144" s="47">
        <v>3</v>
      </c>
      <c r="BN144" s="47">
        <v>4</v>
      </c>
      <c r="BO144" s="47">
        <v>0</v>
      </c>
    </row>
    <row r="145" spans="4:67" s="47" customFormat="1">
      <c r="D145" s="152" t="s">
        <v>15</v>
      </c>
      <c r="E145" s="153"/>
      <c r="F145" s="153"/>
      <c r="G145" s="153"/>
      <c r="H145" s="153"/>
      <c r="I145" s="154"/>
      <c r="J145" s="119">
        <f>BI145</f>
        <v>89.967860422405877</v>
      </c>
      <c r="K145" s="119"/>
      <c r="L145" s="119"/>
      <c r="M145" s="119"/>
      <c r="N145" s="119">
        <f>BJ145</f>
        <v>100</v>
      </c>
      <c r="O145" s="119"/>
      <c r="P145" s="119"/>
      <c r="Q145" s="119"/>
      <c r="R145" s="119">
        <f>BK145</f>
        <v>53.125</v>
      </c>
      <c r="S145" s="119"/>
      <c r="T145" s="119"/>
      <c r="U145" s="119"/>
      <c r="V145" s="119">
        <f>BL145</f>
        <v>46.875</v>
      </c>
      <c r="W145" s="119"/>
      <c r="X145" s="119"/>
      <c r="Y145" s="119"/>
      <c r="Z145" s="119">
        <f>BM145</f>
        <v>0</v>
      </c>
      <c r="AA145" s="119"/>
      <c r="AB145" s="119"/>
      <c r="AC145" s="119"/>
      <c r="AD145" s="119">
        <f>BN145</f>
        <v>0</v>
      </c>
      <c r="AE145" s="119"/>
      <c r="AF145" s="119"/>
      <c r="AG145" s="119"/>
      <c r="AH145" s="119">
        <f>BO145</f>
        <v>0</v>
      </c>
      <c r="AI145" s="119"/>
      <c r="AJ145" s="119"/>
      <c r="AK145" s="119"/>
      <c r="BG145" s="47">
        <v>27</v>
      </c>
      <c r="BH145" s="47" t="s">
        <v>16</v>
      </c>
      <c r="BI145" s="51">
        <v>89.967860422405877</v>
      </c>
      <c r="BJ145" s="51">
        <f>BK145+BL145</f>
        <v>100</v>
      </c>
      <c r="BK145" s="51">
        <v>53.125</v>
      </c>
      <c r="BL145" s="51">
        <v>46.875</v>
      </c>
      <c r="BM145" s="51">
        <v>0</v>
      </c>
      <c r="BN145" s="51">
        <v>0</v>
      </c>
      <c r="BO145" s="51">
        <v>0</v>
      </c>
    </row>
    <row r="146" spans="4:67" s="47" customFormat="1">
      <c r="D146" s="149" t="s">
        <v>17</v>
      </c>
      <c r="E146" s="150"/>
      <c r="F146" s="150"/>
      <c r="G146" s="150"/>
      <c r="H146" s="150"/>
      <c r="I146" s="151"/>
      <c r="J146" s="123">
        <f>BI146</f>
        <v>91.610738255033553</v>
      </c>
      <c r="K146" s="123"/>
      <c r="L146" s="123"/>
      <c r="M146" s="123"/>
      <c r="N146" s="123">
        <f>IF(ISERROR(BJ146),"",BJ146)</f>
        <v>95.833333333333343</v>
      </c>
      <c r="O146" s="123"/>
      <c r="P146" s="123"/>
      <c r="Q146" s="123"/>
      <c r="R146" s="123">
        <f>BK146</f>
        <v>37.5</v>
      </c>
      <c r="S146" s="123"/>
      <c r="T146" s="123"/>
      <c r="U146" s="123"/>
      <c r="V146" s="123">
        <f>BL146</f>
        <v>58.333333333333336</v>
      </c>
      <c r="W146" s="123"/>
      <c r="X146" s="123"/>
      <c r="Y146" s="123"/>
      <c r="Z146" s="123">
        <f>BM146</f>
        <v>4.1666666666666661</v>
      </c>
      <c r="AA146" s="123"/>
      <c r="AB146" s="123"/>
      <c r="AC146" s="123"/>
      <c r="AD146" s="123">
        <f>BN146</f>
        <v>0</v>
      </c>
      <c r="AE146" s="123"/>
      <c r="AF146" s="123"/>
      <c r="AG146" s="123"/>
      <c r="AH146" s="123">
        <f>BO146</f>
        <v>0</v>
      </c>
      <c r="AI146" s="123"/>
      <c r="AJ146" s="123"/>
      <c r="AK146" s="123"/>
      <c r="BH146" s="47" t="s">
        <v>18</v>
      </c>
      <c r="BI146" s="51">
        <v>91.610738255033553</v>
      </c>
      <c r="BJ146" s="51">
        <f>BK146+BL146</f>
        <v>95.833333333333343</v>
      </c>
      <c r="BK146" s="51">
        <v>37.5</v>
      </c>
      <c r="BL146" s="51">
        <v>58.333333333333336</v>
      </c>
      <c r="BM146" s="51">
        <v>4.1666666666666661</v>
      </c>
      <c r="BN146" s="51">
        <v>0</v>
      </c>
      <c r="BO146" s="51">
        <v>0</v>
      </c>
    </row>
    <row r="147" spans="4:67" s="47" customFormat="1" ht="15" customHeight="1">
      <c r="D147" s="33" t="s">
        <v>69</v>
      </c>
      <c r="E147" s="38"/>
      <c r="F147" s="38"/>
      <c r="G147" s="38"/>
      <c r="H147" s="38"/>
      <c r="I147" s="38"/>
      <c r="J147" s="38"/>
      <c r="K147" s="38"/>
      <c r="L147" s="38"/>
      <c r="M147" s="38"/>
      <c r="N147" s="38"/>
      <c r="O147" s="38"/>
      <c r="P147" s="38"/>
      <c r="Q147" s="38"/>
      <c r="R147" s="38"/>
      <c r="S147" s="38"/>
      <c r="T147" s="38"/>
      <c r="U147" s="38"/>
      <c r="V147" s="38"/>
      <c r="W147" s="38"/>
      <c r="X147" s="38"/>
      <c r="Y147" s="38"/>
      <c r="Z147" s="38"/>
      <c r="AA147" s="38"/>
      <c r="AB147" s="38"/>
      <c r="AC147" s="38"/>
      <c r="AD147" s="38"/>
      <c r="AE147" s="38"/>
      <c r="AF147" s="38"/>
      <c r="AG147" s="38"/>
      <c r="BI147" s="50" t="s">
        <v>13</v>
      </c>
      <c r="BJ147" s="47" t="s">
        <v>14</v>
      </c>
      <c r="BK147" s="47">
        <v>1</v>
      </c>
      <c r="BL147" s="47">
        <v>2</v>
      </c>
      <c r="BM147" s="47">
        <v>3</v>
      </c>
      <c r="BN147" s="47">
        <v>4</v>
      </c>
      <c r="BO147" s="47">
        <v>0</v>
      </c>
    </row>
    <row r="148" spans="4:67" s="47" customFormat="1">
      <c r="D148" s="152" t="s">
        <v>15</v>
      </c>
      <c r="E148" s="153"/>
      <c r="F148" s="153"/>
      <c r="G148" s="153"/>
      <c r="H148" s="153"/>
      <c r="I148" s="154"/>
      <c r="J148" s="119">
        <f>BI148</f>
        <v>90.909090909090907</v>
      </c>
      <c r="K148" s="119"/>
      <c r="L148" s="119"/>
      <c r="M148" s="119"/>
      <c r="N148" s="119">
        <f>BJ148</f>
        <v>87.5</v>
      </c>
      <c r="O148" s="119"/>
      <c r="P148" s="119"/>
      <c r="Q148" s="119"/>
      <c r="R148" s="119">
        <f>BK148</f>
        <v>53.125</v>
      </c>
      <c r="S148" s="119"/>
      <c r="T148" s="119"/>
      <c r="U148" s="119"/>
      <c r="V148" s="119">
        <f>BL148</f>
        <v>34.375</v>
      </c>
      <c r="W148" s="119"/>
      <c r="X148" s="119"/>
      <c r="Y148" s="119"/>
      <c r="Z148" s="119">
        <f>BM148</f>
        <v>12.5</v>
      </c>
      <c r="AA148" s="119"/>
      <c r="AB148" s="119"/>
      <c r="AC148" s="119"/>
      <c r="AD148" s="119">
        <f>BN148</f>
        <v>0</v>
      </c>
      <c r="AE148" s="119"/>
      <c r="AF148" s="119"/>
      <c r="AG148" s="119"/>
      <c r="AH148" s="119">
        <f>BO148</f>
        <v>0</v>
      </c>
      <c r="AI148" s="119"/>
      <c r="AJ148" s="119"/>
      <c r="AK148" s="119"/>
      <c r="BG148" s="47">
        <v>28</v>
      </c>
      <c r="BH148" s="47" t="s">
        <v>16</v>
      </c>
      <c r="BI148" s="51">
        <v>90.909090909090907</v>
      </c>
      <c r="BJ148" s="51">
        <f>BK148+BL148</f>
        <v>87.5</v>
      </c>
      <c r="BK148" s="51">
        <v>53.125</v>
      </c>
      <c r="BL148" s="51">
        <v>34.375</v>
      </c>
      <c r="BM148" s="51">
        <v>12.5</v>
      </c>
      <c r="BN148" s="51">
        <v>0</v>
      </c>
      <c r="BO148" s="51">
        <v>0</v>
      </c>
    </row>
    <row r="149" spans="4:67" s="47" customFormat="1">
      <c r="D149" s="149" t="s">
        <v>17</v>
      </c>
      <c r="E149" s="150"/>
      <c r="F149" s="150"/>
      <c r="G149" s="150"/>
      <c r="H149" s="150"/>
      <c r="I149" s="151"/>
      <c r="J149" s="123">
        <f>BI149</f>
        <v>90.963566634707576</v>
      </c>
      <c r="K149" s="123"/>
      <c r="L149" s="123"/>
      <c r="M149" s="123"/>
      <c r="N149" s="123">
        <f>IF(ISERROR(BJ149),"",BJ149)</f>
        <v>91.666666666666657</v>
      </c>
      <c r="O149" s="123"/>
      <c r="P149" s="123"/>
      <c r="Q149" s="123"/>
      <c r="R149" s="123">
        <f>BK149</f>
        <v>16.666666666666664</v>
      </c>
      <c r="S149" s="123"/>
      <c r="T149" s="123"/>
      <c r="U149" s="123"/>
      <c r="V149" s="123">
        <f>BL149</f>
        <v>75</v>
      </c>
      <c r="W149" s="123"/>
      <c r="X149" s="123"/>
      <c r="Y149" s="123"/>
      <c r="Z149" s="123">
        <f>BM149</f>
        <v>8.3333333333333321</v>
      </c>
      <c r="AA149" s="123"/>
      <c r="AB149" s="123"/>
      <c r="AC149" s="123"/>
      <c r="AD149" s="123">
        <f>BN149</f>
        <v>0</v>
      </c>
      <c r="AE149" s="123"/>
      <c r="AF149" s="123"/>
      <c r="AG149" s="123"/>
      <c r="AH149" s="123">
        <f>BO149</f>
        <v>0</v>
      </c>
      <c r="AI149" s="123"/>
      <c r="AJ149" s="123"/>
      <c r="AK149" s="123"/>
      <c r="BH149" s="47" t="s">
        <v>18</v>
      </c>
      <c r="BI149" s="51">
        <v>90.963566634707576</v>
      </c>
      <c r="BJ149" s="51">
        <f>BK149+BL149</f>
        <v>91.666666666666657</v>
      </c>
      <c r="BK149" s="51">
        <v>16.666666666666664</v>
      </c>
      <c r="BL149" s="51">
        <v>75</v>
      </c>
      <c r="BM149" s="51">
        <v>8.3333333333333321</v>
      </c>
      <c r="BN149" s="51">
        <v>0</v>
      </c>
      <c r="BO149" s="51">
        <v>0</v>
      </c>
    </row>
    <row r="150" spans="4:67" s="47" customFormat="1" ht="15" customHeight="1">
      <c r="D150" s="33" t="s">
        <v>70</v>
      </c>
      <c r="E150" s="38"/>
      <c r="F150" s="38"/>
      <c r="G150" s="38"/>
      <c r="H150" s="38"/>
      <c r="I150" s="38"/>
      <c r="J150" s="38"/>
      <c r="K150" s="38"/>
      <c r="L150" s="38"/>
      <c r="M150" s="38"/>
      <c r="N150" s="38"/>
      <c r="O150" s="38"/>
      <c r="P150" s="38"/>
      <c r="Q150" s="38"/>
      <c r="R150" s="38"/>
      <c r="S150" s="38"/>
      <c r="T150" s="38"/>
      <c r="U150" s="38"/>
      <c r="V150" s="38"/>
      <c r="W150" s="38"/>
      <c r="X150" s="38"/>
      <c r="Y150" s="38"/>
      <c r="Z150" s="38"/>
      <c r="AA150" s="38"/>
      <c r="AB150" s="38"/>
      <c r="AC150" s="38"/>
      <c r="AD150" s="38"/>
      <c r="AE150" s="38"/>
      <c r="AF150" s="38"/>
      <c r="AG150" s="38"/>
      <c r="BI150" s="50" t="s">
        <v>13</v>
      </c>
      <c r="BJ150" s="47" t="s">
        <v>14</v>
      </c>
      <c r="BK150" s="47">
        <v>1</v>
      </c>
      <c r="BL150" s="47">
        <v>2</v>
      </c>
      <c r="BM150" s="47">
        <v>3</v>
      </c>
      <c r="BN150" s="47">
        <v>4</v>
      </c>
      <c r="BO150" s="47">
        <v>0</v>
      </c>
    </row>
    <row r="151" spans="4:67" s="47" customFormat="1">
      <c r="D151" s="152" t="s">
        <v>15</v>
      </c>
      <c r="E151" s="153"/>
      <c r="F151" s="153"/>
      <c r="G151" s="153"/>
      <c r="H151" s="153"/>
      <c r="I151" s="154"/>
      <c r="J151" s="119">
        <f>BI151</f>
        <v>93.3425160697888</v>
      </c>
      <c r="K151" s="119"/>
      <c r="L151" s="119"/>
      <c r="M151" s="119"/>
      <c r="N151" s="119">
        <f>BJ151</f>
        <v>100</v>
      </c>
      <c r="O151" s="119"/>
      <c r="P151" s="119"/>
      <c r="Q151" s="119"/>
      <c r="R151" s="119">
        <f>BK151</f>
        <v>62.5</v>
      </c>
      <c r="S151" s="119"/>
      <c r="T151" s="119"/>
      <c r="U151" s="119"/>
      <c r="V151" s="119">
        <f>BL151</f>
        <v>37.5</v>
      </c>
      <c r="W151" s="119"/>
      <c r="X151" s="119"/>
      <c r="Y151" s="119"/>
      <c r="Z151" s="119">
        <f>BM151</f>
        <v>0</v>
      </c>
      <c r="AA151" s="119"/>
      <c r="AB151" s="119"/>
      <c r="AC151" s="119"/>
      <c r="AD151" s="119">
        <f>BN151</f>
        <v>0</v>
      </c>
      <c r="AE151" s="119"/>
      <c r="AF151" s="119"/>
      <c r="AG151" s="119"/>
      <c r="AH151" s="119">
        <f>BO151</f>
        <v>0</v>
      </c>
      <c r="AI151" s="119"/>
      <c r="AJ151" s="119"/>
      <c r="AK151" s="119"/>
      <c r="BG151" s="47">
        <v>29</v>
      </c>
      <c r="BH151" s="47" t="s">
        <v>16</v>
      </c>
      <c r="BI151" s="51">
        <v>93.3425160697888</v>
      </c>
      <c r="BJ151" s="51">
        <f>BK151+BL151</f>
        <v>100</v>
      </c>
      <c r="BK151" s="51">
        <v>62.5</v>
      </c>
      <c r="BL151" s="51">
        <v>37.5</v>
      </c>
      <c r="BM151" s="51">
        <v>0</v>
      </c>
      <c r="BN151" s="51">
        <v>0</v>
      </c>
      <c r="BO151" s="51">
        <v>0</v>
      </c>
    </row>
    <row r="152" spans="4:67" s="47" customFormat="1">
      <c r="D152" s="149" t="s">
        <v>17</v>
      </c>
      <c r="E152" s="150"/>
      <c r="F152" s="150"/>
      <c r="G152" s="150"/>
      <c r="H152" s="150"/>
      <c r="I152" s="151"/>
      <c r="J152" s="123">
        <f>BI152</f>
        <v>94.271332694151482</v>
      </c>
      <c r="K152" s="123"/>
      <c r="L152" s="123"/>
      <c r="M152" s="123"/>
      <c r="N152" s="123">
        <f>IF(ISERROR(BJ152),"",BJ152)</f>
        <v>100</v>
      </c>
      <c r="O152" s="123"/>
      <c r="P152" s="123"/>
      <c r="Q152" s="123"/>
      <c r="R152" s="123">
        <f>BK152</f>
        <v>50</v>
      </c>
      <c r="S152" s="123"/>
      <c r="T152" s="123"/>
      <c r="U152" s="123"/>
      <c r="V152" s="123">
        <f>BL152</f>
        <v>50</v>
      </c>
      <c r="W152" s="123"/>
      <c r="X152" s="123"/>
      <c r="Y152" s="123"/>
      <c r="Z152" s="123">
        <f>BM152</f>
        <v>0</v>
      </c>
      <c r="AA152" s="123"/>
      <c r="AB152" s="123"/>
      <c r="AC152" s="123"/>
      <c r="AD152" s="123">
        <f>BN152</f>
        <v>0</v>
      </c>
      <c r="AE152" s="123"/>
      <c r="AF152" s="123"/>
      <c r="AG152" s="123"/>
      <c r="AH152" s="123">
        <f>BO152</f>
        <v>0</v>
      </c>
      <c r="AI152" s="123"/>
      <c r="AJ152" s="123"/>
      <c r="AK152" s="123"/>
      <c r="BH152" s="47" t="s">
        <v>18</v>
      </c>
      <c r="BI152" s="51">
        <v>94.271332694151482</v>
      </c>
      <c r="BJ152" s="51">
        <f>BK152+BL152</f>
        <v>100</v>
      </c>
      <c r="BK152" s="51">
        <v>50</v>
      </c>
      <c r="BL152" s="51">
        <v>50</v>
      </c>
      <c r="BM152" s="51">
        <v>0</v>
      </c>
      <c r="BN152" s="51">
        <v>0</v>
      </c>
      <c r="BO152" s="51">
        <v>0</v>
      </c>
    </row>
    <row r="153" spans="4:67" s="47" customFormat="1" ht="15" customHeight="1">
      <c r="D153" s="33" t="s">
        <v>71</v>
      </c>
      <c r="E153" s="38"/>
      <c r="F153" s="38"/>
      <c r="G153" s="38"/>
      <c r="H153" s="38"/>
      <c r="I153" s="38"/>
      <c r="J153" s="38"/>
      <c r="K153" s="38"/>
      <c r="L153" s="38"/>
      <c r="M153" s="38"/>
      <c r="N153" s="38"/>
      <c r="O153" s="38"/>
      <c r="P153" s="38"/>
      <c r="Q153" s="38"/>
      <c r="R153" s="38"/>
      <c r="S153" s="38"/>
      <c r="T153" s="38"/>
      <c r="U153" s="38"/>
      <c r="V153" s="38"/>
      <c r="W153" s="38"/>
      <c r="X153" s="38"/>
      <c r="Y153" s="38"/>
      <c r="Z153" s="38"/>
      <c r="AA153" s="38"/>
      <c r="AB153" s="38"/>
      <c r="AC153" s="38"/>
      <c r="AD153" s="38"/>
      <c r="AE153" s="38"/>
      <c r="AF153" s="38"/>
      <c r="AG153" s="38"/>
      <c r="BI153" s="50" t="s">
        <v>13</v>
      </c>
      <c r="BJ153" s="47" t="s">
        <v>14</v>
      </c>
      <c r="BK153" s="47">
        <v>1</v>
      </c>
      <c r="BL153" s="47">
        <v>2</v>
      </c>
      <c r="BM153" s="47">
        <v>3</v>
      </c>
      <c r="BN153" s="47">
        <v>4</v>
      </c>
      <c r="BO153" s="47">
        <v>0</v>
      </c>
    </row>
    <row r="154" spans="4:67" s="47" customFormat="1">
      <c r="D154" s="152" t="s">
        <v>15</v>
      </c>
      <c r="E154" s="153"/>
      <c r="F154" s="153"/>
      <c r="G154" s="153"/>
      <c r="H154" s="153"/>
      <c r="I154" s="154"/>
      <c r="J154" s="119">
        <f>BI154</f>
        <v>80.670339761248854</v>
      </c>
      <c r="K154" s="119"/>
      <c r="L154" s="119"/>
      <c r="M154" s="119"/>
      <c r="N154" s="119">
        <f>BJ154</f>
        <v>84.375</v>
      </c>
      <c r="O154" s="119"/>
      <c r="P154" s="119"/>
      <c r="Q154" s="119"/>
      <c r="R154" s="119">
        <f>BK154</f>
        <v>34.375</v>
      </c>
      <c r="S154" s="119"/>
      <c r="T154" s="119"/>
      <c r="U154" s="119"/>
      <c r="V154" s="119">
        <f>BL154</f>
        <v>50</v>
      </c>
      <c r="W154" s="119"/>
      <c r="X154" s="119"/>
      <c r="Y154" s="119"/>
      <c r="Z154" s="119">
        <f>BM154</f>
        <v>12.5</v>
      </c>
      <c r="AA154" s="119"/>
      <c r="AB154" s="119"/>
      <c r="AC154" s="119"/>
      <c r="AD154" s="119">
        <f>BN154</f>
        <v>3.125</v>
      </c>
      <c r="AE154" s="119"/>
      <c r="AF154" s="119"/>
      <c r="AG154" s="119"/>
      <c r="AH154" s="119">
        <f>BO154</f>
        <v>0</v>
      </c>
      <c r="AI154" s="119"/>
      <c r="AJ154" s="119"/>
      <c r="AK154" s="119"/>
      <c r="BG154" s="47">
        <v>30</v>
      </c>
      <c r="BH154" s="47" t="s">
        <v>16</v>
      </c>
      <c r="BI154" s="51">
        <v>80.670339761248854</v>
      </c>
      <c r="BJ154" s="51">
        <f>BK154+BL154</f>
        <v>84.375</v>
      </c>
      <c r="BK154" s="51">
        <v>34.375</v>
      </c>
      <c r="BL154" s="51">
        <v>50</v>
      </c>
      <c r="BM154" s="51">
        <v>12.5</v>
      </c>
      <c r="BN154" s="51">
        <v>3.125</v>
      </c>
      <c r="BO154" s="51">
        <v>0</v>
      </c>
    </row>
    <row r="155" spans="4:67" s="47" customFormat="1">
      <c r="D155" s="149" t="s">
        <v>17</v>
      </c>
      <c r="E155" s="150"/>
      <c r="F155" s="150"/>
      <c r="G155" s="150"/>
      <c r="H155" s="150"/>
      <c r="I155" s="151"/>
      <c r="J155" s="123">
        <f>BI155</f>
        <v>79.96164908916586</v>
      </c>
      <c r="K155" s="123"/>
      <c r="L155" s="123"/>
      <c r="M155" s="123"/>
      <c r="N155" s="123">
        <f>IF(ISERROR(BJ155),"",BJ155)</f>
        <v>87.5</v>
      </c>
      <c r="O155" s="123"/>
      <c r="P155" s="123"/>
      <c r="Q155" s="123"/>
      <c r="R155" s="123">
        <f>BK155</f>
        <v>33.333333333333329</v>
      </c>
      <c r="S155" s="123"/>
      <c r="T155" s="123"/>
      <c r="U155" s="123"/>
      <c r="V155" s="123">
        <f>BL155</f>
        <v>54.166666666666664</v>
      </c>
      <c r="W155" s="123"/>
      <c r="X155" s="123"/>
      <c r="Y155" s="123"/>
      <c r="Z155" s="123">
        <f>BM155</f>
        <v>12.5</v>
      </c>
      <c r="AA155" s="123"/>
      <c r="AB155" s="123"/>
      <c r="AC155" s="123"/>
      <c r="AD155" s="123">
        <f>BN155</f>
        <v>0</v>
      </c>
      <c r="AE155" s="123"/>
      <c r="AF155" s="123"/>
      <c r="AG155" s="123"/>
      <c r="AH155" s="123">
        <f>BO155</f>
        <v>0</v>
      </c>
      <c r="AI155" s="123"/>
      <c r="AJ155" s="123"/>
      <c r="AK155" s="123"/>
      <c r="BH155" s="47" t="s">
        <v>18</v>
      </c>
      <c r="BI155" s="51">
        <v>79.96164908916586</v>
      </c>
      <c r="BJ155" s="51">
        <f>BK155+BL155</f>
        <v>87.5</v>
      </c>
      <c r="BK155" s="51">
        <v>33.333333333333329</v>
      </c>
      <c r="BL155" s="51">
        <v>54.166666666666664</v>
      </c>
      <c r="BM155" s="51">
        <v>12.5</v>
      </c>
      <c r="BN155" s="51">
        <v>0</v>
      </c>
      <c r="BO155" s="51">
        <v>0</v>
      </c>
    </row>
    <row r="156" spans="4:67" s="47" customFormat="1" ht="15" customHeight="1">
      <c r="D156" s="33" t="s">
        <v>72</v>
      </c>
      <c r="E156" s="38"/>
      <c r="F156" s="38"/>
      <c r="G156" s="38"/>
      <c r="H156" s="38"/>
      <c r="I156" s="38"/>
      <c r="J156" s="38"/>
      <c r="K156" s="38"/>
      <c r="L156" s="38"/>
      <c r="M156" s="38"/>
      <c r="N156" s="38"/>
      <c r="O156" s="38"/>
      <c r="P156" s="38"/>
      <c r="Q156" s="38"/>
      <c r="R156" s="38"/>
      <c r="S156" s="38"/>
      <c r="T156" s="38"/>
      <c r="U156" s="38"/>
      <c r="V156" s="38"/>
      <c r="W156" s="38"/>
      <c r="X156" s="38"/>
      <c r="Y156" s="38"/>
      <c r="Z156" s="38"/>
      <c r="AA156" s="38"/>
      <c r="AB156" s="38"/>
      <c r="AC156" s="38"/>
      <c r="AD156" s="38"/>
      <c r="AE156" s="38"/>
      <c r="AF156" s="38"/>
      <c r="AG156" s="38"/>
      <c r="BI156" s="50" t="s">
        <v>13</v>
      </c>
      <c r="BJ156" s="47" t="s">
        <v>14</v>
      </c>
      <c r="BK156" s="47">
        <v>1</v>
      </c>
      <c r="BL156" s="47">
        <v>2</v>
      </c>
      <c r="BM156" s="47">
        <v>3</v>
      </c>
      <c r="BN156" s="47">
        <v>4</v>
      </c>
      <c r="BO156" s="47">
        <v>0</v>
      </c>
    </row>
    <row r="157" spans="4:67" s="47" customFormat="1">
      <c r="D157" s="152" t="s">
        <v>15</v>
      </c>
      <c r="E157" s="153"/>
      <c r="F157" s="153"/>
      <c r="G157" s="153"/>
      <c r="H157" s="153"/>
      <c r="I157" s="154"/>
      <c r="J157" s="119">
        <f>BI157</f>
        <v>69.260789715335164</v>
      </c>
      <c r="K157" s="119"/>
      <c r="L157" s="119"/>
      <c r="M157" s="119"/>
      <c r="N157" s="119">
        <f>BJ157</f>
        <v>87.5</v>
      </c>
      <c r="O157" s="119"/>
      <c r="P157" s="119"/>
      <c r="Q157" s="119"/>
      <c r="R157" s="119">
        <f>BK157</f>
        <v>28.125</v>
      </c>
      <c r="S157" s="119"/>
      <c r="T157" s="119"/>
      <c r="U157" s="119"/>
      <c r="V157" s="119">
        <f>BL157</f>
        <v>59.375</v>
      </c>
      <c r="W157" s="119"/>
      <c r="X157" s="119"/>
      <c r="Y157" s="119"/>
      <c r="Z157" s="119">
        <f>BM157</f>
        <v>6.25</v>
      </c>
      <c r="AA157" s="119"/>
      <c r="AB157" s="119"/>
      <c r="AC157" s="119"/>
      <c r="AD157" s="119">
        <f>BN157</f>
        <v>6.25</v>
      </c>
      <c r="AE157" s="119"/>
      <c r="AF157" s="119"/>
      <c r="AG157" s="119"/>
      <c r="AH157" s="119">
        <f>BO157</f>
        <v>0</v>
      </c>
      <c r="AI157" s="119"/>
      <c r="AJ157" s="119"/>
      <c r="AK157" s="119"/>
      <c r="BG157" s="47">
        <v>31</v>
      </c>
      <c r="BH157" s="47" t="s">
        <v>16</v>
      </c>
      <c r="BI157" s="51">
        <v>69.260789715335164</v>
      </c>
      <c r="BJ157" s="51">
        <f>BK157+BL157</f>
        <v>87.5</v>
      </c>
      <c r="BK157" s="51">
        <v>28.125</v>
      </c>
      <c r="BL157" s="51">
        <v>59.375</v>
      </c>
      <c r="BM157" s="51">
        <v>6.25</v>
      </c>
      <c r="BN157" s="51">
        <v>6.25</v>
      </c>
      <c r="BO157" s="51">
        <v>0</v>
      </c>
    </row>
    <row r="158" spans="4:67" s="47" customFormat="1">
      <c r="D158" s="149" t="s">
        <v>17</v>
      </c>
      <c r="E158" s="150"/>
      <c r="F158" s="150"/>
      <c r="G158" s="150"/>
      <c r="H158" s="150"/>
      <c r="I158" s="151"/>
      <c r="J158" s="123">
        <f>BI158</f>
        <v>69.511025886864815</v>
      </c>
      <c r="K158" s="123"/>
      <c r="L158" s="123"/>
      <c r="M158" s="123"/>
      <c r="N158" s="123">
        <f>IF(ISERROR(BJ158),"",BJ158)</f>
        <v>87.5</v>
      </c>
      <c r="O158" s="123"/>
      <c r="P158" s="123"/>
      <c r="Q158" s="123"/>
      <c r="R158" s="123">
        <f>BK158</f>
        <v>29.166666666666668</v>
      </c>
      <c r="S158" s="123"/>
      <c r="T158" s="123"/>
      <c r="U158" s="123"/>
      <c r="V158" s="123">
        <f>BL158</f>
        <v>58.333333333333336</v>
      </c>
      <c r="W158" s="123"/>
      <c r="X158" s="123"/>
      <c r="Y158" s="123"/>
      <c r="Z158" s="123">
        <f>BM158</f>
        <v>4.1666666666666661</v>
      </c>
      <c r="AA158" s="123"/>
      <c r="AB158" s="123"/>
      <c r="AC158" s="123"/>
      <c r="AD158" s="123">
        <f>BN158</f>
        <v>8.3333333333333321</v>
      </c>
      <c r="AE158" s="123"/>
      <c r="AF158" s="123"/>
      <c r="AG158" s="123"/>
      <c r="AH158" s="123">
        <f>BO158</f>
        <v>0</v>
      </c>
      <c r="AI158" s="123"/>
      <c r="AJ158" s="123"/>
      <c r="AK158" s="123"/>
      <c r="BH158" s="47" t="s">
        <v>18</v>
      </c>
      <c r="BI158" s="51">
        <v>69.511025886864815</v>
      </c>
      <c r="BJ158" s="51">
        <f>BK158+BL158</f>
        <v>87.5</v>
      </c>
      <c r="BK158" s="51">
        <v>29.166666666666668</v>
      </c>
      <c r="BL158" s="51">
        <v>58.333333333333336</v>
      </c>
      <c r="BM158" s="51">
        <v>4.1666666666666661</v>
      </c>
      <c r="BN158" s="51">
        <v>8.3333333333333321</v>
      </c>
      <c r="BO158" s="51">
        <v>0</v>
      </c>
    </row>
    <row r="159" spans="4:67" s="47" customFormat="1" ht="15" customHeight="1">
      <c r="D159" s="33" t="s">
        <v>73</v>
      </c>
      <c r="E159" s="38"/>
      <c r="F159" s="38"/>
      <c r="G159" s="38"/>
      <c r="H159" s="38"/>
      <c r="I159" s="38"/>
      <c r="J159" s="38"/>
      <c r="K159" s="38"/>
      <c r="L159" s="38"/>
      <c r="M159" s="38"/>
      <c r="N159" s="38"/>
      <c r="O159" s="38"/>
      <c r="P159" s="38"/>
      <c r="Q159" s="38"/>
      <c r="R159" s="38"/>
      <c r="S159" s="38"/>
      <c r="T159" s="38"/>
      <c r="U159" s="38"/>
      <c r="V159" s="38"/>
      <c r="W159" s="38"/>
      <c r="X159" s="38"/>
      <c r="Y159" s="38"/>
      <c r="Z159" s="38"/>
      <c r="AA159" s="38"/>
      <c r="AB159" s="38"/>
      <c r="AC159" s="38"/>
      <c r="AD159" s="38"/>
      <c r="AE159" s="38"/>
      <c r="AF159" s="38"/>
      <c r="AG159" s="38"/>
      <c r="BI159" s="50" t="s">
        <v>13</v>
      </c>
      <c r="BJ159" s="47" t="s">
        <v>14</v>
      </c>
      <c r="BK159" s="47">
        <v>1</v>
      </c>
      <c r="BL159" s="47">
        <v>2</v>
      </c>
      <c r="BM159" s="47">
        <v>3</v>
      </c>
      <c r="BN159" s="47">
        <v>4</v>
      </c>
      <c r="BO159" s="47">
        <v>0</v>
      </c>
    </row>
    <row r="160" spans="4:67" s="47" customFormat="1">
      <c r="D160" s="152" t="s">
        <v>15</v>
      </c>
      <c r="E160" s="153"/>
      <c r="F160" s="153"/>
      <c r="G160" s="153"/>
      <c r="H160" s="153"/>
      <c r="I160" s="154"/>
      <c r="J160" s="119">
        <f>BI160</f>
        <v>75.298438934802576</v>
      </c>
      <c r="K160" s="119"/>
      <c r="L160" s="119"/>
      <c r="M160" s="119"/>
      <c r="N160" s="119">
        <f>BJ160</f>
        <v>75</v>
      </c>
      <c r="O160" s="119"/>
      <c r="P160" s="119"/>
      <c r="Q160" s="119"/>
      <c r="R160" s="119">
        <f>BK160</f>
        <v>25</v>
      </c>
      <c r="S160" s="119"/>
      <c r="T160" s="119"/>
      <c r="U160" s="119"/>
      <c r="V160" s="119">
        <f>BL160</f>
        <v>50</v>
      </c>
      <c r="W160" s="119"/>
      <c r="X160" s="119"/>
      <c r="Y160" s="119"/>
      <c r="Z160" s="119">
        <f>BM160</f>
        <v>25</v>
      </c>
      <c r="AA160" s="119"/>
      <c r="AB160" s="119"/>
      <c r="AC160" s="119"/>
      <c r="AD160" s="119">
        <f>BN160</f>
        <v>0</v>
      </c>
      <c r="AE160" s="119"/>
      <c r="AF160" s="119"/>
      <c r="AG160" s="119"/>
      <c r="AH160" s="119">
        <f>BO160</f>
        <v>0</v>
      </c>
      <c r="AI160" s="119"/>
      <c r="AJ160" s="119"/>
      <c r="AK160" s="119"/>
      <c r="BG160" s="47">
        <v>32</v>
      </c>
      <c r="BH160" s="47" t="s">
        <v>16</v>
      </c>
      <c r="BI160" s="51">
        <v>75.298438934802576</v>
      </c>
      <c r="BJ160" s="51">
        <f>BK160+BL160</f>
        <v>75</v>
      </c>
      <c r="BK160" s="51">
        <v>25</v>
      </c>
      <c r="BL160" s="51">
        <v>50</v>
      </c>
      <c r="BM160" s="51">
        <v>25</v>
      </c>
      <c r="BN160" s="51">
        <v>0</v>
      </c>
      <c r="BO160" s="51">
        <v>0</v>
      </c>
    </row>
    <row r="161" spans="1:96" s="47" customFormat="1">
      <c r="D161" s="149" t="s">
        <v>17</v>
      </c>
      <c r="E161" s="150"/>
      <c r="F161" s="150"/>
      <c r="G161" s="150"/>
      <c r="H161" s="150"/>
      <c r="I161" s="151"/>
      <c r="J161" s="123">
        <f>BI161</f>
        <v>76.318312559923299</v>
      </c>
      <c r="K161" s="123"/>
      <c r="L161" s="123"/>
      <c r="M161" s="123"/>
      <c r="N161" s="123">
        <f>IF(ISERROR(BJ161),"",BJ161)</f>
        <v>87.5</v>
      </c>
      <c r="O161" s="123"/>
      <c r="P161" s="123"/>
      <c r="Q161" s="123"/>
      <c r="R161" s="123">
        <f>BK161</f>
        <v>20.833333333333336</v>
      </c>
      <c r="S161" s="123"/>
      <c r="T161" s="123"/>
      <c r="U161" s="123"/>
      <c r="V161" s="123">
        <f>BL161</f>
        <v>66.666666666666657</v>
      </c>
      <c r="W161" s="123"/>
      <c r="X161" s="123"/>
      <c r="Y161" s="123"/>
      <c r="Z161" s="123">
        <f>BM161</f>
        <v>12.5</v>
      </c>
      <c r="AA161" s="123"/>
      <c r="AB161" s="123"/>
      <c r="AC161" s="123"/>
      <c r="AD161" s="123">
        <f>BN161</f>
        <v>0</v>
      </c>
      <c r="AE161" s="123"/>
      <c r="AF161" s="123"/>
      <c r="AG161" s="123"/>
      <c r="AH161" s="123">
        <f>BO161</f>
        <v>0</v>
      </c>
      <c r="AI161" s="123"/>
      <c r="AJ161" s="123"/>
      <c r="AK161" s="123"/>
      <c r="BH161" s="47" t="s">
        <v>18</v>
      </c>
      <c r="BI161" s="51">
        <v>76.318312559923299</v>
      </c>
      <c r="BJ161" s="51">
        <f>BK161+BL161</f>
        <v>87.5</v>
      </c>
      <c r="BK161" s="51">
        <v>20.833333333333336</v>
      </c>
      <c r="BL161" s="51">
        <v>66.666666666666657</v>
      </c>
      <c r="BM161" s="51">
        <v>12.5</v>
      </c>
      <c r="BN161" s="51">
        <v>0</v>
      </c>
      <c r="BO161" s="51">
        <v>0</v>
      </c>
    </row>
    <row r="162" spans="1:96" s="47" customFormat="1" ht="15" customHeight="1">
      <c r="D162" s="33" t="s">
        <v>74</v>
      </c>
      <c r="E162" s="3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BI162" s="50" t="s">
        <v>13</v>
      </c>
      <c r="BJ162" s="47" t="s">
        <v>14</v>
      </c>
      <c r="BK162" s="47">
        <v>1</v>
      </c>
      <c r="BL162" s="47">
        <v>2</v>
      </c>
      <c r="BM162" s="47">
        <v>3</v>
      </c>
      <c r="BN162" s="47">
        <v>4</v>
      </c>
      <c r="BO162" s="47">
        <v>0</v>
      </c>
    </row>
    <row r="163" spans="1:96" s="47" customFormat="1">
      <c r="D163" s="152" t="s">
        <v>15</v>
      </c>
      <c r="E163" s="153"/>
      <c r="F163" s="153"/>
      <c r="G163" s="153"/>
      <c r="H163" s="153"/>
      <c r="I163" s="154"/>
      <c r="J163" s="119">
        <f>BI163</f>
        <v>89.37098255280074</v>
      </c>
      <c r="K163" s="119"/>
      <c r="L163" s="119"/>
      <c r="M163" s="119"/>
      <c r="N163" s="119">
        <f>BJ163</f>
        <v>93.75</v>
      </c>
      <c r="O163" s="119"/>
      <c r="P163" s="119"/>
      <c r="Q163" s="119"/>
      <c r="R163" s="119">
        <f>BK163</f>
        <v>68.75</v>
      </c>
      <c r="S163" s="119"/>
      <c r="T163" s="119"/>
      <c r="U163" s="119"/>
      <c r="V163" s="119">
        <f>BL163</f>
        <v>25</v>
      </c>
      <c r="W163" s="119"/>
      <c r="X163" s="119"/>
      <c r="Y163" s="119"/>
      <c r="Z163" s="119">
        <f>BM163</f>
        <v>6.25</v>
      </c>
      <c r="AA163" s="119"/>
      <c r="AB163" s="119"/>
      <c r="AC163" s="119"/>
      <c r="AD163" s="119">
        <f>BN163</f>
        <v>0</v>
      </c>
      <c r="AE163" s="119"/>
      <c r="AF163" s="119"/>
      <c r="AG163" s="119"/>
      <c r="AH163" s="119">
        <f>BO163</f>
        <v>0</v>
      </c>
      <c r="AI163" s="119"/>
      <c r="AJ163" s="119"/>
      <c r="AK163" s="119"/>
      <c r="BG163" s="47">
        <v>33</v>
      </c>
      <c r="BH163" s="47" t="s">
        <v>16</v>
      </c>
      <c r="BI163" s="51">
        <v>89.37098255280074</v>
      </c>
      <c r="BJ163" s="51">
        <f>BK163+BL163</f>
        <v>93.75</v>
      </c>
      <c r="BK163" s="51">
        <v>68.75</v>
      </c>
      <c r="BL163" s="51">
        <v>25</v>
      </c>
      <c r="BM163" s="51">
        <v>6.25</v>
      </c>
      <c r="BN163" s="51">
        <v>0</v>
      </c>
      <c r="BO163" s="51">
        <v>0</v>
      </c>
    </row>
    <row r="164" spans="1:96" s="47" customFormat="1">
      <c r="D164" s="149" t="s">
        <v>17</v>
      </c>
      <c r="E164" s="150"/>
      <c r="F164" s="150"/>
      <c r="G164" s="150"/>
      <c r="H164" s="150"/>
      <c r="I164" s="151"/>
      <c r="J164" s="123">
        <f>BI164</f>
        <v>90.987535953978906</v>
      </c>
      <c r="K164" s="123"/>
      <c r="L164" s="123"/>
      <c r="M164" s="123"/>
      <c r="N164" s="123">
        <f>IF(ISERROR(BJ164),"",BJ164)</f>
        <v>87.5</v>
      </c>
      <c r="O164" s="123"/>
      <c r="P164" s="123"/>
      <c r="Q164" s="123"/>
      <c r="R164" s="123">
        <f>BK164</f>
        <v>37.5</v>
      </c>
      <c r="S164" s="123"/>
      <c r="T164" s="123"/>
      <c r="U164" s="123"/>
      <c r="V164" s="123">
        <f>BL164</f>
        <v>50</v>
      </c>
      <c r="W164" s="123"/>
      <c r="X164" s="123"/>
      <c r="Y164" s="123"/>
      <c r="Z164" s="123">
        <f>BM164</f>
        <v>12.5</v>
      </c>
      <c r="AA164" s="123"/>
      <c r="AB164" s="123"/>
      <c r="AC164" s="123"/>
      <c r="AD164" s="123">
        <f>BN164</f>
        <v>0</v>
      </c>
      <c r="AE164" s="123"/>
      <c r="AF164" s="123"/>
      <c r="AG164" s="123"/>
      <c r="AH164" s="123">
        <f>BO164</f>
        <v>0</v>
      </c>
      <c r="AI164" s="123"/>
      <c r="AJ164" s="123"/>
      <c r="AK164" s="123"/>
      <c r="BH164" s="47" t="s">
        <v>18</v>
      </c>
      <c r="BI164" s="51">
        <v>90.987535953978906</v>
      </c>
      <c r="BJ164" s="51">
        <f>BK164+BL164</f>
        <v>87.5</v>
      </c>
      <c r="BK164" s="51">
        <v>37.5</v>
      </c>
      <c r="BL164" s="51">
        <v>50</v>
      </c>
      <c r="BM164" s="51">
        <v>12.5</v>
      </c>
      <c r="BN164" s="51">
        <v>0</v>
      </c>
      <c r="BO164" s="51">
        <v>0</v>
      </c>
    </row>
    <row r="165" spans="1:96" s="47" customFormat="1" ht="15" customHeight="1">
      <c r="D165" s="39"/>
      <c r="E165" s="40"/>
      <c r="F165" s="40"/>
      <c r="G165" s="40"/>
      <c r="H165" s="40"/>
      <c r="I165" s="40"/>
      <c r="J165" s="40"/>
      <c r="K165" s="40"/>
      <c r="L165" s="40"/>
      <c r="M165" s="40"/>
      <c r="N165" s="40"/>
      <c r="O165" s="40"/>
      <c r="P165" s="40"/>
      <c r="Q165" s="40"/>
      <c r="R165" s="40"/>
      <c r="S165" s="40"/>
      <c r="T165" s="40"/>
      <c r="U165" s="40"/>
      <c r="V165" s="40"/>
      <c r="W165" s="40"/>
      <c r="X165" s="40"/>
      <c r="Y165" s="40"/>
      <c r="Z165" s="40"/>
      <c r="AA165" s="40"/>
      <c r="AB165" s="40"/>
      <c r="AC165" s="40"/>
      <c r="AD165" s="40"/>
      <c r="AE165" s="40"/>
      <c r="AF165" s="40"/>
      <c r="AG165" s="40"/>
      <c r="BI165" s="50"/>
    </row>
    <row r="166" spans="1:96" s="47" customFormat="1">
      <c r="D166" s="52"/>
      <c r="E166" s="52"/>
      <c r="F166" s="52"/>
      <c r="G166" s="52"/>
      <c r="H166" s="52"/>
      <c r="I166" s="52"/>
      <c r="J166" s="43"/>
      <c r="K166" s="43"/>
      <c r="L166" s="43"/>
      <c r="M166" s="43"/>
      <c r="N166" s="43"/>
      <c r="O166" s="43"/>
      <c r="P166" s="43"/>
      <c r="Q166" s="43"/>
      <c r="R166" s="43"/>
      <c r="S166" s="43"/>
      <c r="T166" s="43"/>
      <c r="U166" s="43"/>
      <c r="V166" s="43"/>
      <c r="W166" s="43"/>
      <c r="X166" s="43"/>
      <c r="Y166" s="43"/>
      <c r="Z166" s="43"/>
      <c r="AA166" s="43"/>
      <c r="AB166" s="43"/>
      <c r="AC166" s="43"/>
      <c r="AD166" s="43"/>
      <c r="AE166" s="43"/>
      <c r="AF166" s="43"/>
      <c r="AG166" s="43"/>
      <c r="AH166" s="43"/>
      <c r="AI166" s="43"/>
      <c r="AJ166" s="43"/>
      <c r="AK166" s="43"/>
      <c r="BI166" s="51"/>
      <c r="BJ166" s="51"/>
      <c r="BK166" s="51"/>
      <c r="BL166" s="51"/>
      <c r="BM166" s="51"/>
      <c r="BN166" s="51"/>
      <c r="BO166" s="51"/>
    </row>
    <row r="167" spans="1:96" s="47" customFormat="1">
      <c r="D167" s="52"/>
      <c r="E167" s="52"/>
      <c r="F167" s="52"/>
      <c r="G167" s="52"/>
      <c r="H167" s="52"/>
      <c r="I167" s="52"/>
      <c r="J167" s="43"/>
      <c r="K167" s="43"/>
      <c r="L167" s="43"/>
      <c r="M167" s="43"/>
      <c r="N167" s="43"/>
      <c r="O167" s="43"/>
      <c r="P167" s="43"/>
      <c r="Q167" s="43"/>
      <c r="R167" s="43"/>
      <c r="S167" s="43"/>
      <c r="T167" s="43"/>
      <c r="U167" s="43"/>
      <c r="V167" s="43"/>
      <c r="W167" s="43"/>
      <c r="X167" s="43"/>
      <c r="Y167" s="43"/>
      <c r="Z167" s="43"/>
      <c r="AA167" s="43"/>
      <c r="AB167" s="43"/>
      <c r="AC167" s="43"/>
      <c r="AD167" s="43"/>
      <c r="AE167" s="43"/>
      <c r="AF167" s="43"/>
      <c r="AG167" s="43"/>
      <c r="AH167" s="43"/>
      <c r="AI167" s="43"/>
      <c r="AJ167" s="43"/>
      <c r="AK167" s="43"/>
      <c r="BI167" s="51"/>
      <c r="BJ167" s="51"/>
      <c r="BK167" s="51"/>
      <c r="BL167" s="51"/>
      <c r="BM167" s="51"/>
      <c r="BN167" s="51"/>
      <c r="BO167" s="51"/>
    </row>
    <row r="168" spans="1:96" s="47" customFormat="1"/>
    <row r="169" spans="1:96" s="20" customFormat="1" ht="11.25" customHeight="1">
      <c r="A169" s="47"/>
      <c r="B169" s="47"/>
      <c r="C169" s="47"/>
      <c r="D169" s="14" t="s">
        <v>75</v>
      </c>
      <c r="E169" s="26"/>
      <c r="F169" s="26"/>
      <c r="G169" s="26"/>
      <c r="H169" s="26"/>
      <c r="I169" s="26"/>
      <c r="J169" s="26"/>
      <c r="K169" s="26"/>
      <c r="L169" s="26"/>
      <c r="M169" s="26"/>
      <c r="N169" s="26"/>
      <c r="O169" s="26"/>
      <c r="P169" s="26"/>
      <c r="Q169" s="26"/>
      <c r="R169" s="26"/>
      <c r="S169" s="26"/>
      <c r="T169" s="26"/>
      <c r="U169" s="26"/>
      <c r="V169" s="26"/>
      <c r="W169" s="26"/>
      <c r="X169" s="26"/>
      <c r="Y169" s="26"/>
      <c r="Z169" s="26"/>
      <c r="AA169" s="26"/>
      <c r="AB169" s="26"/>
      <c r="AC169" s="26"/>
      <c r="AD169" s="26"/>
      <c r="AE169" s="26"/>
      <c r="AF169" s="26"/>
      <c r="AG169" s="26"/>
      <c r="AH169" s="27"/>
      <c r="AI169" s="27"/>
      <c r="AJ169" s="14"/>
      <c r="AK169" s="19"/>
      <c r="AL169" s="19"/>
      <c r="AM169" s="19"/>
      <c r="AN169" s="19"/>
      <c r="AO169" s="19"/>
      <c r="AP169" s="19"/>
      <c r="AQ169" s="19"/>
      <c r="AR169" s="19"/>
      <c r="AS169" s="19"/>
      <c r="AT169" s="19"/>
      <c r="AU169" s="19"/>
      <c r="AV169" s="19"/>
      <c r="AW169" s="19"/>
      <c r="AX169" s="19"/>
      <c r="AY169" s="19"/>
      <c r="AZ169" s="19"/>
      <c r="BA169" s="19"/>
      <c r="BB169" s="19"/>
      <c r="BC169" s="19"/>
      <c r="BD169" s="19"/>
      <c r="BE169" s="19"/>
      <c r="BF169" s="19"/>
      <c r="BR169" s="47"/>
      <c r="CR169" s="21"/>
    </row>
    <row r="170" spans="1:96" s="47" customFormat="1" ht="15" customHeight="1">
      <c r="D170" s="33" t="s">
        <v>76</v>
      </c>
      <c r="E170" s="34"/>
      <c r="F170" s="34"/>
      <c r="G170" s="34"/>
      <c r="H170" s="34"/>
      <c r="I170" s="34"/>
      <c r="J170" s="34"/>
      <c r="K170" s="34"/>
      <c r="L170" s="34"/>
      <c r="M170" s="34"/>
      <c r="N170" s="34"/>
      <c r="O170" s="34"/>
      <c r="P170" s="34"/>
      <c r="Q170" s="34"/>
      <c r="R170" s="34"/>
      <c r="S170" s="34"/>
      <c r="T170" s="34"/>
      <c r="U170" s="34"/>
      <c r="V170" s="34"/>
      <c r="W170" s="34"/>
      <c r="X170" s="34"/>
      <c r="Y170" s="34"/>
      <c r="Z170" s="34"/>
      <c r="AA170" s="34"/>
      <c r="AB170" s="34"/>
      <c r="AC170" s="34"/>
      <c r="AD170" s="34"/>
      <c r="AE170" s="34"/>
      <c r="AF170" s="34"/>
      <c r="AG170" s="34"/>
      <c r="AK170" s="53"/>
    </row>
    <row r="171" spans="1:96" s="47" customFormat="1" ht="9.75" customHeight="1">
      <c r="D171" s="143"/>
      <c r="E171" s="144"/>
      <c r="F171" s="144"/>
      <c r="G171" s="144"/>
      <c r="H171" s="144"/>
      <c r="I171" s="145"/>
      <c r="J171" s="96" t="s">
        <v>6</v>
      </c>
      <c r="K171" s="97"/>
      <c r="L171" s="97"/>
      <c r="M171" s="98"/>
      <c r="N171" s="96" t="s">
        <v>7</v>
      </c>
      <c r="O171" s="97"/>
      <c r="P171" s="97"/>
      <c r="Q171" s="98"/>
      <c r="R171" s="83">
        <v>1</v>
      </c>
      <c r="S171" s="84"/>
      <c r="T171" s="84"/>
      <c r="U171" s="85"/>
      <c r="V171" s="83">
        <v>2</v>
      </c>
      <c r="W171" s="84"/>
      <c r="X171" s="84"/>
      <c r="Y171" s="85"/>
      <c r="Z171" s="83">
        <v>3</v>
      </c>
      <c r="AA171" s="84"/>
      <c r="AB171" s="84"/>
      <c r="AC171" s="85"/>
      <c r="AD171" s="83">
        <v>4</v>
      </c>
      <c r="AE171" s="84"/>
      <c r="AF171" s="84"/>
      <c r="AG171" s="85"/>
      <c r="AH171" s="83"/>
      <c r="AI171" s="84"/>
      <c r="AJ171" s="84"/>
      <c r="AK171" s="85"/>
    </row>
    <row r="172" spans="1:96" s="47" customFormat="1" ht="22.5" customHeight="1">
      <c r="D172" s="146"/>
      <c r="E172" s="147"/>
      <c r="F172" s="147"/>
      <c r="G172" s="147"/>
      <c r="H172" s="147"/>
      <c r="I172" s="148"/>
      <c r="J172" s="99"/>
      <c r="K172" s="100"/>
      <c r="L172" s="100"/>
      <c r="M172" s="101"/>
      <c r="N172" s="99"/>
      <c r="O172" s="100"/>
      <c r="P172" s="100"/>
      <c r="Q172" s="101"/>
      <c r="R172" s="86" t="s">
        <v>65</v>
      </c>
      <c r="S172" s="87"/>
      <c r="T172" s="87"/>
      <c r="U172" s="88"/>
      <c r="V172" s="86" t="s">
        <v>66</v>
      </c>
      <c r="W172" s="87"/>
      <c r="X172" s="87"/>
      <c r="Y172" s="88"/>
      <c r="Z172" s="86" t="s">
        <v>67</v>
      </c>
      <c r="AA172" s="87"/>
      <c r="AB172" s="87"/>
      <c r="AC172" s="88"/>
      <c r="AD172" s="86" t="s">
        <v>68</v>
      </c>
      <c r="AE172" s="87"/>
      <c r="AF172" s="87"/>
      <c r="AG172" s="88"/>
      <c r="AH172" s="86" t="s">
        <v>12</v>
      </c>
      <c r="AI172" s="87"/>
      <c r="AJ172" s="87"/>
      <c r="AK172" s="88"/>
      <c r="BI172" s="50" t="s">
        <v>13</v>
      </c>
      <c r="BJ172" s="47" t="s">
        <v>14</v>
      </c>
      <c r="BK172" s="47">
        <v>1</v>
      </c>
      <c r="BL172" s="47">
        <v>2</v>
      </c>
      <c r="BM172" s="47">
        <v>3</v>
      </c>
      <c r="BN172" s="47">
        <v>4</v>
      </c>
      <c r="BO172" s="47">
        <v>0</v>
      </c>
    </row>
    <row r="173" spans="1:96" s="47" customFormat="1">
      <c r="D173" s="152" t="s">
        <v>15</v>
      </c>
      <c r="E173" s="153"/>
      <c r="F173" s="153"/>
      <c r="G173" s="153"/>
      <c r="H173" s="153"/>
      <c r="I173" s="154"/>
      <c r="J173" s="119">
        <f>BI173</f>
        <v>80.303030303030297</v>
      </c>
      <c r="K173" s="119"/>
      <c r="L173" s="119"/>
      <c r="M173" s="119"/>
      <c r="N173" s="119">
        <f>BJ173</f>
        <v>81.25</v>
      </c>
      <c r="O173" s="119"/>
      <c r="P173" s="119"/>
      <c r="Q173" s="119"/>
      <c r="R173" s="119">
        <f>BK173</f>
        <v>31.25</v>
      </c>
      <c r="S173" s="119"/>
      <c r="T173" s="119"/>
      <c r="U173" s="119"/>
      <c r="V173" s="119">
        <f>BL173</f>
        <v>50</v>
      </c>
      <c r="W173" s="119"/>
      <c r="X173" s="119"/>
      <c r="Y173" s="119"/>
      <c r="Z173" s="119">
        <f>BM173</f>
        <v>18.75</v>
      </c>
      <c r="AA173" s="119"/>
      <c r="AB173" s="119"/>
      <c r="AC173" s="119"/>
      <c r="AD173" s="119">
        <f>BN173</f>
        <v>0</v>
      </c>
      <c r="AE173" s="119"/>
      <c r="AF173" s="119"/>
      <c r="AG173" s="119"/>
      <c r="AH173" s="119">
        <f>BO173</f>
        <v>0</v>
      </c>
      <c r="AI173" s="119"/>
      <c r="AJ173" s="119"/>
      <c r="AK173" s="119"/>
      <c r="BG173" s="47">
        <v>34</v>
      </c>
      <c r="BH173" s="47" t="s">
        <v>16</v>
      </c>
      <c r="BI173" s="51">
        <v>80.303030303030297</v>
      </c>
      <c r="BJ173" s="51">
        <f>BK173+BL173</f>
        <v>81.25</v>
      </c>
      <c r="BK173" s="51">
        <v>31.25</v>
      </c>
      <c r="BL173" s="51">
        <v>50</v>
      </c>
      <c r="BM173" s="51">
        <v>18.75</v>
      </c>
      <c r="BN173" s="51">
        <v>0</v>
      </c>
      <c r="BO173" s="51">
        <v>0</v>
      </c>
    </row>
    <row r="174" spans="1:96" s="47" customFormat="1">
      <c r="D174" s="149" t="s">
        <v>17</v>
      </c>
      <c r="E174" s="150"/>
      <c r="F174" s="150"/>
      <c r="G174" s="150"/>
      <c r="H174" s="150"/>
      <c r="I174" s="151"/>
      <c r="J174" s="123">
        <f>BI174</f>
        <v>79.002876318312559</v>
      </c>
      <c r="K174" s="123"/>
      <c r="L174" s="123"/>
      <c r="M174" s="123"/>
      <c r="N174" s="123">
        <f>IF(ISERROR(BJ174),"",BJ174)</f>
        <v>83.333333333333343</v>
      </c>
      <c r="O174" s="123"/>
      <c r="P174" s="123"/>
      <c r="Q174" s="123"/>
      <c r="R174" s="123">
        <f>BK174</f>
        <v>25</v>
      </c>
      <c r="S174" s="123"/>
      <c r="T174" s="123"/>
      <c r="U174" s="123"/>
      <c r="V174" s="123">
        <f>BL174</f>
        <v>58.333333333333336</v>
      </c>
      <c r="W174" s="123"/>
      <c r="X174" s="123"/>
      <c r="Y174" s="123"/>
      <c r="Z174" s="123">
        <f>BM174</f>
        <v>16.666666666666664</v>
      </c>
      <c r="AA174" s="123"/>
      <c r="AB174" s="123"/>
      <c r="AC174" s="123"/>
      <c r="AD174" s="123">
        <f>BN174</f>
        <v>0</v>
      </c>
      <c r="AE174" s="123"/>
      <c r="AF174" s="123"/>
      <c r="AG174" s="123"/>
      <c r="AH174" s="123">
        <f>BO174</f>
        <v>0</v>
      </c>
      <c r="AI174" s="123"/>
      <c r="AJ174" s="123"/>
      <c r="AK174" s="123"/>
      <c r="BH174" s="47" t="s">
        <v>18</v>
      </c>
      <c r="BI174" s="51">
        <v>79.002876318312559</v>
      </c>
      <c r="BJ174" s="51">
        <f>BK174+BL174</f>
        <v>83.333333333333343</v>
      </c>
      <c r="BK174" s="51">
        <v>25</v>
      </c>
      <c r="BL174" s="51">
        <v>58.333333333333336</v>
      </c>
      <c r="BM174" s="51">
        <v>16.666666666666664</v>
      </c>
      <c r="BN174" s="51">
        <v>0</v>
      </c>
      <c r="BO174" s="51">
        <v>0</v>
      </c>
    </row>
    <row r="175" spans="1:96" s="47" customFormat="1" ht="15" customHeight="1">
      <c r="D175" s="33" t="s">
        <v>77</v>
      </c>
      <c r="BI175" s="50" t="s">
        <v>13</v>
      </c>
      <c r="BJ175" s="47" t="s">
        <v>14</v>
      </c>
      <c r="BK175" s="47">
        <v>1</v>
      </c>
      <c r="BL175" s="47">
        <v>2</v>
      </c>
      <c r="BM175" s="47">
        <v>3</v>
      </c>
      <c r="BN175" s="47">
        <v>4</v>
      </c>
      <c r="BO175" s="47">
        <v>0</v>
      </c>
    </row>
    <row r="176" spans="1:96" s="47" customFormat="1">
      <c r="D176" s="152" t="s">
        <v>15</v>
      </c>
      <c r="E176" s="153"/>
      <c r="F176" s="153"/>
      <c r="G176" s="153"/>
      <c r="H176" s="153"/>
      <c r="I176" s="154"/>
      <c r="J176" s="119">
        <f>BI176</f>
        <v>81.244260789715341</v>
      </c>
      <c r="K176" s="119"/>
      <c r="L176" s="119"/>
      <c r="M176" s="119"/>
      <c r="N176" s="119">
        <f>BJ176</f>
        <v>100</v>
      </c>
      <c r="O176" s="119"/>
      <c r="P176" s="119"/>
      <c r="Q176" s="119"/>
      <c r="R176" s="119">
        <f>BK176</f>
        <v>56.25</v>
      </c>
      <c r="S176" s="119"/>
      <c r="T176" s="119"/>
      <c r="U176" s="119"/>
      <c r="V176" s="119">
        <f>BL176</f>
        <v>43.75</v>
      </c>
      <c r="W176" s="119"/>
      <c r="X176" s="119"/>
      <c r="Y176" s="119"/>
      <c r="Z176" s="119">
        <f>BM176</f>
        <v>0</v>
      </c>
      <c r="AA176" s="119"/>
      <c r="AB176" s="119"/>
      <c r="AC176" s="119"/>
      <c r="AD176" s="119">
        <f>BN176</f>
        <v>0</v>
      </c>
      <c r="AE176" s="119"/>
      <c r="AF176" s="119"/>
      <c r="AG176" s="119"/>
      <c r="AH176" s="119">
        <f>BO176</f>
        <v>0</v>
      </c>
      <c r="AI176" s="119"/>
      <c r="AJ176" s="119"/>
      <c r="AK176" s="119"/>
      <c r="BG176" s="47">
        <v>35</v>
      </c>
      <c r="BH176" s="47" t="s">
        <v>16</v>
      </c>
      <c r="BI176" s="51">
        <v>81.244260789715341</v>
      </c>
      <c r="BJ176" s="51">
        <f>BK176+BL176</f>
        <v>100</v>
      </c>
      <c r="BK176" s="51">
        <v>56.25</v>
      </c>
      <c r="BL176" s="51">
        <v>43.75</v>
      </c>
      <c r="BM176" s="51">
        <v>0</v>
      </c>
      <c r="BN176" s="51">
        <v>0</v>
      </c>
      <c r="BO176" s="51">
        <v>0</v>
      </c>
    </row>
    <row r="177" spans="1:96" s="47" customFormat="1">
      <c r="D177" s="149" t="s">
        <v>17</v>
      </c>
      <c r="E177" s="150"/>
      <c r="F177" s="150"/>
      <c r="G177" s="150"/>
      <c r="H177" s="150"/>
      <c r="I177" s="151"/>
      <c r="J177" s="123">
        <f>BI177</f>
        <v>82.094918504314478</v>
      </c>
      <c r="K177" s="123"/>
      <c r="L177" s="123"/>
      <c r="M177" s="123"/>
      <c r="N177" s="123">
        <f>IF(ISERROR(BJ177),"",BJ177)</f>
        <v>79.166666666666671</v>
      </c>
      <c r="O177" s="123"/>
      <c r="P177" s="123"/>
      <c r="Q177" s="123"/>
      <c r="R177" s="123">
        <f>BK177</f>
        <v>41.666666666666671</v>
      </c>
      <c r="S177" s="123"/>
      <c r="T177" s="123"/>
      <c r="U177" s="123"/>
      <c r="V177" s="123">
        <f>BL177</f>
        <v>37.5</v>
      </c>
      <c r="W177" s="123"/>
      <c r="X177" s="123"/>
      <c r="Y177" s="123"/>
      <c r="Z177" s="123">
        <f>BM177</f>
        <v>16.666666666666664</v>
      </c>
      <c r="AA177" s="123"/>
      <c r="AB177" s="123"/>
      <c r="AC177" s="123"/>
      <c r="AD177" s="123">
        <f>BN177</f>
        <v>4.1666666666666661</v>
      </c>
      <c r="AE177" s="123"/>
      <c r="AF177" s="123"/>
      <c r="AG177" s="123"/>
      <c r="AH177" s="123">
        <f>BO177</f>
        <v>0</v>
      </c>
      <c r="AI177" s="123"/>
      <c r="AJ177" s="123"/>
      <c r="AK177" s="123"/>
      <c r="BH177" s="47" t="s">
        <v>18</v>
      </c>
      <c r="BI177" s="51">
        <v>82.094918504314478</v>
      </c>
      <c r="BJ177" s="51">
        <f>BK177+BL177</f>
        <v>79.166666666666671</v>
      </c>
      <c r="BK177" s="51">
        <v>41.666666666666671</v>
      </c>
      <c r="BL177" s="51">
        <v>37.5</v>
      </c>
      <c r="BM177" s="51">
        <v>16.666666666666664</v>
      </c>
      <c r="BN177" s="51">
        <v>4.1666666666666661</v>
      </c>
      <c r="BO177" s="51">
        <v>0</v>
      </c>
    </row>
    <row r="178" spans="1:96" s="47" customFormat="1" ht="15" customHeight="1">
      <c r="D178" s="33" t="s">
        <v>78</v>
      </c>
      <c r="E178" s="38"/>
      <c r="F178" s="38"/>
      <c r="G178" s="38"/>
      <c r="H178" s="38"/>
      <c r="I178" s="38"/>
      <c r="J178" s="38"/>
      <c r="K178" s="38"/>
      <c r="L178" s="38"/>
      <c r="M178" s="38"/>
      <c r="N178" s="38"/>
      <c r="O178" s="38"/>
      <c r="P178" s="38"/>
      <c r="Q178" s="38"/>
      <c r="R178" s="38"/>
      <c r="S178" s="38"/>
      <c r="T178" s="38"/>
      <c r="U178" s="38"/>
      <c r="V178" s="38"/>
      <c r="W178" s="38"/>
      <c r="X178" s="38"/>
      <c r="Y178" s="38"/>
      <c r="Z178" s="38"/>
      <c r="AA178" s="38"/>
      <c r="AB178" s="38"/>
      <c r="AC178" s="38"/>
      <c r="AD178" s="38"/>
      <c r="AE178" s="38"/>
      <c r="AF178" s="38"/>
      <c r="AG178" s="38"/>
      <c r="BI178" s="50" t="s">
        <v>13</v>
      </c>
      <c r="BJ178" s="47" t="s">
        <v>14</v>
      </c>
      <c r="BK178" s="47">
        <v>1</v>
      </c>
      <c r="BL178" s="47">
        <v>2</v>
      </c>
      <c r="BM178" s="47">
        <v>3</v>
      </c>
      <c r="BN178" s="47">
        <v>4</v>
      </c>
      <c r="BO178" s="47">
        <v>0</v>
      </c>
    </row>
    <row r="179" spans="1:96" s="47" customFormat="1">
      <c r="D179" s="152" t="s">
        <v>15</v>
      </c>
      <c r="E179" s="153"/>
      <c r="F179" s="153"/>
      <c r="G179" s="153"/>
      <c r="H179" s="153"/>
      <c r="I179" s="154"/>
      <c r="J179" s="119">
        <f>BI179</f>
        <v>91.207529843893482</v>
      </c>
      <c r="K179" s="119"/>
      <c r="L179" s="119"/>
      <c r="M179" s="119"/>
      <c r="N179" s="119">
        <f>BJ179</f>
        <v>96.875</v>
      </c>
      <c r="O179" s="119"/>
      <c r="P179" s="119"/>
      <c r="Q179" s="119"/>
      <c r="R179" s="119">
        <f>BK179</f>
        <v>87.5</v>
      </c>
      <c r="S179" s="119"/>
      <c r="T179" s="119"/>
      <c r="U179" s="119"/>
      <c r="V179" s="119">
        <f>BL179</f>
        <v>9.375</v>
      </c>
      <c r="W179" s="119"/>
      <c r="X179" s="119"/>
      <c r="Y179" s="119"/>
      <c r="Z179" s="119">
        <f>BM179</f>
        <v>3.125</v>
      </c>
      <c r="AA179" s="119"/>
      <c r="AB179" s="119"/>
      <c r="AC179" s="119"/>
      <c r="AD179" s="119">
        <f>BN179</f>
        <v>0</v>
      </c>
      <c r="AE179" s="119"/>
      <c r="AF179" s="119"/>
      <c r="AG179" s="119"/>
      <c r="AH179" s="119">
        <f>BO179</f>
        <v>0</v>
      </c>
      <c r="AI179" s="119"/>
      <c r="AJ179" s="119"/>
      <c r="AK179" s="119"/>
      <c r="BG179" s="47">
        <v>36</v>
      </c>
      <c r="BH179" s="47" t="s">
        <v>16</v>
      </c>
      <c r="BI179" s="51">
        <v>91.207529843893482</v>
      </c>
      <c r="BJ179" s="51">
        <f>BK179+BL179</f>
        <v>96.875</v>
      </c>
      <c r="BK179" s="51">
        <v>87.5</v>
      </c>
      <c r="BL179" s="51">
        <v>9.375</v>
      </c>
      <c r="BM179" s="51">
        <v>3.125</v>
      </c>
      <c r="BN179" s="51">
        <v>0</v>
      </c>
      <c r="BO179" s="51">
        <v>0</v>
      </c>
    </row>
    <row r="180" spans="1:96" s="47" customFormat="1">
      <c r="D180" s="149" t="s">
        <v>17</v>
      </c>
      <c r="E180" s="150"/>
      <c r="F180" s="150"/>
      <c r="G180" s="150"/>
      <c r="H180" s="150"/>
      <c r="I180" s="151"/>
      <c r="J180" s="123">
        <f>BI180</f>
        <v>91.682646212847558</v>
      </c>
      <c r="K180" s="123"/>
      <c r="L180" s="123"/>
      <c r="M180" s="123"/>
      <c r="N180" s="123">
        <f>IF(ISERROR(BJ180),"",BJ180)</f>
        <v>99.999999999999986</v>
      </c>
      <c r="O180" s="123"/>
      <c r="P180" s="123"/>
      <c r="Q180" s="123"/>
      <c r="R180" s="123">
        <f>BK180</f>
        <v>66.666666666666657</v>
      </c>
      <c r="S180" s="123"/>
      <c r="T180" s="123"/>
      <c r="U180" s="123"/>
      <c r="V180" s="123">
        <f>BL180</f>
        <v>33.333333333333329</v>
      </c>
      <c r="W180" s="123"/>
      <c r="X180" s="123"/>
      <c r="Y180" s="123"/>
      <c r="Z180" s="123">
        <f>BM180</f>
        <v>0</v>
      </c>
      <c r="AA180" s="123"/>
      <c r="AB180" s="123"/>
      <c r="AC180" s="123"/>
      <c r="AD180" s="123">
        <f>BN180</f>
        <v>0</v>
      </c>
      <c r="AE180" s="123"/>
      <c r="AF180" s="123"/>
      <c r="AG180" s="123"/>
      <c r="AH180" s="123">
        <f>BO180</f>
        <v>0</v>
      </c>
      <c r="AI180" s="123"/>
      <c r="AJ180" s="123"/>
      <c r="AK180" s="123"/>
      <c r="BH180" s="47" t="s">
        <v>18</v>
      </c>
      <c r="BI180" s="51">
        <v>91.682646212847558</v>
      </c>
      <c r="BJ180" s="51">
        <f>BK180+BL180</f>
        <v>99.999999999999986</v>
      </c>
      <c r="BK180" s="51">
        <v>66.666666666666657</v>
      </c>
      <c r="BL180" s="51">
        <v>33.333333333333329</v>
      </c>
      <c r="BM180" s="51">
        <v>0</v>
      </c>
      <c r="BN180" s="51">
        <v>0</v>
      </c>
      <c r="BO180" s="51">
        <v>0</v>
      </c>
    </row>
    <row r="181" spans="1:96" s="47" customFormat="1" ht="15" customHeight="1">
      <c r="D181" s="33" t="s">
        <v>79</v>
      </c>
      <c r="E181" s="38"/>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BI181" s="50" t="s">
        <v>13</v>
      </c>
      <c r="BJ181" s="47" t="s">
        <v>14</v>
      </c>
      <c r="BK181" s="47">
        <v>1</v>
      </c>
      <c r="BL181" s="47">
        <v>2</v>
      </c>
      <c r="BM181" s="47">
        <v>3</v>
      </c>
      <c r="BN181" s="47">
        <v>4</v>
      </c>
      <c r="BO181" s="47">
        <v>0</v>
      </c>
    </row>
    <row r="182" spans="1:96" s="47" customFormat="1">
      <c r="D182" s="152" t="s">
        <v>15</v>
      </c>
      <c r="E182" s="153"/>
      <c r="F182" s="153"/>
      <c r="G182" s="153"/>
      <c r="H182" s="153"/>
      <c r="I182" s="154"/>
      <c r="J182" s="119">
        <f>BI182</f>
        <v>93.962350780532603</v>
      </c>
      <c r="K182" s="119"/>
      <c r="L182" s="119"/>
      <c r="M182" s="119"/>
      <c r="N182" s="119">
        <f>BJ182</f>
        <v>96.875</v>
      </c>
      <c r="O182" s="119"/>
      <c r="P182" s="119"/>
      <c r="Q182" s="119"/>
      <c r="R182" s="119">
        <f>BK182</f>
        <v>81.25</v>
      </c>
      <c r="S182" s="119"/>
      <c r="T182" s="119"/>
      <c r="U182" s="119"/>
      <c r="V182" s="119">
        <f>BL182</f>
        <v>15.625</v>
      </c>
      <c r="W182" s="119"/>
      <c r="X182" s="119"/>
      <c r="Y182" s="119"/>
      <c r="Z182" s="119">
        <f>BM182</f>
        <v>3.125</v>
      </c>
      <c r="AA182" s="119"/>
      <c r="AB182" s="119"/>
      <c r="AC182" s="119"/>
      <c r="AD182" s="119">
        <f>BN182</f>
        <v>0</v>
      </c>
      <c r="AE182" s="119"/>
      <c r="AF182" s="119"/>
      <c r="AG182" s="119"/>
      <c r="AH182" s="119">
        <f>BO182</f>
        <v>0</v>
      </c>
      <c r="AI182" s="119"/>
      <c r="AJ182" s="119"/>
      <c r="AK182" s="119"/>
      <c r="BG182" s="47">
        <v>37</v>
      </c>
      <c r="BH182" s="47" t="s">
        <v>16</v>
      </c>
      <c r="BI182" s="51">
        <v>93.962350780532603</v>
      </c>
      <c r="BJ182" s="51">
        <f>BK182+BL182</f>
        <v>96.875</v>
      </c>
      <c r="BK182" s="51">
        <v>81.25</v>
      </c>
      <c r="BL182" s="51">
        <v>15.625</v>
      </c>
      <c r="BM182" s="51">
        <v>3.125</v>
      </c>
      <c r="BN182" s="51">
        <v>0</v>
      </c>
      <c r="BO182" s="51">
        <v>0</v>
      </c>
    </row>
    <row r="183" spans="1:96" s="47" customFormat="1">
      <c r="D183" s="149" t="s">
        <v>17</v>
      </c>
      <c r="E183" s="150"/>
      <c r="F183" s="150"/>
      <c r="G183" s="150"/>
      <c r="H183" s="150"/>
      <c r="I183" s="151"/>
      <c r="J183" s="123">
        <f>BI183</f>
        <v>94.702780441035472</v>
      </c>
      <c r="K183" s="123"/>
      <c r="L183" s="123"/>
      <c r="M183" s="123"/>
      <c r="N183" s="123">
        <f>IF(ISERROR(BJ183),"",BJ183)</f>
        <v>100</v>
      </c>
      <c r="O183" s="123"/>
      <c r="P183" s="123"/>
      <c r="Q183" s="123"/>
      <c r="R183" s="123">
        <f>BK183</f>
        <v>62.5</v>
      </c>
      <c r="S183" s="123"/>
      <c r="T183" s="123"/>
      <c r="U183" s="123"/>
      <c r="V183" s="123">
        <f>BL183</f>
        <v>37.5</v>
      </c>
      <c r="W183" s="123"/>
      <c r="X183" s="123"/>
      <c r="Y183" s="123"/>
      <c r="Z183" s="123">
        <f>BM183</f>
        <v>0</v>
      </c>
      <c r="AA183" s="123"/>
      <c r="AB183" s="123"/>
      <c r="AC183" s="123"/>
      <c r="AD183" s="123">
        <f>BN183</f>
        <v>0</v>
      </c>
      <c r="AE183" s="123"/>
      <c r="AF183" s="123"/>
      <c r="AG183" s="123"/>
      <c r="AH183" s="123">
        <f>BO183</f>
        <v>0</v>
      </c>
      <c r="AI183" s="123"/>
      <c r="AJ183" s="123"/>
      <c r="AK183" s="123"/>
      <c r="BH183" s="47" t="s">
        <v>18</v>
      </c>
      <c r="BI183" s="51">
        <v>94.702780441035472</v>
      </c>
      <c r="BJ183" s="51">
        <f>BK183+BL183</f>
        <v>100</v>
      </c>
      <c r="BK183" s="51">
        <v>62.5</v>
      </c>
      <c r="BL183" s="51">
        <v>37.5</v>
      </c>
      <c r="BM183" s="51">
        <v>0</v>
      </c>
      <c r="BN183" s="51">
        <v>0</v>
      </c>
      <c r="BO183" s="51">
        <v>0</v>
      </c>
    </row>
    <row r="184" spans="1:96" s="47" customFormat="1" ht="15" customHeight="1">
      <c r="D184" s="33" t="s">
        <v>80</v>
      </c>
      <c r="E184" s="38"/>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BI184" s="50" t="s">
        <v>13</v>
      </c>
      <c r="BJ184" s="47" t="s">
        <v>14</v>
      </c>
      <c r="BK184" s="47">
        <v>1</v>
      </c>
      <c r="BL184" s="47">
        <v>2</v>
      </c>
      <c r="BM184" s="47">
        <v>3</v>
      </c>
      <c r="BN184" s="47">
        <v>4</v>
      </c>
      <c r="BO184" s="47">
        <v>0</v>
      </c>
    </row>
    <row r="185" spans="1:96" s="47" customFormat="1">
      <c r="D185" s="152" t="s">
        <v>15</v>
      </c>
      <c r="E185" s="153"/>
      <c r="F185" s="153"/>
      <c r="G185" s="153"/>
      <c r="H185" s="153"/>
      <c r="I185" s="154"/>
      <c r="J185" s="119">
        <f>BI185</f>
        <v>97.451790633608809</v>
      </c>
      <c r="K185" s="119"/>
      <c r="L185" s="119"/>
      <c r="M185" s="119"/>
      <c r="N185" s="119">
        <f>BJ185</f>
        <v>96.875</v>
      </c>
      <c r="O185" s="119"/>
      <c r="P185" s="119"/>
      <c r="Q185" s="119"/>
      <c r="R185" s="119">
        <f>BK185</f>
        <v>87.5</v>
      </c>
      <c r="S185" s="119"/>
      <c r="T185" s="119"/>
      <c r="U185" s="119"/>
      <c r="V185" s="119">
        <f>BL185</f>
        <v>9.375</v>
      </c>
      <c r="W185" s="119"/>
      <c r="X185" s="119"/>
      <c r="Y185" s="119"/>
      <c r="Z185" s="119">
        <f>BM185</f>
        <v>3.125</v>
      </c>
      <c r="AA185" s="119"/>
      <c r="AB185" s="119"/>
      <c r="AC185" s="119"/>
      <c r="AD185" s="119">
        <f>BN185</f>
        <v>0</v>
      </c>
      <c r="AE185" s="119"/>
      <c r="AF185" s="119"/>
      <c r="AG185" s="119"/>
      <c r="AH185" s="119">
        <f>BO185</f>
        <v>0</v>
      </c>
      <c r="AI185" s="119"/>
      <c r="AJ185" s="119"/>
      <c r="AK185" s="119"/>
      <c r="BG185" s="47">
        <v>38</v>
      </c>
      <c r="BH185" s="47" t="s">
        <v>16</v>
      </c>
      <c r="BI185" s="51">
        <v>97.451790633608809</v>
      </c>
      <c r="BJ185" s="51">
        <f>BK185+BL185</f>
        <v>96.875</v>
      </c>
      <c r="BK185" s="51">
        <v>87.5</v>
      </c>
      <c r="BL185" s="51">
        <v>9.375</v>
      </c>
      <c r="BM185" s="51">
        <v>3.125</v>
      </c>
      <c r="BN185" s="51">
        <v>0</v>
      </c>
      <c r="BO185" s="51">
        <v>0</v>
      </c>
    </row>
    <row r="186" spans="1:96" s="47" customFormat="1">
      <c r="D186" s="149" t="s">
        <v>17</v>
      </c>
      <c r="E186" s="150"/>
      <c r="F186" s="150"/>
      <c r="G186" s="150"/>
      <c r="H186" s="150"/>
      <c r="I186" s="151"/>
      <c r="J186" s="123">
        <f>BI186</f>
        <v>97.411313518696076</v>
      </c>
      <c r="K186" s="123"/>
      <c r="L186" s="123"/>
      <c r="M186" s="123"/>
      <c r="N186" s="123">
        <f>IF(ISERROR(BJ186),"",BJ186)</f>
        <v>91.666666666666657</v>
      </c>
      <c r="O186" s="123"/>
      <c r="P186" s="123"/>
      <c r="Q186" s="123"/>
      <c r="R186" s="123">
        <f>BK186</f>
        <v>75</v>
      </c>
      <c r="S186" s="123"/>
      <c r="T186" s="123"/>
      <c r="U186" s="123"/>
      <c r="V186" s="123">
        <f>BL186</f>
        <v>16.666666666666664</v>
      </c>
      <c r="W186" s="123"/>
      <c r="X186" s="123"/>
      <c r="Y186" s="123"/>
      <c r="Z186" s="123">
        <f>BM186</f>
        <v>4.1666666666666661</v>
      </c>
      <c r="AA186" s="123"/>
      <c r="AB186" s="123"/>
      <c r="AC186" s="123"/>
      <c r="AD186" s="123">
        <f>BN186</f>
        <v>4.1666666666666661</v>
      </c>
      <c r="AE186" s="123"/>
      <c r="AF186" s="123"/>
      <c r="AG186" s="123"/>
      <c r="AH186" s="123">
        <f>BO186</f>
        <v>0</v>
      </c>
      <c r="AI186" s="123"/>
      <c r="AJ186" s="123"/>
      <c r="AK186" s="123"/>
      <c r="BH186" s="47" t="s">
        <v>18</v>
      </c>
      <c r="BI186" s="51">
        <v>97.411313518696076</v>
      </c>
      <c r="BJ186" s="51">
        <f>BK186+BL186</f>
        <v>91.666666666666657</v>
      </c>
      <c r="BK186" s="51">
        <v>75</v>
      </c>
      <c r="BL186" s="51">
        <v>16.666666666666664</v>
      </c>
      <c r="BM186" s="51">
        <v>4.1666666666666661</v>
      </c>
      <c r="BN186" s="51">
        <v>4.1666666666666661</v>
      </c>
      <c r="BO186" s="51">
        <v>0</v>
      </c>
    </row>
    <row r="187" spans="1:96" s="35" customFormat="1">
      <c r="D187" s="54"/>
      <c r="E187" s="54"/>
      <c r="F187" s="54"/>
      <c r="G187" s="54"/>
      <c r="H187" s="54"/>
      <c r="I187" s="54"/>
      <c r="J187" s="43"/>
      <c r="K187" s="43"/>
      <c r="L187" s="43"/>
      <c r="M187" s="43"/>
      <c r="N187" s="43"/>
      <c r="O187" s="43"/>
      <c r="P187" s="43"/>
      <c r="Q187" s="43"/>
      <c r="R187" s="43"/>
      <c r="S187" s="43"/>
      <c r="T187" s="43"/>
      <c r="U187" s="43"/>
      <c r="V187" s="43"/>
      <c r="W187" s="43"/>
      <c r="X187" s="43"/>
      <c r="Y187" s="43"/>
      <c r="Z187" s="43"/>
      <c r="AA187" s="43"/>
      <c r="AB187" s="43"/>
      <c r="AC187" s="43"/>
      <c r="AD187" s="43"/>
      <c r="AE187" s="43"/>
      <c r="AF187" s="43"/>
      <c r="AG187" s="43"/>
      <c r="AH187" s="43"/>
      <c r="AI187" s="43"/>
      <c r="AJ187" s="43"/>
      <c r="AK187" s="43"/>
      <c r="BI187" s="55"/>
      <c r="BJ187" s="55"/>
      <c r="BK187" s="55"/>
      <c r="BL187" s="55"/>
      <c r="BM187" s="55"/>
      <c r="BN187" s="55"/>
      <c r="BO187" s="55"/>
    </row>
    <row r="188" spans="1:96" s="20" customFormat="1" ht="11.25" customHeight="1">
      <c r="A188" s="2"/>
      <c r="B188" s="142"/>
      <c r="C188" s="142"/>
      <c r="D188" s="14" t="s">
        <v>81</v>
      </c>
      <c r="E188" s="26"/>
      <c r="F188" s="26"/>
      <c r="G188" s="26"/>
      <c r="H188" s="26"/>
      <c r="I188" s="26"/>
      <c r="J188" s="26"/>
      <c r="K188" s="26"/>
      <c r="L188" s="26"/>
      <c r="M188" s="26"/>
      <c r="N188" s="26"/>
      <c r="O188" s="26"/>
      <c r="P188" s="26"/>
      <c r="Q188" s="26"/>
      <c r="R188" s="26"/>
      <c r="S188" s="26"/>
      <c r="T188" s="26"/>
      <c r="U188" s="26"/>
      <c r="V188" s="26"/>
      <c r="W188" s="26"/>
      <c r="X188" s="26"/>
      <c r="Y188" s="26"/>
      <c r="Z188" s="26"/>
      <c r="AA188" s="26"/>
      <c r="AB188" s="26"/>
      <c r="AC188" s="26"/>
      <c r="AD188" s="26"/>
      <c r="AE188" s="26"/>
      <c r="AF188" s="26"/>
      <c r="AG188" s="26"/>
      <c r="AH188" s="27"/>
      <c r="AI188" s="27"/>
      <c r="AJ188" s="14"/>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CR188" s="21"/>
    </row>
    <row r="189" spans="1:96" ht="15" customHeight="1">
      <c r="B189" s="142"/>
      <c r="C189" s="142"/>
      <c r="D189" s="33" t="s">
        <v>82</v>
      </c>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23"/>
      <c r="AI189" s="23"/>
      <c r="AJ189" s="23"/>
      <c r="AK189" s="24"/>
      <c r="AL189" s="23"/>
      <c r="AM189" s="23"/>
    </row>
    <row r="190" spans="1:96" ht="9.75" customHeight="1">
      <c r="D190" s="155"/>
      <c r="E190" s="156"/>
      <c r="F190" s="156"/>
      <c r="G190" s="156"/>
      <c r="H190" s="156"/>
      <c r="I190" s="157"/>
      <c r="J190" s="96" t="s">
        <v>6</v>
      </c>
      <c r="K190" s="97"/>
      <c r="L190" s="97"/>
      <c r="M190" s="98"/>
      <c r="N190" s="96" t="s">
        <v>7</v>
      </c>
      <c r="O190" s="97"/>
      <c r="P190" s="97"/>
      <c r="Q190" s="98"/>
      <c r="R190" s="83">
        <v>1</v>
      </c>
      <c r="S190" s="84"/>
      <c r="T190" s="84"/>
      <c r="U190" s="85"/>
      <c r="V190" s="83">
        <v>2</v>
      </c>
      <c r="W190" s="84"/>
      <c r="X190" s="84"/>
      <c r="Y190" s="85"/>
      <c r="Z190" s="83">
        <v>3</v>
      </c>
      <c r="AA190" s="84"/>
      <c r="AB190" s="84"/>
      <c r="AC190" s="85"/>
      <c r="AD190" s="83">
        <v>4</v>
      </c>
      <c r="AE190" s="84"/>
      <c r="AF190" s="84"/>
      <c r="AG190" s="85"/>
      <c r="AH190" s="83"/>
      <c r="AI190" s="84"/>
      <c r="AJ190" s="84"/>
      <c r="AK190" s="85"/>
      <c r="AL190" s="23"/>
      <c r="AM190" s="23"/>
    </row>
    <row r="191" spans="1:96" ht="22.5" customHeight="1">
      <c r="D191" s="93"/>
      <c r="E191" s="94"/>
      <c r="F191" s="94"/>
      <c r="G191" s="94"/>
      <c r="H191" s="94"/>
      <c r="I191" s="95"/>
      <c r="J191" s="99"/>
      <c r="K191" s="100"/>
      <c r="L191" s="100"/>
      <c r="M191" s="101"/>
      <c r="N191" s="99"/>
      <c r="O191" s="100"/>
      <c r="P191" s="100"/>
      <c r="Q191" s="101"/>
      <c r="R191" s="128" t="s">
        <v>65</v>
      </c>
      <c r="S191" s="129"/>
      <c r="T191" s="129"/>
      <c r="U191" s="130"/>
      <c r="V191" s="128" t="s">
        <v>66</v>
      </c>
      <c r="W191" s="129"/>
      <c r="X191" s="129"/>
      <c r="Y191" s="130"/>
      <c r="Z191" s="128" t="s">
        <v>67</v>
      </c>
      <c r="AA191" s="129"/>
      <c r="AB191" s="129"/>
      <c r="AC191" s="130"/>
      <c r="AD191" s="128" t="s">
        <v>68</v>
      </c>
      <c r="AE191" s="129"/>
      <c r="AF191" s="129"/>
      <c r="AG191" s="130"/>
      <c r="AH191" s="86" t="s">
        <v>12</v>
      </c>
      <c r="AI191" s="87"/>
      <c r="AJ191" s="87"/>
      <c r="AK191" s="88"/>
      <c r="BI191" s="5" t="s">
        <v>13</v>
      </c>
      <c r="BJ191" s="2" t="s">
        <v>14</v>
      </c>
      <c r="BK191" s="2">
        <v>1</v>
      </c>
      <c r="BL191" s="2">
        <v>2</v>
      </c>
      <c r="BM191" s="2">
        <v>3</v>
      </c>
      <c r="BN191" s="2">
        <v>4</v>
      </c>
      <c r="BO191" s="2">
        <v>0</v>
      </c>
    </row>
    <row r="192" spans="1:96">
      <c r="D192" s="124" t="s">
        <v>15</v>
      </c>
      <c r="E192" s="125"/>
      <c r="F192" s="125"/>
      <c r="G192" s="125"/>
      <c r="H192" s="125"/>
      <c r="I192" s="126"/>
      <c r="J192" s="119">
        <f>BI192</f>
        <v>78.099173553718998</v>
      </c>
      <c r="K192" s="119"/>
      <c r="L192" s="119"/>
      <c r="M192" s="119"/>
      <c r="N192" s="119">
        <f>BJ192</f>
        <v>84.375</v>
      </c>
      <c r="O192" s="119"/>
      <c r="P192" s="119"/>
      <c r="Q192" s="119"/>
      <c r="R192" s="119">
        <f>BK192</f>
        <v>40.625</v>
      </c>
      <c r="S192" s="119"/>
      <c r="T192" s="119"/>
      <c r="U192" s="119"/>
      <c r="V192" s="119">
        <f>BL192</f>
        <v>43.75</v>
      </c>
      <c r="W192" s="119"/>
      <c r="X192" s="119"/>
      <c r="Y192" s="119"/>
      <c r="Z192" s="119">
        <f>BM192</f>
        <v>12.5</v>
      </c>
      <c r="AA192" s="119"/>
      <c r="AB192" s="119"/>
      <c r="AC192" s="119"/>
      <c r="AD192" s="119">
        <f>BN192</f>
        <v>3.125</v>
      </c>
      <c r="AE192" s="119"/>
      <c r="AF192" s="119"/>
      <c r="AG192" s="119"/>
      <c r="AH192" s="119">
        <f>BO192</f>
        <v>0</v>
      </c>
      <c r="AI192" s="119"/>
      <c r="AJ192" s="119"/>
      <c r="AK192" s="119"/>
      <c r="BG192" s="2">
        <v>39</v>
      </c>
      <c r="BH192" s="2" t="s">
        <v>16</v>
      </c>
      <c r="BI192" s="25">
        <v>78.099173553718998</v>
      </c>
      <c r="BJ192" s="25">
        <f>BK192+BL192</f>
        <v>84.375</v>
      </c>
      <c r="BK192" s="25">
        <v>40.625</v>
      </c>
      <c r="BL192" s="25">
        <v>43.75</v>
      </c>
      <c r="BM192" s="25">
        <v>12.5</v>
      </c>
      <c r="BN192" s="25">
        <v>3.125</v>
      </c>
      <c r="BO192" s="25">
        <v>0</v>
      </c>
    </row>
    <row r="193" spans="4:67">
      <c r="D193" s="120" t="s">
        <v>17</v>
      </c>
      <c r="E193" s="121"/>
      <c r="F193" s="121"/>
      <c r="G193" s="121"/>
      <c r="H193" s="121"/>
      <c r="I193" s="122"/>
      <c r="J193" s="123">
        <f>BI193</f>
        <v>78.235858101629915</v>
      </c>
      <c r="K193" s="123"/>
      <c r="L193" s="123"/>
      <c r="M193" s="123"/>
      <c r="N193" s="123">
        <f>IF(ISERROR(BJ193),"",BJ193)</f>
        <v>83.333333333333329</v>
      </c>
      <c r="O193" s="123"/>
      <c r="P193" s="123"/>
      <c r="Q193" s="123"/>
      <c r="R193" s="123">
        <f>BK193</f>
        <v>33.333333333333329</v>
      </c>
      <c r="S193" s="123"/>
      <c r="T193" s="123"/>
      <c r="U193" s="123"/>
      <c r="V193" s="123">
        <f>BL193</f>
        <v>50</v>
      </c>
      <c r="W193" s="123"/>
      <c r="X193" s="123"/>
      <c r="Y193" s="123"/>
      <c r="Z193" s="123">
        <f>BM193</f>
        <v>12.5</v>
      </c>
      <c r="AA193" s="123"/>
      <c r="AB193" s="123"/>
      <c r="AC193" s="123"/>
      <c r="AD193" s="123">
        <f>BN193</f>
        <v>4.1666666666666661</v>
      </c>
      <c r="AE193" s="123"/>
      <c r="AF193" s="123"/>
      <c r="AG193" s="123"/>
      <c r="AH193" s="123">
        <f>BO193</f>
        <v>0</v>
      </c>
      <c r="AI193" s="123"/>
      <c r="AJ193" s="123"/>
      <c r="AK193" s="123"/>
      <c r="BH193" s="2" t="s">
        <v>18</v>
      </c>
      <c r="BI193" s="25">
        <v>78.235858101629915</v>
      </c>
      <c r="BJ193" s="25">
        <f>BK193+BL193</f>
        <v>83.333333333333329</v>
      </c>
      <c r="BK193" s="25">
        <v>33.333333333333329</v>
      </c>
      <c r="BL193" s="25">
        <v>50</v>
      </c>
      <c r="BM193" s="25">
        <v>12.5</v>
      </c>
      <c r="BN193" s="25">
        <v>4.1666666666666661</v>
      </c>
      <c r="BO193" s="25">
        <v>0</v>
      </c>
    </row>
    <row r="194" spans="4:67" ht="15" customHeight="1">
      <c r="D194" s="33" t="s">
        <v>83</v>
      </c>
      <c r="E194" s="38"/>
      <c r="F194" s="38"/>
      <c r="G194" s="38"/>
      <c r="H194" s="38"/>
      <c r="I194" s="38"/>
      <c r="J194" s="38"/>
      <c r="K194" s="38"/>
      <c r="L194" s="38"/>
      <c r="M194" s="38"/>
      <c r="N194" s="38"/>
      <c r="O194" s="38"/>
      <c r="P194" s="38"/>
      <c r="Q194" s="38"/>
      <c r="R194" s="38"/>
      <c r="S194" s="38"/>
      <c r="T194" s="38"/>
      <c r="U194" s="38"/>
      <c r="V194" s="38"/>
      <c r="W194" s="38"/>
      <c r="X194" s="38"/>
      <c r="Y194" s="38"/>
      <c r="Z194" s="38"/>
      <c r="AA194" s="38"/>
      <c r="AB194" s="38"/>
      <c r="AC194" s="38"/>
      <c r="AD194" s="38"/>
      <c r="AE194" s="38"/>
      <c r="AF194" s="38"/>
      <c r="AG194" s="38"/>
      <c r="BI194" s="5" t="s">
        <v>13</v>
      </c>
      <c r="BJ194" s="2" t="s">
        <v>14</v>
      </c>
      <c r="BK194" s="2">
        <v>1</v>
      </c>
      <c r="BL194" s="2">
        <v>2</v>
      </c>
      <c r="BM194" s="2">
        <v>3</v>
      </c>
      <c r="BN194" s="2">
        <v>4</v>
      </c>
      <c r="BO194" s="2">
        <v>0</v>
      </c>
    </row>
    <row r="195" spans="4:67">
      <c r="D195" s="124" t="s">
        <v>15</v>
      </c>
      <c r="E195" s="125"/>
      <c r="F195" s="125"/>
      <c r="G195" s="125"/>
      <c r="H195" s="125"/>
      <c r="I195" s="126"/>
      <c r="J195" s="119">
        <f>BI195</f>
        <v>59.435261707988985</v>
      </c>
      <c r="K195" s="119"/>
      <c r="L195" s="119"/>
      <c r="M195" s="119"/>
      <c r="N195" s="119">
        <f>BJ195</f>
        <v>75</v>
      </c>
      <c r="O195" s="119"/>
      <c r="P195" s="119"/>
      <c r="Q195" s="119"/>
      <c r="R195" s="119">
        <f>BK195</f>
        <v>28.125</v>
      </c>
      <c r="S195" s="119"/>
      <c r="T195" s="119"/>
      <c r="U195" s="119"/>
      <c r="V195" s="119">
        <f>BL195</f>
        <v>46.875</v>
      </c>
      <c r="W195" s="119"/>
      <c r="X195" s="119"/>
      <c r="Y195" s="119"/>
      <c r="Z195" s="119">
        <f>BM195</f>
        <v>25</v>
      </c>
      <c r="AA195" s="119"/>
      <c r="AB195" s="119"/>
      <c r="AC195" s="119"/>
      <c r="AD195" s="119">
        <f>BN195</f>
        <v>0</v>
      </c>
      <c r="AE195" s="119"/>
      <c r="AF195" s="119"/>
      <c r="AG195" s="119"/>
      <c r="AH195" s="119">
        <f>BO195</f>
        <v>0</v>
      </c>
      <c r="AI195" s="119"/>
      <c r="AJ195" s="119"/>
      <c r="AK195" s="119"/>
      <c r="BG195" s="2">
        <v>40</v>
      </c>
      <c r="BH195" s="2" t="s">
        <v>16</v>
      </c>
      <c r="BI195" s="25">
        <v>59.435261707988985</v>
      </c>
      <c r="BJ195" s="25">
        <f>BK195+BL195</f>
        <v>75</v>
      </c>
      <c r="BK195" s="25">
        <v>28.125</v>
      </c>
      <c r="BL195" s="25">
        <v>46.875</v>
      </c>
      <c r="BM195" s="25">
        <v>25</v>
      </c>
      <c r="BN195" s="25">
        <v>0</v>
      </c>
      <c r="BO195" s="25">
        <v>0</v>
      </c>
    </row>
    <row r="196" spans="4:67">
      <c r="D196" s="120" t="s">
        <v>17</v>
      </c>
      <c r="E196" s="121"/>
      <c r="F196" s="121"/>
      <c r="G196" s="121"/>
      <c r="H196" s="121"/>
      <c r="I196" s="122"/>
      <c r="J196" s="123">
        <f>BI196</f>
        <v>58.772770853307762</v>
      </c>
      <c r="K196" s="123"/>
      <c r="L196" s="123"/>
      <c r="M196" s="123"/>
      <c r="N196" s="123">
        <f>IF(ISERROR(BJ196),"",BJ196)</f>
        <v>66.666666666666657</v>
      </c>
      <c r="O196" s="123"/>
      <c r="P196" s="123"/>
      <c r="Q196" s="123"/>
      <c r="R196" s="123">
        <f>BK196</f>
        <v>12.5</v>
      </c>
      <c r="S196" s="123"/>
      <c r="T196" s="123"/>
      <c r="U196" s="123"/>
      <c r="V196" s="123">
        <f>BL196</f>
        <v>54.166666666666664</v>
      </c>
      <c r="W196" s="123"/>
      <c r="X196" s="123"/>
      <c r="Y196" s="123"/>
      <c r="Z196" s="123">
        <f>BM196</f>
        <v>29.166666666666668</v>
      </c>
      <c r="AA196" s="123"/>
      <c r="AB196" s="123"/>
      <c r="AC196" s="123"/>
      <c r="AD196" s="123">
        <f>BN196</f>
        <v>4.1666666666666661</v>
      </c>
      <c r="AE196" s="123"/>
      <c r="AF196" s="123"/>
      <c r="AG196" s="123"/>
      <c r="AH196" s="123">
        <f>BO196</f>
        <v>0</v>
      </c>
      <c r="AI196" s="123"/>
      <c r="AJ196" s="123"/>
      <c r="AK196" s="123"/>
      <c r="BH196" s="2" t="s">
        <v>18</v>
      </c>
      <c r="BI196" s="25">
        <v>58.772770853307762</v>
      </c>
      <c r="BJ196" s="25">
        <f>BK196+BL196</f>
        <v>66.666666666666657</v>
      </c>
      <c r="BK196" s="25">
        <v>12.5</v>
      </c>
      <c r="BL196" s="25">
        <v>54.166666666666664</v>
      </c>
      <c r="BM196" s="25">
        <v>29.166666666666668</v>
      </c>
      <c r="BN196" s="25">
        <v>4.1666666666666661</v>
      </c>
      <c r="BO196" s="25">
        <v>0</v>
      </c>
    </row>
    <row r="197" spans="4:67" ht="15" customHeight="1">
      <c r="D197" s="33" t="s">
        <v>84</v>
      </c>
      <c r="E197" s="38"/>
      <c r="F197" s="38"/>
      <c r="G197" s="38"/>
      <c r="H197" s="38"/>
      <c r="I197" s="38"/>
      <c r="J197" s="38"/>
      <c r="K197" s="38"/>
      <c r="L197" s="38"/>
      <c r="M197" s="38"/>
      <c r="N197" s="38"/>
      <c r="O197" s="38"/>
      <c r="P197" s="38"/>
      <c r="Q197" s="38"/>
      <c r="R197" s="38"/>
      <c r="S197" s="38"/>
      <c r="T197" s="38"/>
      <c r="U197" s="38"/>
      <c r="V197" s="38"/>
      <c r="W197" s="38"/>
      <c r="X197" s="38"/>
      <c r="Y197" s="38"/>
      <c r="Z197" s="38"/>
      <c r="AA197" s="38"/>
      <c r="AB197" s="38"/>
      <c r="AC197" s="38"/>
      <c r="AD197" s="38"/>
      <c r="AE197" s="38"/>
      <c r="AF197" s="38"/>
      <c r="AG197" s="38"/>
      <c r="BI197" s="5" t="s">
        <v>13</v>
      </c>
      <c r="BJ197" s="2" t="s">
        <v>14</v>
      </c>
      <c r="BK197" s="2">
        <v>1</v>
      </c>
      <c r="BL197" s="2">
        <v>2</v>
      </c>
      <c r="BM197" s="2">
        <v>3</v>
      </c>
      <c r="BN197" s="2">
        <v>4</v>
      </c>
      <c r="BO197" s="2">
        <v>0</v>
      </c>
    </row>
    <row r="198" spans="4:67">
      <c r="D198" s="124" t="s">
        <v>15</v>
      </c>
      <c r="E198" s="125"/>
      <c r="F198" s="125"/>
      <c r="G198" s="125"/>
      <c r="H198" s="125"/>
      <c r="I198" s="126"/>
      <c r="J198" s="119">
        <f>BI198</f>
        <v>69.260789715335164</v>
      </c>
      <c r="K198" s="119"/>
      <c r="L198" s="119"/>
      <c r="M198" s="119"/>
      <c r="N198" s="119">
        <f>BJ198</f>
        <v>75</v>
      </c>
      <c r="O198" s="119"/>
      <c r="P198" s="119"/>
      <c r="Q198" s="119"/>
      <c r="R198" s="119">
        <f>BK198</f>
        <v>28.125</v>
      </c>
      <c r="S198" s="119"/>
      <c r="T198" s="119"/>
      <c r="U198" s="119"/>
      <c r="V198" s="119">
        <f>BL198</f>
        <v>46.875</v>
      </c>
      <c r="W198" s="119"/>
      <c r="X198" s="119"/>
      <c r="Y198" s="119"/>
      <c r="Z198" s="119">
        <f>BM198</f>
        <v>21.875</v>
      </c>
      <c r="AA198" s="119"/>
      <c r="AB198" s="119"/>
      <c r="AC198" s="119"/>
      <c r="AD198" s="119">
        <f>BN198</f>
        <v>3.125</v>
      </c>
      <c r="AE198" s="119"/>
      <c r="AF198" s="119"/>
      <c r="AG198" s="119"/>
      <c r="AH198" s="119">
        <f>BO198</f>
        <v>0</v>
      </c>
      <c r="AI198" s="119"/>
      <c r="AJ198" s="119"/>
      <c r="AK198" s="119"/>
      <c r="BG198" s="2">
        <v>41</v>
      </c>
      <c r="BH198" s="2" t="s">
        <v>16</v>
      </c>
      <c r="BI198" s="25">
        <v>69.260789715335164</v>
      </c>
      <c r="BJ198" s="25">
        <f>BK198+BL198</f>
        <v>75</v>
      </c>
      <c r="BK198" s="25">
        <v>28.125</v>
      </c>
      <c r="BL198" s="25">
        <v>46.875</v>
      </c>
      <c r="BM198" s="25">
        <v>21.875</v>
      </c>
      <c r="BN198" s="25">
        <v>3.125</v>
      </c>
      <c r="BO198" s="25">
        <v>0</v>
      </c>
    </row>
    <row r="199" spans="4:67">
      <c r="D199" s="120" t="s">
        <v>17</v>
      </c>
      <c r="E199" s="121"/>
      <c r="F199" s="121"/>
      <c r="G199" s="121"/>
      <c r="H199" s="121"/>
      <c r="I199" s="122"/>
      <c r="J199" s="123">
        <f>BI199</f>
        <v>69.918504314477474</v>
      </c>
      <c r="K199" s="123"/>
      <c r="L199" s="123"/>
      <c r="M199" s="123"/>
      <c r="N199" s="123">
        <f>IF(ISERROR(BJ199),"",BJ199)</f>
        <v>70.833333333333343</v>
      </c>
      <c r="O199" s="123"/>
      <c r="P199" s="123"/>
      <c r="Q199" s="123"/>
      <c r="R199" s="123">
        <f>BK199</f>
        <v>12.5</v>
      </c>
      <c r="S199" s="123"/>
      <c r="T199" s="123"/>
      <c r="U199" s="123"/>
      <c r="V199" s="123">
        <f>BL199</f>
        <v>58.333333333333336</v>
      </c>
      <c r="W199" s="123"/>
      <c r="X199" s="123"/>
      <c r="Y199" s="123"/>
      <c r="Z199" s="123">
        <f>BM199</f>
        <v>25</v>
      </c>
      <c r="AA199" s="123"/>
      <c r="AB199" s="123"/>
      <c r="AC199" s="123"/>
      <c r="AD199" s="123">
        <f>BN199</f>
        <v>4.1666666666666661</v>
      </c>
      <c r="AE199" s="123"/>
      <c r="AF199" s="123"/>
      <c r="AG199" s="123"/>
      <c r="AH199" s="123">
        <f>BO199</f>
        <v>0</v>
      </c>
      <c r="AI199" s="123"/>
      <c r="AJ199" s="123"/>
      <c r="AK199" s="123"/>
      <c r="BH199" s="2" t="s">
        <v>18</v>
      </c>
      <c r="BI199" s="25">
        <v>69.918504314477474</v>
      </c>
      <c r="BJ199" s="25">
        <f>BK199+BL199</f>
        <v>70.833333333333343</v>
      </c>
      <c r="BK199" s="25">
        <v>12.5</v>
      </c>
      <c r="BL199" s="25">
        <v>58.333333333333336</v>
      </c>
      <c r="BM199" s="25">
        <v>25</v>
      </c>
      <c r="BN199" s="25">
        <v>4.1666666666666661</v>
      </c>
      <c r="BO199" s="25">
        <v>0</v>
      </c>
    </row>
    <row r="200" spans="4:67" ht="15" customHeight="1">
      <c r="D200" s="33" t="s">
        <v>85</v>
      </c>
      <c r="E200" s="38"/>
      <c r="F200" s="38"/>
      <c r="G200" s="38"/>
      <c r="H200" s="38"/>
      <c r="I200" s="38"/>
      <c r="J200" s="38"/>
      <c r="K200" s="38"/>
      <c r="L200" s="38"/>
      <c r="M200" s="38"/>
      <c r="N200" s="38"/>
      <c r="O200" s="38"/>
      <c r="P200" s="38"/>
      <c r="Q200" s="38"/>
      <c r="R200" s="38"/>
      <c r="S200" s="38"/>
      <c r="T200" s="38"/>
      <c r="U200" s="38"/>
      <c r="V200" s="38"/>
      <c r="W200" s="38"/>
      <c r="X200" s="38"/>
      <c r="Y200" s="38"/>
      <c r="Z200" s="38"/>
      <c r="AA200" s="38"/>
      <c r="AB200" s="38"/>
      <c r="AC200" s="38"/>
      <c r="AD200" s="38"/>
      <c r="AE200" s="38"/>
      <c r="AF200" s="38"/>
      <c r="AG200" s="38"/>
      <c r="BI200" s="5" t="s">
        <v>13</v>
      </c>
      <c r="BJ200" s="2" t="s">
        <v>14</v>
      </c>
      <c r="BK200" s="2">
        <v>1</v>
      </c>
      <c r="BL200" s="2">
        <v>2</v>
      </c>
      <c r="BM200" s="2">
        <v>3</v>
      </c>
      <c r="BN200" s="2">
        <v>4</v>
      </c>
      <c r="BO200" s="2">
        <v>0</v>
      </c>
    </row>
    <row r="201" spans="4:67">
      <c r="D201" s="124" t="s">
        <v>15</v>
      </c>
      <c r="E201" s="125"/>
      <c r="F201" s="125"/>
      <c r="G201" s="125"/>
      <c r="H201" s="125"/>
      <c r="I201" s="126"/>
      <c r="J201" s="119">
        <f>BI201</f>
        <v>65.656565656565661</v>
      </c>
      <c r="K201" s="119"/>
      <c r="L201" s="119"/>
      <c r="M201" s="119"/>
      <c r="N201" s="119">
        <f>BJ201</f>
        <v>56.25</v>
      </c>
      <c r="O201" s="119"/>
      <c r="P201" s="119"/>
      <c r="Q201" s="119"/>
      <c r="R201" s="119">
        <f>BK201</f>
        <v>15.625</v>
      </c>
      <c r="S201" s="119"/>
      <c r="T201" s="119"/>
      <c r="U201" s="119"/>
      <c r="V201" s="119">
        <f>BL201</f>
        <v>40.625</v>
      </c>
      <c r="W201" s="119"/>
      <c r="X201" s="119"/>
      <c r="Y201" s="119"/>
      <c r="Z201" s="119">
        <f>BM201</f>
        <v>34.375</v>
      </c>
      <c r="AA201" s="119"/>
      <c r="AB201" s="119"/>
      <c r="AC201" s="119"/>
      <c r="AD201" s="119">
        <f>BN201</f>
        <v>9.375</v>
      </c>
      <c r="AE201" s="119"/>
      <c r="AF201" s="119"/>
      <c r="AG201" s="119"/>
      <c r="AH201" s="119">
        <f>BO201</f>
        <v>0</v>
      </c>
      <c r="AI201" s="119"/>
      <c r="AJ201" s="119"/>
      <c r="AK201" s="119"/>
      <c r="BG201" s="2">
        <v>42</v>
      </c>
      <c r="BH201" s="2" t="s">
        <v>16</v>
      </c>
      <c r="BI201" s="25">
        <v>65.656565656565661</v>
      </c>
      <c r="BJ201" s="25">
        <f>BK201+BL201</f>
        <v>56.25</v>
      </c>
      <c r="BK201" s="25">
        <v>15.625</v>
      </c>
      <c r="BL201" s="25">
        <v>40.625</v>
      </c>
      <c r="BM201" s="25">
        <v>34.375</v>
      </c>
      <c r="BN201" s="25">
        <v>9.375</v>
      </c>
      <c r="BO201" s="25">
        <v>0</v>
      </c>
    </row>
    <row r="202" spans="4:67">
      <c r="D202" s="120" t="s">
        <v>17</v>
      </c>
      <c r="E202" s="121"/>
      <c r="F202" s="121"/>
      <c r="G202" s="121"/>
      <c r="H202" s="121"/>
      <c r="I202" s="122"/>
      <c r="J202" s="123">
        <f>BI202</f>
        <v>64.884947267497608</v>
      </c>
      <c r="K202" s="123"/>
      <c r="L202" s="123"/>
      <c r="M202" s="123"/>
      <c r="N202" s="123">
        <f>IF(ISERROR(BJ202),"",BJ202)</f>
        <v>41.666666666666664</v>
      </c>
      <c r="O202" s="123"/>
      <c r="P202" s="123"/>
      <c r="Q202" s="123"/>
      <c r="R202" s="123">
        <f>BK202</f>
        <v>25</v>
      </c>
      <c r="S202" s="123"/>
      <c r="T202" s="123"/>
      <c r="U202" s="123"/>
      <c r="V202" s="123">
        <f>BL202</f>
        <v>16.666666666666664</v>
      </c>
      <c r="W202" s="123"/>
      <c r="X202" s="123"/>
      <c r="Y202" s="123"/>
      <c r="Z202" s="123">
        <f>BM202</f>
        <v>50</v>
      </c>
      <c r="AA202" s="123"/>
      <c r="AB202" s="123"/>
      <c r="AC202" s="123"/>
      <c r="AD202" s="123">
        <f>BN202</f>
        <v>8.3333333333333321</v>
      </c>
      <c r="AE202" s="123"/>
      <c r="AF202" s="123"/>
      <c r="AG202" s="123"/>
      <c r="AH202" s="123">
        <f>BO202</f>
        <v>0</v>
      </c>
      <c r="AI202" s="123"/>
      <c r="AJ202" s="123"/>
      <c r="AK202" s="123"/>
      <c r="BH202" s="2" t="s">
        <v>18</v>
      </c>
      <c r="BI202" s="25">
        <v>64.884947267497608</v>
      </c>
      <c r="BJ202" s="25">
        <f>BK202+BL202</f>
        <v>41.666666666666664</v>
      </c>
      <c r="BK202" s="25">
        <v>25</v>
      </c>
      <c r="BL202" s="25">
        <v>16.666666666666664</v>
      </c>
      <c r="BM202" s="25">
        <v>50</v>
      </c>
      <c r="BN202" s="25">
        <v>8.3333333333333321</v>
      </c>
      <c r="BO202" s="25">
        <v>0</v>
      </c>
    </row>
    <row r="203" spans="4:67" ht="15" customHeight="1">
      <c r="D203" s="33" t="s">
        <v>86</v>
      </c>
      <c r="E203" s="38"/>
      <c r="F203" s="38"/>
      <c r="G203" s="38"/>
      <c r="H203" s="38"/>
      <c r="I203" s="38"/>
      <c r="J203" s="38"/>
      <c r="K203" s="38"/>
      <c r="L203" s="38"/>
      <c r="M203" s="38"/>
      <c r="N203" s="38"/>
      <c r="O203" s="38"/>
      <c r="P203" s="38"/>
      <c r="Q203" s="38"/>
      <c r="R203" s="38"/>
      <c r="S203" s="38"/>
      <c r="T203" s="38"/>
      <c r="U203" s="38"/>
      <c r="V203" s="38"/>
      <c r="W203" s="38"/>
      <c r="X203" s="38"/>
      <c r="Y203" s="38"/>
      <c r="Z203" s="38"/>
      <c r="AA203" s="38"/>
      <c r="AB203" s="38"/>
      <c r="AC203" s="38"/>
      <c r="AD203" s="38"/>
      <c r="AE203" s="38"/>
      <c r="AF203" s="38"/>
      <c r="AG203" s="38"/>
      <c r="BI203" s="5" t="s">
        <v>13</v>
      </c>
      <c r="BJ203" s="2" t="s">
        <v>14</v>
      </c>
      <c r="BK203" s="2">
        <v>1</v>
      </c>
      <c r="BL203" s="2">
        <v>2</v>
      </c>
      <c r="BM203" s="2">
        <v>3</v>
      </c>
      <c r="BN203" s="2">
        <v>4</v>
      </c>
      <c r="BO203" s="2">
        <v>0</v>
      </c>
    </row>
    <row r="204" spans="4:67">
      <c r="D204" s="124" t="s">
        <v>15</v>
      </c>
      <c r="E204" s="125"/>
      <c r="F204" s="125"/>
      <c r="G204" s="125"/>
      <c r="H204" s="125"/>
      <c r="I204" s="126"/>
      <c r="J204" s="119">
        <f>BI204</f>
        <v>81.818181818181827</v>
      </c>
      <c r="K204" s="119"/>
      <c r="L204" s="119"/>
      <c r="M204" s="119"/>
      <c r="N204" s="119">
        <f>BJ204</f>
        <v>93.75</v>
      </c>
      <c r="O204" s="119"/>
      <c r="P204" s="119"/>
      <c r="Q204" s="119"/>
      <c r="R204" s="119">
        <f>BK204</f>
        <v>43.75</v>
      </c>
      <c r="S204" s="119"/>
      <c r="T204" s="119"/>
      <c r="U204" s="119"/>
      <c r="V204" s="119">
        <f>BL204</f>
        <v>50</v>
      </c>
      <c r="W204" s="119"/>
      <c r="X204" s="119"/>
      <c r="Y204" s="119"/>
      <c r="Z204" s="119">
        <f>BM204</f>
        <v>3.125</v>
      </c>
      <c r="AA204" s="119"/>
      <c r="AB204" s="119"/>
      <c r="AC204" s="119"/>
      <c r="AD204" s="119">
        <f>BN204</f>
        <v>3.125</v>
      </c>
      <c r="AE204" s="119"/>
      <c r="AF204" s="119"/>
      <c r="AG204" s="119"/>
      <c r="AH204" s="119">
        <f>BO204</f>
        <v>0</v>
      </c>
      <c r="AI204" s="119"/>
      <c r="AJ204" s="119"/>
      <c r="AK204" s="119"/>
      <c r="BG204" s="2">
        <v>43</v>
      </c>
      <c r="BH204" s="2" t="s">
        <v>16</v>
      </c>
      <c r="BI204" s="25">
        <v>81.818181818181827</v>
      </c>
      <c r="BJ204" s="25">
        <f>BK204+BL204</f>
        <v>93.75</v>
      </c>
      <c r="BK204" s="25">
        <v>43.75</v>
      </c>
      <c r="BL204" s="25">
        <v>50</v>
      </c>
      <c r="BM204" s="25">
        <v>3.125</v>
      </c>
      <c r="BN204" s="25">
        <v>3.125</v>
      </c>
      <c r="BO204" s="25">
        <v>0</v>
      </c>
    </row>
    <row r="205" spans="4:67">
      <c r="D205" s="120" t="s">
        <v>17</v>
      </c>
      <c r="E205" s="121"/>
      <c r="F205" s="121"/>
      <c r="G205" s="121"/>
      <c r="H205" s="121"/>
      <c r="I205" s="122"/>
      <c r="J205" s="123">
        <f>BI205</f>
        <v>81.232023010546499</v>
      </c>
      <c r="K205" s="123"/>
      <c r="L205" s="123"/>
      <c r="M205" s="123"/>
      <c r="N205" s="123">
        <f>IF(ISERROR(BJ205),"",BJ205)</f>
        <v>83.333333333333329</v>
      </c>
      <c r="O205" s="123"/>
      <c r="P205" s="123"/>
      <c r="Q205" s="123"/>
      <c r="R205" s="123">
        <f>BK205</f>
        <v>37.5</v>
      </c>
      <c r="S205" s="123"/>
      <c r="T205" s="123"/>
      <c r="U205" s="123"/>
      <c r="V205" s="123">
        <f>BL205</f>
        <v>45.833333333333329</v>
      </c>
      <c r="W205" s="123"/>
      <c r="X205" s="123"/>
      <c r="Y205" s="123"/>
      <c r="Z205" s="123">
        <f>BM205</f>
        <v>12.5</v>
      </c>
      <c r="AA205" s="123"/>
      <c r="AB205" s="123"/>
      <c r="AC205" s="123"/>
      <c r="AD205" s="123">
        <f>BN205</f>
        <v>4.1666666666666661</v>
      </c>
      <c r="AE205" s="123"/>
      <c r="AF205" s="123"/>
      <c r="AG205" s="123"/>
      <c r="AH205" s="123">
        <f>BO205</f>
        <v>0</v>
      </c>
      <c r="AI205" s="123"/>
      <c r="AJ205" s="123"/>
      <c r="AK205" s="123"/>
      <c r="BH205" s="2" t="s">
        <v>18</v>
      </c>
      <c r="BI205" s="25">
        <v>81.232023010546499</v>
      </c>
      <c r="BJ205" s="25">
        <f>BK205+BL205</f>
        <v>83.333333333333329</v>
      </c>
      <c r="BK205" s="25">
        <v>37.5</v>
      </c>
      <c r="BL205" s="25">
        <v>45.833333333333329</v>
      </c>
      <c r="BM205" s="25">
        <v>12.5</v>
      </c>
      <c r="BN205" s="25">
        <v>4.1666666666666661</v>
      </c>
      <c r="BO205" s="25">
        <v>0</v>
      </c>
    </row>
    <row r="206" spans="4:67" ht="15" customHeight="1">
      <c r="D206" s="33" t="s">
        <v>87</v>
      </c>
      <c r="E206" s="38"/>
      <c r="F206" s="38"/>
      <c r="G206" s="38"/>
      <c r="H206" s="38"/>
      <c r="I206" s="38"/>
      <c r="J206" s="38"/>
      <c r="K206" s="38"/>
      <c r="L206" s="38"/>
      <c r="M206" s="38"/>
      <c r="N206" s="38"/>
      <c r="O206" s="38"/>
      <c r="P206" s="38"/>
      <c r="Q206" s="38"/>
      <c r="R206" s="38"/>
      <c r="S206" s="38"/>
      <c r="T206" s="38"/>
      <c r="U206" s="38"/>
      <c r="V206" s="38"/>
      <c r="W206" s="38"/>
      <c r="X206" s="38"/>
      <c r="Y206" s="38"/>
      <c r="Z206" s="38"/>
      <c r="AA206" s="38"/>
      <c r="AB206" s="38"/>
      <c r="AC206" s="38"/>
      <c r="AD206" s="38"/>
      <c r="AE206" s="38"/>
      <c r="AF206" s="38"/>
      <c r="AG206" s="38"/>
      <c r="BI206" s="5" t="s">
        <v>13</v>
      </c>
      <c r="BJ206" s="2" t="s">
        <v>14</v>
      </c>
      <c r="BK206" s="2">
        <v>1</v>
      </c>
      <c r="BL206" s="2">
        <v>2</v>
      </c>
      <c r="BM206" s="2">
        <v>3</v>
      </c>
      <c r="BN206" s="2">
        <v>4</v>
      </c>
      <c r="BO206" s="2">
        <v>0</v>
      </c>
    </row>
    <row r="207" spans="4:67">
      <c r="D207" s="124" t="s">
        <v>15</v>
      </c>
      <c r="E207" s="125"/>
      <c r="F207" s="125"/>
      <c r="G207" s="125"/>
      <c r="H207" s="125"/>
      <c r="I207" s="126"/>
      <c r="J207" s="119">
        <f>BI207</f>
        <v>88.682277318640956</v>
      </c>
      <c r="K207" s="119"/>
      <c r="L207" s="119"/>
      <c r="M207" s="119"/>
      <c r="N207" s="119">
        <f>BJ207</f>
        <v>100</v>
      </c>
      <c r="O207" s="119"/>
      <c r="P207" s="119"/>
      <c r="Q207" s="119"/>
      <c r="R207" s="119">
        <f>BK207</f>
        <v>68.75</v>
      </c>
      <c r="S207" s="119"/>
      <c r="T207" s="119"/>
      <c r="U207" s="119"/>
      <c r="V207" s="119">
        <f>BL207</f>
        <v>31.25</v>
      </c>
      <c r="W207" s="119"/>
      <c r="X207" s="119"/>
      <c r="Y207" s="119"/>
      <c r="Z207" s="119">
        <f>BM207</f>
        <v>0</v>
      </c>
      <c r="AA207" s="119"/>
      <c r="AB207" s="119"/>
      <c r="AC207" s="119"/>
      <c r="AD207" s="119">
        <f>BN207</f>
        <v>0</v>
      </c>
      <c r="AE207" s="119"/>
      <c r="AF207" s="119"/>
      <c r="AG207" s="119"/>
      <c r="AH207" s="119">
        <f>BO207</f>
        <v>0</v>
      </c>
      <c r="AI207" s="119"/>
      <c r="AJ207" s="119"/>
      <c r="AK207" s="119"/>
      <c r="BG207" s="2">
        <v>44</v>
      </c>
      <c r="BH207" s="2" t="s">
        <v>16</v>
      </c>
      <c r="BI207" s="25">
        <v>88.682277318640956</v>
      </c>
      <c r="BJ207" s="25">
        <f>BK207+BL207</f>
        <v>100</v>
      </c>
      <c r="BK207" s="25">
        <v>68.75</v>
      </c>
      <c r="BL207" s="25">
        <v>31.25</v>
      </c>
      <c r="BM207" s="25">
        <v>0</v>
      </c>
      <c r="BN207" s="25">
        <v>0</v>
      </c>
      <c r="BO207" s="25">
        <v>0</v>
      </c>
    </row>
    <row r="208" spans="4:67">
      <c r="D208" s="120" t="s">
        <v>17</v>
      </c>
      <c r="E208" s="121"/>
      <c r="F208" s="121"/>
      <c r="G208" s="121"/>
      <c r="H208" s="121"/>
      <c r="I208" s="122"/>
      <c r="J208" s="123">
        <f>BI208</f>
        <v>88.063279002876314</v>
      </c>
      <c r="K208" s="123"/>
      <c r="L208" s="123"/>
      <c r="M208" s="123"/>
      <c r="N208" s="123">
        <f>IF(ISERROR(BJ208),"",BJ208)</f>
        <v>87.5</v>
      </c>
      <c r="O208" s="123"/>
      <c r="P208" s="123"/>
      <c r="Q208" s="123"/>
      <c r="R208" s="123">
        <f>BK208</f>
        <v>75</v>
      </c>
      <c r="S208" s="123"/>
      <c r="T208" s="123"/>
      <c r="U208" s="123"/>
      <c r="V208" s="123">
        <f>BL208</f>
        <v>12.5</v>
      </c>
      <c r="W208" s="123"/>
      <c r="X208" s="123"/>
      <c r="Y208" s="123"/>
      <c r="Z208" s="123">
        <f>BM208</f>
        <v>8.3333333333333321</v>
      </c>
      <c r="AA208" s="123"/>
      <c r="AB208" s="123"/>
      <c r="AC208" s="123"/>
      <c r="AD208" s="123">
        <f>BN208</f>
        <v>4.1666666666666661</v>
      </c>
      <c r="AE208" s="123"/>
      <c r="AF208" s="123"/>
      <c r="AG208" s="123"/>
      <c r="AH208" s="123">
        <f>BO208</f>
        <v>0</v>
      </c>
      <c r="AI208" s="123"/>
      <c r="AJ208" s="123"/>
      <c r="AK208" s="123"/>
      <c r="BH208" s="2" t="s">
        <v>18</v>
      </c>
      <c r="BI208" s="25">
        <v>88.063279002876314</v>
      </c>
      <c r="BJ208" s="25">
        <f>BK208+BL208</f>
        <v>87.5</v>
      </c>
      <c r="BK208" s="25">
        <v>75</v>
      </c>
      <c r="BL208" s="25">
        <v>12.5</v>
      </c>
      <c r="BM208" s="25">
        <v>8.3333333333333321</v>
      </c>
      <c r="BN208" s="25">
        <v>4.1666666666666661</v>
      </c>
      <c r="BO208" s="25">
        <v>0</v>
      </c>
    </row>
    <row r="209" spans="1:96" ht="15" customHeight="1">
      <c r="D209" s="33" t="s">
        <v>88</v>
      </c>
      <c r="E209" s="38"/>
      <c r="F209" s="38"/>
      <c r="G209" s="38"/>
      <c r="H209" s="38"/>
      <c r="I209" s="38"/>
      <c r="J209" s="38"/>
      <c r="K209" s="38"/>
      <c r="L209" s="38"/>
      <c r="M209" s="38"/>
      <c r="N209" s="38"/>
      <c r="O209" s="38"/>
      <c r="P209" s="38"/>
      <c r="Q209" s="38"/>
      <c r="R209" s="38"/>
      <c r="S209" s="38"/>
      <c r="T209" s="38"/>
      <c r="U209" s="38"/>
      <c r="V209" s="38"/>
      <c r="W209" s="38"/>
      <c r="X209" s="38"/>
      <c r="Y209" s="38"/>
      <c r="Z209" s="38"/>
      <c r="AA209" s="38"/>
      <c r="AB209" s="38"/>
      <c r="AC209" s="38"/>
      <c r="AD209" s="38"/>
      <c r="AE209" s="38"/>
      <c r="AF209" s="38"/>
      <c r="AG209" s="38"/>
      <c r="BI209" s="5" t="s">
        <v>13</v>
      </c>
      <c r="BJ209" s="2" t="s">
        <v>14</v>
      </c>
      <c r="BK209" s="2">
        <v>1</v>
      </c>
      <c r="BL209" s="2">
        <v>2</v>
      </c>
      <c r="BM209" s="2">
        <v>3</v>
      </c>
      <c r="BN209" s="2">
        <v>4</v>
      </c>
      <c r="BO209" s="2">
        <v>0</v>
      </c>
    </row>
    <row r="210" spans="1:96">
      <c r="D210" s="124" t="s">
        <v>15</v>
      </c>
      <c r="E210" s="125"/>
      <c r="F210" s="125"/>
      <c r="G210" s="125"/>
      <c r="H210" s="125"/>
      <c r="I210" s="126"/>
      <c r="J210" s="119">
        <f>BI210</f>
        <v>85.215794306703401</v>
      </c>
      <c r="K210" s="119"/>
      <c r="L210" s="119"/>
      <c r="M210" s="119"/>
      <c r="N210" s="119">
        <f>BJ210</f>
        <v>90.625</v>
      </c>
      <c r="O210" s="119"/>
      <c r="P210" s="119"/>
      <c r="Q210" s="119"/>
      <c r="R210" s="119">
        <f>BK210</f>
        <v>59.375</v>
      </c>
      <c r="S210" s="119"/>
      <c r="T210" s="119"/>
      <c r="U210" s="119"/>
      <c r="V210" s="119">
        <f>BL210</f>
        <v>31.25</v>
      </c>
      <c r="W210" s="119"/>
      <c r="X210" s="119"/>
      <c r="Y210" s="119"/>
      <c r="Z210" s="119">
        <f>BM210</f>
        <v>9.375</v>
      </c>
      <c r="AA210" s="119"/>
      <c r="AB210" s="119"/>
      <c r="AC210" s="119"/>
      <c r="AD210" s="119">
        <f>BN210</f>
        <v>0</v>
      </c>
      <c r="AE210" s="119"/>
      <c r="AF210" s="119"/>
      <c r="AG210" s="119"/>
      <c r="AH210" s="119">
        <f>BO210</f>
        <v>0</v>
      </c>
      <c r="AI210" s="119"/>
      <c r="AJ210" s="119"/>
      <c r="AK210" s="119"/>
      <c r="BG210" s="2">
        <v>45</v>
      </c>
      <c r="BH210" s="2" t="s">
        <v>16</v>
      </c>
      <c r="BI210" s="25">
        <v>85.215794306703401</v>
      </c>
      <c r="BJ210" s="25">
        <f>BK210+BL210</f>
        <v>90.625</v>
      </c>
      <c r="BK210" s="25">
        <v>59.375</v>
      </c>
      <c r="BL210" s="25">
        <v>31.25</v>
      </c>
      <c r="BM210" s="25">
        <v>9.375</v>
      </c>
      <c r="BN210" s="25">
        <v>0</v>
      </c>
      <c r="BO210" s="25">
        <v>0</v>
      </c>
    </row>
    <row r="211" spans="1:96">
      <c r="D211" s="120" t="s">
        <v>17</v>
      </c>
      <c r="E211" s="121"/>
      <c r="F211" s="121"/>
      <c r="G211" s="121"/>
      <c r="H211" s="121"/>
      <c r="I211" s="122"/>
      <c r="J211" s="123">
        <f>BI211</f>
        <v>83.293384467881111</v>
      </c>
      <c r="K211" s="123"/>
      <c r="L211" s="123"/>
      <c r="M211" s="123"/>
      <c r="N211" s="123">
        <f>IF(ISERROR(BJ211),"",BJ211)</f>
        <v>70.833333333333343</v>
      </c>
      <c r="O211" s="123"/>
      <c r="P211" s="123"/>
      <c r="Q211" s="123"/>
      <c r="R211" s="123">
        <f>BK211</f>
        <v>20.833333333333336</v>
      </c>
      <c r="S211" s="123"/>
      <c r="T211" s="123"/>
      <c r="U211" s="123"/>
      <c r="V211" s="123">
        <f>BL211</f>
        <v>50</v>
      </c>
      <c r="W211" s="123"/>
      <c r="X211" s="123"/>
      <c r="Y211" s="123"/>
      <c r="Z211" s="123">
        <f>BM211</f>
        <v>16.666666666666664</v>
      </c>
      <c r="AA211" s="123"/>
      <c r="AB211" s="123"/>
      <c r="AC211" s="123"/>
      <c r="AD211" s="123">
        <f>BN211</f>
        <v>12.5</v>
      </c>
      <c r="AE211" s="123"/>
      <c r="AF211" s="123"/>
      <c r="AG211" s="123"/>
      <c r="AH211" s="123">
        <f>BO211</f>
        <v>0</v>
      </c>
      <c r="AI211" s="123"/>
      <c r="AJ211" s="123"/>
      <c r="AK211" s="123"/>
      <c r="BH211" s="2" t="s">
        <v>18</v>
      </c>
      <c r="BI211" s="25">
        <v>83.293384467881111</v>
      </c>
      <c r="BJ211" s="25">
        <f>BK211+BL211</f>
        <v>70.833333333333343</v>
      </c>
      <c r="BK211" s="25">
        <v>20.833333333333336</v>
      </c>
      <c r="BL211" s="25">
        <v>50</v>
      </c>
      <c r="BM211" s="25">
        <v>16.666666666666664</v>
      </c>
      <c r="BN211" s="25">
        <v>12.5</v>
      </c>
      <c r="BO211" s="25">
        <v>0</v>
      </c>
    </row>
    <row r="212" spans="1:96" ht="15" customHeight="1">
      <c r="D212" s="33" t="s">
        <v>89</v>
      </c>
      <c r="E212" s="38"/>
      <c r="F212" s="38"/>
      <c r="G212" s="38"/>
      <c r="H212" s="38"/>
      <c r="I212" s="38"/>
      <c r="J212" s="38"/>
      <c r="K212" s="38"/>
      <c r="L212" s="38"/>
      <c r="M212" s="38"/>
      <c r="N212" s="38"/>
      <c r="O212" s="38"/>
      <c r="P212" s="38"/>
      <c r="Q212" s="38"/>
      <c r="R212" s="38"/>
      <c r="S212" s="38"/>
      <c r="T212" s="38"/>
      <c r="U212" s="38"/>
      <c r="V212" s="38"/>
      <c r="W212" s="38"/>
      <c r="X212" s="38"/>
      <c r="Y212" s="38"/>
      <c r="Z212" s="38"/>
      <c r="AA212" s="38"/>
      <c r="AB212" s="38"/>
      <c r="AC212" s="38"/>
      <c r="AD212" s="38"/>
      <c r="AE212" s="38"/>
      <c r="AF212" s="38"/>
      <c r="AG212" s="38"/>
      <c r="BI212" s="5" t="s">
        <v>13</v>
      </c>
      <c r="BJ212" s="2" t="s">
        <v>14</v>
      </c>
      <c r="BK212" s="2">
        <v>1</v>
      </c>
      <c r="BL212" s="2">
        <v>2</v>
      </c>
      <c r="BM212" s="2">
        <v>3</v>
      </c>
      <c r="BN212" s="2">
        <v>4</v>
      </c>
      <c r="BO212" s="2">
        <v>0</v>
      </c>
    </row>
    <row r="213" spans="1:96">
      <c r="D213" s="124" t="s">
        <v>15</v>
      </c>
      <c r="E213" s="125"/>
      <c r="F213" s="125"/>
      <c r="G213" s="125"/>
      <c r="H213" s="125"/>
      <c r="I213" s="126"/>
      <c r="J213" s="119">
        <f>BI213</f>
        <v>78.076216712580347</v>
      </c>
      <c r="K213" s="119"/>
      <c r="L213" s="119"/>
      <c r="M213" s="119"/>
      <c r="N213" s="119">
        <f>BJ213</f>
        <v>90.625</v>
      </c>
      <c r="O213" s="119"/>
      <c r="P213" s="119"/>
      <c r="Q213" s="119"/>
      <c r="R213" s="119">
        <f>BK213</f>
        <v>46.875</v>
      </c>
      <c r="S213" s="119"/>
      <c r="T213" s="119"/>
      <c r="U213" s="119"/>
      <c r="V213" s="119">
        <f>BL213</f>
        <v>43.75</v>
      </c>
      <c r="W213" s="119"/>
      <c r="X213" s="119"/>
      <c r="Y213" s="119"/>
      <c r="Z213" s="119">
        <f>BM213</f>
        <v>9.375</v>
      </c>
      <c r="AA213" s="119"/>
      <c r="AB213" s="119"/>
      <c r="AC213" s="119"/>
      <c r="AD213" s="119">
        <f>BN213</f>
        <v>0</v>
      </c>
      <c r="AE213" s="119"/>
      <c r="AF213" s="119"/>
      <c r="AG213" s="119"/>
      <c r="AH213" s="119">
        <f>BO213</f>
        <v>0</v>
      </c>
      <c r="AI213" s="119"/>
      <c r="AJ213" s="119"/>
      <c r="AK213" s="119"/>
      <c r="BG213" s="2">
        <v>46</v>
      </c>
      <c r="BH213" s="2" t="s">
        <v>16</v>
      </c>
      <c r="BI213" s="25">
        <v>78.076216712580347</v>
      </c>
      <c r="BJ213" s="25">
        <f>BK213+BL213</f>
        <v>90.625</v>
      </c>
      <c r="BK213" s="25">
        <v>46.875</v>
      </c>
      <c r="BL213" s="25">
        <v>43.75</v>
      </c>
      <c r="BM213" s="25">
        <v>9.375</v>
      </c>
      <c r="BN213" s="25">
        <v>0</v>
      </c>
      <c r="BO213" s="25">
        <v>0</v>
      </c>
    </row>
    <row r="214" spans="1:96">
      <c r="D214" s="120" t="s">
        <v>17</v>
      </c>
      <c r="E214" s="121"/>
      <c r="F214" s="121"/>
      <c r="G214" s="121"/>
      <c r="H214" s="121"/>
      <c r="I214" s="122"/>
      <c r="J214" s="123">
        <f>BI214</f>
        <v>76.893576222435271</v>
      </c>
      <c r="K214" s="123"/>
      <c r="L214" s="123"/>
      <c r="M214" s="123"/>
      <c r="N214" s="123">
        <f>IF(ISERROR(BJ214),"",BJ214)</f>
        <v>58.333333333333329</v>
      </c>
      <c r="O214" s="123"/>
      <c r="P214" s="123"/>
      <c r="Q214" s="123"/>
      <c r="R214" s="123">
        <f>BK214</f>
        <v>12.5</v>
      </c>
      <c r="S214" s="123"/>
      <c r="T214" s="123"/>
      <c r="U214" s="123"/>
      <c r="V214" s="123">
        <f>BL214</f>
        <v>45.833333333333329</v>
      </c>
      <c r="W214" s="123"/>
      <c r="X214" s="123"/>
      <c r="Y214" s="123"/>
      <c r="Z214" s="123">
        <f>BM214</f>
        <v>33.333333333333329</v>
      </c>
      <c r="AA214" s="123"/>
      <c r="AB214" s="123"/>
      <c r="AC214" s="123"/>
      <c r="AD214" s="123">
        <f>BN214</f>
        <v>8.3333333333333321</v>
      </c>
      <c r="AE214" s="123"/>
      <c r="AF214" s="123"/>
      <c r="AG214" s="123"/>
      <c r="AH214" s="123">
        <f>BO214</f>
        <v>0</v>
      </c>
      <c r="AI214" s="123"/>
      <c r="AJ214" s="123"/>
      <c r="AK214" s="123"/>
      <c r="BH214" s="2" t="s">
        <v>18</v>
      </c>
      <c r="BI214" s="25">
        <v>76.893576222435271</v>
      </c>
      <c r="BJ214" s="25">
        <f>BK214+BL214</f>
        <v>58.333333333333329</v>
      </c>
      <c r="BK214" s="25">
        <v>12.5</v>
      </c>
      <c r="BL214" s="25">
        <v>45.833333333333329</v>
      </c>
      <c r="BM214" s="25">
        <v>33.333333333333329</v>
      </c>
      <c r="BN214" s="25">
        <v>8.3333333333333321</v>
      </c>
      <c r="BO214" s="25">
        <v>0</v>
      </c>
    </row>
    <row r="216" spans="1:96" s="20" customFormat="1" ht="11.25" customHeight="1">
      <c r="A216" s="2"/>
      <c r="B216" s="142"/>
      <c r="C216" s="142"/>
      <c r="D216" s="14" t="s">
        <v>90</v>
      </c>
      <c r="E216" s="26"/>
      <c r="F216" s="26"/>
      <c r="G216" s="26"/>
      <c r="H216" s="26"/>
      <c r="I216" s="26"/>
      <c r="J216" s="26"/>
      <c r="K216" s="26"/>
      <c r="L216" s="26"/>
      <c r="M216" s="26"/>
      <c r="N216" s="26"/>
      <c r="O216" s="26"/>
      <c r="P216" s="26"/>
      <c r="Q216" s="26"/>
      <c r="R216" s="26"/>
      <c r="S216" s="26"/>
      <c r="T216" s="26"/>
      <c r="U216" s="26"/>
      <c r="V216" s="26"/>
      <c r="W216" s="26"/>
      <c r="X216" s="26"/>
      <c r="Y216" s="26"/>
      <c r="Z216" s="26"/>
      <c r="AA216" s="26"/>
      <c r="AB216" s="26"/>
      <c r="AC216" s="26"/>
      <c r="AD216" s="26"/>
      <c r="AE216" s="26"/>
      <c r="AF216" s="26"/>
      <c r="AG216" s="26"/>
      <c r="AH216" s="27"/>
      <c r="AI216" s="27"/>
      <c r="AJ216" s="14"/>
      <c r="AK216" s="19"/>
      <c r="AL216" s="19"/>
      <c r="AM216" s="19"/>
      <c r="AN216" s="19"/>
      <c r="AO216" s="19"/>
      <c r="AP216" s="19"/>
      <c r="AQ216" s="19"/>
      <c r="AR216" s="19"/>
      <c r="AS216" s="19"/>
      <c r="AT216" s="19"/>
      <c r="AU216" s="19"/>
      <c r="AV216" s="19"/>
      <c r="AW216" s="19"/>
      <c r="AX216" s="19"/>
      <c r="AY216" s="19"/>
      <c r="AZ216" s="19"/>
      <c r="BA216" s="19"/>
      <c r="BB216" s="19"/>
      <c r="BC216" s="19"/>
      <c r="BD216" s="19"/>
      <c r="BE216" s="19"/>
      <c r="BF216" s="19"/>
      <c r="BR216" s="2"/>
      <c r="CR216" s="21"/>
    </row>
    <row r="217" spans="1:96" ht="15" customHeight="1">
      <c r="B217" s="142"/>
      <c r="C217" s="142"/>
      <c r="D217" s="33" t="s">
        <v>91</v>
      </c>
      <c r="E217" s="56"/>
      <c r="F217" s="56"/>
      <c r="G217" s="56"/>
      <c r="H217" s="56"/>
      <c r="I217" s="56"/>
      <c r="J217" s="56"/>
      <c r="K217" s="56"/>
      <c r="L217" s="56"/>
      <c r="M217" s="56"/>
      <c r="N217" s="56"/>
      <c r="O217" s="56"/>
      <c r="P217" s="56"/>
      <c r="Q217" s="56"/>
      <c r="R217" s="56"/>
      <c r="S217" s="56"/>
      <c r="T217" s="56"/>
      <c r="U217" s="56"/>
      <c r="V217" s="56"/>
      <c r="W217" s="56"/>
      <c r="X217" s="56"/>
      <c r="Y217" s="56"/>
      <c r="Z217" s="56"/>
      <c r="AA217" s="56"/>
      <c r="AB217" s="56"/>
      <c r="AC217" s="56"/>
      <c r="AD217" s="56"/>
      <c r="AE217" s="56"/>
      <c r="AF217" s="56"/>
      <c r="AG217" s="56"/>
      <c r="AK217" s="31"/>
    </row>
    <row r="218" spans="1:96" ht="9.75" customHeight="1">
      <c r="D218" s="90"/>
      <c r="E218" s="91"/>
      <c r="F218" s="91"/>
      <c r="G218" s="91"/>
      <c r="H218" s="91"/>
      <c r="I218" s="92"/>
      <c r="J218" s="96" t="s">
        <v>6</v>
      </c>
      <c r="K218" s="97"/>
      <c r="L218" s="97"/>
      <c r="M218" s="98"/>
      <c r="N218" s="96" t="s">
        <v>7</v>
      </c>
      <c r="O218" s="97"/>
      <c r="P218" s="97"/>
      <c r="Q218" s="98"/>
      <c r="R218" s="83">
        <v>1</v>
      </c>
      <c r="S218" s="84"/>
      <c r="T218" s="84"/>
      <c r="U218" s="85"/>
      <c r="V218" s="83">
        <v>2</v>
      </c>
      <c r="W218" s="84"/>
      <c r="X218" s="84"/>
      <c r="Y218" s="85"/>
      <c r="Z218" s="83">
        <v>3</v>
      </c>
      <c r="AA218" s="84"/>
      <c r="AB218" s="84"/>
      <c r="AC218" s="85"/>
      <c r="AD218" s="83">
        <v>4</v>
      </c>
      <c r="AE218" s="84"/>
      <c r="AF218" s="84"/>
      <c r="AG218" s="85"/>
      <c r="AH218" s="83"/>
      <c r="AI218" s="84"/>
      <c r="AJ218" s="84"/>
      <c r="AK218" s="85"/>
    </row>
    <row r="219" spans="1:96" ht="22.5" customHeight="1">
      <c r="D219" s="93"/>
      <c r="E219" s="94"/>
      <c r="F219" s="94"/>
      <c r="G219" s="94"/>
      <c r="H219" s="94"/>
      <c r="I219" s="95"/>
      <c r="J219" s="99"/>
      <c r="K219" s="100"/>
      <c r="L219" s="100"/>
      <c r="M219" s="101"/>
      <c r="N219" s="99"/>
      <c r="O219" s="100"/>
      <c r="P219" s="100"/>
      <c r="Q219" s="101"/>
      <c r="R219" s="128" t="s">
        <v>65</v>
      </c>
      <c r="S219" s="129"/>
      <c r="T219" s="129"/>
      <c r="U219" s="130"/>
      <c r="V219" s="128" t="s">
        <v>66</v>
      </c>
      <c r="W219" s="129"/>
      <c r="X219" s="129"/>
      <c r="Y219" s="130"/>
      <c r="Z219" s="128" t="s">
        <v>67</v>
      </c>
      <c r="AA219" s="129"/>
      <c r="AB219" s="129"/>
      <c r="AC219" s="130"/>
      <c r="AD219" s="128" t="s">
        <v>68</v>
      </c>
      <c r="AE219" s="129"/>
      <c r="AF219" s="129"/>
      <c r="AG219" s="130"/>
      <c r="AH219" s="86" t="s">
        <v>12</v>
      </c>
      <c r="AI219" s="87"/>
      <c r="AJ219" s="87"/>
      <c r="AK219" s="88"/>
      <c r="BI219" s="5" t="s">
        <v>13</v>
      </c>
      <c r="BJ219" s="2" t="s">
        <v>14</v>
      </c>
      <c r="BK219" s="2">
        <v>1</v>
      </c>
      <c r="BL219" s="2">
        <v>2</v>
      </c>
      <c r="BM219" s="2">
        <v>3</v>
      </c>
      <c r="BN219" s="2">
        <v>4</v>
      </c>
      <c r="BO219" s="2">
        <v>0</v>
      </c>
    </row>
    <row r="220" spans="1:96">
      <c r="D220" s="124" t="s">
        <v>15</v>
      </c>
      <c r="E220" s="125"/>
      <c r="F220" s="125"/>
      <c r="G220" s="125"/>
      <c r="H220" s="125"/>
      <c r="I220" s="126"/>
      <c r="J220" s="119">
        <f>BI220</f>
        <v>90.518824609733713</v>
      </c>
      <c r="K220" s="119"/>
      <c r="L220" s="119"/>
      <c r="M220" s="119"/>
      <c r="N220" s="119">
        <f>BJ220</f>
        <v>93.75</v>
      </c>
      <c r="O220" s="119"/>
      <c r="P220" s="119"/>
      <c r="Q220" s="119"/>
      <c r="R220" s="119">
        <f>BK220</f>
        <v>81.25</v>
      </c>
      <c r="S220" s="119"/>
      <c r="T220" s="119"/>
      <c r="U220" s="119"/>
      <c r="V220" s="119">
        <f>BL220</f>
        <v>12.5</v>
      </c>
      <c r="W220" s="119"/>
      <c r="X220" s="119"/>
      <c r="Y220" s="119"/>
      <c r="Z220" s="119">
        <f>BM220</f>
        <v>6.25</v>
      </c>
      <c r="AA220" s="119"/>
      <c r="AB220" s="119"/>
      <c r="AC220" s="119"/>
      <c r="AD220" s="119">
        <f>BN220</f>
        <v>0</v>
      </c>
      <c r="AE220" s="119"/>
      <c r="AF220" s="119"/>
      <c r="AG220" s="119"/>
      <c r="AH220" s="119">
        <f>BO220</f>
        <v>0</v>
      </c>
      <c r="AI220" s="119"/>
      <c r="AJ220" s="119"/>
      <c r="AK220" s="119"/>
      <c r="BG220" s="2">
        <v>47</v>
      </c>
      <c r="BH220" s="2" t="s">
        <v>16</v>
      </c>
      <c r="BI220" s="25">
        <v>90.518824609733713</v>
      </c>
      <c r="BJ220" s="25">
        <f>BK220+BL220</f>
        <v>93.75</v>
      </c>
      <c r="BK220" s="25">
        <v>81.25</v>
      </c>
      <c r="BL220" s="25">
        <v>12.5</v>
      </c>
      <c r="BM220" s="25">
        <v>6.25</v>
      </c>
      <c r="BN220" s="25">
        <v>0</v>
      </c>
      <c r="BO220" s="25">
        <v>0</v>
      </c>
    </row>
    <row r="221" spans="1:96">
      <c r="D221" s="120" t="s">
        <v>17</v>
      </c>
      <c r="E221" s="121"/>
      <c r="F221" s="121"/>
      <c r="G221" s="121"/>
      <c r="H221" s="121"/>
      <c r="I221" s="122"/>
      <c r="J221" s="123">
        <f>BI221</f>
        <v>91.442953020134226</v>
      </c>
      <c r="K221" s="123"/>
      <c r="L221" s="123"/>
      <c r="M221" s="123"/>
      <c r="N221" s="123">
        <f>IF(ISERROR(BJ221),"",BJ221)</f>
        <v>95.833333333333329</v>
      </c>
      <c r="O221" s="123"/>
      <c r="P221" s="123"/>
      <c r="Q221" s="123"/>
      <c r="R221" s="123">
        <f>BK221</f>
        <v>62.5</v>
      </c>
      <c r="S221" s="123"/>
      <c r="T221" s="123"/>
      <c r="U221" s="123"/>
      <c r="V221" s="123">
        <f>BL221</f>
        <v>33.333333333333329</v>
      </c>
      <c r="W221" s="123"/>
      <c r="X221" s="123"/>
      <c r="Y221" s="123"/>
      <c r="Z221" s="123">
        <f>BM221</f>
        <v>4.1666666666666661</v>
      </c>
      <c r="AA221" s="123"/>
      <c r="AB221" s="123"/>
      <c r="AC221" s="123"/>
      <c r="AD221" s="123">
        <f>BN221</f>
        <v>0</v>
      </c>
      <c r="AE221" s="123"/>
      <c r="AF221" s="123"/>
      <c r="AG221" s="123"/>
      <c r="AH221" s="123">
        <f>BO221</f>
        <v>0</v>
      </c>
      <c r="AI221" s="123"/>
      <c r="AJ221" s="123"/>
      <c r="AK221" s="123"/>
      <c r="BH221" s="2" t="s">
        <v>18</v>
      </c>
      <c r="BI221" s="25">
        <v>91.442953020134226</v>
      </c>
      <c r="BJ221" s="25">
        <f>BK221+BL221</f>
        <v>95.833333333333329</v>
      </c>
      <c r="BK221" s="25">
        <v>62.5</v>
      </c>
      <c r="BL221" s="25">
        <v>33.333333333333329</v>
      </c>
      <c r="BM221" s="25">
        <v>4.1666666666666661</v>
      </c>
      <c r="BN221" s="25">
        <v>0</v>
      </c>
      <c r="BO221" s="25">
        <v>0</v>
      </c>
    </row>
    <row r="222" spans="1:96" ht="15" customHeight="1">
      <c r="D222" s="33" t="s">
        <v>92</v>
      </c>
      <c r="E222" s="57"/>
      <c r="F222" s="57"/>
      <c r="G222" s="57"/>
      <c r="H222" s="57"/>
      <c r="I222" s="57"/>
      <c r="J222" s="57"/>
      <c r="K222" s="57"/>
      <c r="L222" s="57"/>
      <c r="M222" s="57"/>
      <c r="N222" s="57"/>
      <c r="O222" s="57"/>
      <c r="P222" s="57"/>
      <c r="Q222" s="57"/>
      <c r="R222" s="57"/>
      <c r="S222" s="57"/>
      <c r="T222" s="57"/>
      <c r="U222" s="57"/>
      <c r="V222" s="57"/>
      <c r="W222" s="57"/>
      <c r="X222" s="57"/>
      <c r="Y222" s="57"/>
      <c r="Z222" s="57"/>
      <c r="AA222" s="57"/>
      <c r="AB222" s="57"/>
      <c r="AC222" s="57"/>
      <c r="AD222" s="57"/>
      <c r="AE222" s="57"/>
      <c r="AF222" s="57"/>
      <c r="AG222" s="57"/>
      <c r="BI222" s="5" t="s">
        <v>13</v>
      </c>
      <c r="BJ222" s="2" t="s">
        <v>14</v>
      </c>
      <c r="BK222" s="2">
        <v>1</v>
      </c>
      <c r="BL222" s="2">
        <v>2</v>
      </c>
      <c r="BM222" s="2">
        <v>3</v>
      </c>
      <c r="BN222" s="2">
        <v>4</v>
      </c>
      <c r="BO222" s="2">
        <v>0</v>
      </c>
    </row>
    <row r="223" spans="1:96">
      <c r="D223" s="124" t="s">
        <v>15</v>
      </c>
      <c r="E223" s="125"/>
      <c r="F223" s="125"/>
      <c r="G223" s="125"/>
      <c r="H223" s="125"/>
      <c r="I223" s="126"/>
      <c r="J223" s="119">
        <f>BI223</f>
        <v>88.314967860422414</v>
      </c>
      <c r="K223" s="119"/>
      <c r="L223" s="119"/>
      <c r="M223" s="119"/>
      <c r="N223" s="119">
        <f>BJ223</f>
        <v>71.875</v>
      </c>
      <c r="O223" s="119"/>
      <c r="P223" s="119"/>
      <c r="Q223" s="119"/>
      <c r="R223" s="119">
        <f>BK223</f>
        <v>37.5</v>
      </c>
      <c r="S223" s="119"/>
      <c r="T223" s="119"/>
      <c r="U223" s="119"/>
      <c r="V223" s="119">
        <f>BL223</f>
        <v>34.375</v>
      </c>
      <c r="W223" s="119"/>
      <c r="X223" s="119"/>
      <c r="Y223" s="119"/>
      <c r="Z223" s="119">
        <f>BM223</f>
        <v>28.125</v>
      </c>
      <c r="AA223" s="119"/>
      <c r="AB223" s="119"/>
      <c r="AC223" s="119"/>
      <c r="AD223" s="119">
        <f>BN223</f>
        <v>0</v>
      </c>
      <c r="AE223" s="119"/>
      <c r="AF223" s="119"/>
      <c r="AG223" s="119"/>
      <c r="AH223" s="119">
        <f>BO223</f>
        <v>0</v>
      </c>
      <c r="AI223" s="119"/>
      <c r="AJ223" s="119"/>
      <c r="AK223" s="119"/>
      <c r="BG223" s="2">
        <v>48</v>
      </c>
      <c r="BH223" s="2" t="s">
        <v>16</v>
      </c>
      <c r="BI223" s="25">
        <v>88.314967860422414</v>
      </c>
      <c r="BJ223" s="25">
        <f>BK223+BL223</f>
        <v>71.875</v>
      </c>
      <c r="BK223" s="25">
        <v>37.5</v>
      </c>
      <c r="BL223" s="25">
        <v>34.375</v>
      </c>
      <c r="BM223" s="25">
        <v>28.125</v>
      </c>
      <c r="BN223" s="25">
        <v>0</v>
      </c>
      <c r="BO223" s="25">
        <v>0</v>
      </c>
    </row>
    <row r="224" spans="1:96">
      <c r="D224" s="120" t="s">
        <v>17</v>
      </c>
      <c r="E224" s="121"/>
      <c r="F224" s="121"/>
      <c r="G224" s="121"/>
      <c r="H224" s="121"/>
      <c r="I224" s="122"/>
      <c r="J224" s="123">
        <f>BI224</f>
        <v>89.980824544582944</v>
      </c>
      <c r="K224" s="123"/>
      <c r="L224" s="123"/>
      <c r="M224" s="123"/>
      <c r="N224" s="123">
        <f>IF(ISERROR(BJ224),"",BJ224)</f>
        <v>95.833333333333329</v>
      </c>
      <c r="O224" s="123"/>
      <c r="P224" s="123"/>
      <c r="Q224" s="123"/>
      <c r="R224" s="123">
        <f>BK224</f>
        <v>50</v>
      </c>
      <c r="S224" s="123"/>
      <c r="T224" s="123"/>
      <c r="U224" s="123"/>
      <c r="V224" s="123">
        <f>BL224</f>
        <v>45.833333333333329</v>
      </c>
      <c r="W224" s="123"/>
      <c r="X224" s="123"/>
      <c r="Y224" s="123"/>
      <c r="Z224" s="123">
        <f>BM224</f>
        <v>4.1666666666666661</v>
      </c>
      <c r="AA224" s="123"/>
      <c r="AB224" s="123"/>
      <c r="AC224" s="123"/>
      <c r="AD224" s="123">
        <f>BN224</f>
        <v>0</v>
      </c>
      <c r="AE224" s="123"/>
      <c r="AF224" s="123"/>
      <c r="AG224" s="123"/>
      <c r="AH224" s="123">
        <f>BO224</f>
        <v>0</v>
      </c>
      <c r="AI224" s="123"/>
      <c r="AJ224" s="123"/>
      <c r="AK224" s="123"/>
      <c r="BH224" s="2" t="s">
        <v>18</v>
      </c>
      <c r="BI224" s="25">
        <v>89.980824544582944</v>
      </c>
      <c r="BJ224" s="25">
        <f>BK224+BL224</f>
        <v>95.833333333333329</v>
      </c>
      <c r="BK224" s="25">
        <v>50</v>
      </c>
      <c r="BL224" s="25">
        <v>45.833333333333329</v>
      </c>
      <c r="BM224" s="25">
        <v>4.1666666666666661</v>
      </c>
      <c r="BN224" s="25">
        <v>0</v>
      </c>
      <c r="BO224" s="25">
        <v>0</v>
      </c>
    </row>
    <row r="225" spans="4:67" ht="15" customHeight="1">
      <c r="D225" s="33" t="s">
        <v>93</v>
      </c>
      <c r="E225" s="57"/>
      <c r="F225" s="57"/>
      <c r="G225" s="57"/>
      <c r="H225" s="57"/>
      <c r="I225" s="57"/>
      <c r="J225" s="57"/>
      <c r="K225" s="57"/>
      <c r="L225" s="57"/>
      <c r="M225" s="57"/>
      <c r="N225" s="57"/>
      <c r="O225" s="57"/>
      <c r="P225" s="57"/>
      <c r="Q225" s="57"/>
      <c r="R225" s="57"/>
      <c r="S225" s="57"/>
      <c r="T225" s="57"/>
      <c r="U225" s="57"/>
      <c r="V225" s="57"/>
      <c r="W225" s="57"/>
      <c r="X225" s="57"/>
      <c r="Y225" s="57"/>
      <c r="Z225" s="57"/>
      <c r="AA225" s="57"/>
      <c r="AB225" s="57"/>
      <c r="AC225" s="57"/>
      <c r="AD225" s="57"/>
      <c r="AE225" s="57"/>
      <c r="AF225" s="57"/>
      <c r="AG225" s="57"/>
      <c r="BI225" s="5" t="s">
        <v>13</v>
      </c>
      <c r="BJ225" s="2" t="s">
        <v>14</v>
      </c>
      <c r="BK225" s="2">
        <v>1</v>
      </c>
      <c r="BL225" s="2">
        <v>2</v>
      </c>
      <c r="BM225" s="2">
        <v>3</v>
      </c>
      <c r="BN225" s="2">
        <v>4</v>
      </c>
      <c r="BO225" s="2">
        <v>0</v>
      </c>
    </row>
    <row r="226" spans="4:67">
      <c r="D226" s="124" t="s">
        <v>15</v>
      </c>
      <c r="E226" s="125"/>
      <c r="F226" s="125"/>
      <c r="G226" s="125"/>
      <c r="H226" s="125"/>
      <c r="I226" s="126"/>
      <c r="J226" s="119">
        <f>BI226</f>
        <v>50.941230486685029</v>
      </c>
      <c r="K226" s="119"/>
      <c r="L226" s="119"/>
      <c r="M226" s="119"/>
      <c r="N226" s="119">
        <f>BJ226</f>
        <v>65.625</v>
      </c>
      <c r="O226" s="119"/>
      <c r="P226" s="119"/>
      <c r="Q226" s="119"/>
      <c r="R226" s="119">
        <f>BK226</f>
        <v>18.75</v>
      </c>
      <c r="S226" s="119"/>
      <c r="T226" s="119"/>
      <c r="U226" s="119"/>
      <c r="V226" s="119">
        <f>BL226</f>
        <v>46.875</v>
      </c>
      <c r="W226" s="119"/>
      <c r="X226" s="119"/>
      <c r="Y226" s="119"/>
      <c r="Z226" s="119">
        <f>BM226</f>
        <v>28.125</v>
      </c>
      <c r="AA226" s="119"/>
      <c r="AB226" s="119"/>
      <c r="AC226" s="119"/>
      <c r="AD226" s="119">
        <f>BN226</f>
        <v>6.25</v>
      </c>
      <c r="AE226" s="119"/>
      <c r="AF226" s="119"/>
      <c r="AG226" s="119"/>
      <c r="AH226" s="119">
        <f>BO226</f>
        <v>0</v>
      </c>
      <c r="AI226" s="119"/>
      <c r="AJ226" s="119"/>
      <c r="AK226" s="119"/>
      <c r="BG226" s="2">
        <v>49</v>
      </c>
      <c r="BH226" s="2" t="s">
        <v>16</v>
      </c>
      <c r="BI226" s="25">
        <v>50.941230486685029</v>
      </c>
      <c r="BJ226" s="25">
        <f>BK226+BL226</f>
        <v>65.625</v>
      </c>
      <c r="BK226" s="25">
        <v>18.75</v>
      </c>
      <c r="BL226" s="25">
        <v>46.875</v>
      </c>
      <c r="BM226" s="25">
        <v>28.125</v>
      </c>
      <c r="BN226" s="25">
        <v>6.25</v>
      </c>
      <c r="BO226" s="25">
        <v>0</v>
      </c>
    </row>
    <row r="227" spans="4:67">
      <c r="D227" s="120" t="s">
        <v>17</v>
      </c>
      <c r="E227" s="121"/>
      <c r="F227" s="121"/>
      <c r="G227" s="121"/>
      <c r="H227" s="121"/>
      <c r="I227" s="122"/>
      <c r="J227" s="123">
        <f>BI227</f>
        <v>49.952061361457332</v>
      </c>
      <c r="K227" s="123"/>
      <c r="L227" s="123"/>
      <c r="M227" s="123"/>
      <c r="N227" s="123">
        <f>IF(ISERROR(BJ227),"",BJ227)</f>
        <v>58.333333333333329</v>
      </c>
      <c r="O227" s="123"/>
      <c r="P227" s="123"/>
      <c r="Q227" s="123"/>
      <c r="R227" s="123">
        <f>BK227</f>
        <v>4.1666666666666661</v>
      </c>
      <c r="S227" s="123"/>
      <c r="T227" s="123"/>
      <c r="U227" s="123"/>
      <c r="V227" s="123">
        <f>BL227</f>
        <v>54.166666666666664</v>
      </c>
      <c r="W227" s="123"/>
      <c r="X227" s="123"/>
      <c r="Y227" s="123"/>
      <c r="Z227" s="123">
        <f>BM227</f>
        <v>33.333333333333329</v>
      </c>
      <c r="AA227" s="123"/>
      <c r="AB227" s="123"/>
      <c r="AC227" s="123"/>
      <c r="AD227" s="123">
        <f>BN227</f>
        <v>8.3333333333333321</v>
      </c>
      <c r="AE227" s="123"/>
      <c r="AF227" s="123"/>
      <c r="AG227" s="123"/>
      <c r="AH227" s="123">
        <f>BO227</f>
        <v>0</v>
      </c>
      <c r="AI227" s="123"/>
      <c r="AJ227" s="123"/>
      <c r="AK227" s="123"/>
      <c r="BH227" s="2" t="s">
        <v>18</v>
      </c>
      <c r="BI227" s="25">
        <v>49.952061361457332</v>
      </c>
      <c r="BJ227" s="25">
        <f>BK227+BL227</f>
        <v>58.333333333333329</v>
      </c>
      <c r="BK227" s="25">
        <v>4.1666666666666661</v>
      </c>
      <c r="BL227" s="25">
        <v>54.166666666666664</v>
      </c>
      <c r="BM227" s="25">
        <v>33.333333333333329</v>
      </c>
      <c r="BN227" s="25">
        <v>8.3333333333333321</v>
      </c>
      <c r="BO227" s="25">
        <v>0</v>
      </c>
    </row>
    <row r="228" spans="4:67" ht="15" customHeight="1">
      <c r="D228" s="33" t="s">
        <v>94</v>
      </c>
      <c r="E228" s="57"/>
      <c r="F228" s="57"/>
      <c r="G228" s="57"/>
      <c r="H228" s="57"/>
      <c r="I228" s="57"/>
      <c r="J228" s="57"/>
      <c r="K228" s="57"/>
      <c r="L228" s="57"/>
      <c r="M228" s="57"/>
      <c r="N228" s="57"/>
      <c r="O228" s="57"/>
      <c r="P228" s="57"/>
      <c r="Q228" s="57"/>
      <c r="R228" s="57"/>
      <c r="S228" s="57"/>
      <c r="T228" s="57"/>
      <c r="U228" s="57"/>
      <c r="V228" s="57"/>
      <c r="W228" s="57"/>
      <c r="X228" s="57"/>
      <c r="Y228" s="57"/>
      <c r="Z228" s="57"/>
      <c r="AA228" s="57"/>
      <c r="AB228" s="57"/>
      <c r="AC228" s="57"/>
      <c r="AD228" s="57"/>
      <c r="AE228" s="57"/>
      <c r="AF228" s="57"/>
      <c r="AG228" s="57"/>
      <c r="BI228" s="5" t="s">
        <v>13</v>
      </c>
      <c r="BJ228" s="2" t="s">
        <v>14</v>
      </c>
      <c r="BK228" s="2">
        <v>1</v>
      </c>
      <c r="BL228" s="2">
        <v>2</v>
      </c>
      <c r="BM228" s="2">
        <v>3</v>
      </c>
      <c r="BN228" s="2">
        <v>4</v>
      </c>
      <c r="BO228" s="2">
        <v>0</v>
      </c>
    </row>
    <row r="229" spans="4:67">
      <c r="D229" s="124" t="s">
        <v>15</v>
      </c>
      <c r="E229" s="125"/>
      <c r="F229" s="125"/>
      <c r="G229" s="125"/>
      <c r="H229" s="125"/>
      <c r="I229" s="126"/>
      <c r="J229" s="119">
        <f>BI229</f>
        <v>65.151515151515156</v>
      </c>
      <c r="K229" s="119"/>
      <c r="L229" s="119"/>
      <c r="M229" s="119"/>
      <c r="N229" s="119">
        <f>BJ229</f>
        <v>87.5</v>
      </c>
      <c r="O229" s="119"/>
      <c r="P229" s="119"/>
      <c r="Q229" s="119"/>
      <c r="R229" s="119">
        <f>BK229</f>
        <v>46.875</v>
      </c>
      <c r="S229" s="119"/>
      <c r="T229" s="119"/>
      <c r="U229" s="119"/>
      <c r="V229" s="119">
        <f>BL229</f>
        <v>40.625</v>
      </c>
      <c r="W229" s="119"/>
      <c r="X229" s="119"/>
      <c r="Y229" s="119"/>
      <c r="Z229" s="119">
        <f>BM229</f>
        <v>9.375</v>
      </c>
      <c r="AA229" s="119"/>
      <c r="AB229" s="119"/>
      <c r="AC229" s="119"/>
      <c r="AD229" s="119">
        <f>BN229</f>
        <v>3.125</v>
      </c>
      <c r="AE229" s="119"/>
      <c r="AF229" s="119"/>
      <c r="AG229" s="119"/>
      <c r="AH229" s="119">
        <f>BO229</f>
        <v>0</v>
      </c>
      <c r="AI229" s="119"/>
      <c r="AJ229" s="119"/>
      <c r="AK229" s="119"/>
      <c r="BG229" s="2">
        <v>50</v>
      </c>
      <c r="BH229" s="2" t="s">
        <v>16</v>
      </c>
      <c r="BI229" s="25">
        <v>65.151515151515156</v>
      </c>
      <c r="BJ229" s="25">
        <f>BK229+BL229</f>
        <v>87.5</v>
      </c>
      <c r="BK229" s="25">
        <v>46.875</v>
      </c>
      <c r="BL229" s="25">
        <v>40.625</v>
      </c>
      <c r="BM229" s="25">
        <v>9.375</v>
      </c>
      <c r="BN229" s="25">
        <v>3.125</v>
      </c>
      <c r="BO229" s="25">
        <v>0</v>
      </c>
    </row>
    <row r="230" spans="4:67">
      <c r="D230" s="120" t="s">
        <v>17</v>
      </c>
      <c r="E230" s="121"/>
      <c r="F230" s="121"/>
      <c r="G230" s="121"/>
      <c r="H230" s="121"/>
      <c r="I230" s="122"/>
      <c r="J230" s="123">
        <f>BI230</f>
        <v>64.165867689357626</v>
      </c>
      <c r="K230" s="123"/>
      <c r="L230" s="123"/>
      <c r="M230" s="123"/>
      <c r="N230" s="123">
        <f>IF(ISERROR(BJ230),"",BJ230)</f>
        <v>62.500000000000007</v>
      </c>
      <c r="O230" s="123"/>
      <c r="P230" s="123"/>
      <c r="Q230" s="123"/>
      <c r="R230" s="123">
        <f>BK230</f>
        <v>20.833333333333336</v>
      </c>
      <c r="S230" s="123"/>
      <c r="T230" s="123"/>
      <c r="U230" s="123"/>
      <c r="V230" s="123">
        <f>BL230</f>
        <v>41.666666666666671</v>
      </c>
      <c r="W230" s="123"/>
      <c r="X230" s="123"/>
      <c r="Y230" s="123"/>
      <c r="Z230" s="123">
        <f>BM230</f>
        <v>29.166666666666668</v>
      </c>
      <c r="AA230" s="123"/>
      <c r="AB230" s="123"/>
      <c r="AC230" s="123"/>
      <c r="AD230" s="123">
        <f>BN230</f>
        <v>8.3333333333333321</v>
      </c>
      <c r="AE230" s="123"/>
      <c r="AF230" s="123"/>
      <c r="AG230" s="123"/>
      <c r="AH230" s="123">
        <f>BO230</f>
        <v>0</v>
      </c>
      <c r="AI230" s="123"/>
      <c r="AJ230" s="123"/>
      <c r="AK230" s="123"/>
      <c r="BH230" s="2" t="s">
        <v>18</v>
      </c>
      <c r="BI230" s="25">
        <v>64.165867689357626</v>
      </c>
      <c r="BJ230" s="25">
        <f>BK230+BL230</f>
        <v>62.500000000000007</v>
      </c>
      <c r="BK230" s="25">
        <v>20.833333333333336</v>
      </c>
      <c r="BL230" s="25">
        <v>41.666666666666671</v>
      </c>
      <c r="BM230" s="25">
        <v>29.166666666666668</v>
      </c>
      <c r="BN230" s="25">
        <v>8.3333333333333321</v>
      </c>
      <c r="BO230" s="25">
        <v>0</v>
      </c>
    </row>
    <row r="231" spans="4:67" ht="15" customHeight="1">
      <c r="D231" s="33" t="s">
        <v>95</v>
      </c>
      <c r="E231" s="57"/>
      <c r="F231" s="57"/>
      <c r="G231" s="57"/>
      <c r="H231" s="57"/>
      <c r="I231" s="57"/>
      <c r="J231" s="57"/>
      <c r="K231" s="57"/>
      <c r="L231" s="57"/>
      <c r="M231" s="57"/>
      <c r="N231" s="57"/>
      <c r="O231" s="57"/>
      <c r="P231" s="57"/>
      <c r="Q231" s="57"/>
      <c r="R231" s="57"/>
      <c r="S231" s="57"/>
      <c r="T231" s="57"/>
      <c r="U231" s="57"/>
      <c r="V231" s="57"/>
      <c r="W231" s="57"/>
      <c r="X231" s="57"/>
      <c r="Y231" s="57"/>
      <c r="Z231" s="57"/>
      <c r="AA231" s="57"/>
      <c r="AB231" s="57"/>
      <c r="AC231" s="57"/>
      <c r="AD231" s="57"/>
      <c r="AE231" s="57"/>
      <c r="AF231" s="57"/>
      <c r="AG231" s="57"/>
      <c r="BI231" s="5" t="s">
        <v>13</v>
      </c>
      <c r="BJ231" s="2" t="s">
        <v>14</v>
      </c>
      <c r="BK231" s="2">
        <v>1</v>
      </c>
      <c r="BL231" s="2">
        <v>2</v>
      </c>
      <c r="BM231" s="2">
        <v>3</v>
      </c>
      <c r="BN231" s="2">
        <v>4</v>
      </c>
      <c r="BO231" s="2">
        <v>0</v>
      </c>
    </row>
    <row r="232" spans="4:67">
      <c r="D232" s="124" t="s">
        <v>15</v>
      </c>
      <c r="E232" s="125"/>
      <c r="F232" s="125"/>
      <c r="G232" s="125"/>
      <c r="H232" s="125"/>
      <c r="I232" s="126"/>
      <c r="J232" s="119">
        <f>BI232</f>
        <v>74.51790633608816</v>
      </c>
      <c r="K232" s="119"/>
      <c r="L232" s="119"/>
      <c r="M232" s="119"/>
      <c r="N232" s="119">
        <f>BJ232</f>
        <v>81.25</v>
      </c>
      <c r="O232" s="119"/>
      <c r="P232" s="119"/>
      <c r="Q232" s="119"/>
      <c r="R232" s="119">
        <f>BK232</f>
        <v>43.75</v>
      </c>
      <c r="S232" s="119"/>
      <c r="T232" s="119"/>
      <c r="U232" s="119"/>
      <c r="V232" s="119">
        <f>BL232</f>
        <v>37.5</v>
      </c>
      <c r="W232" s="119"/>
      <c r="X232" s="119"/>
      <c r="Y232" s="119"/>
      <c r="Z232" s="119">
        <f>BM232</f>
        <v>15.625</v>
      </c>
      <c r="AA232" s="119"/>
      <c r="AB232" s="119"/>
      <c r="AC232" s="119"/>
      <c r="AD232" s="119">
        <f>BN232</f>
        <v>3.125</v>
      </c>
      <c r="AE232" s="119"/>
      <c r="AF232" s="119"/>
      <c r="AG232" s="119"/>
      <c r="AH232" s="119">
        <f>BO232</f>
        <v>0</v>
      </c>
      <c r="AI232" s="119"/>
      <c r="AJ232" s="119"/>
      <c r="AK232" s="119"/>
      <c r="BG232" s="2">
        <v>51</v>
      </c>
      <c r="BH232" s="2" t="s">
        <v>16</v>
      </c>
      <c r="BI232" s="25">
        <v>74.51790633608816</v>
      </c>
      <c r="BJ232" s="25">
        <f>BK232+BL232</f>
        <v>81.25</v>
      </c>
      <c r="BK232" s="25">
        <v>43.75</v>
      </c>
      <c r="BL232" s="25">
        <v>37.5</v>
      </c>
      <c r="BM232" s="25">
        <v>15.625</v>
      </c>
      <c r="BN232" s="25">
        <v>3.125</v>
      </c>
      <c r="BO232" s="25">
        <v>0</v>
      </c>
    </row>
    <row r="233" spans="4:67">
      <c r="D233" s="120" t="s">
        <v>17</v>
      </c>
      <c r="E233" s="121"/>
      <c r="F233" s="121"/>
      <c r="G233" s="121"/>
      <c r="H233" s="121"/>
      <c r="I233" s="122"/>
      <c r="J233" s="123">
        <f>BI233</f>
        <v>72.051773729626078</v>
      </c>
      <c r="K233" s="123"/>
      <c r="L233" s="123"/>
      <c r="M233" s="123"/>
      <c r="N233" s="123">
        <f>IF(ISERROR(BJ233),"",BJ233)</f>
        <v>83.333333333333329</v>
      </c>
      <c r="O233" s="123"/>
      <c r="P233" s="123"/>
      <c r="Q233" s="123"/>
      <c r="R233" s="123">
        <f>BK233</f>
        <v>8.3333333333333321</v>
      </c>
      <c r="S233" s="123"/>
      <c r="T233" s="123"/>
      <c r="U233" s="123"/>
      <c r="V233" s="123">
        <f>BL233</f>
        <v>75</v>
      </c>
      <c r="W233" s="123"/>
      <c r="X233" s="123"/>
      <c r="Y233" s="123"/>
      <c r="Z233" s="123">
        <f>BM233</f>
        <v>12.5</v>
      </c>
      <c r="AA233" s="123"/>
      <c r="AB233" s="123"/>
      <c r="AC233" s="123"/>
      <c r="AD233" s="123">
        <f>BN233</f>
        <v>4.1666666666666661</v>
      </c>
      <c r="AE233" s="123"/>
      <c r="AF233" s="123"/>
      <c r="AG233" s="123"/>
      <c r="AH233" s="123">
        <f>BO233</f>
        <v>0</v>
      </c>
      <c r="AI233" s="123"/>
      <c r="AJ233" s="123"/>
      <c r="AK233" s="123"/>
      <c r="BH233" s="2" t="s">
        <v>18</v>
      </c>
      <c r="BI233" s="25">
        <v>72.051773729626078</v>
      </c>
      <c r="BJ233" s="25">
        <f>BK233+BL233</f>
        <v>83.333333333333329</v>
      </c>
      <c r="BK233" s="25">
        <v>8.3333333333333321</v>
      </c>
      <c r="BL233" s="25">
        <v>75</v>
      </c>
      <c r="BM233" s="25">
        <v>12.5</v>
      </c>
      <c r="BN233" s="25">
        <v>4.1666666666666661</v>
      </c>
      <c r="BO233" s="25">
        <v>0</v>
      </c>
    </row>
    <row r="234" spans="4:67" ht="15" customHeight="1">
      <c r="D234" s="33" t="s">
        <v>96</v>
      </c>
      <c r="E234" s="57"/>
      <c r="F234" s="57"/>
      <c r="G234" s="57"/>
      <c r="H234" s="57"/>
      <c r="I234" s="57"/>
      <c r="J234" s="57"/>
      <c r="K234" s="57"/>
      <c r="L234" s="57"/>
      <c r="M234" s="57"/>
      <c r="N234" s="57"/>
      <c r="O234" s="57"/>
      <c r="P234" s="57"/>
      <c r="Q234" s="57"/>
      <c r="R234" s="57"/>
      <c r="S234" s="57"/>
      <c r="T234" s="57"/>
      <c r="U234" s="57"/>
      <c r="V234" s="57"/>
      <c r="W234" s="57"/>
      <c r="X234" s="57"/>
      <c r="Y234" s="57"/>
      <c r="Z234" s="57"/>
      <c r="AA234" s="57"/>
      <c r="AB234" s="57"/>
      <c r="AC234" s="57"/>
      <c r="AD234" s="57"/>
      <c r="AE234" s="57"/>
      <c r="AF234" s="57"/>
      <c r="AG234" s="57"/>
      <c r="BI234" s="5" t="s">
        <v>13</v>
      </c>
      <c r="BJ234" s="2" t="s">
        <v>14</v>
      </c>
      <c r="BK234" s="2">
        <v>1</v>
      </c>
      <c r="BL234" s="2">
        <v>2</v>
      </c>
      <c r="BM234" s="2">
        <v>3</v>
      </c>
      <c r="BN234" s="2">
        <v>4</v>
      </c>
      <c r="BO234" s="2">
        <v>0</v>
      </c>
    </row>
    <row r="235" spans="4:67">
      <c r="D235" s="124" t="s">
        <v>15</v>
      </c>
      <c r="E235" s="125"/>
      <c r="F235" s="125"/>
      <c r="G235" s="125"/>
      <c r="H235" s="125"/>
      <c r="I235" s="126"/>
      <c r="J235" s="119">
        <f>BI235</f>
        <v>84.917355371900825</v>
      </c>
      <c r="K235" s="119"/>
      <c r="L235" s="119"/>
      <c r="M235" s="119"/>
      <c r="N235" s="119">
        <f>BJ235</f>
        <v>90.625</v>
      </c>
      <c r="O235" s="119"/>
      <c r="P235" s="119"/>
      <c r="Q235" s="119"/>
      <c r="R235" s="119">
        <f>BK235</f>
        <v>71.875</v>
      </c>
      <c r="S235" s="119"/>
      <c r="T235" s="119"/>
      <c r="U235" s="119"/>
      <c r="V235" s="119">
        <f>BL235</f>
        <v>18.75</v>
      </c>
      <c r="W235" s="119"/>
      <c r="X235" s="119"/>
      <c r="Y235" s="119"/>
      <c r="Z235" s="119">
        <f>BM235</f>
        <v>9.375</v>
      </c>
      <c r="AA235" s="119"/>
      <c r="AB235" s="119"/>
      <c r="AC235" s="119"/>
      <c r="AD235" s="119">
        <f>BN235</f>
        <v>0</v>
      </c>
      <c r="AE235" s="119"/>
      <c r="AF235" s="119"/>
      <c r="AG235" s="119"/>
      <c r="AH235" s="119">
        <f>BO235</f>
        <v>0</v>
      </c>
      <c r="AI235" s="119"/>
      <c r="AJ235" s="119"/>
      <c r="AK235" s="119"/>
      <c r="BG235" s="2">
        <v>52</v>
      </c>
      <c r="BH235" s="2" t="s">
        <v>16</v>
      </c>
      <c r="BI235" s="25">
        <v>84.917355371900825</v>
      </c>
      <c r="BJ235" s="25">
        <f>BK235+BL235</f>
        <v>90.625</v>
      </c>
      <c r="BK235" s="25">
        <v>71.875</v>
      </c>
      <c r="BL235" s="25">
        <v>18.75</v>
      </c>
      <c r="BM235" s="25">
        <v>9.375</v>
      </c>
      <c r="BN235" s="25">
        <v>0</v>
      </c>
      <c r="BO235" s="25">
        <v>0</v>
      </c>
    </row>
    <row r="236" spans="4:67">
      <c r="D236" s="120" t="s">
        <v>17</v>
      </c>
      <c r="E236" s="121"/>
      <c r="F236" s="121"/>
      <c r="G236" s="121"/>
      <c r="H236" s="121"/>
      <c r="I236" s="122"/>
      <c r="J236" s="123">
        <f>BI236</f>
        <v>87.24832214765101</v>
      </c>
      <c r="K236" s="123"/>
      <c r="L236" s="123"/>
      <c r="M236" s="123"/>
      <c r="N236" s="123">
        <f>IF(ISERROR(BJ236),"",BJ236)</f>
        <v>83.333333333333329</v>
      </c>
      <c r="O236" s="123"/>
      <c r="P236" s="123"/>
      <c r="Q236" s="123"/>
      <c r="R236" s="123">
        <f>BK236</f>
        <v>50</v>
      </c>
      <c r="S236" s="123"/>
      <c r="T236" s="123"/>
      <c r="U236" s="123"/>
      <c r="V236" s="123">
        <f>BL236</f>
        <v>33.333333333333329</v>
      </c>
      <c r="W236" s="123"/>
      <c r="X236" s="123"/>
      <c r="Y236" s="123"/>
      <c r="Z236" s="123">
        <f>BM236</f>
        <v>12.5</v>
      </c>
      <c r="AA236" s="123"/>
      <c r="AB236" s="123"/>
      <c r="AC236" s="123"/>
      <c r="AD236" s="123">
        <f>BN236</f>
        <v>4.1666666666666661</v>
      </c>
      <c r="AE236" s="123"/>
      <c r="AF236" s="123"/>
      <c r="AG236" s="123"/>
      <c r="AH236" s="123">
        <f>BO236</f>
        <v>0</v>
      </c>
      <c r="AI236" s="123"/>
      <c r="AJ236" s="123"/>
      <c r="AK236" s="123"/>
      <c r="BH236" s="2" t="s">
        <v>18</v>
      </c>
      <c r="BI236" s="25">
        <v>87.24832214765101</v>
      </c>
      <c r="BJ236" s="25">
        <f>BK236+BL236</f>
        <v>83.333333333333329</v>
      </c>
      <c r="BK236" s="25">
        <v>50</v>
      </c>
      <c r="BL236" s="25">
        <v>33.333333333333329</v>
      </c>
      <c r="BM236" s="25">
        <v>12.5</v>
      </c>
      <c r="BN236" s="25">
        <v>4.1666666666666661</v>
      </c>
      <c r="BO236" s="25">
        <v>0</v>
      </c>
    </row>
    <row r="237" spans="4:67" ht="15" customHeight="1">
      <c r="D237" s="33" t="s">
        <v>97</v>
      </c>
      <c r="E237" s="57"/>
      <c r="F237" s="57"/>
      <c r="G237" s="57"/>
      <c r="H237" s="57"/>
      <c r="I237" s="57"/>
      <c r="J237" s="57"/>
      <c r="K237" s="57"/>
      <c r="L237" s="57"/>
      <c r="M237" s="57"/>
      <c r="N237" s="57"/>
      <c r="O237" s="57"/>
      <c r="P237" s="57"/>
      <c r="Q237" s="57"/>
      <c r="R237" s="57"/>
      <c r="S237" s="57"/>
      <c r="T237" s="57"/>
      <c r="U237" s="57"/>
      <c r="V237" s="57"/>
      <c r="W237" s="57"/>
      <c r="X237" s="57"/>
      <c r="Y237" s="57"/>
      <c r="Z237" s="57"/>
      <c r="AA237" s="57"/>
      <c r="AB237" s="57"/>
      <c r="AC237" s="57"/>
      <c r="AD237" s="57"/>
      <c r="AE237" s="57"/>
      <c r="AF237" s="57"/>
      <c r="AG237" s="57"/>
      <c r="BI237" s="5" t="s">
        <v>13</v>
      </c>
      <c r="BJ237" s="2" t="s">
        <v>14</v>
      </c>
      <c r="BK237" s="2">
        <v>1</v>
      </c>
      <c r="BL237" s="2">
        <v>2</v>
      </c>
      <c r="BM237" s="2">
        <v>3</v>
      </c>
      <c r="BN237" s="2">
        <v>4</v>
      </c>
      <c r="BO237" s="2">
        <v>0</v>
      </c>
    </row>
    <row r="238" spans="4:67">
      <c r="D238" s="124" t="s">
        <v>15</v>
      </c>
      <c r="E238" s="125"/>
      <c r="F238" s="125"/>
      <c r="G238" s="125"/>
      <c r="H238" s="125"/>
      <c r="I238" s="126"/>
      <c r="J238" s="119">
        <f>BI238</f>
        <v>89.187327823691462</v>
      </c>
      <c r="K238" s="119"/>
      <c r="L238" s="119"/>
      <c r="M238" s="119"/>
      <c r="N238" s="119">
        <f>BJ238</f>
        <v>96.875</v>
      </c>
      <c r="O238" s="119"/>
      <c r="P238" s="119"/>
      <c r="Q238" s="119"/>
      <c r="R238" s="119">
        <f>BK238</f>
        <v>59.375</v>
      </c>
      <c r="S238" s="119"/>
      <c r="T238" s="119"/>
      <c r="U238" s="119"/>
      <c r="V238" s="119">
        <f>BL238</f>
        <v>37.5</v>
      </c>
      <c r="W238" s="119"/>
      <c r="X238" s="119"/>
      <c r="Y238" s="119"/>
      <c r="Z238" s="119">
        <f>BM238</f>
        <v>3.125</v>
      </c>
      <c r="AA238" s="119"/>
      <c r="AB238" s="119"/>
      <c r="AC238" s="119"/>
      <c r="AD238" s="119">
        <f>BN238</f>
        <v>0</v>
      </c>
      <c r="AE238" s="119"/>
      <c r="AF238" s="119"/>
      <c r="AG238" s="119"/>
      <c r="AH238" s="119">
        <f>BO238</f>
        <v>0</v>
      </c>
      <c r="AI238" s="119"/>
      <c r="AJ238" s="119"/>
      <c r="AK238" s="119"/>
      <c r="BG238" s="2">
        <v>53</v>
      </c>
      <c r="BH238" s="2" t="s">
        <v>16</v>
      </c>
      <c r="BI238" s="25">
        <v>89.187327823691462</v>
      </c>
      <c r="BJ238" s="25">
        <f>BK238+BL238</f>
        <v>96.875</v>
      </c>
      <c r="BK238" s="25">
        <v>59.375</v>
      </c>
      <c r="BL238" s="25">
        <v>37.5</v>
      </c>
      <c r="BM238" s="25">
        <v>3.125</v>
      </c>
      <c r="BN238" s="25">
        <v>0</v>
      </c>
      <c r="BO238" s="25">
        <v>0</v>
      </c>
    </row>
    <row r="239" spans="4:67">
      <c r="D239" s="120" t="s">
        <v>17</v>
      </c>
      <c r="E239" s="121"/>
      <c r="F239" s="121"/>
      <c r="G239" s="121"/>
      <c r="H239" s="121"/>
      <c r="I239" s="122"/>
      <c r="J239" s="123">
        <f>BI239</f>
        <v>88.902205177372963</v>
      </c>
      <c r="K239" s="123"/>
      <c r="L239" s="123"/>
      <c r="M239" s="123"/>
      <c r="N239" s="123">
        <f>IF(ISERROR(BJ239),"",BJ239)</f>
        <v>87.5</v>
      </c>
      <c r="O239" s="123"/>
      <c r="P239" s="123"/>
      <c r="Q239" s="123"/>
      <c r="R239" s="123">
        <f>BK239</f>
        <v>66.666666666666657</v>
      </c>
      <c r="S239" s="123"/>
      <c r="T239" s="123"/>
      <c r="U239" s="123"/>
      <c r="V239" s="123">
        <f>BL239</f>
        <v>20.833333333333336</v>
      </c>
      <c r="W239" s="123"/>
      <c r="X239" s="123"/>
      <c r="Y239" s="123"/>
      <c r="Z239" s="123">
        <f>BM239</f>
        <v>8.3333333333333321</v>
      </c>
      <c r="AA239" s="123"/>
      <c r="AB239" s="123"/>
      <c r="AC239" s="123"/>
      <c r="AD239" s="123">
        <f>BN239</f>
        <v>4.1666666666666661</v>
      </c>
      <c r="AE239" s="123"/>
      <c r="AF239" s="123"/>
      <c r="AG239" s="123"/>
      <c r="AH239" s="123">
        <f>BO239</f>
        <v>0</v>
      </c>
      <c r="AI239" s="123"/>
      <c r="AJ239" s="123"/>
      <c r="AK239" s="123"/>
      <c r="BH239" s="2" t="s">
        <v>18</v>
      </c>
      <c r="BI239" s="25">
        <v>88.902205177372963</v>
      </c>
      <c r="BJ239" s="25">
        <f>BK239+BL239</f>
        <v>87.5</v>
      </c>
      <c r="BK239" s="25">
        <v>66.666666666666657</v>
      </c>
      <c r="BL239" s="25">
        <v>20.833333333333336</v>
      </c>
      <c r="BM239" s="25">
        <v>8.3333333333333321</v>
      </c>
      <c r="BN239" s="25">
        <v>4.1666666666666661</v>
      </c>
      <c r="BO239" s="25">
        <v>0</v>
      </c>
    </row>
    <row r="241" spans="1:96" s="20" customFormat="1" ht="11.25" customHeight="1">
      <c r="A241" s="2"/>
      <c r="B241" s="142"/>
      <c r="C241" s="142"/>
      <c r="D241" s="14" t="s">
        <v>98</v>
      </c>
      <c r="E241" s="26"/>
      <c r="F241" s="26"/>
      <c r="G241" s="26"/>
      <c r="H241" s="26"/>
      <c r="I241" s="26"/>
      <c r="J241" s="26"/>
      <c r="K241" s="26"/>
      <c r="L241" s="26"/>
      <c r="M241" s="26"/>
      <c r="N241" s="26"/>
      <c r="O241" s="26"/>
      <c r="P241" s="26"/>
      <c r="Q241" s="26"/>
      <c r="R241" s="26"/>
      <c r="S241" s="26"/>
      <c r="T241" s="26"/>
      <c r="U241" s="26"/>
      <c r="V241" s="26"/>
      <c r="W241" s="26"/>
      <c r="X241" s="26"/>
      <c r="Y241" s="26"/>
      <c r="Z241" s="26"/>
      <c r="AA241" s="26"/>
      <c r="AB241" s="26"/>
      <c r="AC241" s="26"/>
      <c r="AD241" s="26"/>
      <c r="AE241" s="26"/>
      <c r="AF241" s="26"/>
      <c r="AG241" s="26"/>
      <c r="AH241" s="27"/>
      <c r="AI241" s="27"/>
      <c r="AJ241" s="14"/>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CR241" s="21"/>
    </row>
    <row r="242" spans="1:96" ht="15" customHeight="1">
      <c r="B242" s="142"/>
      <c r="C242" s="142"/>
      <c r="D242" s="33" t="s">
        <v>99</v>
      </c>
      <c r="E242" s="41"/>
      <c r="F242" s="41"/>
      <c r="G242" s="41"/>
      <c r="H242" s="41"/>
      <c r="I242" s="41"/>
      <c r="J242" s="41"/>
      <c r="K242" s="41"/>
      <c r="L242" s="41"/>
      <c r="M242" s="41"/>
      <c r="N242" s="41"/>
      <c r="O242" s="41"/>
      <c r="P242" s="41"/>
      <c r="Q242" s="41"/>
      <c r="R242" s="41"/>
      <c r="S242" s="41"/>
      <c r="T242" s="41"/>
      <c r="U242" s="41"/>
      <c r="V242" s="41"/>
      <c r="W242" s="41"/>
      <c r="X242" s="41"/>
      <c r="Y242" s="41"/>
      <c r="Z242" s="41"/>
      <c r="AA242" s="41"/>
      <c r="AB242" s="41"/>
      <c r="AC242" s="41"/>
      <c r="AD242" s="41"/>
      <c r="AE242" s="41"/>
      <c r="AF242" s="41"/>
      <c r="AG242" s="41"/>
      <c r="AH242" s="23"/>
      <c r="AI242" s="23"/>
      <c r="AJ242" s="23"/>
      <c r="AK242" s="24"/>
      <c r="AL242" s="23"/>
      <c r="AM242" s="23"/>
    </row>
    <row r="243" spans="1:96" ht="9.75" customHeight="1">
      <c r="D243" s="155"/>
      <c r="E243" s="156"/>
      <c r="F243" s="156"/>
      <c r="G243" s="156"/>
      <c r="H243" s="156"/>
      <c r="I243" s="157"/>
      <c r="J243" s="96" t="s">
        <v>6</v>
      </c>
      <c r="K243" s="97"/>
      <c r="L243" s="97"/>
      <c r="M243" s="98"/>
      <c r="N243" s="96" t="s">
        <v>7</v>
      </c>
      <c r="O243" s="97"/>
      <c r="P243" s="97"/>
      <c r="Q243" s="98"/>
      <c r="R243" s="83">
        <v>1</v>
      </c>
      <c r="S243" s="84"/>
      <c r="T243" s="84"/>
      <c r="U243" s="85"/>
      <c r="V243" s="83">
        <v>2</v>
      </c>
      <c r="W243" s="84"/>
      <c r="X243" s="84"/>
      <c r="Y243" s="85"/>
      <c r="Z243" s="83">
        <v>3</v>
      </c>
      <c r="AA243" s="84"/>
      <c r="AB243" s="84"/>
      <c r="AC243" s="85"/>
      <c r="AD243" s="83">
        <v>4</v>
      </c>
      <c r="AE243" s="84"/>
      <c r="AF243" s="84"/>
      <c r="AG243" s="85"/>
      <c r="AH243" s="83"/>
      <c r="AI243" s="84"/>
      <c r="AJ243" s="84"/>
      <c r="AK243" s="85"/>
      <c r="AL243" s="23"/>
      <c r="AM243" s="23"/>
    </row>
    <row r="244" spans="1:96" ht="22.5" customHeight="1">
      <c r="D244" s="93"/>
      <c r="E244" s="94"/>
      <c r="F244" s="94"/>
      <c r="G244" s="94"/>
      <c r="H244" s="94"/>
      <c r="I244" s="95"/>
      <c r="J244" s="99"/>
      <c r="K244" s="100"/>
      <c r="L244" s="100"/>
      <c r="M244" s="101"/>
      <c r="N244" s="99"/>
      <c r="O244" s="100"/>
      <c r="P244" s="100"/>
      <c r="Q244" s="101"/>
      <c r="R244" s="128" t="s">
        <v>65</v>
      </c>
      <c r="S244" s="129"/>
      <c r="T244" s="129"/>
      <c r="U244" s="130"/>
      <c r="V244" s="128" t="s">
        <v>66</v>
      </c>
      <c r="W244" s="129"/>
      <c r="X244" s="129"/>
      <c r="Y244" s="130"/>
      <c r="Z244" s="128" t="s">
        <v>67</v>
      </c>
      <c r="AA244" s="129"/>
      <c r="AB244" s="129"/>
      <c r="AC244" s="130"/>
      <c r="AD244" s="128" t="s">
        <v>68</v>
      </c>
      <c r="AE244" s="129"/>
      <c r="AF244" s="129"/>
      <c r="AG244" s="130"/>
      <c r="AH244" s="86" t="s">
        <v>12</v>
      </c>
      <c r="AI244" s="87"/>
      <c r="AJ244" s="87"/>
      <c r="AK244" s="88"/>
      <c r="BI244" s="5" t="s">
        <v>13</v>
      </c>
      <c r="BJ244" s="2" t="s">
        <v>14</v>
      </c>
      <c r="BK244" s="2">
        <v>1</v>
      </c>
      <c r="BL244" s="2">
        <v>2</v>
      </c>
      <c r="BM244" s="2">
        <v>3</v>
      </c>
      <c r="BN244" s="2">
        <v>4</v>
      </c>
      <c r="BO244" s="2">
        <v>0</v>
      </c>
    </row>
    <row r="245" spans="1:96">
      <c r="D245" s="124" t="s">
        <v>15</v>
      </c>
      <c r="E245" s="125"/>
      <c r="F245" s="125"/>
      <c r="G245" s="125"/>
      <c r="H245" s="125"/>
      <c r="I245" s="126"/>
      <c r="J245" s="119">
        <f>BI245</f>
        <v>71.464646464646464</v>
      </c>
      <c r="K245" s="119"/>
      <c r="L245" s="119"/>
      <c r="M245" s="119"/>
      <c r="N245" s="119">
        <f>BJ245</f>
        <v>81.25</v>
      </c>
      <c r="O245" s="119"/>
      <c r="P245" s="119"/>
      <c r="Q245" s="119"/>
      <c r="R245" s="119">
        <f>BK245</f>
        <v>37.5</v>
      </c>
      <c r="S245" s="119"/>
      <c r="T245" s="119"/>
      <c r="U245" s="119"/>
      <c r="V245" s="119">
        <f>BL245</f>
        <v>43.75</v>
      </c>
      <c r="W245" s="119"/>
      <c r="X245" s="119"/>
      <c r="Y245" s="119"/>
      <c r="Z245" s="119">
        <f>BM245</f>
        <v>12.5</v>
      </c>
      <c r="AA245" s="119"/>
      <c r="AB245" s="119"/>
      <c r="AC245" s="119"/>
      <c r="AD245" s="119">
        <f>BN245</f>
        <v>6.25</v>
      </c>
      <c r="AE245" s="119"/>
      <c r="AF245" s="119"/>
      <c r="AG245" s="119"/>
      <c r="AH245" s="119">
        <f>BO245</f>
        <v>0</v>
      </c>
      <c r="AI245" s="119"/>
      <c r="AJ245" s="119"/>
      <c r="AK245" s="119"/>
      <c r="BG245" s="2">
        <v>54</v>
      </c>
      <c r="BH245" s="2" t="s">
        <v>16</v>
      </c>
      <c r="BI245" s="25">
        <v>71.464646464646464</v>
      </c>
      <c r="BJ245" s="25">
        <f>BK245+BL245</f>
        <v>81.25</v>
      </c>
      <c r="BK245" s="25">
        <v>37.5</v>
      </c>
      <c r="BL245" s="25">
        <v>43.75</v>
      </c>
      <c r="BM245" s="25">
        <v>12.5</v>
      </c>
      <c r="BN245" s="25">
        <v>6.25</v>
      </c>
      <c r="BO245" s="25">
        <v>0</v>
      </c>
    </row>
    <row r="246" spans="1:96">
      <c r="D246" s="120" t="s">
        <v>17</v>
      </c>
      <c r="E246" s="121"/>
      <c r="F246" s="121"/>
      <c r="G246" s="121"/>
      <c r="H246" s="121"/>
      <c r="I246" s="122"/>
      <c r="J246" s="123">
        <f>BI246</f>
        <v>71.548418024928097</v>
      </c>
      <c r="K246" s="123"/>
      <c r="L246" s="123"/>
      <c r="M246" s="123"/>
      <c r="N246" s="123">
        <f>IF(ISERROR(BJ246),"",BJ246)</f>
        <v>70.833333333333329</v>
      </c>
      <c r="O246" s="123"/>
      <c r="P246" s="123"/>
      <c r="Q246" s="123"/>
      <c r="R246" s="123">
        <f>BK246</f>
        <v>33.333333333333329</v>
      </c>
      <c r="S246" s="123"/>
      <c r="T246" s="123"/>
      <c r="U246" s="123"/>
      <c r="V246" s="123">
        <f>BL246</f>
        <v>37.5</v>
      </c>
      <c r="W246" s="123"/>
      <c r="X246" s="123"/>
      <c r="Y246" s="123"/>
      <c r="Z246" s="123">
        <f>BM246</f>
        <v>20.833333333333336</v>
      </c>
      <c r="AA246" s="123"/>
      <c r="AB246" s="123"/>
      <c r="AC246" s="123"/>
      <c r="AD246" s="123">
        <f>BN246</f>
        <v>8.3333333333333321</v>
      </c>
      <c r="AE246" s="123"/>
      <c r="AF246" s="123"/>
      <c r="AG246" s="123"/>
      <c r="AH246" s="123">
        <f>BO246</f>
        <v>0</v>
      </c>
      <c r="AI246" s="123"/>
      <c r="AJ246" s="123"/>
      <c r="AK246" s="123"/>
      <c r="BH246" s="2" t="s">
        <v>18</v>
      </c>
      <c r="BI246" s="25">
        <v>71.548418024928097</v>
      </c>
      <c r="BJ246" s="25">
        <f>BK246+BL246</f>
        <v>70.833333333333329</v>
      </c>
      <c r="BK246" s="25">
        <v>33.333333333333329</v>
      </c>
      <c r="BL246" s="25">
        <v>37.5</v>
      </c>
      <c r="BM246" s="25">
        <v>20.833333333333336</v>
      </c>
      <c r="BN246" s="25">
        <v>8.3333333333333321</v>
      </c>
      <c r="BO246" s="25">
        <v>0</v>
      </c>
    </row>
    <row r="247" spans="1:96" ht="15" customHeight="1">
      <c r="D247" s="33" t="s">
        <v>100</v>
      </c>
      <c r="E247" s="38"/>
      <c r="F247" s="38"/>
      <c r="G247" s="38"/>
      <c r="H247" s="38"/>
      <c r="I247" s="38"/>
      <c r="J247" s="38"/>
      <c r="K247" s="38"/>
      <c r="L247" s="38"/>
      <c r="M247" s="38"/>
      <c r="N247" s="38"/>
      <c r="O247" s="38"/>
      <c r="P247" s="38"/>
      <c r="Q247" s="38"/>
      <c r="R247" s="38"/>
      <c r="S247" s="38"/>
      <c r="T247" s="38"/>
      <c r="U247" s="38"/>
      <c r="V247" s="38"/>
      <c r="W247" s="38"/>
      <c r="X247" s="38"/>
      <c r="Y247" s="38"/>
      <c r="Z247" s="38"/>
      <c r="AA247" s="38"/>
      <c r="AB247" s="38"/>
      <c r="AC247" s="38"/>
      <c r="AD247" s="38"/>
      <c r="AE247" s="38"/>
      <c r="AF247" s="38"/>
      <c r="AG247" s="38"/>
      <c r="BI247" s="5" t="s">
        <v>13</v>
      </c>
      <c r="BJ247" s="2" t="s">
        <v>14</v>
      </c>
      <c r="BK247" s="2">
        <v>1</v>
      </c>
      <c r="BL247" s="2">
        <v>2</v>
      </c>
      <c r="BM247" s="2">
        <v>3</v>
      </c>
      <c r="BN247" s="2">
        <v>4</v>
      </c>
      <c r="BO247" s="2">
        <v>0</v>
      </c>
    </row>
    <row r="248" spans="1:96">
      <c r="D248" s="124" t="s">
        <v>15</v>
      </c>
      <c r="E248" s="125"/>
      <c r="F248" s="125"/>
      <c r="G248" s="125"/>
      <c r="H248" s="125"/>
      <c r="I248" s="126"/>
      <c r="J248" s="119">
        <f>BI248</f>
        <v>74.793388429752056</v>
      </c>
      <c r="K248" s="119"/>
      <c r="L248" s="119"/>
      <c r="M248" s="119"/>
      <c r="N248" s="119">
        <f>BJ248</f>
        <v>84.375</v>
      </c>
      <c r="O248" s="119"/>
      <c r="P248" s="119"/>
      <c r="Q248" s="119"/>
      <c r="R248" s="119">
        <f>BK248</f>
        <v>37.5</v>
      </c>
      <c r="S248" s="119"/>
      <c r="T248" s="119"/>
      <c r="U248" s="119"/>
      <c r="V248" s="119">
        <f>BL248</f>
        <v>46.875</v>
      </c>
      <c r="W248" s="119"/>
      <c r="X248" s="119"/>
      <c r="Y248" s="119"/>
      <c r="Z248" s="119">
        <f>BM248</f>
        <v>12.5</v>
      </c>
      <c r="AA248" s="119"/>
      <c r="AB248" s="119"/>
      <c r="AC248" s="119"/>
      <c r="AD248" s="119">
        <f>BN248</f>
        <v>3.125</v>
      </c>
      <c r="AE248" s="119"/>
      <c r="AF248" s="119"/>
      <c r="AG248" s="119"/>
      <c r="AH248" s="119">
        <f>BO248</f>
        <v>0</v>
      </c>
      <c r="AI248" s="119"/>
      <c r="AJ248" s="119"/>
      <c r="AK248" s="119"/>
      <c r="BG248" s="2">
        <v>55</v>
      </c>
      <c r="BH248" s="2" t="s">
        <v>16</v>
      </c>
      <c r="BI248" s="25">
        <v>74.793388429752056</v>
      </c>
      <c r="BJ248" s="25">
        <f>BK248+BL248</f>
        <v>84.375</v>
      </c>
      <c r="BK248" s="25">
        <v>37.5</v>
      </c>
      <c r="BL248" s="25">
        <v>46.875</v>
      </c>
      <c r="BM248" s="25">
        <v>12.5</v>
      </c>
      <c r="BN248" s="25">
        <v>3.125</v>
      </c>
      <c r="BO248" s="25">
        <v>0</v>
      </c>
    </row>
    <row r="249" spans="1:96">
      <c r="D249" s="120" t="s">
        <v>17</v>
      </c>
      <c r="E249" s="121"/>
      <c r="F249" s="121"/>
      <c r="G249" s="121"/>
      <c r="H249" s="121"/>
      <c r="I249" s="122"/>
      <c r="J249" s="123">
        <f>BI249</f>
        <v>76.270373921380624</v>
      </c>
      <c r="K249" s="123"/>
      <c r="L249" s="123"/>
      <c r="M249" s="123"/>
      <c r="N249" s="123">
        <f>IF(ISERROR(BJ249),"",BJ249)</f>
        <v>83.333333333333343</v>
      </c>
      <c r="O249" s="123"/>
      <c r="P249" s="123"/>
      <c r="Q249" s="123"/>
      <c r="R249" s="123">
        <f>BK249</f>
        <v>41.666666666666671</v>
      </c>
      <c r="S249" s="123"/>
      <c r="T249" s="123"/>
      <c r="U249" s="123"/>
      <c r="V249" s="123">
        <f>BL249</f>
        <v>41.666666666666671</v>
      </c>
      <c r="W249" s="123"/>
      <c r="X249" s="123"/>
      <c r="Y249" s="123"/>
      <c r="Z249" s="123">
        <f>BM249</f>
        <v>12.5</v>
      </c>
      <c r="AA249" s="123"/>
      <c r="AB249" s="123"/>
      <c r="AC249" s="123"/>
      <c r="AD249" s="123">
        <f>BN249</f>
        <v>4.1666666666666661</v>
      </c>
      <c r="AE249" s="123"/>
      <c r="AF249" s="123"/>
      <c r="AG249" s="123"/>
      <c r="AH249" s="123">
        <f>BO249</f>
        <v>0</v>
      </c>
      <c r="AI249" s="123"/>
      <c r="AJ249" s="123"/>
      <c r="AK249" s="123"/>
      <c r="BH249" s="2" t="s">
        <v>18</v>
      </c>
      <c r="BI249" s="25">
        <v>76.270373921380624</v>
      </c>
      <c r="BJ249" s="25">
        <f>BK249+BL249</f>
        <v>83.333333333333343</v>
      </c>
      <c r="BK249" s="25">
        <v>41.666666666666671</v>
      </c>
      <c r="BL249" s="25">
        <v>41.666666666666671</v>
      </c>
      <c r="BM249" s="25">
        <v>12.5</v>
      </c>
      <c r="BN249" s="25">
        <v>4.1666666666666661</v>
      </c>
      <c r="BO249" s="25">
        <v>0</v>
      </c>
    </row>
    <row r="250" spans="1:96" ht="15" customHeight="1">
      <c r="D250" s="33" t="s">
        <v>101</v>
      </c>
      <c r="E250" s="38"/>
      <c r="F250" s="38"/>
      <c r="G250" s="38"/>
      <c r="H250" s="38"/>
      <c r="I250" s="38"/>
      <c r="J250" s="38"/>
      <c r="K250" s="38"/>
      <c r="L250" s="38"/>
      <c r="M250" s="38"/>
      <c r="N250" s="38"/>
      <c r="O250" s="38"/>
      <c r="P250" s="38"/>
      <c r="Q250" s="38"/>
      <c r="R250" s="38"/>
      <c r="S250" s="38"/>
      <c r="T250" s="38"/>
      <c r="U250" s="38"/>
      <c r="V250" s="38"/>
      <c r="W250" s="38"/>
      <c r="X250" s="38"/>
      <c r="Y250" s="38"/>
      <c r="Z250" s="38"/>
      <c r="AA250" s="38"/>
      <c r="AB250" s="38"/>
      <c r="AC250" s="38"/>
      <c r="AD250" s="38"/>
      <c r="AE250" s="38"/>
      <c r="AF250" s="38"/>
      <c r="AG250" s="38"/>
      <c r="BI250" s="5" t="s">
        <v>13</v>
      </c>
      <c r="BJ250" s="2" t="s">
        <v>14</v>
      </c>
      <c r="BK250" s="2">
        <v>1</v>
      </c>
      <c r="BL250" s="2">
        <v>2</v>
      </c>
      <c r="BM250" s="2">
        <v>3</v>
      </c>
      <c r="BN250" s="2">
        <v>4</v>
      </c>
      <c r="BO250" s="2">
        <v>0</v>
      </c>
    </row>
    <row r="251" spans="1:96">
      <c r="D251" s="124" t="s">
        <v>15</v>
      </c>
      <c r="E251" s="125"/>
      <c r="F251" s="125"/>
      <c r="G251" s="125"/>
      <c r="H251" s="125"/>
      <c r="I251" s="126"/>
      <c r="J251" s="119">
        <f>BI251</f>
        <v>88.200183654729116</v>
      </c>
      <c r="K251" s="119"/>
      <c r="L251" s="119"/>
      <c r="M251" s="119"/>
      <c r="N251" s="119">
        <f>BJ251</f>
        <v>96.875</v>
      </c>
      <c r="O251" s="119"/>
      <c r="P251" s="119"/>
      <c r="Q251" s="119"/>
      <c r="R251" s="119">
        <f>BK251</f>
        <v>59.375</v>
      </c>
      <c r="S251" s="119"/>
      <c r="T251" s="119"/>
      <c r="U251" s="119"/>
      <c r="V251" s="119">
        <f>BL251</f>
        <v>37.5</v>
      </c>
      <c r="W251" s="119"/>
      <c r="X251" s="119"/>
      <c r="Y251" s="119"/>
      <c r="Z251" s="119">
        <f>BM251</f>
        <v>3.125</v>
      </c>
      <c r="AA251" s="119"/>
      <c r="AB251" s="119"/>
      <c r="AC251" s="119"/>
      <c r="AD251" s="119">
        <f>BN251</f>
        <v>0</v>
      </c>
      <c r="AE251" s="119"/>
      <c r="AF251" s="119"/>
      <c r="AG251" s="119"/>
      <c r="AH251" s="119">
        <f>BO251</f>
        <v>0</v>
      </c>
      <c r="AI251" s="119"/>
      <c r="AJ251" s="119"/>
      <c r="AK251" s="119"/>
      <c r="BG251" s="2">
        <v>56</v>
      </c>
      <c r="BH251" s="2" t="s">
        <v>16</v>
      </c>
      <c r="BI251" s="25">
        <v>88.200183654729116</v>
      </c>
      <c r="BJ251" s="25">
        <f>BK251+BL251</f>
        <v>96.875</v>
      </c>
      <c r="BK251" s="25">
        <v>59.375</v>
      </c>
      <c r="BL251" s="25">
        <v>37.5</v>
      </c>
      <c r="BM251" s="25">
        <v>3.125</v>
      </c>
      <c r="BN251" s="25">
        <v>0</v>
      </c>
      <c r="BO251" s="25">
        <v>0</v>
      </c>
    </row>
    <row r="252" spans="1:96">
      <c r="D252" s="120" t="s">
        <v>17</v>
      </c>
      <c r="E252" s="121"/>
      <c r="F252" s="121"/>
      <c r="G252" s="121"/>
      <c r="H252" s="121"/>
      <c r="I252" s="122"/>
      <c r="J252" s="123">
        <f>BI252</f>
        <v>87.871524448705657</v>
      </c>
      <c r="K252" s="123"/>
      <c r="L252" s="123"/>
      <c r="M252" s="123"/>
      <c r="N252" s="123">
        <f>IF(ISERROR(BJ252),"",BJ252)</f>
        <v>91.666666666666657</v>
      </c>
      <c r="O252" s="123"/>
      <c r="P252" s="123"/>
      <c r="Q252" s="123"/>
      <c r="R252" s="123">
        <f>BK252</f>
        <v>45.833333333333329</v>
      </c>
      <c r="S252" s="123"/>
      <c r="T252" s="123"/>
      <c r="U252" s="123"/>
      <c r="V252" s="123">
        <f>BL252</f>
        <v>45.833333333333329</v>
      </c>
      <c r="W252" s="123"/>
      <c r="X252" s="123"/>
      <c r="Y252" s="123"/>
      <c r="Z252" s="123">
        <f>BM252</f>
        <v>8.3333333333333321</v>
      </c>
      <c r="AA252" s="123"/>
      <c r="AB252" s="123"/>
      <c r="AC252" s="123"/>
      <c r="AD252" s="123">
        <f>BN252</f>
        <v>0</v>
      </c>
      <c r="AE252" s="123"/>
      <c r="AF252" s="123"/>
      <c r="AG252" s="123"/>
      <c r="AH252" s="123">
        <f>BO252</f>
        <v>0</v>
      </c>
      <c r="AI252" s="123"/>
      <c r="AJ252" s="123"/>
      <c r="AK252" s="123"/>
      <c r="BH252" s="2" t="s">
        <v>18</v>
      </c>
      <c r="BI252" s="25">
        <v>87.871524448705657</v>
      </c>
      <c r="BJ252" s="25">
        <f>BK252+BL252</f>
        <v>91.666666666666657</v>
      </c>
      <c r="BK252" s="25">
        <v>45.833333333333329</v>
      </c>
      <c r="BL252" s="25">
        <v>45.833333333333329</v>
      </c>
      <c r="BM252" s="25">
        <v>8.3333333333333321</v>
      </c>
      <c r="BN252" s="25">
        <v>0</v>
      </c>
      <c r="BO252" s="25">
        <v>0</v>
      </c>
    </row>
    <row r="253" spans="1:96" ht="15" customHeight="1">
      <c r="D253" s="33" t="s">
        <v>102</v>
      </c>
      <c r="E253" s="38"/>
      <c r="F253" s="38"/>
      <c r="G253" s="38"/>
      <c r="H253" s="38"/>
      <c r="I253" s="38"/>
      <c r="J253" s="38"/>
      <c r="K253" s="38"/>
      <c r="L253" s="38"/>
      <c r="M253" s="38"/>
      <c r="N253" s="38"/>
      <c r="O253" s="38"/>
      <c r="P253" s="38"/>
      <c r="Q253" s="38"/>
      <c r="R253" s="38"/>
      <c r="S253" s="38"/>
      <c r="T253" s="38"/>
      <c r="U253" s="38"/>
      <c r="V253" s="38"/>
      <c r="W253" s="38"/>
      <c r="X253" s="38"/>
      <c r="Y253" s="38"/>
      <c r="Z253" s="38"/>
      <c r="AA253" s="38"/>
      <c r="AB253" s="38"/>
      <c r="AC253" s="38"/>
      <c r="AD253" s="38"/>
      <c r="AE253" s="38"/>
      <c r="AF253" s="38"/>
      <c r="AG253" s="38"/>
      <c r="BI253" s="5" t="s">
        <v>13</v>
      </c>
      <c r="BJ253" s="2" t="s">
        <v>14</v>
      </c>
      <c r="BK253" s="2">
        <v>1</v>
      </c>
      <c r="BL253" s="2">
        <v>2</v>
      </c>
      <c r="BM253" s="2">
        <v>3</v>
      </c>
      <c r="BN253" s="2">
        <v>4</v>
      </c>
      <c r="BO253" s="2">
        <v>0</v>
      </c>
    </row>
    <row r="254" spans="1:96">
      <c r="D254" s="124" t="s">
        <v>15</v>
      </c>
      <c r="E254" s="125"/>
      <c r="F254" s="125"/>
      <c r="G254" s="125"/>
      <c r="H254" s="125"/>
      <c r="I254" s="126"/>
      <c r="J254" s="119">
        <f>BI254</f>
        <v>69.398530762167127</v>
      </c>
      <c r="K254" s="119"/>
      <c r="L254" s="119"/>
      <c r="M254" s="119"/>
      <c r="N254" s="119">
        <f>BJ254</f>
        <v>59.375</v>
      </c>
      <c r="O254" s="119"/>
      <c r="P254" s="119"/>
      <c r="Q254" s="119"/>
      <c r="R254" s="119">
        <f>BK254</f>
        <v>21.875</v>
      </c>
      <c r="S254" s="119"/>
      <c r="T254" s="119"/>
      <c r="U254" s="119"/>
      <c r="V254" s="119">
        <f>BL254</f>
        <v>37.5</v>
      </c>
      <c r="W254" s="119"/>
      <c r="X254" s="119"/>
      <c r="Y254" s="119"/>
      <c r="Z254" s="119">
        <f>BM254</f>
        <v>34.375</v>
      </c>
      <c r="AA254" s="119"/>
      <c r="AB254" s="119"/>
      <c r="AC254" s="119"/>
      <c r="AD254" s="119">
        <f>BN254</f>
        <v>6.25</v>
      </c>
      <c r="AE254" s="119"/>
      <c r="AF254" s="119"/>
      <c r="AG254" s="119"/>
      <c r="AH254" s="119">
        <f>BO254</f>
        <v>0</v>
      </c>
      <c r="AI254" s="119"/>
      <c r="AJ254" s="119"/>
      <c r="AK254" s="119"/>
      <c r="BG254" s="2">
        <v>57</v>
      </c>
      <c r="BH254" s="2" t="s">
        <v>16</v>
      </c>
      <c r="BI254" s="25">
        <v>69.398530762167127</v>
      </c>
      <c r="BJ254" s="25">
        <f>BK254+BL254</f>
        <v>59.375</v>
      </c>
      <c r="BK254" s="25">
        <v>21.875</v>
      </c>
      <c r="BL254" s="25">
        <v>37.5</v>
      </c>
      <c r="BM254" s="25">
        <v>34.375</v>
      </c>
      <c r="BN254" s="25">
        <v>6.25</v>
      </c>
      <c r="BO254" s="25">
        <v>0</v>
      </c>
    </row>
    <row r="255" spans="1:96">
      <c r="D255" s="120" t="s">
        <v>17</v>
      </c>
      <c r="E255" s="121"/>
      <c r="F255" s="121"/>
      <c r="G255" s="121"/>
      <c r="H255" s="121"/>
      <c r="I255" s="122"/>
      <c r="J255" s="123">
        <f>BI255</f>
        <v>65.795781399808249</v>
      </c>
      <c r="K255" s="123"/>
      <c r="L255" s="123"/>
      <c r="M255" s="123"/>
      <c r="N255" s="123">
        <f>IF(ISERROR(BJ255),"",BJ255)</f>
        <v>54.166666666666671</v>
      </c>
      <c r="O255" s="123"/>
      <c r="P255" s="123"/>
      <c r="Q255" s="123"/>
      <c r="R255" s="123">
        <f>BK255</f>
        <v>12.5</v>
      </c>
      <c r="S255" s="123"/>
      <c r="T255" s="123"/>
      <c r="U255" s="123"/>
      <c r="V255" s="123">
        <f>BL255</f>
        <v>41.666666666666671</v>
      </c>
      <c r="W255" s="123"/>
      <c r="X255" s="123"/>
      <c r="Y255" s="123"/>
      <c r="Z255" s="123">
        <f>BM255</f>
        <v>45.833333333333329</v>
      </c>
      <c r="AA255" s="123"/>
      <c r="AB255" s="123"/>
      <c r="AC255" s="123"/>
      <c r="AD255" s="123">
        <f>BN255</f>
        <v>0</v>
      </c>
      <c r="AE255" s="123"/>
      <c r="AF255" s="123"/>
      <c r="AG255" s="123"/>
      <c r="AH255" s="123">
        <f>BO255</f>
        <v>0</v>
      </c>
      <c r="AI255" s="123"/>
      <c r="AJ255" s="123"/>
      <c r="AK255" s="123"/>
      <c r="BH255" s="2" t="s">
        <v>18</v>
      </c>
      <c r="BI255" s="25">
        <v>65.795781399808249</v>
      </c>
      <c r="BJ255" s="25">
        <f>BK255+BL255</f>
        <v>54.166666666666671</v>
      </c>
      <c r="BK255" s="25">
        <v>12.5</v>
      </c>
      <c r="BL255" s="25">
        <v>41.666666666666671</v>
      </c>
      <c r="BM255" s="25">
        <v>45.833333333333329</v>
      </c>
      <c r="BN255" s="25">
        <v>0</v>
      </c>
      <c r="BO255" s="25">
        <v>0</v>
      </c>
    </row>
    <row r="256" spans="1:96" ht="15" customHeight="1">
      <c r="D256" s="33" t="s">
        <v>103</v>
      </c>
      <c r="E256" s="38"/>
      <c r="F256" s="38"/>
      <c r="G256" s="38"/>
      <c r="H256" s="38"/>
      <c r="I256" s="38"/>
      <c r="J256" s="38"/>
      <c r="K256" s="38"/>
      <c r="L256" s="38"/>
      <c r="M256" s="38"/>
      <c r="N256" s="38"/>
      <c r="O256" s="38"/>
      <c r="P256" s="38"/>
      <c r="Q256" s="38"/>
      <c r="R256" s="38"/>
      <c r="S256" s="38"/>
      <c r="T256" s="38"/>
      <c r="U256" s="38"/>
      <c r="V256" s="38"/>
      <c r="W256" s="38"/>
      <c r="X256" s="38"/>
      <c r="Y256" s="38"/>
      <c r="Z256" s="38"/>
      <c r="AA256" s="38"/>
      <c r="AB256" s="38"/>
      <c r="AC256" s="38"/>
      <c r="AD256" s="38"/>
      <c r="AE256" s="38"/>
      <c r="AF256" s="38"/>
      <c r="AG256" s="38"/>
      <c r="BI256" s="5" t="s">
        <v>13</v>
      </c>
      <c r="BJ256" s="2" t="s">
        <v>14</v>
      </c>
      <c r="BK256" s="2">
        <v>1</v>
      </c>
      <c r="BL256" s="2">
        <v>2</v>
      </c>
      <c r="BM256" s="2">
        <v>3</v>
      </c>
      <c r="BN256" s="2">
        <v>4</v>
      </c>
      <c r="BO256" s="2">
        <v>0</v>
      </c>
    </row>
    <row r="257" spans="1:98">
      <c r="D257" s="124" t="s">
        <v>15</v>
      </c>
      <c r="E257" s="125"/>
      <c r="F257" s="125"/>
      <c r="G257" s="125"/>
      <c r="H257" s="125"/>
      <c r="I257" s="126"/>
      <c r="J257" s="119">
        <f>BI257</f>
        <v>72.589531680440771</v>
      </c>
      <c r="K257" s="119"/>
      <c r="L257" s="119"/>
      <c r="M257" s="119"/>
      <c r="N257" s="119">
        <f>BJ257</f>
        <v>93.75</v>
      </c>
      <c r="O257" s="119"/>
      <c r="P257" s="119"/>
      <c r="Q257" s="119"/>
      <c r="R257" s="119">
        <f>BK257</f>
        <v>50</v>
      </c>
      <c r="S257" s="119"/>
      <c r="T257" s="119"/>
      <c r="U257" s="119"/>
      <c r="V257" s="119">
        <f>BL257</f>
        <v>43.75</v>
      </c>
      <c r="W257" s="119"/>
      <c r="X257" s="119"/>
      <c r="Y257" s="119"/>
      <c r="Z257" s="119">
        <f>BM257</f>
        <v>6.25</v>
      </c>
      <c r="AA257" s="119"/>
      <c r="AB257" s="119"/>
      <c r="AC257" s="119"/>
      <c r="AD257" s="119">
        <f>BN257</f>
        <v>0</v>
      </c>
      <c r="AE257" s="119"/>
      <c r="AF257" s="119"/>
      <c r="AG257" s="119"/>
      <c r="AH257" s="119">
        <f>BO257</f>
        <v>0</v>
      </c>
      <c r="AI257" s="119"/>
      <c r="AJ257" s="119"/>
      <c r="AK257" s="119"/>
      <c r="BG257" s="2">
        <v>58</v>
      </c>
      <c r="BH257" s="2" t="s">
        <v>16</v>
      </c>
      <c r="BI257" s="25">
        <v>72.589531680440771</v>
      </c>
      <c r="BJ257" s="25">
        <f>BK257+BL257</f>
        <v>93.75</v>
      </c>
      <c r="BK257" s="25">
        <v>50</v>
      </c>
      <c r="BL257" s="25">
        <v>43.75</v>
      </c>
      <c r="BM257" s="25">
        <v>6.25</v>
      </c>
      <c r="BN257" s="25">
        <v>0</v>
      </c>
      <c r="BO257" s="25">
        <v>0</v>
      </c>
    </row>
    <row r="258" spans="1:98">
      <c r="D258" s="120" t="s">
        <v>17</v>
      </c>
      <c r="E258" s="121"/>
      <c r="F258" s="121"/>
      <c r="G258" s="121"/>
      <c r="H258" s="121"/>
      <c r="I258" s="122"/>
      <c r="J258" s="123">
        <f>BI258</f>
        <v>72.31543624161074</v>
      </c>
      <c r="K258" s="123"/>
      <c r="L258" s="123"/>
      <c r="M258" s="123"/>
      <c r="N258" s="123">
        <f>IF(ISERROR(BJ258),"",BJ258)</f>
        <v>75</v>
      </c>
      <c r="O258" s="123"/>
      <c r="P258" s="123"/>
      <c r="Q258" s="123"/>
      <c r="R258" s="123">
        <f>BK258</f>
        <v>33.333333333333329</v>
      </c>
      <c r="S258" s="123"/>
      <c r="T258" s="123"/>
      <c r="U258" s="123"/>
      <c r="V258" s="123">
        <f>BL258</f>
        <v>41.666666666666671</v>
      </c>
      <c r="W258" s="123"/>
      <c r="X258" s="123"/>
      <c r="Y258" s="123"/>
      <c r="Z258" s="123">
        <f>BM258</f>
        <v>25</v>
      </c>
      <c r="AA258" s="123"/>
      <c r="AB258" s="123"/>
      <c r="AC258" s="123"/>
      <c r="AD258" s="123">
        <f>BN258</f>
        <v>0</v>
      </c>
      <c r="AE258" s="123"/>
      <c r="AF258" s="123"/>
      <c r="AG258" s="123"/>
      <c r="AH258" s="123">
        <f>BO258</f>
        <v>0</v>
      </c>
      <c r="AI258" s="123"/>
      <c r="AJ258" s="123"/>
      <c r="AK258" s="123"/>
      <c r="BH258" s="2" t="s">
        <v>18</v>
      </c>
      <c r="BI258" s="25">
        <v>72.31543624161074</v>
      </c>
      <c r="BJ258" s="25">
        <f>BK258+BL258</f>
        <v>75</v>
      </c>
      <c r="BK258" s="25">
        <v>33.333333333333329</v>
      </c>
      <c r="BL258" s="25">
        <v>41.666666666666671</v>
      </c>
      <c r="BM258" s="25">
        <v>25</v>
      </c>
      <c r="BN258" s="25">
        <v>0</v>
      </c>
      <c r="BO258" s="25">
        <v>0</v>
      </c>
    </row>
    <row r="259" spans="1:98" ht="15" customHeight="1">
      <c r="D259" s="33" t="s">
        <v>104</v>
      </c>
      <c r="E259" s="38"/>
      <c r="F259" s="38"/>
      <c r="G259" s="38"/>
      <c r="H259" s="38"/>
      <c r="I259" s="38"/>
      <c r="J259" s="38"/>
      <c r="K259" s="38"/>
      <c r="L259" s="38"/>
      <c r="M259" s="38"/>
      <c r="N259" s="38"/>
      <c r="O259" s="38"/>
      <c r="P259" s="38"/>
      <c r="Q259" s="38"/>
      <c r="R259" s="38"/>
      <c r="S259" s="38"/>
      <c r="T259" s="38"/>
      <c r="U259" s="38"/>
      <c r="V259" s="38"/>
      <c r="W259" s="38"/>
      <c r="X259" s="38"/>
      <c r="Y259" s="38"/>
      <c r="Z259" s="38"/>
      <c r="AA259" s="38"/>
      <c r="AB259" s="38"/>
      <c r="AC259" s="38"/>
      <c r="AD259" s="38"/>
      <c r="AE259" s="38"/>
      <c r="AF259" s="38"/>
      <c r="AG259" s="38"/>
      <c r="BI259" s="5" t="s">
        <v>13</v>
      </c>
      <c r="BJ259" s="2" t="s">
        <v>14</v>
      </c>
      <c r="BK259" s="2">
        <v>1</v>
      </c>
      <c r="BL259" s="2">
        <v>2</v>
      </c>
      <c r="BM259" s="2">
        <v>3</v>
      </c>
      <c r="BN259" s="2">
        <v>4</v>
      </c>
      <c r="BO259" s="2">
        <v>0</v>
      </c>
    </row>
    <row r="260" spans="1:98">
      <c r="D260" s="124" t="s">
        <v>15</v>
      </c>
      <c r="E260" s="125"/>
      <c r="F260" s="125"/>
      <c r="G260" s="125"/>
      <c r="H260" s="125"/>
      <c r="I260" s="126"/>
      <c r="J260" s="119">
        <f>BI260</f>
        <v>83.654729109274555</v>
      </c>
      <c r="K260" s="119"/>
      <c r="L260" s="119"/>
      <c r="M260" s="119"/>
      <c r="N260" s="119">
        <f>BJ260</f>
        <v>81.25</v>
      </c>
      <c r="O260" s="119"/>
      <c r="P260" s="119"/>
      <c r="Q260" s="119"/>
      <c r="R260" s="119">
        <f>BK260</f>
        <v>46.875</v>
      </c>
      <c r="S260" s="119"/>
      <c r="T260" s="119"/>
      <c r="U260" s="119"/>
      <c r="V260" s="119">
        <f>BL260</f>
        <v>34.375</v>
      </c>
      <c r="W260" s="119"/>
      <c r="X260" s="119"/>
      <c r="Y260" s="119"/>
      <c r="Z260" s="119">
        <f>BM260</f>
        <v>18.75</v>
      </c>
      <c r="AA260" s="119"/>
      <c r="AB260" s="119"/>
      <c r="AC260" s="119"/>
      <c r="AD260" s="119">
        <f>BN260</f>
        <v>0</v>
      </c>
      <c r="AE260" s="119"/>
      <c r="AF260" s="119"/>
      <c r="AG260" s="119"/>
      <c r="AH260" s="119">
        <f>BO260</f>
        <v>0</v>
      </c>
      <c r="AI260" s="119"/>
      <c r="AJ260" s="119"/>
      <c r="AK260" s="119"/>
      <c r="BG260" s="2">
        <v>59</v>
      </c>
      <c r="BH260" s="2" t="s">
        <v>16</v>
      </c>
      <c r="BI260" s="25">
        <v>83.654729109274555</v>
      </c>
      <c r="BJ260" s="25">
        <f>BK260+BL260</f>
        <v>81.25</v>
      </c>
      <c r="BK260" s="25">
        <v>46.875</v>
      </c>
      <c r="BL260" s="25">
        <v>34.375</v>
      </c>
      <c r="BM260" s="25">
        <v>18.75</v>
      </c>
      <c r="BN260" s="25">
        <v>0</v>
      </c>
      <c r="BO260" s="25">
        <v>0</v>
      </c>
    </row>
    <row r="261" spans="1:98">
      <c r="D261" s="120" t="s">
        <v>17</v>
      </c>
      <c r="E261" s="121"/>
      <c r="F261" s="121"/>
      <c r="G261" s="121"/>
      <c r="H261" s="121"/>
      <c r="I261" s="122"/>
      <c r="J261" s="123">
        <f>BI261</f>
        <v>85.019175455417056</v>
      </c>
      <c r="K261" s="123"/>
      <c r="L261" s="123"/>
      <c r="M261" s="123"/>
      <c r="N261" s="123">
        <f>IF(ISERROR(BJ261),"",BJ261)</f>
        <v>79.166666666666657</v>
      </c>
      <c r="O261" s="123"/>
      <c r="P261" s="123"/>
      <c r="Q261" s="123"/>
      <c r="R261" s="123">
        <f>BK261</f>
        <v>45.833333333333329</v>
      </c>
      <c r="S261" s="123"/>
      <c r="T261" s="123"/>
      <c r="U261" s="123"/>
      <c r="V261" s="123">
        <f>BL261</f>
        <v>33.333333333333329</v>
      </c>
      <c r="W261" s="123"/>
      <c r="X261" s="123"/>
      <c r="Y261" s="123"/>
      <c r="Z261" s="123">
        <f>BM261</f>
        <v>16.666666666666664</v>
      </c>
      <c r="AA261" s="123"/>
      <c r="AB261" s="123"/>
      <c r="AC261" s="123"/>
      <c r="AD261" s="123">
        <f>BN261</f>
        <v>4.1666666666666661</v>
      </c>
      <c r="AE261" s="123"/>
      <c r="AF261" s="123"/>
      <c r="AG261" s="123"/>
      <c r="AH261" s="123">
        <f>BO261</f>
        <v>0</v>
      </c>
      <c r="AI261" s="123"/>
      <c r="AJ261" s="123"/>
      <c r="AK261" s="123"/>
      <c r="BH261" s="2" t="s">
        <v>18</v>
      </c>
      <c r="BI261" s="25">
        <v>85.019175455417056</v>
      </c>
      <c r="BJ261" s="25">
        <f>BK261+BL261</f>
        <v>79.166666666666657</v>
      </c>
      <c r="BK261" s="25">
        <v>45.833333333333329</v>
      </c>
      <c r="BL261" s="25">
        <v>33.333333333333329</v>
      </c>
      <c r="BM261" s="25">
        <v>16.666666666666664</v>
      </c>
      <c r="BN261" s="25">
        <v>4.1666666666666661</v>
      </c>
      <c r="BO261" s="25">
        <v>0</v>
      </c>
    </row>
    <row r="263" spans="1:98" ht="14.25" thickBot="1">
      <c r="A263" s="58"/>
      <c r="B263" s="59"/>
      <c r="C263" s="60" t="s">
        <v>105</v>
      </c>
      <c r="D263" s="59"/>
      <c r="E263" s="59"/>
      <c r="F263" s="59"/>
      <c r="G263" s="59"/>
      <c r="H263" s="59"/>
      <c r="I263" s="59"/>
      <c r="J263" s="59"/>
      <c r="K263" s="59"/>
      <c r="L263" s="59"/>
      <c r="M263" s="59"/>
      <c r="N263" s="59"/>
      <c r="O263" s="59"/>
      <c r="P263" s="59"/>
      <c r="Q263" s="59"/>
      <c r="R263" s="59"/>
      <c r="S263" s="59"/>
      <c r="T263" s="59"/>
      <c r="U263" s="59"/>
      <c r="V263" s="59"/>
      <c r="W263" s="59"/>
      <c r="X263" s="59"/>
      <c r="Y263" s="59"/>
      <c r="Z263" s="59"/>
      <c r="AA263" s="59"/>
      <c r="AB263" s="59"/>
      <c r="AC263" s="59"/>
      <c r="AD263" s="59"/>
      <c r="AE263" s="59"/>
      <c r="AF263" s="59"/>
      <c r="AG263" s="59"/>
      <c r="AH263" s="59"/>
      <c r="AI263" s="59"/>
      <c r="AJ263" s="59"/>
      <c r="AK263" s="59"/>
      <c r="AL263" s="59"/>
      <c r="AM263" s="59"/>
      <c r="AN263" s="59"/>
      <c r="AO263" s="59"/>
      <c r="AP263" s="59"/>
      <c r="AQ263" s="59"/>
      <c r="AR263" s="59"/>
      <c r="AS263" s="59"/>
      <c r="AT263" s="59"/>
      <c r="AU263" s="59"/>
      <c r="AV263" s="59"/>
      <c r="AW263" s="59"/>
      <c r="AX263" s="59"/>
      <c r="AY263" s="59"/>
      <c r="AZ263" s="59"/>
      <c r="BA263" s="59"/>
      <c r="BB263" s="59"/>
      <c r="BC263" s="59"/>
      <c r="BD263" s="59"/>
      <c r="BE263" s="59"/>
      <c r="BF263" s="59"/>
      <c r="BG263" s="59"/>
      <c r="BH263" s="59"/>
      <c r="BI263" s="59"/>
      <c r="BJ263" s="59"/>
      <c r="BK263" s="59"/>
      <c r="BL263" s="59"/>
      <c r="BM263" s="59"/>
      <c r="BN263" s="59"/>
      <c r="BO263" s="59"/>
      <c r="BP263" s="58"/>
      <c r="BQ263" s="58"/>
      <c r="BR263" s="58"/>
      <c r="BS263" s="58"/>
      <c r="BT263" s="58"/>
      <c r="BU263" s="58"/>
      <c r="BV263" s="58"/>
      <c r="BW263" s="58"/>
      <c r="BX263" s="58"/>
      <c r="BY263" s="58"/>
      <c r="BZ263" s="58"/>
      <c r="CA263" s="58"/>
      <c r="CB263" s="58"/>
      <c r="CC263" s="58"/>
      <c r="CD263" s="58"/>
      <c r="CE263" s="58"/>
      <c r="CF263" s="58"/>
      <c r="CG263" s="58"/>
      <c r="CH263" s="58"/>
      <c r="CI263" s="58"/>
      <c r="CJ263" s="58"/>
      <c r="CK263" s="58"/>
      <c r="CL263" s="58"/>
      <c r="CM263" s="58"/>
      <c r="CN263" s="58"/>
      <c r="CO263" s="58"/>
      <c r="CP263" s="58"/>
      <c r="CQ263" s="58"/>
      <c r="CR263" s="58"/>
      <c r="CS263" s="58"/>
      <c r="CT263" s="58"/>
    </row>
    <row r="264" spans="1:98" ht="13.5" customHeight="1">
      <c r="A264" s="58"/>
      <c r="B264" s="61"/>
      <c r="C264" s="102" t="s">
        <v>280</v>
      </c>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3"/>
      <c r="AL264" s="103"/>
      <c r="AM264" s="103"/>
      <c r="AN264" s="103"/>
      <c r="AO264" s="103"/>
      <c r="AP264" s="103"/>
      <c r="AQ264" s="104"/>
      <c r="AR264" s="59"/>
      <c r="AS264" s="59"/>
      <c r="AT264" s="59"/>
      <c r="AU264" s="59"/>
      <c r="AV264" s="59"/>
      <c r="AW264" s="59"/>
      <c r="AX264" s="59"/>
      <c r="AY264" s="59"/>
      <c r="AZ264" s="59"/>
      <c r="BA264" s="59"/>
      <c r="BB264" s="59"/>
      <c r="BC264" s="59"/>
      <c r="BD264" s="59"/>
      <c r="BE264" s="59"/>
      <c r="BF264" s="59"/>
      <c r="BG264" s="59"/>
      <c r="BH264" s="59"/>
      <c r="BI264" s="59"/>
      <c r="BJ264" s="59"/>
      <c r="BK264" s="59"/>
      <c r="BL264" s="59"/>
      <c r="BM264" s="59"/>
      <c r="BN264" s="59"/>
      <c r="BO264" s="59"/>
      <c r="BP264" s="58"/>
      <c r="BQ264" s="58"/>
      <c r="BR264" s="58"/>
      <c r="BS264" s="58"/>
      <c r="BT264" s="58"/>
      <c r="BU264" s="58"/>
      <c r="BV264" s="58"/>
      <c r="BW264" s="58"/>
      <c r="BX264" s="58"/>
      <c r="BY264" s="58"/>
      <c r="BZ264" s="58"/>
      <c r="CA264" s="58"/>
      <c r="CB264" s="58"/>
      <c r="CC264" s="58"/>
      <c r="CD264" s="58"/>
      <c r="CE264" s="58"/>
      <c r="CF264" s="58"/>
      <c r="CG264" s="58"/>
      <c r="CH264" s="58"/>
      <c r="CI264" s="58"/>
      <c r="CJ264" s="58"/>
      <c r="CK264" s="58"/>
      <c r="CL264" s="58"/>
      <c r="CM264" s="58"/>
      <c r="CN264" s="58"/>
      <c r="CO264" s="58"/>
      <c r="CP264" s="58"/>
      <c r="CQ264" s="58"/>
      <c r="CR264" s="58"/>
      <c r="CS264" s="58"/>
      <c r="CT264" s="58"/>
    </row>
    <row r="265" spans="1:98" ht="18.75" customHeight="1">
      <c r="A265" s="58"/>
      <c r="B265" s="61"/>
      <c r="C265" s="105"/>
      <c r="D265" s="106"/>
      <c r="E265" s="106"/>
      <c r="F265" s="106"/>
      <c r="G265" s="106"/>
      <c r="H265" s="106"/>
      <c r="I265" s="106"/>
      <c r="J265" s="106"/>
      <c r="K265" s="106"/>
      <c r="L265" s="106"/>
      <c r="M265" s="106"/>
      <c r="N265" s="106"/>
      <c r="O265" s="106"/>
      <c r="P265" s="106"/>
      <c r="Q265" s="106"/>
      <c r="R265" s="106"/>
      <c r="S265" s="106"/>
      <c r="T265" s="106"/>
      <c r="U265" s="106"/>
      <c r="V265" s="106"/>
      <c r="W265" s="106"/>
      <c r="X265" s="106"/>
      <c r="Y265" s="106"/>
      <c r="Z265" s="106"/>
      <c r="AA265" s="106"/>
      <c r="AB265" s="106"/>
      <c r="AC265" s="106"/>
      <c r="AD265" s="106"/>
      <c r="AE265" s="106"/>
      <c r="AF265" s="106"/>
      <c r="AG265" s="106"/>
      <c r="AH265" s="106"/>
      <c r="AI265" s="106"/>
      <c r="AJ265" s="106"/>
      <c r="AK265" s="106"/>
      <c r="AL265" s="106"/>
      <c r="AM265" s="106"/>
      <c r="AN265" s="106"/>
      <c r="AO265" s="106"/>
      <c r="AP265" s="106"/>
      <c r="AQ265" s="107"/>
      <c r="AR265" s="59"/>
      <c r="AS265" s="59"/>
      <c r="AT265" s="59"/>
      <c r="AU265" s="59"/>
      <c r="AV265" s="59"/>
      <c r="AW265" s="59"/>
      <c r="AX265" s="59"/>
      <c r="AY265" s="59"/>
      <c r="AZ265" s="59"/>
      <c r="BA265" s="59"/>
      <c r="BB265" s="59"/>
      <c r="BC265" s="59"/>
      <c r="BD265" s="59"/>
      <c r="BE265" s="59"/>
      <c r="BF265" s="59"/>
      <c r="BG265" s="59"/>
      <c r="BH265" s="59"/>
      <c r="BI265" s="59"/>
      <c r="BJ265" s="59"/>
      <c r="BK265" s="59"/>
      <c r="BL265" s="59"/>
      <c r="BM265" s="59"/>
      <c r="BN265" s="59"/>
      <c r="BO265" s="59"/>
      <c r="BP265" s="58"/>
      <c r="BQ265" s="58"/>
      <c r="BR265" s="58"/>
      <c r="BS265" s="58"/>
      <c r="BT265" s="58"/>
      <c r="BU265" s="58"/>
      <c r="BV265" s="58"/>
      <c r="BW265" s="58"/>
      <c r="BX265" s="58"/>
      <c r="BY265" s="58"/>
      <c r="BZ265" s="58"/>
      <c r="CA265" s="58"/>
      <c r="CB265" s="58"/>
      <c r="CC265" s="58"/>
      <c r="CD265" s="58"/>
      <c r="CE265" s="58"/>
      <c r="CF265" s="58"/>
      <c r="CG265" s="58"/>
      <c r="CH265" s="58"/>
      <c r="CI265" s="58"/>
      <c r="CJ265" s="58"/>
      <c r="CK265" s="58"/>
      <c r="CL265" s="58"/>
      <c r="CM265" s="58"/>
      <c r="CN265" s="58"/>
      <c r="CO265" s="58"/>
      <c r="CP265" s="58"/>
      <c r="CQ265" s="58"/>
      <c r="CR265" s="58"/>
      <c r="CS265" s="58"/>
      <c r="CT265" s="58"/>
    </row>
    <row r="266" spans="1:98" ht="18.75" customHeight="1">
      <c r="A266" s="58"/>
      <c r="B266" s="61"/>
      <c r="C266" s="105"/>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6"/>
      <c r="AL266" s="106"/>
      <c r="AM266" s="106"/>
      <c r="AN266" s="106"/>
      <c r="AO266" s="106"/>
      <c r="AP266" s="106"/>
      <c r="AQ266" s="107"/>
      <c r="AR266" s="59"/>
      <c r="AS266" s="59"/>
      <c r="AT266" s="59"/>
      <c r="AU266" s="59"/>
      <c r="AV266" s="59"/>
      <c r="AW266" s="59"/>
      <c r="AX266" s="59"/>
      <c r="AY266" s="59"/>
      <c r="AZ266" s="59"/>
      <c r="BA266" s="59"/>
      <c r="BB266" s="59"/>
      <c r="BC266" s="59"/>
      <c r="BD266" s="59"/>
      <c r="BE266" s="59"/>
      <c r="BF266" s="59"/>
      <c r="BG266" s="59"/>
      <c r="BH266" s="59"/>
      <c r="BI266" s="59"/>
      <c r="BJ266" s="59"/>
      <c r="BK266" s="59"/>
      <c r="BL266" s="59"/>
      <c r="BM266" s="59"/>
      <c r="BN266" s="59"/>
      <c r="BO266" s="59"/>
      <c r="BP266" s="58"/>
      <c r="BQ266" s="58"/>
      <c r="BR266" s="58"/>
      <c r="BS266" s="58"/>
      <c r="BT266" s="58"/>
      <c r="BU266" s="58"/>
      <c r="BV266" s="58"/>
      <c r="BW266" s="58"/>
      <c r="BX266" s="58"/>
      <c r="BY266" s="58"/>
      <c r="BZ266" s="58"/>
      <c r="CA266" s="58"/>
      <c r="CB266" s="58"/>
      <c r="CC266" s="58"/>
      <c r="CD266" s="58"/>
      <c r="CE266" s="58"/>
      <c r="CF266" s="58"/>
      <c r="CG266" s="58"/>
      <c r="CH266" s="58"/>
      <c r="CI266" s="58"/>
      <c r="CJ266" s="58"/>
      <c r="CK266" s="58"/>
      <c r="CL266" s="58"/>
      <c r="CM266" s="58"/>
      <c r="CN266" s="58"/>
      <c r="CO266" s="58"/>
      <c r="CP266" s="58"/>
      <c r="CQ266" s="58"/>
      <c r="CR266" s="58"/>
      <c r="CS266" s="58"/>
      <c r="CT266" s="58"/>
    </row>
    <row r="267" spans="1:98" ht="18.75" customHeight="1">
      <c r="A267" s="58"/>
      <c r="B267" s="61"/>
      <c r="C267" s="105"/>
      <c r="D267" s="106"/>
      <c r="E267" s="106"/>
      <c r="F267" s="106"/>
      <c r="G267" s="106"/>
      <c r="H267" s="106"/>
      <c r="I267" s="106"/>
      <c r="J267" s="106"/>
      <c r="K267" s="106"/>
      <c r="L267" s="106"/>
      <c r="M267" s="106"/>
      <c r="N267" s="106"/>
      <c r="O267" s="106"/>
      <c r="P267" s="106"/>
      <c r="Q267" s="106"/>
      <c r="R267" s="106"/>
      <c r="S267" s="106"/>
      <c r="T267" s="106"/>
      <c r="U267" s="106"/>
      <c r="V267" s="106"/>
      <c r="W267" s="106"/>
      <c r="X267" s="106"/>
      <c r="Y267" s="106"/>
      <c r="Z267" s="106"/>
      <c r="AA267" s="106"/>
      <c r="AB267" s="106"/>
      <c r="AC267" s="106"/>
      <c r="AD267" s="106"/>
      <c r="AE267" s="106"/>
      <c r="AF267" s="106"/>
      <c r="AG267" s="106"/>
      <c r="AH267" s="106"/>
      <c r="AI267" s="106"/>
      <c r="AJ267" s="106"/>
      <c r="AK267" s="106"/>
      <c r="AL267" s="106"/>
      <c r="AM267" s="106"/>
      <c r="AN267" s="106"/>
      <c r="AO267" s="106"/>
      <c r="AP267" s="106"/>
      <c r="AQ267" s="107"/>
      <c r="AR267" s="59"/>
      <c r="AS267" s="59"/>
      <c r="AT267" s="59"/>
      <c r="AU267" s="59"/>
      <c r="AV267" s="59"/>
      <c r="AW267" s="59"/>
      <c r="AX267" s="59"/>
      <c r="AY267" s="59"/>
      <c r="AZ267" s="59"/>
      <c r="BA267" s="59"/>
      <c r="BB267" s="59"/>
      <c r="BC267" s="59"/>
      <c r="BD267" s="59"/>
      <c r="BE267" s="59"/>
      <c r="BF267" s="59"/>
      <c r="BG267" s="59"/>
      <c r="BH267" s="59"/>
      <c r="BI267" s="59"/>
      <c r="BJ267" s="59"/>
      <c r="BK267" s="59"/>
      <c r="BL267" s="59"/>
      <c r="BM267" s="59"/>
      <c r="BN267" s="59"/>
      <c r="BO267" s="59"/>
      <c r="BP267" s="58"/>
      <c r="BQ267" s="58"/>
      <c r="BR267" s="58"/>
      <c r="BS267" s="58"/>
      <c r="BT267" s="58"/>
      <c r="BU267" s="58"/>
      <c r="BV267" s="58"/>
      <c r="BW267" s="58"/>
      <c r="BX267" s="58"/>
      <c r="BY267" s="58"/>
      <c r="BZ267" s="58"/>
      <c r="CA267" s="58"/>
      <c r="CB267" s="58"/>
      <c r="CC267" s="58"/>
      <c r="CD267" s="58"/>
      <c r="CE267" s="58"/>
      <c r="CF267" s="58"/>
      <c r="CG267" s="58"/>
      <c r="CH267" s="58"/>
      <c r="CI267" s="58"/>
      <c r="CJ267" s="58"/>
      <c r="CK267" s="58"/>
      <c r="CL267" s="58"/>
      <c r="CM267" s="58"/>
      <c r="CN267" s="58"/>
      <c r="CO267" s="58"/>
      <c r="CP267" s="58"/>
      <c r="CQ267" s="58"/>
      <c r="CR267" s="58"/>
      <c r="CS267" s="58"/>
      <c r="CT267" s="58"/>
    </row>
    <row r="268" spans="1:98" ht="18.75" customHeight="1">
      <c r="A268" s="58"/>
      <c r="B268" s="61"/>
      <c r="C268" s="105"/>
      <c r="D268" s="106"/>
      <c r="E268" s="106"/>
      <c r="F268" s="106"/>
      <c r="G268" s="106"/>
      <c r="H268" s="106"/>
      <c r="I268" s="106"/>
      <c r="J268" s="106"/>
      <c r="K268" s="106"/>
      <c r="L268" s="106"/>
      <c r="M268" s="106"/>
      <c r="N268" s="106"/>
      <c r="O268" s="106"/>
      <c r="P268" s="106"/>
      <c r="Q268" s="106"/>
      <c r="R268" s="106"/>
      <c r="S268" s="106"/>
      <c r="T268" s="106"/>
      <c r="U268" s="106"/>
      <c r="V268" s="106"/>
      <c r="W268" s="106"/>
      <c r="X268" s="106"/>
      <c r="Y268" s="106"/>
      <c r="Z268" s="106"/>
      <c r="AA268" s="106"/>
      <c r="AB268" s="106"/>
      <c r="AC268" s="106"/>
      <c r="AD268" s="106"/>
      <c r="AE268" s="106"/>
      <c r="AF268" s="106"/>
      <c r="AG268" s="106"/>
      <c r="AH268" s="106"/>
      <c r="AI268" s="106"/>
      <c r="AJ268" s="106"/>
      <c r="AK268" s="106"/>
      <c r="AL268" s="106"/>
      <c r="AM268" s="106"/>
      <c r="AN268" s="106"/>
      <c r="AO268" s="106"/>
      <c r="AP268" s="106"/>
      <c r="AQ268" s="107"/>
      <c r="AR268" s="59"/>
      <c r="AS268" s="59"/>
      <c r="AT268" s="59"/>
      <c r="AU268" s="59"/>
      <c r="AV268" s="59"/>
      <c r="AW268" s="59"/>
      <c r="AX268" s="59"/>
      <c r="AY268" s="59"/>
      <c r="AZ268" s="59"/>
      <c r="BA268" s="59"/>
      <c r="BB268" s="59"/>
      <c r="BC268" s="59"/>
      <c r="BD268" s="59"/>
      <c r="BE268" s="59"/>
      <c r="BF268" s="59"/>
      <c r="BG268" s="59"/>
      <c r="BH268" s="59"/>
      <c r="BI268" s="59"/>
      <c r="BJ268" s="59"/>
      <c r="BK268" s="59"/>
      <c r="BL268" s="59"/>
      <c r="BM268" s="59"/>
      <c r="BN268" s="59"/>
      <c r="BO268" s="59"/>
      <c r="BP268" s="58"/>
      <c r="BQ268" s="58"/>
      <c r="BR268" s="58"/>
      <c r="BS268" s="58"/>
      <c r="BT268" s="58"/>
      <c r="BU268" s="58"/>
      <c r="BV268" s="58"/>
      <c r="BW268" s="58"/>
      <c r="BX268" s="58"/>
      <c r="BY268" s="58"/>
      <c r="BZ268" s="58"/>
      <c r="CA268" s="58"/>
      <c r="CB268" s="58"/>
      <c r="CC268" s="58"/>
      <c r="CD268" s="58"/>
      <c r="CE268" s="58"/>
      <c r="CF268" s="58"/>
      <c r="CG268" s="58"/>
      <c r="CH268" s="58"/>
      <c r="CI268" s="58"/>
      <c r="CJ268" s="58"/>
      <c r="CK268" s="58"/>
      <c r="CL268" s="58"/>
      <c r="CM268" s="58"/>
      <c r="CN268" s="58"/>
      <c r="CO268" s="58"/>
      <c r="CP268" s="58"/>
      <c r="CQ268" s="58"/>
      <c r="CR268" s="58"/>
      <c r="CS268" s="58"/>
      <c r="CT268" s="58"/>
    </row>
    <row r="269" spans="1:98" ht="18.75" customHeight="1">
      <c r="A269" s="58"/>
      <c r="B269" s="61"/>
      <c r="C269" s="105"/>
      <c r="D269" s="106"/>
      <c r="E269" s="106"/>
      <c r="F269" s="106"/>
      <c r="G269" s="106"/>
      <c r="H269" s="106"/>
      <c r="I269" s="106"/>
      <c r="J269" s="106"/>
      <c r="K269" s="106"/>
      <c r="L269" s="106"/>
      <c r="M269" s="106"/>
      <c r="N269" s="106"/>
      <c r="O269" s="106"/>
      <c r="P269" s="106"/>
      <c r="Q269" s="106"/>
      <c r="R269" s="106"/>
      <c r="S269" s="106"/>
      <c r="T269" s="106"/>
      <c r="U269" s="106"/>
      <c r="V269" s="106"/>
      <c r="W269" s="106"/>
      <c r="X269" s="106"/>
      <c r="Y269" s="106"/>
      <c r="Z269" s="106"/>
      <c r="AA269" s="106"/>
      <c r="AB269" s="106"/>
      <c r="AC269" s="106"/>
      <c r="AD269" s="106"/>
      <c r="AE269" s="106"/>
      <c r="AF269" s="106"/>
      <c r="AG269" s="106"/>
      <c r="AH269" s="106"/>
      <c r="AI269" s="106"/>
      <c r="AJ269" s="106"/>
      <c r="AK269" s="106"/>
      <c r="AL269" s="106"/>
      <c r="AM269" s="106"/>
      <c r="AN269" s="106"/>
      <c r="AO269" s="106"/>
      <c r="AP269" s="106"/>
      <c r="AQ269" s="107"/>
      <c r="AR269" s="59"/>
      <c r="AS269" s="59"/>
      <c r="AT269" s="59"/>
      <c r="AU269" s="59"/>
      <c r="AV269" s="59"/>
      <c r="AW269" s="59"/>
      <c r="AX269" s="59"/>
      <c r="AY269" s="59"/>
      <c r="AZ269" s="59"/>
      <c r="BA269" s="59"/>
      <c r="BB269" s="59"/>
      <c r="BC269" s="59"/>
      <c r="BD269" s="59"/>
      <c r="BE269" s="59"/>
      <c r="BF269" s="59"/>
      <c r="BG269" s="59"/>
      <c r="BH269" s="59"/>
      <c r="BI269" s="59"/>
      <c r="BJ269" s="59"/>
      <c r="BK269" s="59"/>
      <c r="BL269" s="59"/>
      <c r="BM269" s="59"/>
      <c r="BN269" s="59"/>
      <c r="BO269" s="59"/>
      <c r="BP269" s="58"/>
      <c r="BQ269" s="58"/>
      <c r="BR269" s="58"/>
      <c r="BS269" s="58"/>
      <c r="BT269" s="58"/>
      <c r="BU269" s="58"/>
      <c r="BV269" s="58"/>
      <c r="BW269" s="58"/>
      <c r="BX269" s="58"/>
      <c r="BY269" s="58"/>
      <c r="BZ269" s="58"/>
      <c r="CA269" s="58"/>
      <c r="CB269" s="58"/>
      <c r="CC269" s="58"/>
      <c r="CD269" s="58"/>
      <c r="CE269" s="58"/>
      <c r="CF269" s="58"/>
      <c r="CG269" s="58"/>
      <c r="CH269" s="58"/>
      <c r="CI269" s="58"/>
      <c r="CJ269" s="58"/>
      <c r="CK269" s="58"/>
      <c r="CL269" s="58"/>
      <c r="CM269" s="58"/>
      <c r="CN269" s="58"/>
      <c r="CO269" s="58"/>
      <c r="CP269" s="58"/>
      <c r="CQ269" s="58"/>
      <c r="CR269" s="58"/>
      <c r="CS269" s="58"/>
      <c r="CT269" s="58"/>
    </row>
    <row r="270" spans="1:98" ht="18.75" customHeight="1">
      <c r="A270" s="58"/>
      <c r="B270" s="61"/>
      <c r="C270" s="105"/>
      <c r="D270" s="106"/>
      <c r="E270" s="106"/>
      <c r="F270" s="106"/>
      <c r="G270" s="106"/>
      <c r="H270" s="106"/>
      <c r="I270" s="106"/>
      <c r="J270" s="106"/>
      <c r="K270" s="106"/>
      <c r="L270" s="106"/>
      <c r="M270" s="106"/>
      <c r="N270" s="106"/>
      <c r="O270" s="106"/>
      <c r="P270" s="106"/>
      <c r="Q270" s="106"/>
      <c r="R270" s="106"/>
      <c r="S270" s="106"/>
      <c r="T270" s="106"/>
      <c r="U270" s="106"/>
      <c r="V270" s="106"/>
      <c r="W270" s="106"/>
      <c r="X270" s="106"/>
      <c r="Y270" s="106"/>
      <c r="Z270" s="106"/>
      <c r="AA270" s="106"/>
      <c r="AB270" s="106"/>
      <c r="AC270" s="106"/>
      <c r="AD270" s="106"/>
      <c r="AE270" s="106"/>
      <c r="AF270" s="106"/>
      <c r="AG270" s="106"/>
      <c r="AH270" s="106"/>
      <c r="AI270" s="106"/>
      <c r="AJ270" s="106"/>
      <c r="AK270" s="106"/>
      <c r="AL270" s="106"/>
      <c r="AM270" s="106"/>
      <c r="AN270" s="106"/>
      <c r="AO270" s="106"/>
      <c r="AP270" s="106"/>
      <c r="AQ270" s="107"/>
      <c r="AR270" s="59"/>
      <c r="AS270" s="59"/>
      <c r="AT270" s="59"/>
      <c r="AU270" s="59"/>
      <c r="AV270" s="59"/>
      <c r="AW270" s="59"/>
      <c r="AX270" s="59"/>
      <c r="AY270" s="59"/>
      <c r="AZ270" s="59"/>
      <c r="BA270" s="59"/>
      <c r="BB270" s="59"/>
      <c r="BC270" s="59"/>
      <c r="BD270" s="59"/>
      <c r="BE270" s="59"/>
      <c r="BF270" s="59"/>
      <c r="BG270" s="59"/>
      <c r="BH270" s="59"/>
      <c r="BI270" s="59"/>
      <c r="BJ270" s="59"/>
      <c r="BK270" s="59"/>
      <c r="BL270" s="59"/>
      <c r="BM270" s="59"/>
      <c r="BN270" s="59"/>
      <c r="BO270" s="59"/>
      <c r="BP270" s="58"/>
      <c r="BQ270" s="58"/>
      <c r="BR270" s="58"/>
      <c r="BS270" s="58"/>
      <c r="BT270" s="58"/>
      <c r="BU270" s="58"/>
      <c r="BV270" s="58"/>
      <c r="BW270" s="58"/>
      <c r="BX270" s="58"/>
      <c r="BY270" s="58"/>
      <c r="BZ270" s="58"/>
      <c r="CA270" s="58"/>
      <c r="CB270" s="58"/>
      <c r="CC270" s="58"/>
      <c r="CD270" s="58"/>
      <c r="CE270" s="58"/>
      <c r="CF270" s="58"/>
      <c r="CG270" s="58"/>
      <c r="CH270" s="58"/>
      <c r="CI270" s="58"/>
      <c r="CJ270" s="58"/>
      <c r="CK270" s="58"/>
      <c r="CL270" s="58"/>
      <c r="CM270" s="58"/>
      <c r="CN270" s="58"/>
      <c r="CO270" s="58"/>
      <c r="CP270" s="58"/>
      <c r="CQ270" s="58"/>
      <c r="CR270" s="58"/>
      <c r="CS270" s="58"/>
      <c r="CT270" s="58"/>
    </row>
    <row r="271" spans="1:98" ht="18.75" customHeight="1">
      <c r="A271" s="58"/>
      <c r="B271" s="61"/>
      <c r="C271" s="105"/>
      <c r="D271" s="106"/>
      <c r="E271" s="106"/>
      <c r="F271" s="106"/>
      <c r="G271" s="106"/>
      <c r="H271" s="106"/>
      <c r="I271" s="106"/>
      <c r="J271" s="106"/>
      <c r="K271" s="106"/>
      <c r="L271" s="106"/>
      <c r="M271" s="106"/>
      <c r="N271" s="106"/>
      <c r="O271" s="106"/>
      <c r="P271" s="106"/>
      <c r="Q271" s="106"/>
      <c r="R271" s="106"/>
      <c r="S271" s="106"/>
      <c r="T271" s="106"/>
      <c r="U271" s="106"/>
      <c r="V271" s="106"/>
      <c r="W271" s="106"/>
      <c r="X271" s="106"/>
      <c r="Y271" s="106"/>
      <c r="Z271" s="106"/>
      <c r="AA271" s="106"/>
      <c r="AB271" s="106"/>
      <c r="AC271" s="106"/>
      <c r="AD271" s="106"/>
      <c r="AE271" s="106"/>
      <c r="AF271" s="106"/>
      <c r="AG271" s="106"/>
      <c r="AH271" s="106"/>
      <c r="AI271" s="106"/>
      <c r="AJ271" s="106"/>
      <c r="AK271" s="106"/>
      <c r="AL271" s="106"/>
      <c r="AM271" s="106"/>
      <c r="AN271" s="106"/>
      <c r="AO271" s="106"/>
      <c r="AP271" s="106"/>
      <c r="AQ271" s="107"/>
      <c r="AR271" s="59"/>
      <c r="AS271" s="59"/>
      <c r="AT271" s="59"/>
      <c r="AU271" s="59"/>
      <c r="AV271" s="59"/>
      <c r="AW271" s="59"/>
      <c r="AX271" s="59"/>
      <c r="AY271" s="59"/>
      <c r="AZ271" s="59"/>
      <c r="BA271" s="59"/>
      <c r="BB271" s="59"/>
      <c r="BC271" s="59"/>
      <c r="BD271" s="59"/>
      <c r="BE271" s="59"/>
      <c r="BF271" s="59"/>
      <c r="BG271" s="59"/>
      <c r="BH271" s="59"/>
      <c r="BI271" s="59"/>
      <c r="BJ271" s="59"/>
      <c r="BK271" s="59"/>
      <c r="BL271" s="59"/>
      <c r="BM271" s="59"/>
      <c r="BN271" s="59"/>
      <c r="BO271" s="59"/>
      <c r="BP271" s="58"/>
      <c r="BQ271" s="58"/>
      <c r="BR271" s="58"/>
      <c r="BS271" s="58"/>
      <c r="BT271" s="58"/>
      <c r="BU271" s="58"/>
      <c r="BV271" s="58"/>
      <c r="BW271" s="58"/>
      <c r="BX271" s="58"/>
      <c r="BY271" s="58"/>
      <c r="BZ271" s="58"/>
      <c r="CA271" s="58"/>
      <c r="CB271" s="58"/>
      <c r="CC271" s="58"/>
      <c r="CD271" s="58"/>
      <c r="CE271" s="58"/>
      <c r="CF271" s="58"/>
      <c r="CG271" s="58"/>
      <c r="CH271" s="58"/>
      <c r="CI271" s="58"/>
      <c r="CJ271" s="58"/>
      <c r="CK271" s="58"/>
      <c r="CL271" s="58"/>
      <c r="CM271" s="58"/>
      <c r="CN271" s="58"/>
      <c r="CO271" s="58"/>
      <c r="CP271" s="58"/>
      <c r="CQ271" s="58"/>
      <c r="CR271" s="58"/>
      <c r="CS271" s="58"/>
      <c r="CT271" s="58"/>
    </row>
    <row r="272" spans="1:98" ht="18.75" customHeight="1">
      <c r="A272" s="58"/>
      <c r="B272" s="61"/>
      <c r="C272" s="105"/>
      <c r="D272" s="106"/>
      <c r="E272" s="106"/>
      <c r="F272" s="106"/>
      <c r="G272" s="106"/>
      <c r="H272" s="106"/>
      <c r="I272" s="106"/>
      <c r="J272" s="106"/>
      <c r="K272" s="106"/>
      <c r="L272" s="106"/>
      <c r="M272" s="106"/>
      <c r="N272" s="106"/>
      <c r="O272" s="106"/>
      <c r="P272" s="106"/>
      <c r="Q272" s="106"/>
      <c r="R272" s="106"/>
      <c r="S272" s="106"/>
      <c r="T272" s="106"/>
      <c r="U272" s="106"/>
      <c r="V272" s="106"/>
      <c r="W272" s="106"/>
      <c r="X272" s="106"/>
      <c r="Y272" s="106"/>
      <c r="Z272" s="106"/>
      <c r="AA272" s="106"/>
      <c r="AB272" s="106"/>
      <c r="AC272" s="106"/>
      <c r="AD272" s="106"/>
      <c r="AE272" s="106"/>
      <c r="AF272" s="106"/>
      <c r="AG272" s="106"/>
      <c r="AH272" s="106"/>
      <c r="AI272" s="106"/>
      <c r="AJ272" s="106"/>
      <c r="AK272" s="106"/>
      <c r="AL272" s="106"/>
      <c r="AM272" s="106"/>
      <c r="AN272" s="106"/>
      <c r="AO272" s="106"/>
      <c r="AP272" s="106"/>
      <c r="AQ272" s="107"/>
      <c r="AR272" s="59"/>
      <c r="AS272" s="59"/>
      <c r="AT272" s="59"/>
      <c r="AU272" s="59"/>
      <c r="AV272" s="59"/>
      <c r="AW272" s="59"/>
      <c r="AX272" s="59"/>
      <c r="AY272" s="59"/>
      <c r="AZ272" s="59"/>
      <c r="BA272" s="59"/>
      <c r="BB272" s="59"/>
      <c r="BC272" s="59"/>
      <c r="BD272" s="59"/>
      <c r="BE272" s="59"/>
      <c r="BF272" s="59"/>
      <c r="BG272" s="59"/>
      <c r="BH272" s="59"/>
      <c r="BI272" s="59"/>
      <c r="BJ272" s="59"/>
      <c r="BK272" s="59"/>
      <c r="BL272" s="59"/>
      <c r="BM272" s="59"/>
      <c r="BN272" s="59"/>
      <c r="BO272" s="59"/>
      <c r="BP272" s="58"/>
      <c r="BQ272" s="58"/>
      <c r="BR272" s="58"/>
      <c r="BS272" s="58"/>
      <c r="BT272" s="58"/>
      <c r="BU272" s="58"/>
      <c r="BV272" s="58"/>
      <c r="BW272" s="58"/>
      <c r="BX272" s="58"/>
      <c r="BY272" s="58"/>
      <c r="BZ272" s="58"/>
      <c r="CA272" s="58"/>
      <c r="CB272" s="58"/>
      <c r="CC272" s="58"/>
      <c r="CD272" s="58"/>
      <c r="CE272" s="58"/>
      <c r="CF272" s="58"/>
      <c r="CG272" s="58"/>
      <c r="CH272" s="58"/>
      <c r="CI272" s="58"/>
      <c r="CJ272" s="58"/>
      <c r="CK272" s="58"/>
      <c r="CL272" s="58"/>
      <c r="CM272" s="58"/>
      <c r="CN272" s="58"/>
      <c r="CO272" s="58"/>
      <c r="CP272" s="58"/>
      <c r="CQ272" s="58"/>
      <c r="CR272" s="58"/>
      <c r="CS272" s="58"/>
      <c r="CT272" s="58"/>
    </row>
    <row r="273" spans="1:98" ht="18.75" customHeight="1">
      <c r="A273" s="58"/>
      <c r="B273" s="61"/>
      <c r="C273" s="105"/>
      <c r="D273" s="106"/>
      <c r="E273" s="106"/>
      <c r="F273" s="106"/>
      <c r="G273" s="106"/>
      <c r="H273" s="106"/>
      <c r="I273" s="106"/>
      <c r="J273" s="106"/>
      <c r="K273" s="106"/>
      <c r="L273" s="106"/>
      <c r="M273" s="106"/>
      <c r="N273" s="106"/>
      <c r="O273" s="106"/>
      <c r="P273" s="106"/>
      <c r="Q273" s="106"/>
      <c r="R273" s="106"/>
      <c r="S273" s="106"/>
      <c r="T273" s="106"/>
      <c r="U273" s="106"/>
      <c r="V273" s="106"/>
      <c r="W273" s="106"/>
      <c r="X273" s="106"/>
      <c r="Y273" s="106"/>
      <c r="Z273" s="106"/>
      <c r="AA273" s="106"/>
      <c r="AB273" s="106"/>
      <c r="AC273" s="106"/>
      <c r="AD273" s="106"/>
      <c r="AE273" s="106"/>
      <c r="AF273" s="106"/>
      <c r="AG273" s="106"/>
      <c r="AH273" s="106"/>
      <c r="AI273" s="106"/>
      <c r="AJ273" s="106"/>
      <c r="AK273" s="106"/>
      <c r="AL273" s="106"/>
      <c r="AM273" s="106"/>
      <c r="AN273" s="106"/>
      <c r="AO273" s="106"/>
      <c r="AP273" s="106"/>
      <c r="AQ273" s="107"/>
      <c r="AR273" s="59"/>
      <c r="AS273" s="59"/>
      <c r="AT273" s="59"/>
      <c r="AU273" s="59"/>
      <c r="AV273" s="59"/>
      <c r="AW273" s="59"/>
      <c r="AX273" s="59"/>
      <c r="AY273" s="59"/>
      <c r="AZ273" s="59"/>
      <c r="BA273" s="59"/>
      <c r="BB273" s="59"/>
      <c r="BC273" s="59"/>
      <c r="BD273" s="59"/>
      <c r="BE273" s="59"/>
      <c r="BF273" s="59"/>
      <c r="BG273" s="59"/>
      <c r="BH273" s="59"/>
      <c r="BI273" s="59"/>
      <c r="BJ273" s="59"/>
      <c r="BK273" s="59"/>
      <c r="BL273" s="59"/>
      <c r="BM273" s="59"/>
      <c r="BN273" s="59"/>
      <c r="BO273" s="59"/>
      <c r="BP273" s="58"/>
      <c r="BQ273" s="58"/>
      <c r="BR273" s="58"/>
      <c r="BS273" s="58"/>
      <c r="BT273" s="58"/>
      <c r="BU273" s="58"/>
      <c r="BV273" s="58"/>
      <c r="BW273" s="58"/>
      <c r="BX273" s="58"/>
      <c r="BY273" s="58"/>
      <c r="BZ273" s="58"/>
      <c r="CA273" s="58"/>
      <c r="CB273" s="58"/>
      <c r="CC273" s="58"/>
      <c r="CD273" s="58"/>
      <c r="CE273" s="58"/>
      <c r="CF273" s="58"/>
      <c r="CG273" s="58"/>
      <c r="CH273" s="58"/>
      <c r="CI273" s="58"/>
      <c r="CJ273" s="58"/>
      <c r="CK273" s="58"/>
      <c r="CL273" s="58"/>
      <c r="CM273" s="58"/>
      <c r="CN273" s="58"/>
      <c r="CO273" s="58"/>
      <c r="CP273" s="58"/>
      <c r="CQ273" s="58"/>
      <c r="CR273" s="58"/>
      <c r="CS273" s="58"/>
      <c r="CT273" s="58"/>
    </row>
    <row r="274" spans="1:98" ht="18.75" customHeight="1">
      <c r="A274" s="58"/>
      <c r="B274" s="61"/>
      <c r="C274" s="105"/>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6"/>
      <c r="AL274" s="106"/>
      <c r="AM274" s="106"/>
      <c r="AN274" s="106"/>
      <c r="AO274" s="106"/>
      <c r="AP274" s="106"/>
      <c r="AQ274" s="107"/>
      <c r="AR274" s="59"/>
      <c r="AS274" s="59"/>
      <c r="AT274" s="59"/>
      <c r="AU274" s="59"/>
      <c r="AV274" s="59"/>
      <c r="AW274" s="59"/>
      <c r="AX274" s="59"/>
      <c r="AY274" s="59"/>
      <c r="AZ274" s="59"/>
      <c r="BA274" s="59"/>
      <c r="BB274" s="59"/>
      <c r="BC274" s="59"/>
      <c r="BD274" s="59"/>
      <c r="BE274" s="59"/>
      <c r="BF274" s="59"/>
      <c r="BG274" s="59"/>
      <c r="BH274" s="59"/>
      <c r="BI274" s="59"/>
      <c r="BJ274" s="59"/>
      <c r="BK274" s="59"/>
      <c r="BL274" s="59"/>
      <c r="BM274" s="59"/>
      <c r="BN274" s="59"/>
      <c r="BO274" s="59"/>
      <c r="BP274" s="58"/>
      <c r="BQ274" s="58"/>
      <c r="BR274" s="58"/>
      <c r="BS274" s="58"/>
      <c r="BT274" s="58"/>
      <c r="BU274" s="58"/>
      <c r="BV274" s="58"/>
      <c r="BW274" s="58"/>
      <c r="BX274" s="58"/>
      <c r="BY274" s="58"/>
      <c r="BZ274" s="58"/>
      <c r="CA274" s="58"/>
      <c r="CB274" s="58"/>
      <c r="CC274" s="58"/>
      <c r="CD274" s="58"/>
      <c r="CE274" s="58"/>
      <c r="CF274" s="58"/>
      <c r="CG274" s="58"/>
      <c r="CH274" s="58"/>
      <c r="CI274" s="58"/>
      <c r="CJ274" s="58"/>
      <c r="CK274" s="58"/>
      <c r="CL274" s="58"/>
      <c r="CM274" s="58"/>
      <c r="CN274" s="58"/>
      <c r="CO274" s="58"/>
      <c r="CP274" s="58"/>
      <c r="CQ274" s="58"/>
      <c r="CR274" s="58"/>
      <c r="CS274" s="58"/>
      <c r="CT274" s="58"/>
    </row>
    <row r="275" spans="1:98" ht="18.75" customHeight="1">
      <c r="A275" s="58"/>
      <c r="B275" s="61"/>
      <c r="C275" s="105"/>
      <c r="D275" s="106"/>
      <c r="E275" s="106"/>
      <c r="F275" s="106"/>
      <c r="G275" s="106"/>
      <c r="H275" s="106"/>
      <c r="I275" s="106"/>
      <c r="J275" s="106"/>
      <c r="K275" s="106"/>
      <c r="L275" s="106"/>
      <c r="M275" s="106"/>
      <c r="N275" s="106"/>
      <c r="O275" s="106"/>
      <c r="P275" s="106"/>
      <c r="Q275" s="106"/>
      <c r="R275" s="106"/>
      <c r="S275" s="106"/>
      <c r="T275" s="106"/>
      <c r="U275" s="106"/>
      <c r="V275" s="106"/>
      <c r="W275" s="106"/>
      <c r="X275" s="106"/>
      <c r="Y275" s="106"/>
      <c r="Z275" s="106"/>
      <c r="AA275" s="106"/>
      <c r="AB275" s="106"/>
      <c r="AC275" s="106"/>
      <c r="AD275" s="106"/>
      <c r="AE275" s="106"/>
      <c r="AF275" s="106"/>
      <c r="AG275" s="106"/>
      <c r="AH275" s="106"/>
      <c r="AI275" s="106"/>
      <c r="AJ275" s="106"/>
      <c r="AK275" s="106"/>
      <c r="AL275" s="106"/>
      <c r="AM275" s="106"/>
      <c r="AN275" s="106"/>
      <c r="AO275" s="106"/>
      <c r="AP275" s="106"/>
      <c r="AQ275" s="107"/>
      <c r="AR275" s="59"/>
      <c r="AS275" s="59"/>
      <c r="AT275" s="59"/>
      <c r="AU275" s="59"/>
      <c r="AV275" s="59"/>
      <c r="AW275" s="59"/>
      <c r="AX275" s="59"/>
      <c r="AY275" s="59"/>
      <c r="AZ275" s="59"/>
      <c r="BA275" s="59"/>
      <c r="BB275" s="59"/>
      <c r="BC275" s="59"/>
      <c r="BD275" s="59"/>
      <c r="BE275" s="59"/>
      <c r="BF275" s="59"/>
      <c r="BG275" s="59"/>
      <c r="BH275" s="59"/>
      <c r="BI275" s="59"/>
      <c r="BJ275" s="59"/>
      <c r="BK275" s="59"/>
      <c r="BL275" s="59"/>
      <c r="BM275" s="59"/>
      <c r="BN275" s="59"/>
      <c r="BO275" s="59"/>
      <c r="BP275" s="58"/>
      <c r="BQ275" s="58"/>
      <c r="BR275" s="58"/>
      <c r="BS275" s="58"/>
      <c r="BT275" s="58"/>
      <c r="BU275" s="58"/>
      <c r="BV275" s="58"/>
      <c r="BW275" s="58"/>
      <c r="BX275" s="58"/>
      <c r="BY275" s="58"/>
      <c r="BZ275" s="58"/>
      <c r="CA275" s="58"/>
      <c r="CB275" s="58"/>
      <c r="CC275" s="58"/>
      <c r="CD275" s="58"/>
      <c r="CE275" s="58"/>
      <c r="CF275" s="58"/>
      <c r="CG275" s="58"/>
      <c r="CH275" s="58"/>
      <c r="CI275" s="58"/>
      <c r="CJ275" s="58"/>
      <c r="CK275" s="58"/>
      <c r="CL275" s="58"/>
      <c r="CM275" s="58"/>
      <c r="CN275" s="58"/>
      <c r="CO275" s="58"/>
      <c r="CP275" s="58"/>
      <c r="CQ275" s="58"/>
      <c r="CR275" s="58"/>
      <c r="CS275" s="58"/>
      <c r="CT275" s="58"/>
    </row>
    <row r="276" spans="1:98" ht="18.75" customHeight="1">
      <c r="A276" s="58"/>
      <c r="B276" s="61"/>
      <c r="C276" s="105"/>
      <c r="D276" s="106"/>
      <c r="E276" s="106"/>
      <c r="F276" s="106"/>
      <c r="G276" s="106"/>
      <c r="H276" s="106"/>
      <c r="I276" s="106"/>
      <c r="J276" s="106"/>
      <c r="K276" s="106"/>
      <c r="L276" s="106"/>
      <c r="M276" s="106"/>
      <c r="N276" s="106"/>
      <c r="O276" s="106"/>
      <c r="P276" s="106"/>
      <c r="Q276" s="106"/>
      <c r="R276" s="106"/>
      <c r="S276" s="106"/>
      <c r="T276" s="106"/>
      <c r="U276" s="106"/>
      <c r="V276" s="106"/>
      <c r="W276" s="106"/>
      <c r="X276" s="106"/>
      <c r="Y276" s="106"/>
      <c r="Z276" s="106"/>
      <c r="AA276" s="106"/>
      <c r="AB276" s="106"/>
      <c r="AC276" s="106"/>
      <c r="AD276" s="106"/>
      <c r="AE276" s="106"/>
      <c r="AF276" s="106"/>
      <c r="AG276" s="106"/>
      <c r="AH276" s="106"/>
      <c r="AI276" s="106"/>
      <c r="AJ276" s="106"/>
      <c r="AK276" s="106"/>
      <c r="AL276" s="106"/>
      <c r="AM276" s="106"/>
      <c r="AN276" s="106"/>
      <c r="AO276" s="106"/>
      <c r="AP276" s="106"/>
      <c r="AQ276" s="107"/>
      <c r="AR276" s="58"/>
      <c r="AS276" s="58"/>
      <c r="AT276" s="58"/>
      <c r="AU276" s="58"/>
      <c r="AV276" s="58"/>
      <c r="AW276" s="58"/>
      <c r="AX276" s="58"/>
      <c r="AY276" s="58"/>
      <c r="AZ276" s="58"/>
      <c r="BA276" s="58"/>
      <c r="BB276" s="58"/>
      <c r="BC276" s="58"/>
      <c r="BD276" s="58"/>
      <c r="BE276" s="58"/>
      <c r="BF276" s="58"/>
      <c r="BG276" s="58"/>
      <c r="BH276" s="58"/>
      <c r="BI276" s="58"/>
      <c r="BJ276" s="58"/>
      <c r="BK276" s="58"/>
      <c r="BL276" s="58"/>
      <c r="BM276" s="58"/>
      <c r="BN276" s="58"/>
      <c r="BO276" s="58"/>
      <c r="BP276" s="58"/>
      <c r="BQ276" s="58"/>
      <c r="BR276" s="58"/>
      <c r="BS276" s="58"/>
      <c r="BT276" s="58"/>
      <c r="BU276" s="58"/>
      <c r="BV276" s="58"/>
      <c r="BW276" s="58"/>
      <c r="BX276" s="58"/>
      <c r="BY276" s="58"/>
      <c r="BZ276" s="58"/>
      <c r="CA276" s="58"/>
      <c r="CB276" s="58"/>
      <c r="CC276" s="58"/>
      <c r="CD276" s="58"/>
      <c r="CE276" s="58"/>
      <c r="CF276" s="58"/>
      <c r="CG276" s="58"/>
      <c r="CH276" s="58"/>
      <c r="CI276" s="58"/>
      <c r="CJ276" s="58"/>
      <c r="CK276" s="58"/>
      <c r="CL276" s="58"/>
      <c r="CM276" s="58"/>
      <c r="CN276" s="58"/>
      <c r="CO276" s="58"/>
      <c r="CP276" s="58"/>
      <c r="CQ276" s="58"/>
      <c r="CR276" s="58"/>
      <c r="CS276" s="58"/>
      <c r="CT276" s="58"/>
    </row>
    <row r="277" spans="1:98" ht="18.75" customHeight="1">
      <c r="A277" s="58"/>
      <c r="B277" s="61"/>
      <c r="C277" s="105"/>
      <c r="D277" s="106"/>
      <c r="E277" s="106"/>
      <c r="F277" s="106"/>
      <c r="G277" s="106"/>
      <c r="H277" s="106"/>
      <c r="I277" s="106"/>
      <c r="J277" s="106"/>
      <c r="K277" s="106"/>
      <c r="L277" s="106"/>
      <c r="M277" s="106"/>
      <c r="N277" s="106"/>
      <c r="O277" s="106"/>
      <c r="P277" s="106"/>
      <c r="Q277" s="106"/>
      <c r="R277" s="106"/>
      <c r="S277" s="106"/>
      <c r="T277" s="106"/>
      <c r="U277" s="106"/>
      <c r="V277" s="106"/>
      <c r="W277" s="106"/>
      <c r="X277" s="106"/>
      <c r="Y277" s="106"/>
      <c r="Z277" s="106"/>
      <c r="AA277" s="106"/>
      <c r="AB277" s="106"/>
      <c r="AC277" s="106"/>
      <c r="AD277" s="106"/>
      <c r="AE277" s="106"/>
      <c r="AF277" s="106"/>
      <c r="AG277" s="106"/>
      <c r="AH277" s="106"/>
      <c r="AI277" s="106"/>
      <c r="AJ277" s="106"/>
      <c r="AK277" s="106"/>
      <c r="AL277" s="106"/>
      <c r="AM277" s="106"/>
      <c r="AN277" s="106"/>
      <c r="AO277" s="106"/>
      <c r="AP277" s="106"/>
      <c r="AQ277" s="107"/>
      <c r="AR277" s="58"/>
      <c r="AS277" s="58"/>
      <c r="AT277" s="58"/>
      <c r="AU277" s="58"/>
      <c r="AV277" s="58"/>
      <c r="AW277" s="58"/>
      <c r="AX277" s="58"/>
      <c r="AY277" s="58"/>
      <c r="AZ277" s="58"/>
      <c r="BA277" s="58"/>
      <c r="BB277" s="58"/>
      <c r="BC277" s="58"/>
      <c r="BD277" s="58"/>
      <c r="BE277" s="58"/>
      <c r="BF277" s="58"/>
      <c r="BG277" s="58"/>
      <c r="BH277" s="58"/>
      <c r="BI277" s="58"/>
      <c r="BJ277" s="58"/>
      <c r="BK277" s="58"/>
      <c r="BL277" s="58"/>
      <c r="BM277" s="58"/>
      <c r="BN277" s="58"/>
      <c r="BO277" s="58"/>
      <c r="BP277" s="58"/>
      <c r="BQ277" s="58"/>
      <c r="BR277" s="58"/>
      <c r="BS277" s="58"/>
      <c r="BT277" s="58"/>
      <c r="BU277" s="58"/>
      <c r="BV277" s="58"/>
      <c r="BW277" s="58"/>
      <c r="BX277" s="58"/>
      <c r="BY277" s="58"/>
      <c r="BZ277" s="58"/>
      <c r="CA277" s="58"/>
      <c r="CB277" s="58"/>
      <c r="CC277" s="58"/>
      <c r="CD277" s="58"/>
      <c r="CE277" s="58"/>
      <c r="CF277" s="58"/>
      <c r="CG277" s="58"/>
      <c r="CH277" s="58"/>
      <c r="CI277" s="58"/>
      <c r="CJ277" s="58"/>
      <c r="CK277" s="58"/>
      <c r="CL277" s="58"/>
      <c r="CM277" s="58"/>
      <c r="CN277" s="58"/>
      <c r="CO277" s="58"/>
      <c r="CP277" s="58"/>
      <c r="CQ277" s="58"/>
      <c r="CR277" s="58"/>
      <c r="CS277" s="58"/>
      <c r="CT277" s="58"/>
    </row>
    <row r="278" spans="1:98" ht="18.75" customHeight="1">
      <c r="A278" s="58"/>
      <c r="B278" s="59"/>
      <c r="C278" s="105"/>
      <c r="D278" s="106"/>
      <c r="E278" s="106"/>
      <c r="F278" s="106"/>
      <c r="G278" s="106"/>
      <c r="H278" s="106"/>
      <c r="I278" s="106"/>
      <c r="J278" s="106"/>
      <c r="K278" s="106"/>
      <c r="L278" s="106"/>
      <c r="M278" s="106"/>
      <c r="N278" s="106"/>
      <c r="O278" s="106"/>
      <c r="P278" s="106"/>
      <c r="Q278" s="106"/>
      <c r="R278" s="106"/>
      <c r="S278" s="106"/>
      <c r="T278" s="106"/>
      <c r="U278" s="106"/>
      <c r="V278" s="106"/>
      <c r="W278" s="106"/>
      <c r="X278" s="106"/>
      <c r="Y278" s="106"/>
      <c r="Z278" s="106"/>
      <c r="AA278" s="106"/>
      <c r="AB278" s="106"/>
      <c r="AC278" s="106"/>
      <c r="AD278" s="106"/>
      <c r="AE278" s="106"/>
      <c r="AF278" s="106"/>
      <c r="AG278" s="106"/>
      <c r="AH278" s="106"/>
      <c r="AI278" s="106"/>
      <c r="AJ278" s="106"/>
      <c r="AK278" s="106"/>
      <c r="AL278" s="106"/>
      <c r="AM278" s="106"/>
      <c r="AN278" s="106"/>
      <c r="AO278" s="106"/>
      <c r="AP278" s="106"/>
      <c r="AQ278" s="107"/>
      <c r="AR278" s="58"/>
      <c r="AS278" s="58"/>
      <c r="AT278" s="58"/>
      <c r="AU278" s="58"/>
      <c r="AV278" s="58"/>
      <c r="AW278" s="58"/>
      <c r="AX278" s="58"/>
      <c r="AY278" s="58"/>
      <c r="AZ278" s="58"/>
      <c r="BA278" s="58"/>
      <c r="BB278" s="58"/>
      <c r="BC278" s="58"/>
      <c r="BD278" s="58"/>
      <c r="BE278" s="58"/>
      <c r="BF278" s="58"/>
      <c r="BG278" s="58"/>
      <c r="BH278" s="58"/>
      <c r="BI278" s="58"/>
      <c r="BJ278" s="58"/>
      <c r="BK278" s="58"/>
      <c r="BL278" s="58"/>
      <c r="BM278" s="58"/>
      <c r="BN278" s="58"/>
      <c r="BO278" s="58"/>
      <c r="BP278" s="58"/>
      <c r="BQ278" s="58"/>
      <c r="BR278" s="58"/>
      <c r="BS278" s="58"/>
      <c r="BT278" s="58"/>
      <c r="BU278" s="58"/>
      <c r="BV278" s="58"/>
      <c r="BW278" s="58"/>
      <c r="BX278" s="58"/>
      <c r="BY278" s="58"/>
      <c r="BZ278" s="58"/>
      <c r="CA278" s="58"/>
      <c r="CB278" s="58"/>
      <c r="CC278" s="58"/>
      <c r="CD278" s="58"/>
      <c r="CE278" s="58"/>
      <c r="CF278" s="58"/>
      <c r="CG278" s="58"/>
      <c r="CH278" s="58"/>
      <c r="CI278" s="58"/>
      <c r="CJ278" s="58"/>
      <c r="CK278" s="58"/>
      <c r="CL278" s="58"/>
      <c r="CM278" s="58"/>
      <c r="CN278" s="58"/>
      <c r="CO278" s="58"/>
      <c r="CP278" s="58"/>
      <c r="CQ278" s="58"/>
      <c r="CR278" s="58"/>
      <c r="CS278" s="58"/>
      <c r="CT278" s="58"/>
    </row>
    <row r="279" spans="1:98" ht="18.75" customHeight="1">
      <c r="A279" s="58"/>
      <c r="B279" s="59"/>
      <c r="C279" s="105"/>
      <c r="D279" s="106"/>
      <c r="E279" s="106"/>
      <c r="F279" s="106"/>
      <c r="G279" s="106"/>
      <c r="H279" s="106"/>
      <c r="I279" s="106"/>
      <c r="J279" s="106"/>
      <c r="K279" s="106"/>
      <c r="L279" s="106"/>
      <c r="M279" s="106"/>
      <c r="N279" s="106"/>
      <c r="O279" s="106"/>
      <c r="P279" s="106"/>
      <c r="Q279" s="106"/>
      <c r="R279" s="106"/>
      <c r="S279" s="106"/>
      <c r="T279" s="106"/>
      <c r="U279" s="106"/>
      <c r="V279" s="106"/>
      <c r="W279" s="106"/>
      <c r="X279" s="106"/>
      <c r="Y279" s="106"/>
      <c r="Z279" s="106"/>
      <c r="AA279" s="106"/>
      <c r="AB279" s="106"/>
      <c r="AC279" s="106"/>
      <c r="AD279" s="106"/>
      <c r="AE279" s="106"/>
      <c r="AF279" s="106"/>
      <c r="AG279" s="106"/>
      <c r="AH279" s="106"/>
      <c r="AI279" s="106"/>
      <c r="AJ279" s="106"/>
      <c r="AK279" s="106"/>
      <c r="AL279" s="106"/>
      <c r="AM279" s="106"/>
      <c r="AN279" s="106"/>
      <c r="AO279" s="106"/>
      <c r="AP279" s="106"/>
      <c r="AQ279" s="107"/>
      <c r="AR279" s="58"/>
      <c r="AS279" s="58"/>
      <c r="AT279" s="58"/>
      <c r="AU279" s="58"/>
      <c r="AV279" s="58"/>
      <c r="AW279" s="58"/>
      <c r="AX279" s="58"/>
      <c r="AY279" s="58"/>
      <c r="AZ279" s="58"/>
      <c r="BA279" s="58"/>
      <c r="BB279" s="58"/>
      <c r="BC279" s="58"/>
      <c r="BD279" s="58"/>
      <c r="BE279" s="58"/>
      <c r="BF279" s="58"/>
      <c r="BG279" s="58"/>
      <c r="BH279" s="58"/>
      <c r="BI279" s="58"/>
      <c r="BJ279" s="58"/>
      <c r="BK279" s="58"/>
      <c r="BL279" s="58"/>
      <c r="BM279" s="58"/>
      <c r="BN279" s="58"/>
      <c r="BO279" s="58"/>
      <c r="BP279" s="58"/>
      <c r="BQ279" s="58"/>
      <c r="BR279" s="58"/>
      <c r="BS279" s="58"/>
      <c r="BT279" s="58"/>
      <c r="BU279" s="58"/>
      <c r="BV279" s="58"/>
      <c r="BW279" s="58"/>
      <c r="BX279" s="58"/>
      <c r="BY279" s="58"/>
      <c r="BZ279" s="58"/>
      <c r="CA279" s="58"/>
      <c r="CB279" s="58"/>
      <c r="CC279" s="58"/>
      <c r="CD279" s="58"/>
      <c r="CE279" s="58"/>
      <c r="CF279" s="58"/>
      <c r="CG279" s="58"/>
      <c r="CH279" s="58"/>
      <c r="CI279" s="58"/>
      <c r="CJ279" s="58"/>
      <c r="CK279" s="58"/>
      <c r="CL279" s="58"/>
      <c r="CM279" s="58"/>
      <c r="CN279" s="58"/>
      <c r="CO279" s="58"/>
      <c r="CP279" s="58"/>
      <c r="CQ279" s="58"/>
      <c r="CR279" s="58"/>
      <c r="CS279" s="58"/>
      <c r="CT279" s="58"/>
    </row>
    <row r="280" spans="1:98" ht="18.75" customHeight="1">
      <c r="A280" s="58"/>
      <c r="B280" s="59"/>
      <c r="C280" s="105"/>
      <c r="D280" s="106"/>
      <c r="E280" s="106"/>
      <c r="F280" s="106"/>
      <c r="G280" s="106"/>
      <c r="H280" s="106"/>
      <c r="I280" s="106"/>
      <c r="J280" s="106"/>
      <c r="K280" s="106"/>
      <c r="L280" s="106"/>
      <c r="M280" s="106"/>
      <c r="N280" s="106"/>
      <c r="O280" s="106"/>
      <c r="P280" s="106"/>
      <c r="Q280" s="106"/>
      <c r="R280" s="106"/>
      <c r="S280" s="106"/>
      <c r="T280" s="106"/>
      <c r="U280" s="106"/>
      <c r="V280" s="106"/>
      <c r="W280" s="106"/>
      <c r="X280" s="106"/>
      <c r="Y280" s="106"/>
      <c r="Z280" s="106"/>
      <c r="AA280" s="106"/>
      <c r="AB280" s="106"/>
      <c r="AC280" s="106"/>
      <c r="AD280" s="106"/>
      <c r="AE280" s="106"/>
      <c r="AF280" s="106"/>
      <c r="AG280" s="106"/>
      <c r="AH280" s="106"/>
      <c r="AI280" s="106"/>
      <c r="AJ280" s="106"/>
      <c r="AK280" s="106"/>
      <c r="AL280" s="106"/>
      <c r="AM280" s="106"/>
      <c r="AN280" s="106"/>
      <c r="AO280" s="106"/>
      <c r="AP280" s="106"/>
      <c r="AQ280" s="107"/>
      <c r="AR280" s="58"/>
      <c r="AS280" s="58"/>
      <c r="AT280" s="58"/>
      <c r="AU280" s="58"/>
      <c r="AV280" s="58"/>
      <c r="AW280" s="58"/>
      <c r="AX280" s="58"/>
      <c r="AY280" s="58"/>
      <c r="AZ280" s="58"/>
      <c r="BA280" s="58"/>
      <c r="BB280" s="58"/>
      <c r="BC280" s="58"/>
      <c r="BD280" s="58"/>
      <c r="BE280" s="58"/>
      <c r="BF280" s="58"/>
      <c r="BG280" s="58"/>
      <c r="BH280" s="58"/>
      <c r="BI280" s="58"/>
      <c r="BJ280" s="58"/>
      <c r="BK280" s="58"/>
      <c r="BL280" s="58"/>
      <c r="BM280" s="58"/>
      <c r="BN280" s="58"/>
      <c r="BO280" s="58"/>
      <c r="BP280" s="58"/>
      <c r="BQ280" s="58"/>
      <c r="BR280" s="58"/>
      <c r="BS280" s="58"/>
      <c r="BT280" s="58"/>
      <c r="BU280" s="58"/>
      <c r="BV280" s="58"/>
      <c r="BW280" s="58"/>
      <c r="BX280" s="58"/>
      <c r="BY280" s="58"/>
      <c r="BZ280" s="58"/>
      <c r="CA280" s="58"/>
      <c r="CB280" s="58"/>
      <c r="CC280" s="58"/>
      <c r="CD280" s="58"/>
      <c r="CE280" s="58"/>
      <c r="CF280" s="58"/>
      <c r="CG280" s="58"/>
      <c r="CH280" s="58"/>
      <c r="CI280" s="58"/>
      <c r="CJ280" s="58"/>
      <c r="CK280" s="58"/>
      <c r="CL280" s="58"/>
      <c r="CM280" s="58"/>
      <c r="CN280" s="58"/>
      <c r="CO280" s="58"/>
      <c r="CP280" s="58"/>
      <c r="CQ280" s="58"/>
      <c r="CR280" s="58"/>
      <c r="CS280" s="58"/>
      <c r="CT280" s="58"/>
    </row>
    <row r="281" spans="1:98" ht="18.75" customHeight="1">
      <c r="A281" s="58"/>
      <c r="B281" s="59"/>
      <c r="C281" s="105"/>
      <c r="D281" s="106"/>
      <c r="E281" s="106"/>
      <c r="F281" s="106"/>
      <c r="G281" s="106"/>
      <c r="H281" s="106"/>
      <c r="I281" s="106"/>
      <c r="J281" s="106"/>
      <c r="K281" s="106"/>
      <c r="L281" s="106"/>
      <c r="M281" s="106"/>
      <c r="N281" s="106"/>
      <c r="O281" s="106"/>
      <c r="P281" s="106"/>
      <c r="Q281" s="106"/>
      <c r="R281" s="106"/>
      <c r="S281" s="106"/>
      <c r="T281" s="106"/>
      <c r="U281" s="106"/>
      <c r="V281" s="106"/>
      <c r="W281" s="106"/>
      <c r="X281" s="106"/>
      <c r="Y281" s="106"/>
      <c r="Z281" s="106"/>
      <c r="AA281" s="106"/>
      <c r="AB281" s="106"/>
      <c r="AC281" s="106"/>
      <c r="AD281" s="106"/>
      <c r="AE281" s="106"/>
      <c r="AF281" s="106"/>
      <c r="AG281" s="106"/>
      <c r="AH281" s="106"/>
      <c r="AI281" s="106"/>
      <c r="AJ281" s="106"/>
      <c r="AK281" s="106"/>
      <c r="AL281" s="106"/>
      <c r="AM281" s="106"/>
      <c r="AN281" s="106"/>
      <c r="AO281" s="106"/>
      <c r="AP281" s="106"/>
      <c r="AQ281" s="107"/>
      <c r="AR281" s="58"/>
      <c r="AS281" s="58"/>
      <c r="AT281" s="58"/>
      <c r="AU281" s="58"/>
      <c r="AV281" s="58"/>
      <c r="AW281" s="58"/>
      <c r="AX281" s="58"/>
      <c r="AY281" s="58"/>
      <c r="AZ281" s="58"/>
      <c r="BA281" s="58"/>
      <c r="BB281" s="58"/>
      <c r="BC281" s="58"/>
      <c r="BD281" s="58"/>
      <c r="BE281" s="58"/>
      <c r="BF281" s="58"/>
      <c r="BG281" s="58"/>
      <c r="BH281" s="58"/>
      <c r="BI281" s="58"/>
      <c r="BJ281" s="58"/>
      <c r="BK281" s="58"/>
      <c r="BL281" s="58"/>
      <c r="BM281" s="58"/>
      <c r="BN281" s="58"/>
      <c r="BO281" s="58"/>
      <c r="BP281" s="58"/>
      <c r="BQ281" s="58"/>
      <c r="BR281" s="58"/>
      <c r="BS281" s="58"/>
      <c r="BT281" s="58"/>
      <c r="BU281" s="58"/>
      <c r="BV281" s="58"/>
      <c r="BW281" s="58"/>
      <c r="BX281" s="58"/>
      <c r="BY281" s="58"/>
      <c r="BZ281" s="58"/>
      <c r="CA281" s="58"/>
      <c r="CB281" s="58"/>
      <c r="CC281" s="58"/>
      <c r="CD281" s="58"/>
      <c r="CE281" s="58"/>
      <c r="CF281" s="58"/>
      <c r="CG281" s="58"/>
      <c r="CH281" s="58"/>
      <c r="CI281" s="58"/>
      <c r="CJ281" s="58"/>
      <c r="CK281" s="58"/>
      <c r="CL281" s="58"/>
      <c r="CM281" s="58"/>
      <c r="CN281" s="58"/>
      <c r="CO281" s="58"/>
      <c r="CP281" s="58"/>
      <c r="CQ281" s="58"/>
      <c r="CR281" s="58"/>
      <c r="CS281" s="58"/>
      <c r="CT281" s="58"/>
    </row>
    <row r="282" spans="1:98" ht="18.75" customHeight="1">
      <c r="A282" s="58"/>
      <c r="B282" s="59"/>
      <c r="C282" s="105"/>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6"/>
      <c r="AL282" s="106"/>
      <c r="AM282" s="106"/>
      <c r="AN282" s="106"/>
      <c r="AO282" s="106"/>
      <c r="AP282" s="106"/>
      <c r="AQ282" s="107"/>
      <c r="AR282" s="58"/>
      <c r="AS282" s="58"/>
      <c r="AT282" s="58"/>
      <c r="AU282" s="58"/>
      <c r="AV282" s="58"/>
      <c r="AW282" s="58"/>
      <c r="AX282" s="58"/>
      <c r="AY282" s="58"/>
      <c r="AZ282" s="58"/>
      <c r="BA282" s="58"/>
      <c r="BB282" s="58"/>
      <c r="BC282" s="58"/>
      <c r="BD282" s="58"/>
      <c r="BE282" s="58"/>
      <c r="BF282" s="58"/>
      <c r="BG282" s="58"/>
      <c r="BH282" s="58"/>
      <c r="BI282" s="58"/>
      <c r="BJ282" s="58"/>
      <c r="BK282" s="58"/>
      <c r="BL282" s="58"/>
      <c r="BM282" s="58"/>
      <c r="BN282" s="58"/>
      <c r="BO282" s="58"/>
      <c r="BP282" s="58"/>
      <c r="BQ282" s="58"/>
      <c r="BR282" s="58"/>
      <c r="BS282" s="58"/>
      <c r="BT282" s="58"/>
      <c r="BU282" s="58"/>
      <c r="BV282" s="58"/>
      <c r="BW282" s="58"/>
      <c r="BX282" s="58"/>
      <c r="BY282" s="58"/>
      <c r="BZ282" s="58"/>
      <c r="CA282" s="58"/>
      <c r="CB282" s="58"/>
      <c r="CC282" s="58"/>
      <c r="CD282" s="58"/>
      <c r="CE282" s="58"/>
      <c r="CF282" s="58"/>
      <c r="CG282" s="58"/>
      <c r="CH282" s="58"/>
      <c r="CI282" s="58"/>
      <c r="CJ282" s="58"/>
      <c r="CK282" s="58"/>
      <c r="CL282" s="58"/>
      <c r="CM282" s="58"/>
      <c r="CN282" s="58"/>
      <c r="CO282" s="58"/>
      <c r="CP282" s="58"/>
      <c r="CQ282" s="58"/>
      <c r="CR282" s="58"/>
      <c r="CS282" s="58"/>
      <c r="CT282" s="58"/>
    </row>
    <row r="283" spans="1:98" ht="18.75" customHeight="1">
      <c r="A283" s="58"/>
      <c r="B283" s="59"/>
      <c r="C283" s="105"/>
      <c r="D283" s="106"/>
      <c r="E283" s="106"/>
      <c r="F283" s="106"/>
      <c r="G283" s="106"/>
      <c r="H283" s="106"/>
      <c r="I283" s="106"/>
      <c r="J283" s="106"/>
      <c r="K283" s="106"/>
      <c r="L283" s="106"/>
      <c r="M283" s="106"/>
      <c r="N283" s="106"/>
      <c r="O283" s="106"/>
      <c r="P283" s="106"/>
      <c r="Q283" s="106"/>
      <c r="R283" s="106"/>
      <c r="S283" s="106"/>
      <c r="T283" s="106"/>
      <c r="U283" s="106"/>
      <c r="V283" s="106"/>
      <c r="W283" s="106"/>
      <c r="X283" s="106"/>
      <c r="Y283" s="106"/>
      <c r="Z283" s="106"/>
      <c r="AA283" s="106"/>
      <c r="AB283" s="106"/>
      <c r="AC283" s="106"/>
      <c r="AD283" s="106"/>
      <c r="AE283" s="106"/>
      <c r="AF283" s="106"/>
      <c r="AG283" s="106"/>
      <c r="AH283" s="106"/>
      <c r="AI283" s="106"/>
      <c r="AJ283" s="106"/>
      <c r="AK283" s="106"/>
      <c r="AL283" s="106"/>
      <c r="AM283" s="106"/>
      <c r="AN283" s="106"/>
      <c r="AO283" s="106"/>
      <c r="AP283" s="106"/>
      <c r="AQ283" s="107"/>
      <c r="AR283" s="58"/>
      <c r="AS283" s="58"/>
      <c r="AT283" s="58"/>
      <c r="AU283" s="58"/>
      <c r="AV283" s="58"/>
      <c r="AW283" s="58"/>
      <c r="AX283" s="58"/>
      <c r="AY283" s="58"/>
      <c r="AZ283" s="58"/>
      <c r="BA283" s="58"/>
      <c r="BB283" s="58"/>
      <c r="BC283" s="58"/>
      <c r="BD283" s="58"/>
      <c r="BE283" s="58"/>
      <c r="BF283" s="58"/>
      <c r="BG283" s="58"/>
      <c r="BH283" s="58"/>
      <c r="BI283" s="58"/>
      <c r="BJ283" s="58"/>
      <c r="BK283" s="58"/>
      <c r="BL283" s="58"/>
      <c r="BM283" s="58"/>
      <c r="BN283" s="58"/>
      <c r="BO283" s="58"/>
      <c r="BP283" s="58"/>
      <c r="BQ283" s="58"/>
      <c r="BR283" s="58"/>
      <c r="BS283" s="58"/>
      <c r="BT283" s="58"/>
      <c r="BU283" s="58"/>
      <c r="BV283" s="58"/>
      <c r="BW283" s="58"/>
      <c r="BX283" s="58"/>
      <c r="BY283" s="58"/>
      <c r="BZ283" s="58"/>
      <c r="CA283" s="58"/>
      <c r="CB283" s="58"/>
      <c r="CC283" s="58"/>
      <c r="CD283" s="58"/>
      <c r="CE283" s="58"/>
      <c r="CF283" s="58"/>
      <c r="CG283" s="58"/>
      <c r="CH283" s="58"/>
      <c r="CI283" s="58"/>
      <c r="CJ283" s="58"/>
      <c r="CK283" s="58"/>
      <c r="CL283" s="58"/>
      <c r="CM283" s="58"/>
      <c r="CN283" s="58"/>
      <c r="CO283" s="58"/>
      <c r="CP283" s="58"/>
      <c r="CQ283" s="58"/>
      <c r="CR283" s="58"/>
      <c r="CS283" s="58"/>
      <c r="CT283" s="58"/>
    </row>
    <row r="284" spans="1:98" ht="18.75" customHeight="1">
      <c r="A284" s="59"/>
      <c r="B284" s="59"/>
      <c r="C284" s="105"/>
      <c r="D284" s="106"/>
      <c r="E284" s="106"/>
      <c r="F284" s="106"/>
      <c r="G284" s="106"/>
      <c r="H284" s="106"/>
      <c r="I284" s="106"/>
      <c r="J284" s="106"/>
      <c r="K284" s="106"/>
      <c r="L284" s="106"/>
      <c r="M284" s="106"/>
      <c r="N284" s="106"/>
      <c r="O284" s="106"/>
      <c r="P284" s="106"/>
      <c r="Q284" s="106"/>
      <c r="R284" s="106"/>
      <c r="S284" s="106"/>
      <c r="T284" s="106"/>
      <c r="U284" s="106"/>
      <c r="V284" s="106"/>
      <c r="W284" s="106"/>
      <c r="X284" s="106"/>
      <c r="Y284" s="106"/>
      <c r="Z284" s="106"/>
      <c r="AA284" s="106"/>
      <c r="AB284" s="106"/>
      <c r="AC284" s="106"/>
      <c r="AD284" s="106"/>
      <c r="AE284" s="106"/>
      <c r="AF284" s="106"/>
      <c r="AG284" s="106"/>
      <c r="AH284" s="106"/>
      <c r="AI284" s="106"/>
      <c r="AJ284" s="106"/>
      <c r="AK284" s="106"/>
      <c r="AL284" s="106"/>
      <c r="AM284" s="106"/>
      <c r="AN284" s="106"/>
      <c r="AO284" s="106"/>
      <c r="AP284" s="106"/>
      <c r="AQ284" s="107"/>
      <c r="AR284" s="59"/>
      <c r="AS284" s="59"/>
      <c r="AT284" s="59"/>
      <c r="AU284" s="59"/>
      <c r="AV284" s="59"/>
      <c r="AW284" s="59"/>
      <c r="AX284" s="59"/>
      <c r="AY284" s="59"/>
      <c r="AZ284" s="59"/>
      <c r="BA284" s="59"/>
      <c r="BB284" s="59"/>
      <c r="BC284" s="59"/>
      <c r="BD284" s="59"/>
      <c r="BE284" s="59"/>
      <c r="BF284" s="59"/>
      <c r="BG284" s="59"/>
      <c r="BH284" s="59"/>
      <c r="BI284" s="59"/>
      <c r="BJ284" s="59"/>
      <c r="BK284" s="59"/>
      <c r="BL284" s="59"/>
      <c r="BM284" s="59"/>
      <c r="BN284" s="59"/>
      <c r="BO284" s="59"/>
      <c r="BP284" s="59"/>
      <c r="BQ284" s="59"/>
      <c r="BR284" s="59"/>
      <c r="BS284" s="59"/>
      <c r="BT284" s="59"/>
      <c r="BU284" s="59"/>
      <c r="BV284" s="59"/>
      <c r="BW284" s="59"/>
      <c r="BX284" s="59"/>
      <c r="BY284" s="59"/>
      <c r="BZ284" s="59"/>
      <c r="CA284" s="59"/>
      <c r="CB284" s="59"/>
      <c r="CC284" s="59"/>
      <c r="CD284" s="59"/>
      <c r="CE284" s="59"/>
      <c r="CF284" s="59"/>
      <c r="CG284" s="59"/>
      <c r="CH284" s="59"/>
      <c r="CI284" s="59"/>
      <c r="CJ284" s="59"/>
      <c r="CK284" s="59"/>
      <c r="CL284" s="59"/>
      <c r="CM284" s="59"/>
      <c r="CN284" s="59"/>
      <c r="CO284" s="59"/>
      <c r="CP284" s="59"/>
      <c r="CQ284" s="59"/>
      <c r="CR284" s="59"/>
      <c r="CS284" s="58"/>
      <c r="CT284" s="58"/>
    </row>
    <row r="285" spans="1:98" ht="18.75" customHeight="1" thickBot="1">
      <c r="A285" s="59"/>
      <c r="B285" s="59"/>
      <c r="C285" s="108"/>
      <c r="D285" s="109"/>
      <c r="E285" s="109"/>
      <c r="F285" s="109"/>
      <c r="G285" s="109"/>
      <c r="H285" s="109"/>
      <c r="I285" s="109"/>
      <c r="J285" s="109"/>
      <c r="K285" s="109"/>
      <c r="L285" s="109"/>
      <c r="M285" s="109"/>
      <c r="N285" s="109"/>
      <c r="O285" s="109"/>
      <c r="P285" s="109"/>
      <c r="Q285" s="109"/>
      <c r="R285" s="109"/>
      <c r="S285" s="109"/>
      <c r="T285" s="109"/>
      <c r="U285" s="109"/>
      <c r="V285" s="109"/>
      <c r="W285" s="109"/>
      <c r="X285" s="109"/>
      <c r="Y285" s="109"/>
      <c r="Z285" s="109"/>
      <c r="AA285" s="109"/>
      <c r="AB285" s="109"/>
      <c r="AC285" s="109"/>
      <c r="AD285" s="109"/>
      <c r="AE285" s="109"/>
      <c r="AF285" s="109"/>
      <c r="AG285" s="109"/>
      <c r="AH285" s="109"/>
      <c r="AI285" s="109"/>
      <c r="AJ285" s="109"/>
      <c r="AK285" s="109"/>
      <c r="AL285" s="109"/>
      <c r="AM285" s="109"/>
      <c r="AN285" s="109"/>
      <c r="AO285" s="109"/>
      <c r="AP285" s="109"/>
      <c r="AQ285" s="110"/>
      <c r="AR285" s="59"/>
      <c r="AS285" s="59"/>
      <c r="AT285" s="59"/>
      <c r="AU285" s="59"/>
      <c r="AV285" s="59"/>
      <c r="AW285" s="59"/>
      <c r="AX285" s="59"/>
      <c r="AY285" s="59"/>
      <c r="AZ285" s="59"/>
      <c r="BA285" s="59"/>
      <c r="BB285" s="59"/>
      <c r="BC285" s="59"/>
      <c r="BD285" s="59"/>
      <c r="BE285" s="59"/>
      <c r="BF285" s="59"/>
      <c r="BG285" s="59"/>
      <c r="BH285" s="59"/>
      <c r="BI285" s="59"/>
      <c r="BJ285" s="59"/>
      <c r="BK285" s="59"/>
      <c r="BL285" s="59"/>
      <c r="BM285" s="59"/>
      <c r="BN285" s="59"/>
      <c r="BO285" s="59"/>
      <c r="BP285" s="59"/>
      <c r="BQ285" s="59"/>
      <c r="BR285" s="59"/>
      <c r="BS285" s="59"/>
      <c r="BT285" s="59"/>
      <c r="BU285" s="59"/>
      <c r="BV285" s="59"/>
      <c r="BW285" s="59"/>
      <c r="BX285" s="59"/>
      <c r="BY285" s="59"/>
      <c r="BZ285" s="59"/>
      <c r="CA285" s="59"/>
      <c r="CB285" s="59"/>
      <c r="CC285" s="59"/>
      <c r="CD285" s="59"/>
      <c r="CE285" s="59"/>
      <c r="CF285" s="59"/>
      <c r="CG285" s="59"/>
      <c r="CH285" s="59"/>
      <c r="CI285" s="59"/>
      <c r="CJ285" s="59"/>
      <c r="CK285" s="59"/>
      <c r="CL285" s="59"/>
      <c r="CM285" s="59"/>
      <c r="CN285" s="59"/>
      <c r="CO285" s="59"/>
      <c r="CP285" s="59"/>
      <c r="CQ285" s="59"/>
      <c r="CR285" s="59"/>
      <c r="CS285" s="58"/>
      <c r="CT285" s="58"/>
    </row>
    <row r="286" spans="1:98">
      <c r="A286" s="58"/>
      <c r="B286" s="58"/>
      <c r="C286" s="58"/>
      <c r="D286" s="58"/>
      <c r="E286" s="58"/>
      <c r="F286" s="58"/>
      <c r="G286" s="58"/>
      <c r="H286" s="58"/>
      <c r="I286" s="58"/>
      <c r="J286" s="58"/>
      <c r="K286" s="58"/>
      <c r="L286" s="58"/>
      <c r="M286" s="58"/>
      <c r="N286" s="58"/>
      <c r="O286" s="58"/>
      <c r="P286" s="58"/>
      <c r="Q286" s="58"/>
      <c r="R286" s="58"/>
      <c r="S286" s="58"/>
      <c r="T286" s="58"/>
      <c r="U286" s="58"/>
      <c r="V286" s="58"/>
      <c r="W286" s="58"/>
      <c r="X286" s="58"/>
      <c r="Y286" s="58"/>
      <c r="Z286" s="58"/>
      <c r="AA286" s="58"/>
      <c r="AB286" s="58"/>
      <c r="AC286" s="58"/>
      <c r="AD286" s="58"/>
      <c r="AE286" s="58"/>
      <c r="AF286" s="58"/>
      <c r="AG286" s="58"/>
      <c r="AH286" s="58"/>
      <c r="AI286" s="58"/>
      <c r="AJ286" s="58"/>
      <c r="AK286" s="58"/>
      <c r="AL286" s="58"/>
      <c r="AM286" s="58"/>
      <c r="AN286" s="58"/>
      <c r="AO286" s="58"/>
      <c r="AP286" s="58"/>
      <c r="AQ286" s="58"/>
      <c r="AR286" s="58"/>
      <c r="AS286" s="58"/>
      <c r="AT286" s="58"/>
      <c r="AU286" s="58"/>
      <c r="AV286" s="58"/>
      <c r="AW286" s="58"/>
      <c r="AX286" s="58"/>
      <c r="AY286" s="58"/>
      <c r="AZ286" s="58"/>
      <c r="BA286" s="58"/>
      <c r="BB286" s="58"/>
      <c r="BC286" s="58"/>
      <c r="BD286" s="58"/>
      <c r="BE286" s="58"/>
      <c r="BF286" s="58"/>
      <c r="BG286" s="58"/>
      <c r="BH286" s="58"/>
      <c r="BI286" s="58"/>
      <c r="BJ286" s="58"/>
      <c r="BK286" s="58"/>
      <c r="BL286" s="58"/>
      <c r="BM286" s="58"/>
      <c r="BN286" s="58"/>
      <c r="BO286" s="58"/>
      <c r="BP286" s="58"/>
      <c r="BQ286" s="58"/>
      <c r="BR286" s="58"/>
      <c r="BS286" s="58"/>
      <c r="BT286" s="58"/>
      <c r="BU286" s="58"/>
      <c r="BV286" s="58"/>
      <c r="BW286" s="58"/>
      <c r="BX286" s="58"/>
      <c r="BY286" s="58"/>
      <c r="BZ286" s="58"/>
      <c r="CA286" s="58"/>
      <c r="CB286" s="58"/>
      <c r="CC286" s="58"/>
      <c r="CD286" s="58"/>
      <c r="CE286" s="58"/>
      <c r="CF286" s="58"/>
      <c r="CG286" s="58"/>
      <c r="CH286" s="58"/>
      <c r="CI286" s="58"/>
      <c r="CJ286" s="58"/>
      <c r="CK286" s="58"/>
      <c r="CL286" s="58"/>
      <c r="CM286" s="58"/>
      <c r="CN286" s="58"/>
      <c r="CO286" s="58"/>
      <c r="CP286" s="58"/>
      <c r="CQ286" s="58"/>
      <c r="CR286" s="58"/>
      <c r="CS286" s="58"/>
      <c r="CT286" s="58"/>
    </row>
    <row r="287" spans="1:98" s="9" customFormat="1" ht="14.25" customHeight="1">
      <c r="A287" s="8" t="s">
        <v>106</v>
      </c>
      <c r="F287" s="10"/>
      <c r="AD287" s="11"/>
      <c r="AE287" s="11"/>
      <c r="AF287" s="11"/>
      <c r="AG287" s="11"/>
      <c r="AH287" s="11"/>
      <c r="AI287" s="11"/>
      <c r="AJ287" s="11"/>
      <c r="AK287" s="11"/>
      <c r="AL287" s="11"/>
      <c r="AM287" s="12"/>
      <c r="AN287" s="12"/>
      <c r="AO287" s="12"/>
      <c r="AP287" s="12"/>
      <c r="AQ287" s="12"/>
      <c r="AR287" s="12"/>
      <c r="AS287" s="12"/>
      <c r="AT287" s="12"/>
      <c r="AU287" s="12"/>
      <c r="AV287" s="12"/>
      <c r="AW287" s="12"/>
      <c r="AX287" s="12"/>
      <c r="AY287" s="12"/>
      <c r="AZ287" s="12"/>
      <c r="BA287" s="12"/>
      <c r="BB287" s="12"/>
      <c r="BC287" s="12"/>
      <c r="BD287" s="12"/>
      <c r="BE287" s="12"/>
      <c r="BF287" s="12"/>
      <c r="BG287" s="12"/>
      <c r="BH287" s="12"/>
      <c r="BI287" s="12"/>
      <c r="BJ287" s="12"/>
      <c r="BK287" s="12"/>
      <c r="BL287" s="158"/>
      <c r="BM287" s="158"/>
      <c r="BN287" s="158"/>
      <c r="BO287" s="158"/>
      <c r="BP287" s="158"/>
      <c r="BQ287" s="62"/>
      <c r="BR287" s="62"/>
      <c r="BS287" s="62"/>
      <c r="BT287" s="62"/>
      <c r="BU287" s="62"/>
      <c r="BV287" s="62"/>
      <c r="CO287" s="13"/>
    </row>
    <row r="288" spans="1:98" s="20" customFormat="1" ht="11.25" customHeight="1">
      <c r="A288" s="2"/>
      <c r="B288" s="89" t="s">
        <v>4</v>
      </c>
      <c r="C288" s="89"/>
      <c r="D288" s="14" t="s">
        <v>107</v>
      </c>
      <c r="E288" s="26"/>
      <c r="F288" s="26"/>
      <c r="G288" s="26"/>
      <c r="H288" s="26"/>
      <c r="I288" s="26"/>
      <c r="J288" s="26"/>
      <c r="K288" s="26"/>
      <c r="L288" s="26"/>
      <c r="M288" s="26"/>
      <c r="N288" s="26"/>
      <c r="O288" s="26"/>
      <c r="P288" s="26"/>
      <c r="Q288" s="26"/>
      <c r="R288" s="26"/>
      <c r="S288" s="26"/>
      <c r="T288" s="26"/>
      <c r="U288" s="26"/>
      <c r="V288" s="26"/>
      <c r="W288" s="26"/>
      <c r="X288" s="26"/>
      <c r="Y288" s="26"/>
      <c r="Z288" s="26"/>
      <c r="AA288" s="26"/>
      <c r="AB288" s="26"/>
      <c r="AC288" s="26"/>
      <c r="AD288" s="26"/>
      <c r="AE288" s="26"/>
      <c r="AF288" s="26"/>
      <c r="AG288" s="26"/>
      <c r="AH288" s="27"/>
      <c r="AI288" s="27"/>
      <c r="AJ288" s="14"/>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CR288" s="21"/>
    </row>
    <row r="289" spans="1:96" ht="15" customHeight="1">
      <c r="B289" s="89"/>
      <c r="C289" s="89"/>
      <c r="D289" s="56"/>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c r="AD289" s="48"/>
      <c r="AE289" s="48"/>
      <c r="AF289" s="48"/>
      <c r="AG289" s="48"/>
      <c r="AH289" s="23"/>
      <c r="AI289" s="23"/>
      <c r="AJ289" s="23"/>
      <c r="AK289" s="24"/>
      <c r="AL289" s="23"/>
      <c r="AM289" s="23"/>
    </row>
    <row r="290" spans="1:96" ht="9.75" customHeight="1">
      <c r="D290" s="155"/>
      <c r="E290" s="156"/>
      <c r="F290" s="156"/>
      <c r="G290" s="156"/>
      <c r="H290" s="156"/>
      <c r="I290" s="157"/>
      <c r="J290" s="96" t="s">
        <v>6</v>
      </c>
      <c r="K290" s="97"/>
      <c r="L290" s="97"/>
      <c r="M290" s="98"/>
      <c r="N290" s="96" t="s">
        <v>7</v>
      </c>
      <c r="O290" s="97"/>
      <c r="P290" s="97"/>
      <c r="Q290" s="98"/>
      <c r="R290" s="83">
        <v>1</v>
      </c>
      <c r="S290" s="84"/>
      <c r="T290" s="84"/>
      <c r="U290" s="85"/>
      <c r="V290" s="83">
        <v>2</v>
      </c>
      <c r="W290" s="84"/>
      <c r="X290" s="84"/>
      <c r="Y290" s="85"/>
      <c r="Z290" s="83">
        <v>3</v>
      </c>
      <c r="AA290" s="84"/>
      <c r="AB290" s="84"/>
      <c r="AC290" s="85"/>
      <c r="AD290" s="83">
        <v>4</v>
      </c>
      <c r="AE290" s="84"/>
      <c r="AF290" s="84"/>
      <c r="AG290" s="85"/>
      <c r="AH290" s="83"/>
      <c r="AI290" s="84"/>
      <c r="AJ290" s="84"/>
      <c r="AK290" s="85"/>
      <c r="AL290" s="23"/>
      <c r="AM290" s="23"/>
    </row>
    <row r="291" spans="1:96" ht="22.5" customHeight="1">
      <c r="D291" s="93"/>
      <c r="E291" s="94"/>
      <c r="F291" s="94"/>
      <c r="G291" s="94"/>
      <c r="H291" s="94"/>
      <c r="I291" s="95"/>
      <c r="J291" s="99"/>
      <c r="K291" s="100"/>
      <c r="L291" s="100"/>
      <c r="M291" s="101"/>
      <c r="N291" s="99"/>
      <c r="O291" s="100"/>
      <c r="P291" s="100"/>
      <c r="Q291" s="101"/>
      <c r="R291" s="86" t="s">
        <v>108</v>
      </c>
      <c r="S291" s="87"/>
      <c r="T291" s="87"/>
      <c r="U291" s="88"/>
      <c r="V291" s="86" t="s">
        <v>109</v>
      </c>
      <c r="W291" s="87"/>
      <c r="X291" s="87"/>
      <c r="Y291" s="88"/>
      <c r="Z291" s="86" t="s">
        <v>110</v>
      </c>
      <c r="AA291" s="87"/>
      <c r="AB291" s="87"/>
      <c r="AC291" s="88"/>
      <c r="AD291" s="86" t="s">
        <v>111</v>
      </c>
      <c r="AE291" s="87"/>
      <c r="AF291" s="87"/>
      <c r="AG291" s="88"/>
      <c r="AH291" s="86" t="s">
        <v>12</v>
      </c>
      <c r="AI291" s="87"/>
      <c r="AJ291" s="87"/>
      <c r="AK291" s="88"/>
      <c r="BI291" s="5" t="s">
        <v>13</v>
      </c>
      <c r="BJ291" s="2" t="s">
        <v>14</v>
      </c>
      <c r="BK291" s="2">
        <v>1</v>
      </c>
      <c r="BL291" s="2">
        <v>2</v>
      </c>
      <c r="BM291" s="2">
        <v>3</v>
      </c>
      <c r="BN291" s="2">
        <v>4</v>
      </c>
      <c r="BO291" s="2">
        <v>0</v>
      </c>
    </row>
    <row r="292" spans="1:96">
      <c r="D292" s="124" t="s">
        <v>15</v>
      </c>
      <c r="E292" s="125"/>
      <c r="F292" s="125"/>
      <c r="G292" s="125"/>
      <c r="H292" s="125"/>
      <c r="I292" s="126"/>
      <c r="J292" s="119">
        <f>BI292</f>
        <v>93.365472910927465</v>
      </c>
      <c r="K292" s="119"/>
      <c r="L292" s="119"/>
      <c r="M292" s="119"/>
      <c r="N292" s="119">
        <f>BJ292</f>
        <v>93.75</v>
      </c>
      <c r="O292" s="119"/>
      <c r="P292" s="119"/>
      <c r="Q292" s="119"/>
      <c r="R292" s="119">
        <f>BK292</f>
        <v>71.875</v>
      </c>
      <c r="S292" s="119"/>
      <c r="T292" s="119"/>
      <c r="U292" s="119"/>
      <c r="V292" s="119">
        <f>BL292</f>
        <v>21.875</v>
      </c>
      <c r="W292" s="119"/>
      <c r="X292" s="119"/>
      <c r="Y292" s="119"/>
      <c r="Z292" s="119">
        <f>BM292</f>
        <v>3.125</v>
      </c>
      <c r="AA292" s="119"/>
      <c r="AB292" s="119"/>
      <c r="AC292" s="119"/>
      <c r="AD292" s="119">
        <f>BN292</f>
        <v>3.125</v>
      </c>
      <c r="AE292" s="119"/>
      <c r="AF292" s="119"/>
      <c r="AG292" s="119"/>
      <c r="AH292" s="119">
        <f>BO292</f>
        <v>0</v>
      </c>
      <c r="AI292" s="119"/>
      <c r="AJ292" s="119"/>
      <c r="AK292" s="119"/>
      <c r="BG292" s="2">
        <v>60</v>
      </c>
      <c r="BH292" s="2" t="s">
        <v>16</v>
      </c>
      <c r="BI292" s="25">
        <v>93.365472910927465</v>
      </c>
      <c r="BJ292" s="25">
        <f>BK292+BL292</f>
        <v>93.75</v>
      </c>
      <c r="BK292" s="25">
        <v>71.875</v>
      </c>
      <c r="BL292" s="25">
        <v>21.875</v>
      </c>
      <c r="BM292" s="25">
        <v>3.125</v>
      </c>
      <c r="BN292" s="25">
        <v>3.125</v>
      </c>
      <c r="BO292" s="25">
        <v>0</v>
      </c>
    </row>
    <row r="293" spans="1:96">
      <c r="D293" s="120" t="s">
        <v>17</v>
      </c>
      <c r="E293" s="121"/>
      <c r="F293" s="121"/>
      <c r="G293" s="121"/>
      <c r="H293" s="121"/>
      <c r="I293" s="122"/>
      <c r="J293" s="123">
        <f>BI293</f>
        <v>94.007670182166819</v>
      </c>
      <c r="K293" s="123"/>
      <c r="L293" s="123"/>
      <c r="M293" s="123"/>
      <c r="N293" s="123">
        <f>IF(ISERROR(BJ293),"",BJ293)</f>
        <v>100</v>
      </c>
      <c r="O293" s="123"/>
      <c r="P293" s="123"/>
      <c r="Q293" s="123"/>
      <c r="R293" s="123">
        <f>BK293</f>
        <v>79.166666666666657</v>
      </c>
      <c r="S293" s="123"/>
      <c r="T293" s="123"/>
      <c r="U293" s="123"/>
      <c r="V293" s="123">
        <f>BL293</f>
        <v>20.833333333333336</v>
      </c>
      <c r="W293" s="123"/>
      <c r="X293" s="123"/>
      <c r="Y293" s="123"/>
      <c r="Z293" s="123">
        <f>BM293</f>
        <v>0</v>
      </c>
      <c r="AA293" s="123"/>
      <c r="AB293" s="123"/>
      <c r="AC293" s="123"/>
      <c r="AD293" s="123">
        <f>BN293</f>
        <v>0</v>
      </c>
      <c r="AE293" s="123"/>
      <c r="AF293" s="123"/>
      <c r="AG293" s="123"/>
      <c r="AH293" s="123">
        <f>BO293</f>
        <v>0</v>
      </c>
      <c r="AI293" s="123"/>
      <c r="AJ293" s="123"/>
      <c r="AK293" s="123"/>
      <c r="BH293" s="2" t="s">
        <v>18</v>
      </c>
      <c r="BI293" s="25">
        <v>94.007670182166819</v>
      </c>
      <c r="BJ293" s="25">
        <f>BK293+BL293</f>
        <v>100</v>
      </c>
      <c r="BK293" s="25">
        <v>79.166666666666657</v>
      </c>
      <c r="BL293" s="25">
        <v>20.833333333333336</v>
      </c>
      <c r="BM293" s="25">
        <v>0</v>
      </c>
      <c r="BN293" s="25">
        <v>0</v>
      </c>
      <c r="BO293" s="25">
        <v>0</v>
      </c>
    </row>
    <row r="294" spans="1:96" ht="13.5" hidden="1" customHeight="1"/>
    <row r="295" spans="1:96" ht="13.5" hidden="1" customHeight="1"/>
    <row r="296" spans="1:96" ht="13.5" hidden="1" customHeight="1"/>
    <row r="297" spans="1:96" ht="3.75" customHeight="1"/>
    <row r="298" spans="1:96" ht="15" customHeight="1"/>
    <row r="299" spans="1:96" s="20" customFormat="1" ht="11.25" customHeight="1">
      <c r="A299" s="2"/>
      <c r="B299" s="89" t="s">
        <v>19</v>
      </c>
      <c r="C299" s="89"/>
      <c r="D299" s="14" t="s">
        <v>112</v>
      </c>
      <c r="E299" s="26"/>
      <c r="F299" s="26"/>
      <c r="G299" s="26"/>
      <c r="H299" s="26"/>
      <c r="I299" s="26"/>
      <c r="J299" s="26"/>
      <c r="K299" s="26"/>
      <c r="L299" s="26"/>
      <c r="M299" s="26"/>
      <c r="N299" s="26"/>
      <c r="O299" s="26"/>
      <c r="P299" s="26"/>
      <c r="Q299" s="26"/>
      <c r="R299" s="26"/>
      <c r="S299" s="26"/>
      <c r="T299" s="26"/>
      <c r="U299" s="26"/>
      <c r="V299" s="26"/>
      <c r="W299" s="26"/>
      <c r="X299" s="26"/>
      <c r="Y299" s="26"/>
      <c r="Z299" s="26"/>
      <c r="AA299" s="26"/>
      <c r="AB299" s="26"/>
      <c r="AC299" s="26"/>
      <c r="AD299" s="26"/>
      <c r="AE299" s="26"/>
      <c r="AF299" s="26"/>
      <c r="AG299" s="26"/>
      <c r="AH299" s="27"/>
      <c r="AI299" s="27"/>
      <c r="AJ299" s="14"/>
      <c r="AK299" s="19"/>
      <c r="AL299" s="19"/>
      <c r="AM299" s="19"/>
      <c r="AN299" s="19"/>
      <c r="AO299" s="19"/>
      <c r="AP299" s="19"/>
      <c r="AQ299" s="19"/>
      <c r="AR299" s="19"/>
      <c r="AS299" s="19"/>
      <c r="AT299" s="19"/>
      <c r="AU299" s="19"/>
      <c r="AV299" s="19"/>
      <c r="AW299" s="19"/>
      <c r="AX299" s="19"/>
      <c r="AY299" s="19"/>
      <c r="AZ299" s="19"/>
      <c r="BA299" s="19"/>
      <c r="BB299" s="19"/>
      <c r="BC299" s="19"/>
      <c r="BD299" s="19"/>
      <c r="BE299" s="19"/>
      <c r="BF299" s="19"/>
      <c r="BS299" s="2"/>
      <c r="CR299" s="21"/>
    </row>
    <row r="300" spans="1:96" ht="15" customHeight="1">
      <c r="B300" s="89"/>
      <c r="C300" s="89"/>
      <c r="D300" s="56"/>
      <c r="E300" s="56"/>
      <c r="F300" s="56"/>
      <c r="G300" s="56"/>
      <c r="H300" s="56"/>
      <c r="I300" s="56"/>
      <c r="J300" s="56"/>
      <c r="K300" s="56"/>
      <c r="L300" s="56"/>
      <c r="M300" s="56"/>
      <c r="N300" s="56"/>
      <c r="O300" s="56"/>
      <c r="P300" s="56"/>
      <c r="Q300" s="56"/>
      <c r="R300" s="56"/>
      <c r="S300" s="56"/>
      <c r="T300" s="56"/>
      <c r="U300" s="56"/>
      <c r="V300" s="56"/>
      <c r="W300" s="56"/>
      <c r="X300" s="56"/>
      <c r="Y300" s="56"/>
      <c r="Z300" s="56"/>
      <c r="AA300" s="56"/>
      <c r="AB300" s="56"/>
      <c r="AC300" s="56"/>
      <c r="AD300" s="56"/>
      <c r="AE300" s="56"/>
      <c r="AF300" s="56"/>
      <c r="AG300" s="56"/>
      <c r="AK300" s="31"/>
    </row>
    <row r="301" spans="1:96" ht="9.75" customHeight="1">
      <c r="D301" s="90"/>
      <c r="E301" s="91"/>
      <c r="F301" s="91"/>
      <c r="G301" s="91"/>
      <c r="H301" s="91"/>
      <c r="I301" s="92"/>
      <c r="J301" s="96" t="s">
        <v>6</v>
      </c>
      <c r="K301" s="97"/>
      <c r="L301" s="97"/>
      <c r="M301" s="98"/>
      <c r="N301" s="96" t="s">
        <v>7</v>
      </c>
      <c r="O301" s="97"/>
      <c r="P301" s="97"/>
      <c r="Q301" s="98"/>
      <c r="R301" s="83">
        <v>1</v>
      </c>
      <c r="S301" s="84"/>
      <c r="T301" s="84"/>
      <c r="U301" s="85"/>
      <c r="V301" s="83">
        <v>2</v>
      </c>
      <c r="W301" s="84"/>
      <c r="X301" s="84"/>
      <c r="Y301" s="85"/>
      <c r="Z301" s="83">
        <v>3</v>
      </c>
      <c r="AA301" s="84"/>
      <c r="AB301" s="84"/>
      <c r="AC301" s="85"/>
      <c r="AD301" s="83">
        <v>4</v>
      </c>
      <c r="AE301" s="84"/>
      <c r="AF301" s="84"/>
      <c r="AG301" s="85"/>
      <c r="AH301" s="83"/>
      <c r="AI301" s="84"/>
      <c r="AJ301" s="84"/>
      <c r="AK301" s="85"/>
    </row>
    <row r="302" spans="1:96" ht="22.5" customHeight="1">
      <c r="D302" s="93"/>
      <c r="E302" s="94"/>
      <c r="F302" s="94"/>
      <c r="G302" s="94"/>
      <c r="H302" s="94"/>
      <c r="I302" s="95"/>
      <c r="J302" s="99"/>
      <c r="K302" s="100"/>
      <c r="L302" s="100"/>
      <c r="M302" s="101"/>
      <c r="N302" s="99"/>
      <c r="O302" s="100"/>
      <c r="P302" s="100"/>
      <c r="Q302" s="101"/>
      <c r="R302" s="86" t="s">
        <v>108</v>
      </c>
      <c r="S302" s="87"/>
      <c r="T302" s="87"/>
      <c r="U302" s="88"/>
      <c r="V302" s="86" t="s">
        <v>109</v>
      </c>
      <c r="W302" s="87"/>
      <c r="X302" s="87"/>
      <c r="Y302" s="88"/>
      <c r="Z302" s="86" t="s">
        <v>110</v>
      </c>
      <c r="AA302" s="87"/>
      <c r="AB302" s="87"/>
      <c r="AC302" s="88"/>
      <c r="AD302" s="86" t="s">
        <v>111</v>
      </c>
      <c r="AE302" s="87"/>
      <c r="AF302" s="87"/>
      <c r="AG302" s="88"/>
      <c r="AH302" s="86" t="s">
        <v>12</v>
      </c>
      <c r="AI302" s="87"/>
      <c r="AJ302" s="87"/>
      <c r="AK302" s="88"/>
      <c r="BI302" s="5" t="s">
        <v>13</v>
      </c>
      <c r="BJ302" s="2" t="s">
        <v>14</v>
      </c>
      <c r="BK302" s="2">
        <v>1</v>
      </c>
      <c r="BL302" s="2">
        <v>2</v>
      </c>
      <c r="BM302" s="2">
        <v>3</v>
      </c>
      <c r="BN302" s="2">
        <v>4</v>
      </c>
      <c r="BO302" s="2">
        <v>0</v>
      </c>
    </row>
    <row r="303" spans="1:96">
      <c r="D303" s="124" t="s">
        <v>15</v>
      </c>
      <c r="E303" s="125"/>
      <c r="F303" s="125"/>
      <c r="G303" s="125"/>
      <c r="H303" s="125"/>
      <c r="I303" s="126"/>
      <c r="J303" s="119">
        <f>BI303</f>
        <v>91.896235078053252</v>
      </c>
      <c r="K303" s="119"/>
      <c r="L303" s="119"/>
      <c r="M303" s="119"/>
      <c r="N303" s="119">
        <f>BJ303</f>
        <v>90.625</v>
      </c>
      <c r="O303" s="119"/>
      <c r="P303" s="119"/>
      <c r="Q303" s="119"/>
      <c r="R303" s="119">
        <f>BK303</f>
        <v>40.625</v>
      </c>
      <c r="S303" s="119"/>
      <c r="T303" s="119"/>
      <c r="U303" s="119"/>
      <c r="V303" s="119">
        <f>BL303</f>
        <v>50</v>
      </c>
      <c r="W303" s="119"/>
      <c r="X303" s="119"/>
      <c r="Y303" s="119"/>
      <c r="Z303" s="119">
        <f>BM303</f>
        <v>9.375</v>
      </c>
      <c r="AA303" s="119"/>
      <c r="AB303" s="119"/>
      <c r="AC303" s="119"/>
      <c r="AD303" s="119">
        <f>BN303</f>
        <v>0</v>
      </c>
      <c r="AE303" s="119"/>
      <c r="AF303" s="119"/>
      <c r="AG303" s="119"/>
      <c r="AH303" s="119">
        <f>BO303</f>
        <v>0</v>
      </c>
      <c r="AI303" s="119"/>
      <c r="AJ303" s="119"/>
      <c r="AK303" s="119"/>
      <c r="BG303" s="2">
        <v>61</v>
      </c>
      <c r="BH303" s="2" t="s">
        <v>16</v>
      </c>
      <c r="BI303" s="25">
        <v>91.896235078053252</v>
      </c>
      <c r="BJ303" s="25">
        <f>BK303+BL303</f>
        <v>90.625</v>
      </c>
      <c r="BK303" s="25">
        <v>40.625</v>
      </c>
      <c r="BL303" s="25">
        <v>50</v>
      </c>
      <c r="BM303" s="25">
        <v>9.375</v>
      </c>
      <c r="BN303" s="25">
        <v>0</v>
      </c>
      <c r="BO303" s="25">
        <v>0</v>
      </c>
    </row>
    <row r="304" spans="1:96">
      <c r="D304" s="120" t="s">
        <v>17</v>
      </c>
      <c r="E304" s="121"/>
      <c r="F304" s="121"/>
      <c r="G304" s="121"/>
      <c r="H304" s="121"/>
      <c r="I304" s="122"/>
      <c r="J304" s="123">
        <f>BI304</f>
        <v>92.713326941514865</v>
      </c>
      <c r="K304" s="123"/>
      <c r="L304" s="123"/>
      <c r="M304" s="123"/>
      <c r="N304" s="123">
        <f>IF(ISERROR(BJ304),"",BJ304)</f>
        <v>95.833333333333343</v>
      </c>
      <c r="O304" s="123"/>
      <c r="P304" s="123"/>
      <c r="Q304" s="123"/>
      <c r="R304" s="123">
        <f>BK304</f>
        <v>75</v>
      </c>
      <c r="S304" s="123"/>
      <c r="T304" s="123"/>
      <c r="U304" s="123"/>
      <c r="V304" s="123">
        <f>BL304</f>
        <v>20.833333333333336</v>
      </c>
      <c r="W304" s="123"/>
      <c r="X304" s="123"/>
      <c r="Y304" s="123"/>
      <c r="Z304" s="123">
        <f>BM304</f>
        <v>4.1666666666666661</v>
      </c>
      <c r="AA304" s="123"/>
      <c r="AB304" s="123"/>
      <c r="AC304" s="123"/>
      <c r="AD304" s="123">
        <f>BN304</f>
        <v>0</v>
      </c>
      <c r="AE304" s="123"/>
      <c r="AF304" s="123"/>
      <c r="AG304" s="123"/>
      <c r="AH304" s="123">
        <f>BO304</f>
        <v>0</v>
      </c>
      <c r="AI304" s="123"/>
      <c r="AJ304" s="123"/>
      <c r="AK304" s="123"/>
      <c r="BH304" s="2" t="s">
        <v>18</v>
      </c>
      <c r="BI304" s="25">
        <v>92.713326941514865</v>
      </c>
      <c r="BJ304" s="25">
        <f>BK304+BL304</f>
        <v>95.833333333333343</v>
      </c>
      <c r="BK304" s="25">
        <v>75</v>
      </c>
      <c r="BL304" s="25">
        <v>20.833333333333336</v>
      </c>
      <c r="BM304" s="25">
        <v>4.1666666666666661</v>
      </c>
      <c r="BN304" s="25">
        <v>0</v>
      </c>
      <c r="BO304" s="25">
        <v>0</v>
      </c>
    </row>
    <row r="305" spans="1:96" ht="13.5" hidden="1" customHeight="1"/>
    <row r="306" spans="1:96" ht="13.5" hidden="1" customHeight="1"/>
    <row r="307" spans="1:96" ht="13.5" hidden="1" customHeight="1"/>
    <row r="308" spans="1:96" ht="3.75" customHeight="1"/>
    <row r="309" spans="1:96" ht="15" customHeight="1"/>
    <row r="310" spans="1:96" s="20" customFormat="1" ht="11.25" customHeight="1">
      <c r="A310" s="2"/>
      <c r="B310" s="89" t="s">
        <v>25</v>
      </c>
      <c r="C310" s="89"/>
      <c r="D310" s="14" t="s">
        <v>113</v>
      </c>
      <c r="E310" s="26"/>
      <c r="F310" s="26"/>
      <c r="G310" s="26"/>
      <c r="H310" s="26"/>
      <c r="I310" s="26"/>
      <c r="J310" s="26"/>
      <c r="K310" s="26"/>
      <c r="L310" s="26"/>
      <c r="M310" s="26"/>
      <c r="N310" s="26"/>
      <c r="O310" s="26"/>
      <c r="P310" s="26"/>
      <c r="Q310" s="26"/>
      <c r="R310" s="26"/>
      <c r="S310" s="26"/>
      <c r="T310" s="26"/>
      <c r="U310" s="26"/>
      <c r="V310" s="26"/>
      <c r="W310" s="26"/>
      <c r="X310" s="26"/>
      <c r="Y310" s="26"/>
      <c r="Z310" s="26"/>
      <c r="AA310" s="26"/>
      <c r="AB310" s="26"/>
      <c r="AC310" s="26"/>
      <c r="AD310" s="26"/>
      <c r="AE310" s="26"/>
      <c r="AF310" s="26"/>
      <c r="AG310" s="26"/>
      <c r="AH310" s="27"/>
      <c r="AI310" s="27"/>
      <c r="AJ310" s="14"/>
      <c r="AK310" s="19"/>
      <c r="AL310" s="19"/>
      <c r="AM310" s="19"/>
      <c r="AN310" s="19"/>
      <c r="AO310" s="19"/>
      <c r="AP310" s="19"/>
      <c r="AQ310" s="19"/>
      <c r="AR310" s="19"/>
      <c r="AS310" s="19"/>
      <c r="AT310" s="19"/>
      <c r="AU310" s="19"/>
      <c r="AV310" s="19"/>
      <c r="AW310" s="19"/>
      <c r="AX310" s="19"/>
      <c r="AY310" s="19"/>
      <c r="AZ310" s="19"/>
      <c r="BA310" s="19"/>
      <c r="BB310" s="19"/>
      <c r="BC310" s="19"/>
      <c r="BD310" s="19"/>
      <c r="BE310" s="19"/>
      <c r="BF310" s="19"/>
      <c r="BS310" s="2"/>
      <c r="CR310" s="21"/>
    </row>
    <row r="311" spans="1:96" ht="15" customHeight="1">
      <c r="B311" s="89"/>
      <c r="C311" s="89"/>
      <c r="D311" s="56"/>
      <c r="E311" s="56"/>
      <c r="F311" s="56"/>
      <c r="G311" s="56"/>
      <c r="H311" s="56"/>
      <c r="I311" s="56"/>
      <c r="J311" s="56"/>
      <c r="K311" s="56"/>
      <c r="L311" s="56"/>
      <c r="M311" s="56"/>
      <c r="N311" s="56"/>
      <c r="O311" s="56"/>
      <c r="P311" s="56"/>
      <c r="Q311" s="56"/>
      <c r="R311" s="56"/>
      <c r="S311" s="56"/>
      <c r="T311" s="56"/>
      <c r="U311" s="56"/>
      <c r="V311" s="56"/>
      <c r="W311" s="56"/>
      <c r="X311" s="56"/>
      <c r="Y311" s="56"/>
      <c r="Z311" s="56"/>
      <c r="AA311" s="56"/>
      <c r="AB311" s="56"/>
      <c r="AC311" s="56"/>
      <c r="AD311" s="56"/>
      <c r="AE311" s="56"/>
      <c r="AF311" s="56"/>
      <c r="AG311" s="56"/>
      <c r="AK311" s="31"/>
    </row>
    <row r="312" spans="1:96" ht="9.75" customHeight="1">
      <c r="D312" s="90"/>
      <c r="E312" s="91"/>
      <c r="F312" s="91"/>
      <c r="G312" s="91"/>
      <c r="H312" s="91"/>
      <c r="I312" s="92"/>
      <c r="J312" s="96" t="s">
        <v>6</v>
      </c>
      <c r="K312" s="97"/>
      <c r="L312" s="97"/>
      <c r="M312" s="98"/>
      <c r="N312" s="96" t="s">
        <v>7</v>
      </c>
      <c r="O312" s="97"/>
      <c r="P312" s="97"/>
      <c r="Q312" s="98"/>
      <c r="R312" s="83">
        <v>1</v>
      </c>
      <c r="S312" s="84"/>
      <c r="T312" s="84"/>
      <c r="U312" s="85"/>
      <c r="V312" s="83">
        <v>2</v>
      </c>
      <c r="W312" s="84"/>
      <c r="X312" s="84"/>
      <c r="Y312" s="85"/>
      <c r="Z312" s="83">
        <v>3</v>
      </c>
      <c r="AA312" s="84"/>
      <c r="AB312" s="84"/>
      <c r="AC312" s="85"/>
      <c r="AD312" s="83">
        <v>4</v>
      </c>
      <c r="AE312" s="84"/>
      <c r="AF312" s="84"/>
      <c r="AG312" s="85"/>
      <c r="AH312" s="83"/>
      <c r="AI312" s="84"/>
      <c r="AJ312" s="84"/>
      <c r="AK312" s="85"/>
    </row>
    <row r="313" spans="1:96" ht="22.5" customHeight="1">
      <c r="D313" s="93"/>
      <c r="E313" s="94"/>
      <c r="F313" s="94"/>
      <c r="G313" s="94"/>
      <c r="H313" s="94"/>
      <c r="I313" s="95"/>
      <c r="J313" s="99"/>
      <c r="K313" s="100"/>
      <c r="L313" s="100"/>
      <c r="M313" s="101"/>
      <c r="N313" s="99"/>
      <c r="O313" s="100"/>
      <c r="P313" s="100"/>
      <c r="Q313" s="101"/>
      <c r="R313" s="86" t="s">
        <v>108</v>
      </c>
      <c r="S313" s="87"/>
      <c r="T313" s="87"/>
      <c r="U313" s="88"/>
      <c r="V313" s="86" t="s">
        <v>109</v>
      </c>
      <c r="W313" s="87"/>
      <c r="X313" s="87"/>
      <c r="Y313" s="88"/>
      <c r="Z313" s="86" t="s">
        <v>110</v>
      </c>
      <c r="AA313" s="87"/>
      <c r="AB313" s="87"/>
      <c r="AC313" s="88"/>
      <c r="AD313" s="86" t="s">
        <v>111</v>
      </c>
      <c r="AE313" s="87"/>
      <c r="AF313" s="87"/>
      <c r="AG313" s="88"/>
      <c r="AH313" s="86" t="s">
        <v>12</v>
      </c>
      <c r="AI313" s="87"/>
      <c r="AJ313" s="87"/>
      <c r="AK313" s="88"/>
      <c r="BI313" s="5" t="s">
        <v>13</v>
      </c>
      <c r="BJ313" s="2" t="s">
        <v>14</v>
      </c>
      <c r="BK313" s="2">
        <v>1</v>
      </c>
      <c r="BL313" s="2">
        <v>2</v>
      </c>
      <c r="BM313" s="2">
        <v>3</v>
      </c>
      <c r="BN313" s="2">
        <v>4</v>
      </c>
      <c r="BO313" s="2">
        <v>0</v>
      </c>
    </row>
    <row r="314" spans="1:96">
      <c r="D314" s="124" t="s">
        <v>15</v>
      </c>
      <c r="E314" s="125"/>
      <c r="F314" s="125"/>
      <c r="G314" s="125"/>
      <c r="H314" s="125"/>
      <c r="I314" s="126"/>
      <c r="J314" s="119">
        <f>BI314</f>
        <v>85.284664830119368</v>
      </c>
      <c r="K314" s="119"/>
      <c r="L314" s="119"/>
      <c r="M314" s="119"/>
      <c r="N314" s="119">
        <f>BJ314</f>
        <v>84.375</v>
      </c>
      <c r="O314" s="119"/>
      <c r="P314" s="119"/>
      <c r="Q314" s="119"/>
      <c r="R314" s="119">
        <f>BK314</f>
        <v>53.125</v>
      </c>
      <c r="S314" s="119"/>
      <c r="T314" s="119"/>
      <c r="U314" s="119"/>
      <c r="V314" s="119">
        <f>BL314</f>
        <v>31.25</v>
      </c>
      <c r="W314" s="119"/>
      <c r="X314" s="119"/>
      <c r="Y314" s="119"/>
      <c r="Z314" s="119">
        <f>BM314</f>
        <v>12.5</v>
      </c>
      <c r="AA314" s="119"/>
      <c r="AB314" s="119"/>
      <c r="AC314" s="119"/>
      <c r="AD314" s="119">
        <f>BN314</f>
        <v>3.125</v>
      </c>
      <c r="AE314" s="119"/>
      <c r="AF314" s="119"/>
      <c r="AG314" s="119"/>
      <c r="AH314" s="119">
        <f>BO314</f>
        <v>0</v>
      </c>
      <c r="AI314" s="119"/>
      <c r="AJ314" s="119"/>
      <c r="AK314" s="119"/>
      <c r="BG314" s="2">
        <v>62</v>
      </c>
      <c r="BH314" s="2" t="s">
        <v>16</v>
      </c>
      <c r="BI314" s="25">
        <v>85.284664830119368</v>
      </c>
      <c r="BJ314" s="25">
        <f>BK314+BL314</f>
        <v>84.375</v>
      </c>
      <c r="BK314" s="25">
        <v>53.125</v>
      </c>
      <c r="BL314" s="25">
        <v>31.25</v>
      </c>
      <c r="BM314" s="25">
        <v>12.5</v>
      </c>
      <c r="BN314" s="25">
        <v>3.125</v>
      </c>
      <c r="BO314" s="25">
        <v>0</v>
      </c>
    </row>
    <row r="315" spans="1:96">
      <c r="D315" s="120" t="s">
        <v>17</v>
      </c>
      <c r="E315" s="121"/>
      <c r="F315" s="121"/>
      <c r="G315" s="121"/>
      <c r="H315" s="121"/>
      <c r="I315" s="122"/>
      <c r="J315" s="123">
        <f>BI315</f>
        <v>85.738255033557039</v>
      </c>
      <c r="K315" s="123"/>
      <c r="L315" s="123"/>
      <c r="M315" s="123"/>
      <c r="N315" s="123">
        <f>IF(ISERROR(BJ315),"",BJ315)</f>
        <v>91.666666666666657</v>
      </c>
      <c r="O315" s="123"/>
      <c r="P315" s="123"/>
      <c r="Q315" s="123"/>
      <c r="R315" s="123">
        <f>BK315</f>
        <v>54.166666666666664</v>
      </c>
      <c r="S315" s="123"/>
      <c r="T315" s="123"/>
      <c r="U315" s="123"/>
      <c r="V315" s="123">
        <f>BL315</f>
        <v>37.5</v>
      </c>
      <c r="W315" s="123"/>
      <c r="X315" s="123"/>
      <c r="Y315" s="123"/>
      <c r="Z315" s="123">
        <f>BM315</f>
        <v>8.3333333333333321</v>
      </c>
      <c r="AA315" s="123"/>
      <c r="AB315" s="123"/>
      <c r="AC315" s="123"/>
      <c r="AD315" s="123">
        <f>BN315</f>
        <v>0</v>
      </c>
      <c r="AE315" s="123"/>
      <c r="AF315" s="123"/>
      <c r="AG315" s="123"/>
      <c r="AH315" s="123">
        <f>BO315</f>
        <v>0</v>
      </c>
      <c r="AI315" s="123"/>
      <c r="AJ315" s="123"/>
      <c r="AK315" s="123"/>
      <c r="BH315" s="2" t="s">
        <v>18</v>
      </c>
      <c r="BI315" s="25">
        <v>85.738255033557039</v>
      </c>
      <c r="BJ315" s="25">
        <f>BK315+BL315</f>
        <v>91.666666666666657</v>
      </c>
      <c r="BK315" s="25">
        <v>54.166666666666664</v>
      </c>
      <c r="BL315" s="25">
        <v>37.5</v>
      </c>
      <c r="BM315" s="25">
        <v>8.3333333333333321</v>
      </c>
      <c r="BN315" s="25">
        <v>0</v>
      </c>
      <c r="BO315" s="25">
        <v>0</v>
      </c>
    </row>
    <row r="316" spans="1:96" ht="13.5" hidden="1" customHeight="1"/>
    <row r="317" spans="1:96" ht="13.5" hidden="1" customHeight="1"/>
    <row r="318" spans="1:96" ht="13.5" hidden="1" customHeight="1"/>
    <row r="319" spans="1:96" ht="3.75" customHeight="1"/>
    <row r="320" spans="1:96" ht="15" customHeight="1"/>
    <row r="321" spans="1:96" s="20" customFormat="1" ht="11.25" customHeight="1">
      <c r="A321" s="2"/>
      <c r="B321" s="89" t="s">
        <v>38</v>
      </c>
      <c r="C321" s="89"/>
      <c r="D321" s="14" t="s">
        <v>114</v>
      </c>
      <c r="E321" s="26"/>
      <c r="F321" s="26"/>
      <c r="G321" s="26"/>
      <c r="H321" s="26"/>
      <c r="I321" s="26"/>
      <c r="J321" s="26"/>
      <c r="K321" s="26"/>
      <c r="L321" s="26"/>
      <c r="M321" s="26"/>
      <c r="N321" s="26"/>
      <c r="O321" s="26"/>
      <c r="P321" s="26"/>
      <c r="Q321" s="26"/>
      <c r="R321" s="26"/>
      <c r="S321" s="26"/>
      <c r="T321" s="26"/>
      <c r="U321" s="26"/>
      <c r="V321" s="26"/>
      <c r="W321" s="26"/>
      <c r="X321" s="26"/>
      <c r="Y321" s="26"/>
      <c r="Z321" s="26"/>
      <c r="AA321" s="26"/>
      <c r="AB321" s="26"/>
      <c r="AC321" s="26"/>
      <c r="AD321" s="26"/>
      <c r="AE321" s="26"/>
      <c r="AF321" s="26"/>
      <c r="AG321" s="26"/>
      <c r="AH321" s="27"/>
      <c r="AI321" s="27"/>
      <c r="AJ321" s="14"/>
      <c r="AK321" s="19"/>
      <c r="AL321" s="19"/>
      <c r="AM321" s="19"/>
      <c r="AN321" s="19"/>
      <c r="AO321" s="19"/>
      <c r="AP321" s="19"/>
      <c r="AQ321" s="19"/>
      <c r="AR321" s="19"/>
      <c r="AS321" s="19"/>
      <c r="AT321" s="19"/>
      <c r="AU321" s="19"/>
      <c r="AV321" s="19"/>
      <c r="AW321" s="19"/>
      <c r="AX321" s="19"/>
      <c r="AY321" s="19"/>
      <c r="AZ321" s="19"/>
      <c r="BA321" s="19"/>
      <c r="BB321" s="19"/>
      <c r="BC321" s="19"/>
      <c r="BD321" s="19"/>
      <c r="BE321" s="19"/>
      <c r="BF321" s="19"/>
      <c r="BS321" s="2"/>
      <c r="CR321" s="21"/>
    </row>
    <row r="322" spans="1:96" ht="15" customHeight="1">
      <c r="B322" s="89"/>
      <c r="C322" s="89"/>
      <c r="D322" s="56"/>
      <c r="E322" s="56"/>
      <c r="F322" s="56"/>
      <c r="G322" s="56"/>
      <c r="H322" s="56"/>
      <c r="I322" s="56"/>
      <c r="J322" s="56"/>
      <c r="K322" s="56"/>
      <c r="L322" s="56"/>
      <c r="M322" s="56"/>
      <c r="N322" s="56"/>
      <c r="O322" s="56"/>
      <c r="P322" s="56"/>
      <c r="Q322" s="56"/>
      <c r="R322" s="56"/>
      <c r="S322" s="56"/>
      <c r="T322" s="56"/>
      <c r="U322" s="56"/>
      <c r="V322" s="56"/>
      <c r="W322" s="56"/>
      <c r="X322" s="56"/>
      <c r="Y322" s="56"/>
      <c r="Z322" s="56"/>
      <c r="AA322" s="56"/>
      <c r="AB322" s="56"/>
      <c r="AC322" s="56"/>
      <c r="AD322" s="56"/>
      <c r="AE322" s="56"/>
      <c r="AF322" s="56"/>
      <c r="AG322" s="56"/>
      <c r="AK322" s="31"/>
    </row>
    <row r="323" spans="1:96" ht="9.75" customHeight="1">
      <c r="D323" s="90"/>
      <c r="E323" s="91"/>
      <c r="F323" s="91"/>
      <c r="G323" s="91"/>
      <c r="H323" s="91"/>
      <c r="I323" s="92"/>
      <c r="J323" s="96" t="s">
        <v>6</v>
      </c>
      <c r="K323" s="97"/>
      <c r="L323" s="97"/>
      <c r="M323" s="98"/>
      <c r="N323" s="96" t="s">
        <v>7</v>
      </c>
      <c r="O323" s="97"/>
      <c r="P323" s="97"/>
      <c r="Q323" s="98"/>
      <c r="R323" s="83">
        <v>1</v>
      </c>
      <c r="S323" s="84"/>
      <c r="T323" s="84"/>
      <c r="U323" s="85"/>
      <c r="V323" s="83">
        <v>2</v>
      </c>
      <c r="W323" s="84"/>
      <c r="X323" s="84"/>
      <c r="Y323" s="85"/>
      <c r="Z323" s="83">
        <v>3</v>
      </c>
      <c r="AA323" s="84"/>
      <c r="AB323" s="84"/>
      <c r="AC323" s="85"/>
      <c r="AD323" s="83">
        <v>4</v>
      </c>
      <c r="AE323" s="84"/>
      <c r="AF323" s="84"/>
      <c r="AG323" s="85"/>
      <c r="AH323" s="83"/>
      <c r="AI323" s="84"/>
      <c r="AJ323" s="84"/>
      <c r="AK323" s="85"/>
    </row>
    <row r="324" spans="1:96" ht="22.5" customHeight="1">
      <c r="D324" s="93"/>
      <c r="E324" s="94"/>
      <c r="F324" s="94"/>
      <c r="G324" s="94"/>
      <c r="H324" s="94"/>
      <c r="I324" s="95"/>
      <c r="J324" s="99"/>
      <c r="K324" s="100"/>
      <c r="L324" s="100"/>
      <c r="M324" s="101"/>
      <c r="N324" s="99"/>
      <c r="O324" s="100"/>
      <c r="P324" s="100"/>
      <c r="Q324" s="101"/>
      <c r="R324" s="86" t="s">
        <v>115</v>
      </c>
      <c r="S324" s="87"/>
      <c r="T324" s="87"/>
      <c r="U324" s="88"/>
      <c r="V324" s="86" t="s">
        <v>116</v>
      </c>
      <c r="W324" s="87"/>
      <c r="X324" s="87"/>
      <c r="Y324" s="88"/>
      <c r="Z324" s="86" t="s">
        <v>117</v>
      </c>
      <c r="AA324" s="87"/>
      <c r="AB324" s="87"/>
      <c r="AC324" s="88"/>
      <c r="AD324" s="86" t="s">
        <v>118</v>
      </c>
      <c r="AE324" s="87"/>
      <c r="AF324" s="87"/>
      <c r="AG324" s="88"/>
      <c r="AH324" s="86" t="s">
        <v>12</v>
      </c>
      <c r="AI324" s="87"/>
      <c r="AJ324" s="87"/>
      <c r="AK324" s="88"/>
      <c r="BI324" s="5" t="s">
        <v>13</v>
      </c>
      <c r="BJ324" s="2" t="s">
        <v>14</v>
      </c>
      <c r="BK324" s="2">
        <v>1</v>
      </c>
      <c r="BL324" s="2">
        <v>2</v>
      </c>
      <c r="BM324" s="2">
        <v>3</v>
      </c>
      <c r="BN324" s="2">
        <v>4</v>
      </c>
      <c r="BO324" s="2">
        <v>0</v>
      </c>
    </row>
    <row r="325" spans="1:96">
      <c r="D325" s="124" t="s">
        <v>15</v>
      </c>
      <c r="E325" s="125"/>
      <c r="F325" s="125"/>
      <c r="G325" s="125"/>
      <c r="H325" s="125"/>
      <c r="I325" s="126"/>
      <c r="J325" s="119">
        <f>BI325</f>
        <v>85.215794306703401</v>
      </c>
      <c r="K325" s="119"/>
      <c r="L325" s="119"/>
      <c r="M325" s="119"/>
      <c r="N325" s="119">
        <f>BJ325</f>
        <v>84.375</v>
      </c>
      <c r="O325" s="119"/>
      <c r="P325" s="119"/>
      <c r="Q325" s="119"/>
      <c r="R325" s="119">
        <f>BK325</f>
        <v>37.5</v>
      </c>
      <c r="S325" s="119"/>
      <c r="T325" s="119"/>
      <c r="U325" s="119"/>
      <c r="V325" s="119">
        <f>BL325</f>
        <v>46.875</v>
      </c>
      <c r="W325" s="119"/>
      <c r="X325" s="119"/>
      <c r="Y325" s="119"/>
      <c r="Z325" s="119">
        <f>BM325</f>
        <v>12.5</v>
      </c>
      <c r="AA325" s="119"/>
      <c r="AB325" s="119"/>
      <c r="AC325" s="119"/>
      <c r="AD325" s="119">
        <f>BN325</f>
        <v>3.125</v>
      </c>
      <c r="AE325" s="119"/>
      <c r="AF325" s="119"/>
      <c r="AG325" s="119"/>
      <c r="AH325" s="119">
        <f>BO325</f>
        <v>0</v>
      </c>
      <c r="AI325" s="119"/>
      <c r="AJ325" s="119"/>
      <c r="AK325" s="119"/>
      <c r="BG325" s="2">
        <v>63</v>
      </c>
      <c r="BH325" s="2" t="s">
        <v>16</v>
      </c>
      <c r="BI325" s="25">
        <v>85.215794306703401</v>
      </c>
      <c r="BJ325" s="25">
        <f>BK325+BL325</f>
        <v>84.375</v>
      </c>
      <c r="BK325" s="25">
        <v>37.5</v>
      </c>
      <c r="BL325" s="25">
        <v>46.875</v>
      </c>
      <c r="BM325" s="25">
        <v>12.5</v>
      </c>
      <c r="BN325" s="25">
        <v>3.125</v>
      </c>
      <c r="BO325" s="25">
        <v>0</v>
      </c>
    </row>
    <row r="326" spans="1:96">
      <c r="D326" s="120" t="s">
        <v>17</v>
      </c>
      <c r="E326" s="121"/>
      <c r="F326" s="121"/>
      <c r="G326" s="121"/>
      <c r="H326" s="121"/>
      <c r="I326" s="122"/>
      <c r="J326" s="123">
        <f>BI326</f>
        <v>87.344199424736331</v>
      </c>
      <c r="K326" s="123"/>
      <c r="L326" s="123"/>
      <c r="M326" s="123"/>
      <c r="N326" s="123">
        <f>IF(ISERROR(BJ326),"",BJ326)</f>
        <v>79.166666666666657</v>
      </c>
      <c r="O326" s="123"/>
      <c r="P326" s="123"/>
      <c r="Q326" s="123"/>
      <c r="R326" s="123">
        <f>BK326</f>
        <v>45.833333333333329</v>
      </c>
      <c r="S326" s="123"/>
      <c r="T326" s="123"/>
      <c r="U326" s="123"/>
      <c r="V326" s="123">
        <f>BL326</f>
        <v>33.333333333333329</v>
      </c>
      <c r="W326" s="123"/>
      <c r="X326" s="123"/>
      <c r="Y326" s="123"/>
      <c r="Z326" s="123">
        <f>BM326</f>
        <v>20.833333333333336</v>
      </c>
      <c r="AA326" s="123"/>
      <c r="AB326" s="123"/>
      <c r="AC326" s="123"/>
      <c r="AD326" s="123">
        <f>BN326</f>
        <v>0</v>
      </c>
      <c r="AE326" s="123"/>
      <c r="AF326" s="123"/>
      <c r="AG326" s="123"/>
      <c r="AH326" s="123">
        <f>BO326</f>
        <v>0</v>
      </c>
      <c r="AI326" s="123"/>
      <c r="AJ326" s="123"/>
      <c r="AK326" s="123"/>
      <c r="BH326" s="2" t="s">
        <v>18</v>
      </c>
      <c r="BI326" s="25">
        <v>87.344199424736331</v>
      </c>
      <c r="BJ326" s="25">
        <f>BK326+BL326</f>
        <v>79.166666666666657</v>
      </c>
      <c r="BK326" s="25">
        <v>45.833333333333329</v>
      </c>
      <c r="BL326" s="25">
        <v>33.333333333333329</v>
      </c>
      <c r="BM326" s="25">
        <v>20.833333333333336</v>
      </c>
      <c r="BN326" s="25">
        <v>0</v>
      </c>
      <c r="BO326" s="25">
        <v>0</v>
      </c>
    </row>
    <row r="327" spans="1:96" ht="13.5" hidden="1" customHeight="1"/>
    <row r="328" spans="1:96" ht="13.5" hidden="1" customHeight="1"/>
    <row r="329" spans="1:96" ht="13.5" hidden="1" customHeight="1"/>
    <row r="330" spans="1:96" ht="3.75" customHeight="1"/>
    <row r="331" spans="1:96" ht="15" customHeight="1"/>
    <row r="332" spans="1:96" s="20" customFormat="1" ht="11.25" customHeight="1">
      <c r="A332" s="2"/>
      <c r="B332" s="89" t="s">
        <v>44</v>
      </c>
      <c r="C332" s="89"/>
      <c r="D332" s="14" t="s">
        <v>119</v>
      </c>
      <c r="E332" s="26"/>
      <c r="F332" s="26"/>
      <c r="G332" s="26"/>
      <c r="H332" s="26"/>
      <c r="I332" s="26"/>
      <c r="J332" s="26"/>
      <c r="K332" s="26"/>
      <c r="L332" s="26"/>
      <c r="M332" s="26"/>
      <c r="N332" s="26"/>
      <c r="O332" s="26"/>
      <c r="P332" s="26"/>
      <c r="Q332" s="26"/>
      <c r="R332" s="26"/>
      <c r="S332" s="26"/>
      <c r="T332" s="26"/>
      <c r="U332" s="26"/>
      <c r="V332" s="26"/>
      <c r="W332" s="26"/>
      <c r="X332" s="26"/>
      <c r="Y332" s="26"/>
      <c r="Z332" s="26"/>
      <c r="AA332" s="26"/>
      <c r="AB332" s="26"/>
      <c r="AC332" s="26"/>
      <c r="AD332" s="26"/>
      <c r="AE332" s="26"/>
      <c r="AF332" s="26"/>
      <c r="AG332" s="26"/>
      <c r="AH332" s="27"/>
      <c r="AI332" s="27"/>
      <c r="AJ332" s="14"/>
      <c r="AK332" s="19"/>
      <c r="AL332" s="19"/>
      <c r="AM332" s="19"/>
      <c r="AN332" s="19"/>
      <c r="AO332" s="19"/>
      <c r="AP332" s="19"/>
      <c r="AQ332" s="19"/>
      <c r="AR332" s="19"/>
      <c r="AS332" s="19"/>
      <c r="AT332" s="19"/>
      <c r="AU332" s="19"/>
      <c r="AV332" s="19"/>
      <c r="AW332" s="19"/>
      <c r="AX332" s="19"/>
      <c r="AY332" s="19"/>
      <c r="AZ332" s="19"/>
      <c r="BA332" s="19"/>
      <c r="BB332" s="19"/>
      <c r="BC332" s="19"/>
      <c r="BD332" s="19"/>
      <c r="BE332" s="19"/>
      <c r="BF332" s="19"/>
      <c r="BS332" s="2"/>
      <c r="CR332" s="21"/>
    </row>
    <row r="333" spans="1:96" ht="15" customHeight="1">
      <c r="B333" s="89"/>
      <c r="C333" s="89"/>
      <c r="D333" s="56"/>
      <c r="E333" s="56"/>
      <c r="F333" s="56"/>
      <c r="G333" s="56"/>
      <c r="H333" s="56"/>
      <c r="I333" s="56"/>
      <c r="J333" s="56"/>
      <c r="K333" s="56"/>
      <c r="L333" s="56"/>
      <c r="M333" s="56"/>
      <c r="N333" s="56"/>
      <c r="O333" s="56"/>
      <c r="P333" s="56"/>
      <c r="Q333" s="56"/>
      <c r="R333" s="56"/>
      <c r="S333" s="56"/>
      <c r="T333" s="56"/>
      <c r="U333" s="56"/>
      <c r="V333" s="56"/>
      <c r="W333" s="56"/>
      <c r="X333" s="56"/>
      <c r="Y333" s="56"/>
      <c r="Z333" s="56"/>
      <c r="AA333" s="56"/>
      <c r="AB333" s="56"/>
      <c r="AC333" s="56"/>
      <c r="AD333" s="56"/>
      <c r="AE333" s="56"/>
      <c r="AF333" s="56"/>
      <c r="AG333" s="56"/>
      <c r="AK333" s="31"/>
    </row>
    <row r="334" spans="1:96" ht="9.75" customHeight="1">
      <c r="D334" s="90"/>
      <c r="E334" s="91"/>
      <c r="F334" s="91"/>
      <c r="G334" s="91"/>
      <c r="H334" s="91"/>
      <c r="I334" s="92"/>
      <c r="J334" s="96" t="s">
        <v>6</v>
      </c>
      <c r="K334" s="97"/>
      <c r="L334" s="97"/>
      <c r="M334" s="98"/>
      <c r="N334" s="96" t="s">
        <v>7</v>
      </c>
      <c r="O334" s="97"/>
      <c r="P334" s="97"/>
      <c r="Q334" s="98"/>
      <c r="R334" s="83">
        <v>1</v>
      </c>
      <c r="S334" s="84"/>
      <c r="T334" s="84"/>
      <c r="U334" s="85"/>
      <c r="V334" s="83">
        <v>2</v>
      </c>
      <c r="W334" s="84"/>
      <c r="X334" s="84"/>
      <c r="Y334" s="85"/>
      <c r="Z334" s="83">
        <v>3</v>
      </c>
      <c r="AA334" s="84"/>
      <c r="AB334" s="84"/>
      <c r="AC334" s="85"/>
      <c r="AD334" s="83">
        <v>4</v>
      </c>
      <c r="AE334" s="84"/>
      <c r="AF334" s="84"/>
      <c r="AG334" s="85"/>
      <c r="AH334" s="83"/>
      <c r="AI334" s="84"/>
      <c r="AJ334" s="84"/>
      <c r="AK334" s="85"/>
    </row>
    <row r="335" spans="1:96" ht="22.5" customHeight="1">
      <c r="D335" s="93"/>
      <c r="E335" s="94"/>
      <c r="F335" s="94"/>
      <c r="G335" s="94"/>
      <c r="H335" s="94"/>
      <c r="I335" s="95"/>
      <c r="J335" s="99"/>
      <c r="K335" s="100"/>
      <c r="L335" s="100"/>
      <c r="M335" s="101"/>
      <c r="N335" s="99"/>
      <c r="O335" s="100"/>
      <c r="P335" s="100"/>
      <c r="Q335" s="101"/>
      <c r="R335" s="86" t="s">
        <v>120</v>
      </c>
      <c r="S335" s="87"/>
      <c r="T335" s="87"/>
      <c r="U335" s="88"/>
      <c r="V335" s="86" t="s">
        <v>121</v>
      </c>
      <c r="W335" s="87"/>
      <c r="X335" s="87"/>
      <c r="Y335" s="88"/>
      <c r="Z335" s="86" t="s">
        <v>122</v>
      </c>
      <c r="AA335" s="87"/>
      <c r="AB335" s="87"/>
      <c r="AC335" s="88"/>
      <c r="AD335" s="86" t="s">
        <v>123</v>
      </c>
      <c r="AE335" s="87"/>
      <c r="AF335" s="87"/>
      <c r="AG335" s="88"/>
      <c r="AH335" s="86" t="s">
        <v>12</v>
      </c>
      <c r="AI335" s="87"/>
      <c r="AJ335" s="87"/>
      <c r="AK335" s="88"/>
      <c r="BI335" s="5" t="s">
        <v>13</v>
      </c>
      <c r="BJ335" s="2" t="s">
        <v>14</v>
      </c>
      <c r="BK335" s="2">
        <v>1</v>
      </c>
      <c r="BL335" s="2">
        <v>2</v>
      </c>
      <c r="BM335" s="2">
        <v>3</v>
      </c>
      <c r="BN335" s="2">
        <v>4</v>
      </c>
      <c r="BO335" s="2">
        <v>0</v>
      </c>
    </row>
    <row r="336" spans="1:96">
      <c r="D336" s="124" t="s">
        <v>15</v>
      </c>
      <c r="E336" s="125"/>
      <c r="F336" s="125"/>
      <c r="G336" s="125"/>
      <c r="H336" s="125"/>
      <c r="I336" s="126"/>
      <c r="J336" s="119">
        <f>BI336</f>
        <v>92.699724517906333</v>
      </c>
      <c r="K336" s="119"/>
      <c r="L336" s="119"/>
      <c r="M336" s="119"/>
      <c r="N336" s="119">
        <f>BJ336</f>
        <v>96.875</v>
      </c>
      <c r="O336" s="119"/>
      <c r="P336" s="119"/>
      <c r="Q336" s="119"/>
      <c r="R336" s="119">
        <f>BK336</f>
        <v>43.75</v>
      </c>
      <c r="S336" s="119"/>
      <c r="T336" s="119"/>
      <c r="U336" s="119"/>
      <c r="V336" s="119">
        <f>BL336</f>
        <v>53.125</v>
      </c>
      <c r="W336" s="119"/>
      <c r="X336" s="119"/>
      <c r="Y336" s="119"/>
      <c r="Z336" s="119">
        <f>BM336</f>
        <v>3.125</v>
      </c>
      <c r="AA336" s="119"/>
      <c r="AB336" s="119"/>
      <c r="AC336" s="119"/>
      <c r="AD336" s="119">
        <f>BN336</f>
        <v>0</v>
      </c>
      <c r="AE336" s="119"/>
      <c r="AF336" s="119"/>
      <c r="AG336" s="119"/>
      <c r="AH336" s="119">
        <f>BO336</f>
        <v>0</v>
      </c>
      <c r="AI336" s="119"/>
      <c r="AJ336" s="119"/>
      <c r="AK336" s="119"/>
      <c r="BG336" s="2">
        <v>64</v>
      </c>
      <c r="BH336" s="2" t="s">
        <v>16</v>
      </c>
      <c r="BI336" s="25">
        <v>92.699724517906333</v>
      </c>
      <c r="BJ336" s="25">
        <f>BK336+BL336</f>
        <v>96.875</v>
      </c>
      <c r="BK336" s="25">
        <v>43.75</v>
      </c>
      <c r="BL336" s="25">
        <v>53.125</v>
      </c>
      <c r="BM336" s="25">
        <v>3.125</v>
      </c>
      <c r="BN336" s="25">
        <v>0</v>
      </c>
      <c r="BO336" s="25">
        <v>0</v>
      </c>
    </row>
    <row r="337" spans="1:96">
      <c r="D337" s="120" t="s">
        <v>17</v>
      </c>
      <c r="E337" s="121"/>
      <c r="F337" s="121"/>
      <c r="G337" s="121"/>
      <c r="H337" s="121"/>
      <c r="I337" s="122"/>
      <c r="J337" s="123">
        <f>BI337</f>
        <v>93.336529242569512</v>
      </c>
      <c r="K337" s="123"/>
      <c r="L337" s="123"/>
      <c r="M337" s="123"/>
      <c r="N337" s="123">
        <f>IF(ISERROR(BJ337),"",BJ337)</f>
        <v>95.833333333333329</v>
      </c>
      <c r="O337" s="123"/>
      <c r="P337" s="123"/>
      <c r="Q337" s="123"/>
      <c r="R337" s="123">
        <f>BK337</f>
        <v>50</v>
      </c>
      <c r="S337" s="123"/>
      <c r="T337" s="123"/>
      <c r="U337" s="123"/>
      <c r="V337" s="123">
        <f>BL337</f>
        <v>45.833333333333329</v>
      </c>
      <c r="W337" s="123"/>
      <c r="X337" s="123"/>
      <c r="Y337" s="123"/>
      <c r="Z337" s="123">
        <f>BM337</f>
        <v>4.1666666666666661</v>
      </c>
      <c r="AA337" s="123"/>
      <c r="AB337" s="123"/>
      <c r="AC337" s="123"/>
      <c r="AD337" s="123">
        <f>BN337</f>
        <v>0</v>
      </c>
      <c r="AE337" s="123"/>
      <c r="AF337" s="123"/>
      <c r="AG337" s="123"/>
      <c r="AH337" s="123">
        <f>BO337</f>
        <v>0</v>
      </c>
      <c r="AI337" s="123"/>
      <c r="AJ337" s="123"/>
      <c r="AK337" s="123"/>
      <c r="BH337" s="2" t="s">
        <v>18</v>
      </c>
      <c r="BI337" s="25">
        <v>93.336529242569512</v>
      </c>
      <c r="BJ337" s="25">
        <f>BK337+BL337</f>
        <v>95.833333333333329</v>
      </c>
      <c r="BK337" s="25">
        <v>50</v>
      </c>
      <c r="BL337" s="25">
        <v>45.833333333333329</v>
      </c>
      <c r="BM337" s="25">
        <v>4.1666666666666661</v>
      </c>
      <c r="BN337" s="25">
        <v>0</v>
      </c>
      <c r="BO337" s="25">
        <v>0</v>
      </c>
    </row>
    <row r="338" spans="1:96" ht="13.5" hidden="1" customHeight="1"/>
    <row r="339" spans="1:96" ht="13.5" hidden="1" customHeight="1"/>
    <row r="340" spans="1:96" ht="13.5" hidden="1" customHeight="1"/>
    <row r="341" spans="1:96" ht="3.75" customHeight="1"/>
    <row r="342" spans="1:96" ht="15" customHeight="1"/>
    <row r="343" spans="1:96" s="20" customFormat="1" ht="11.25" customHeight="1">
      <c r="A343" s="2"/>
      <c r="B343" s="89" t="s">
        <v>62</v>
      </c>
      <c r="C343" s="89"/>
      <c r="D343" s="14" t="s">
        <v>124</v>
      </c>
      <c r="E343" s="26"/>
      <c r="F343" s="26"/>
      <c r="G343" s="26"/>
      <c r="H343" s="26"/>
      <c r="I343" s="26"/>
      <c r="J343" s="26"/>
      <c r="K343" s="26"/>
      <c r="L343" s="26"/>
      <c r="M343" s="26"/>
      <c r="N343" s="26"/>
      <c r="O343" s="26"/>
      <c r="P343" s="26"/>
      <c r="Q343" s="26"/>
      <c r="R343" s="26"/>
      <c r="S343" s="26"/>
      <c r="T343" s="26"/>
      <c r="U343" s="26"/>
      <c r="V343" s="26"/>
      <c r="W343" s="26"/>
      <c r="X343" s="26"/>
      <c r="Y343" s="26"/>
      <c r="Z343" s="26"/>
      <c r="AA343" s="26"/>
      <c r="AB343" s="26"/>
      <c r="AC343" s="26"/>
      <c r="AD343" s="26"/>
      <c r="AE343" s="26"/>
      <c r="AF343" s="26"/>
      <c r="AG343" s="26"/>
      <c r="AH343" s="27"/>
      <c r="AI343" s="27"/>
      <c r="AJ343" s="14"/>
      <c r="AK343" s="19"/>
      <c r="AL343" s="19"/>
      <c r="AM343" s="19"/>
      <c r="AN343" s="19"/>
      <c r="AO343" s="19"/>
      <c r="AP343" s="19"/>
      <c r="AQ343" s="19"/>
      <c r="AR343" s="19"/>
      <c r="AS343" s="19"/>
      <c r="AT343" s="19"/>
      <c r="AU343" s="19"/>
      <c r="AV343" s="19"/>
      <c r="AW343" s="19"/>
      <c r="AX343" s="19"/>
      <c r="AY343" s="19"/>
      <c r="AZ343" s="19"/>
      <c r="BA343" s="19"/>
      <c r="BB343" s="19"/>
      <c r="BC343" s="19"/>
      <c r="BD343" s="19"/>
      <c r="BE343" s="19"/>
      <c r="BF343" s="19"/>
      <c r="BS343" s="2"/>
      <c r="CR343" s="21"/>
    </row>
    <row r="344" spans="1:96" ht="15" customHeight="1">
      <c r="B344" s="89"/>
      <c r="C344" s="89"/>
      <c r="D344" s="56"/>
      <c r="E344" s="56"/>
      <c r="F344" s="56"/>
      <c r="G344" s="56"/>
      <c r="H344" s="56"/>
      <c r="I344" s="56"/>
      <c r="J344" s="56"/>
      <c r="K344" s="56"/>
      <c r="L344" s="56"/>
      <c r="M344" s="56"/>
      <c r="N344" s="56"/>
      <c r="O344" s="56"/>
      <c r="P344" s="56"/>
      <c r="Q344" s="56"/>
      <c r="R344" s="56"/>
      <c r="S344" s="56"/>
      <c r="T344" s="56"/>
      <c r="U344" s="56"/>
      <c r="V344" s="56"/>
      <c r="W344" s="56"/>
      <c r="X344" s="56"/>
      <c r="Y344" s="56"/>
      <c r="Z344" s="56"/>
      <c r="AA344" s="56"/>
      <c r="AB344" s="56"/>
      <c r="AC344" s="56"/>
      <c r="AD344" s="56"/>
      <c r="AE344" s="56"/>
      <c r="AF344" s="56"/>
      <c r="AG344" s="56"/>
      <c r="AK344" s="31"/>
    </row>
    <row r="345" spans="1:96" ht="9.75" customHeight="1">
      <c r="D345" s="90"/>
      <c r="E345" s="91"/>
      <c r="F345" s="91"/>
      <c r="G345" s="91"/>
      <c r="H345" s="91"/>
      <c r="I345" s="92"/>
      <c r="J345" s="96" t="s">
        <v>6</v>
      </c>
      <c r="K345" s="97"/>
      <c r="L345" s="97"/>
      <c r="M345" s="98"/>
      <c r="N345" s="96" t="s">
        <v>7</v>
      </c>
      <c r="O345" s="97"/>
      <c r="P345" s="97"/>
      <c r="Q345" s="98"/>
      <c r="R345" s="83">
        <v>1</v>
      </c>
      <c r="S345" s="84"/>
      <c r="T345" s="84"/>
      <c r="U345" s="85"/>
      <c r="V345" s="83">
        <v>2</v>
      </c>
      <c r="W345" s="84"/>
      <c r="X345" s="84"/>
      <c r="Y345" s="85"/>
      <c r="Z345" s="83">
        <v>3</v>
      </c>
      <c r="AA345" s="84"/>
      <c r="AB345" s="84"/>
      <c r="AC345" s="85"/>
      <c r="AD345" s="83">
        <v>4</v>
      </c>
      <c r="AE345" s="84"/>
      <c r="AF345" s="84"/>
      <c r="AG345" s="85"/>
      <c r="AH345" s="83"/>
      <c r="AI345" s="84"/>
      <c r="AJ345" s="84"/>
      <c r="AK345" s="85"/>
    </row>
    <row r="346" spans="1:96" ht="22.5" customHeight="1">
      <c r="D346" s="93"/>
      <c r="E346" s="94"/>
      <c r="F346" s="94"/>
      <c r="G346" s="94"/>
      <c r="H346" s="94"/>
      <c r="I346" s="95"/>
      <c r="J346" s="99"/>
      <c r="K346" s="100"/>
      <c r="L346" s="100"/>
      <c r="M346" s="101"/>
      <c r="N346" s="99"/>
      <c r="O346" s="100"/>
      <c r="P346" s="100"/>
      <c r="Q346" s="101"/>
      <c r="R346" s="86" t="s">
        <v>120</v>
      </c>
      <c r="S346" s="87"/>
      <c r="T346" s="87"/>
      <c r="U346" s="88"/>
      <c r="V346" s="86" t="s">
        <v>121</v>
      </c>
      <c r="W346" s="87"/>
      <c r="X346" s="87"/>
      <c r="Y346" s="88"/>
      <c r="Z346" s="86" t="s">
        <v>122</v>
      </c>
      <c r="AA346" s="87"/>
      <c r="AB346" s="87"/>
      <c r="AC346" s="88"/>
      <c r="AD346" s="86" t="s">
        <v>123</v>
      </c>
      <c r="AE346" s="87"/>
      <c r="AF346" s="87"/>
      <c r="AG346" s="88"/>
      <c r="AH346" s="86" t="s">
        <v>12</v>
      </c>
      <c r="AI346" s="87"/>
      <c r="AJ346" s="87"/>
      <c r="AK346" s="88"/>
      <c r="BI346" s="5" t="s">
        <v>13</v>
      </c>
      <c r="BJ346" s="2" t="s">
        <v>14</v>
      </c>
      <c r="BK346" s="2">
        <v>1</v>
      </c>
      <c r="BL346" s="2">
        <v>2</v>
      </c>
      <c r="BM346" s="2">
        <v>3</v>
      </c>
      <c r="BN346" s="2">
        <v>4</v>
      </c>
      <c r="BO346" s="2">
        <v>0</v>
      </c>
    </row>
    <row r="347" spans="1:96">
      <c r="D347" s="124" t="s">
        <v>15</v>
      </c>
      <c r="E347" s="125"/>
      <c r="F347" s="125"/>
      <c r="G347" s="125"/>
      <c r="H347" s="125"/>
      <c r="I347" s="126"/>
      <c r="J347" s="119">
        <f>BI347</f>
        <v>95.982552800734624</v>
      </c>
      <c r="K347" s="119"/>
      <c r="L347" s="119"/>
      <c r="M347" s="119"/>
      <c r="N347" s="119">
        <f>BJ347</f>
        <v>100</v>
      </c>
      <c r="O347" s="119"/>
      <c r="P347" s="119"/>
      <c r="Q347" s="119"/>
      <c r="R347" s="119">
        <f>BK347</f>
        <v>62.5</v>
      </c>
      <c r="S347" s="119"/>
      <c r="T347" s="119"/>
      <c r="U347" s="119"/>
      <c r="V347" s="119">
        <f>BL347</f>
        <v>37.5</v>
      </c>
      <c r="W347" s="119"/>
      <c r="X347" s="119"/>
      <c r="Y347" s="119"/>
      <c r="Z347" s="119">
        <f>BM347</f>
        <v>0</v>
      </c>
      <c r="AA347" s="119"/>
      <c r="AB347" s="119"/>
      <c r="AC347" s="119"/>
      <c r="AD347" s="119">
        <f>BN347</f>
        <v>0</v>
      </c>
      <c r="AE347" s="119"/>
      <c r="AF347" s="119"/>
      <c r="AG347" s="119"/>
      <c r="AH347" s="119">
        <f>BO347</f>
        <v>0</v>
      </c>
      <c r="AI347" s="119"/>
      <c r="AJ347" s="119"/>
      <c r="AK347" s="119"/>
      <c r="BG347" s="2">
        <v>65</v>
      </c>
      <c r="BH347" s="2" t="s">
        <v>16</v>
      </c>
      <c r="BI347" s="25">
        <v>95.982552800734624</v>
      </c>
      <c r="BJ347" s="25">
        <f>BK347+BL347</f>
        <v>100</v>
      </c>
      <c r="BK347" s="25">
        <v>62.5</v>
      </c>
      <c r="BL347" s="25">
        <v>37.5</v>
      </c>
      <c r="BM347" s="25">
        <v>0</v>
      </c>
      <c r="BN347" s="25">
        <v>0</v>
      </c>
      <c r="BO347" s="25">
        <v>0</v>
      </c>
    </row>
    <row r="348" spans="1:96">
      <c r="D348" s="120" t="s">
        <v>17</v>
      </c>
      <c r="E348" s="121"/>
      <c r="F348" s="121"/>
      <c r="G348" s="121"/>
      <c r="H348" s="121"/>
      <c r="I348" s="122"/>
      <c r="J348" s="123">
        <f>BI348</f>
        <v>96.548418024928097</v>
      </c>
      <c r="K348" s="123"/>
      <c r="L348" s="123"/>
      <c r="M348" s="123"/>
      <c r="N348" s="123">
        <f>IF(ISERROR(BJ348),"",BJ348)</f>
        <v>100</v>
      </c>
      <c r="O348" s="123"/>
      <c r="P348" s="123"/>
      <c r="Q348" s="123"/>
      <c r="R348" s="123">
        <f>BK348</f>
        <v>62.5</v>
      </c>
      <c r="S348" s="123"/>
      <c r="T348" s="123"/>
      <c r="U348" s="123"/>
      <c r="V348" s="123">
        <f>BL348</f>
        <v>37.5</v>
      </c>
      <c r="W348" s="123"/>
      <c r="X348" s="123"/>
      <c r="Y348" s="123"/>
      <c r="Z348" s="123">
        <f>BM348</f>
        <v>0</v>
      </c>
      <c r="AA348" s="123"/>
      <c r="AB348" s="123"/>
      <c r="AC348" s="123"/>
      <c r="AD348" s="123">
        <f>BN348</f>
        <v>0</v>
      </c>
      <c r="AE348" s="123"/>
      <c r="AF348" s="123"/>
      <c r="AG348" s="123"/>
      <c r="AH348" s="123">
        <f>BO348</f>
        <v>0</v>
      </c>
      <c r="AI348" s="123"/>
      <c r="AJ348" s="123"/>
      <c r="AK348" s="123"/>
      <c r="BH348" s="2" t="s">
        <v>18</v>
      </c>
      <c r="BI348" s="25">
        <v>96.548418024928097</v>
      </c>
      <c r="BJ348" s="25">
        <f>BK348+BL348</f>
        <v>100</v>
      </c>
      <c r="BK348" s="25">
        <v>62.5</v>
      </c>
      <c r="BL348" s="25">
        <v>37.5</v>
      </c>
      <c r="BM348" s="25">
        <v>0</v>
      </c>
      <c r="BN348" s="25">
        <v>0</v>
      </c>
      <c r="BO348" s="25">
        <v>0</v>
      </c>
    </row>
    <row r="349" spans="1:96" hidden="1">
      <c r="BS349" s="2">
        <f t="shared" ref="BS349:BS351" si="0">BG349-1</f>
        <v>-1</v>
      </c>
    </row>
    <row r="350" spans="1:96" hidden="1">
      <c r="BS350" s="2">
        <f t="shared" si="0"/>
        <v>-1</v>
      </c>
    </row>
    <row r="351" spans="1:96" hidden="1">
      <c r="BS351" s="2">
        <f t="shared" si="0"/>
        <v>-1</v>
      </c>
    </row>
    <row r="352" spans="1:96" ht="3.75" customHeight="1"/>
    <row r="353" spans="1:96" ht="15" customHeight="1"/>
    <row r="354" spans="1:96" s="20" customFormat="1" ht="11.25" customHeight="1">
      <c r="A354" s="2"/>
      <c r="B354" s="89" t="s">
        <v>125</v>
      </c>
      <c r="C354" s="89"/>
      <c r="D354" s="14" t="s">
        <v>126</v>
      </c>
      <c r="E354" s="26"/>
      <c r="F354" s="26"/>
      <c r="G354" s="26"/>
      <c r="H354" s="26"/>
      <c r="I354" s="26"/>
      <c r="J354" s="26"/>
      <c r="K354" s="26"/>
      <c r="L354" s="26"/>
      <c r="M354" s="26"/>
      <c r="N354" s="26"/>
      <c r="O354" s="26"/>
      <c r="P354" s="26"/>
      <c r="Q354" s="26"/>
      <c r="R354" s="26"/>
      <c r="S354" s="26"/>
      <c r="T354" s="26"/>
      <c r="U354" s="26"/>
      <c r="V354" s="26"/>
      <c r="W354" s="26"/>
      <c r="X354" s="26"/>
      <c r="Y354" s="26"/>
      <c r="Z354" s="26"/>
      <c r="AA354" s="26"/>
      <c r="AB354" s="26"/>
      <c r="AC354" s="26"/>
      <c r="AD354" s="26"/>
      <c r="AE354" s="26"/>
      <c r="AF354" s="26"/>
      <c r="AG354" s="26"/>
      <c r="AH354" s="27"/>
      <c r="AI354" s="27"/>
      <c r="AJ354" s="14"/>
      <c r="AK354" s="19"/>
      <c r="AL354" s="19"/>
      <c r="AM354" s="19"/>
      <c r="AN354" s="19"/>
      <c r="AO354" s="19"/>
      <c r="AP354" s="19"/>
      <c r="AQ354" s="19"/>
      <c r="AR354" s="19"/>
      <c r="AS354" s="19"/>
      <c r="AT354" s="19"/>
      <c r="AU354" s="19"/>
      <c r="AV354" s="19"/>
      <c r="AW354" s="19"/>
      <c r="AX354" s="19"/>
      <c r="AY354" s="19"/>
      <c r="AZ354" s="19"/>
      <c r="BA354" s="19"/>
      <c r="BB354" s="19"/>
      <c r="BC354" s="19"/>
      <c r="BD354" s="19"/>
      <c r="BE354" s="19"/>
      <c r="BF354" s="19"/>
      <c r="BG354" s="19"/>
      <c r="BH354" s="19"/>
      <c r="BI354" s="19"/>
      <c r="BJ354" s="19"/>
      <c r="BK354" s="19"/>
      <c r="BL354" s="19"/>
      <c r="BM354" s="19"/>
      <c r="BN354" s="19"/>
      <c r="BO354" s="19"/>
      <c r="BP354" s="19"/>
      <c r="BQ354" s="19"/>
      <c r="BR354" s="19"/>
      <c r="BT354" s="28"/>
      <c r="BV354" s="29"/>
      <c r="CE354" s="21"/>
      <c r="CF354" s="21"/>
      <c r="CG354" s="21"/>
      <c r="CI354" s="29"/>
      <c r="CR354" s="21"/>
    </row>
    <row r="355" spans="1:96" ht="15" customHeight="1">
      <c r="B355" s="89"/>
      <c r="C355" s="89"/>
      <c r="D355" s="33" t="s">
        <v>46</v>
      </c>
      <c r="E355" s="41"/>
      <c r="F355" s="41"/>
      <c r="G355" s="41"/>
      <c r="H355" s="41"/>
      <c r="I355" s="41"/>
      <c r="J355" s="41"/>
      <c r="K355" s="41"/>
      <c r="L355" s="41"/>
      <c r="M355" s="41"/>
      <c r="N355" s="41"/>
      <c r="O355" s="41"/>
      <c r="P355" s="41"/>
      <c r="Q355" s="41"/>
      <c r="R355" s="41"/>
      <c r="S355" s="41"/>
      <c r="T355" s="41"/>
      <c r="U355" s="41"/>
      <c r="V355" s="41"/>
      <c r="W355" s="41"/>
      <c r="X355" s="41"/>
      <c r="Y355" s="41"/>
      <c r="Z355" s="41"/>
      <c r="AA355" s="41"/>
      <c r="AB355" s="41"/>
      <c r="AC355" s="41"/>
      <c r="AD355" s="41"/>
      <c r="AE355" s="41"/>
      <c r="AF355" s="41"/>
      <c r="AG355" s="41"/>
      <c r="AH355" s="23"/>
      <c r="AI355" s="23"/>
      <c r="AJ355" s="23"/>
      <c r="AK355" s="23"/>
      <c r="AL355" s="23"/>
      <c r="AM355" s="24"/>
    </row>
    <row r="356" spans="1:96" ht="9.75" customHeight="1">
      <c r="D356" s="155"/>
      <c r="E356" s="156"/>
      <c r="F356" s="156"/>
      <c r="G356" s="156"/>
      <c r="H356" s="156"/>
      <c r="I356" s="157"/>
      <c r="J356" s="83">
        <v>1</v>
      </c>
      <c r="K356" s="84"/>
      <c r="L356" s="85"/>
      <c r="M356" s="83">
        <v>2</v>
      </c>
      <c r="N356" s="84"/>
      <c r="O356" s="85"/>
      <c r="P356" s="83">
        <v>3</v>
      </c>
      <c r="Q356" s="84"/>
      <c r="R356" s="85"/>
      <c r="S356" s="83">
        <v>4</v>
      </c>
      <c r="T356" s="84"/>
      <c r="U356" s="85"/>
      <c r="V356" s="83">
        <v>5</v>
      </c>
      <c r="W356" s="84"/>
      <c r="X356" s="85"/>
      <c r="Y356" s="83">
        <v>6</v>
      </c>
      <c r="Z356" s="84"/>
      <c r="AA356" s="85"/>
      <c r="AB356" s="83">
        <v>7</v>
      </c>
      <c r="AC356" s="84"/>
      <c r="AD356" s="85"/>
      <c r="AE356" s="83">
        <v>8</v>
      </c>
      <c r="AF356" s="84"/>
      <c r="AG356" s="85"/>
      <c r="AH356" s="83">
        <v>9</v>
      </c>
      <c r="AI356" s="84"/>
      <c r="AJ356" s="85"/>
      <c r="AK356" s="83"/>
      <c r="AL356" s="84"/>
      <c r="AM356" s="85"/>
      <c r="AN356" s="45"/>
      <c r="AO356" s="45"/>
      <c r="AP356" s="45"/>
      <c r="AQ356" s="45"/>
      <c r="AR356" s="45"/>
      <c r="AS356" s="45"/>
      <c r="AT356" s="45"/>
      <c r="AU356" s="45"/>
    </row>
    <row r="357" spans="1:96" ht="22.5" customHeight="1">
      <c r="D357" s="93"/>
      <c r="E357" s="94"/>
      <c r="F357" s="94"/>
      <c r="G357" s="94"/>
      <c r="H357" s="94"/>
      <c r="I357" s="95"/>
      <c r="J357" s="128" t="s">
        <v>127</v>
      </c>
      <c r="K357" s="129"/>
      <c r="L357" s="130"/>
      <c r="M357" s="128" t="s">
        <v>48</v>
      </c>
      <c r="N357" s="129"/>
      <c r="O357" s="130"/>
      <c r="P357" s="128" t="s">
        <v>49</v>
      </c>
      <c r="Q357" s="129"/>
      <c r="R357" s="130"/>
      <c r="S357" s="128" t="s">
        <v>50</v>
      </c>
      <c r="T357" s="129"/>
      <c r="U357" s="130"/>
      <c r="V357" s="128" t="s">
        <v>51</v>
      </c>
      <c r="W357" s="129"/>
      <c r="X357" s="130"/>
      <c r="Y357" s="128" t="s">
        <v>52</v>
      </c>
      <c r="Z357" s="129"/>
      <c r="AA357" s="130"/>
      <c r="AB357" s="128" t="s">
        <v>53</v>
      </c>
      <c r="AC357" s="129"/>
      <c r="AD357" s="130"/>
      <c r="AE357" s="128" t="s">
        <v>54</v>
      </c>
      <c r="AF357" s="129"/>
      <c r="AG357" s="130"/>
      <c r="AH357" s="128" t="s">
        <v>55</v>
      </c>
      <c r="AI357" s="129"/>
      <c r="AJ357" s="130"/>
      <c r="AK357" s="128" t="s">
        <v>12</v>
      </c>
      <c r="AL357" s="129"/>
      <c r="AM357" s="130"/>
      <c r="AN357" s="46"/>
      <c r="AO357" s="46"/>
      <c r="AP357" s="46"/>
      <c r="AQ357" s="46"/>
      <c r="AR357" s="46"/>
      <c r="AS357" s="46"/>
      <c r="AT357" s="46"/>
      <c r="AU357" s="46"/>
      <c r="BK357" s="2">
        <v>1</v>
      </c>
      <c r="BL357" s="2">
        <v>2</v>
      </c>
      <c r="BM357" s="2">
        <v>3</v>
      </c>
      <c r="BN357" s="2">
        <v>4</v>
      </c>
      <c r="BO357" s="2">
        <v>5</v>
      </c>
      <c r="BP357" s="2">
        <v>6</v>
      </c>
      <c r="BQ357" s="2">
        <v>7</v>
      </c>
      <c r="BR357" s="2">
        <v>8</v>
      </c>
      <c r="BS357" s="2">
        <v>9</v>
      </c>
      <c r="BT357" s="2">
        <v>0</v>
      </c>
    </row>
    <row r="358" spans="1:96">
      <c r="D358" s="136" t="s">
        <v>15</v>
      </c>
      <c r="E358" s="136"/>
      <c r="F358" s="137" t="s">
        <v>56</v>
      </c>
      <c r="G358" s="137"/>
      <c r="H358" s="137"/>
      <c r="I358" s="137"/>
      <c r="J358" s="138">
        <f>BK358</f>
        <v>21.831955922865014</v>
      </c>
      <c r="K358" s="139"/>
      <c r="L358" s="140"/>
      <c r="M358" s="138">
        <f>BL358</f>
        <v>18.617998163452711</v>
      </c>
      <c r="N358" s="139"/>
      <c r="O358" s="140"/>
      <c r="P358" s="138">
        <f>BM358</f>
        <v>18.91643709825528</v>
      </c>
      <c r="Q358" s="139"/>
      <c r="R358" s="140"/>
      <c r="S358" s="138">
        <f>BN358</f>
        <v>22.107438016528928</v>
      </c>
      <c r="T358" s="139"/>
      <c r="U358" s="140"/>
      <c r="V358" s="138">
        <f>BO358</f>
        <v>10.330578512396695</v>
      </c>
      <c r="W358" s="139"/>
      <c r="X358" s="140"/>
      <c r="Y358" s="138">
        <f>BP358</f>
        <v>3.6042240587695131</v>
      </c>
      <c r="Z358" s="139"/>
      <c r="AA358" s="140"/>
      <c r="AB358" s="138">
        <f>BQ358</f>
        <v>2.0202020202020203</v>
      </c>
      <c r="AC358" s="139"/>
      <c r="AD358" s="140"/>
      <c r="AE358" s="138">
        <f>BR358</f>
        <v>0.94123048668503217</v>
      </c>
      <c r="AF358" s="139"/>
      <c r="AG358" s="140"/>
      <c r="AH358" s="138">
        <f>BS358</f>
        <v>1.5151515151515151</v>
      </c>
      <c r="AI358" s="139"/>
      <c r="AJ358" s="140"/>
      <c r="AK358" s="138">
        <f>BT358</f>
        <v>0.1147842056932966</v>
      </c>
      <c r="AL358" s="139"/>
      <c r="AM358" s="140"/>
      <c r="AN358" s="43"/>
      <c r="AO358" s="43"/>
      <c r="AP358" s="43"/>
      <c r="AQ358" s="43"/>
      <c r="AR358" s="43"/>
      <c r="AS358" s="43"/>
      <c r="AT358" s="43"/>
      <c r="AU358" s="43"/>
      <c r="BG358" s="2">
        <v>66</v>
      </c>
      <c r="BH358" s="2" t="s">
        <v>57</v>
      </c>
      <c r="BK358" s="25">
        <v>21.831955922865014</v>
      </c>
      <c r="BL358" s="25">
        <v>18.617998163452711</v>
      </c>
      <c r="BM358" s="25">
        <v>18.91643709825528</v>
      </c>
      <c r="BN358" s="25">
        <v>22.107438016528928</v>
      </c>
      <c r="BO358" s="25">
        <v>10.330578512396695</v>
      </c>
      <c r="BP358" s="25">
        <v>3.6042240587695131</v>
      </c>
      <c r="BQ358" s="25">
        <v>2.0202020202020203</v>
      </c>
      <c r="BR358" s="25">
        <v>0.94123048668503217</v>
      </c>
      <c r="BS358" s="25">
        <v>1.5151515151515151</v>
      </c>
      <c r="BT358" s="25">
        <v>0.1147842056932966</v>
      </c>
    </row>
    <row r="359" spans="1:96">
      <c r="D359" s="136"/>
      <c r="E359" s="136"/>
      <c r="F359" s="141" t="s">
        <v>58</v>
      </c>
      <c r="G359" s="141"/>
      <c r="H359" s="141"/>
      <c r="I359" s="141"/>
      <c r="J359" s="133">
        <f>BK359</f>
        <v>21.875</v>
      </c>
      <c r="K359" s="134"/>
      <c r="L359" s="135"/>
      <c r="M359" s="133">
        <f>BL359</f>
        <v>25</v>
      </c>
      <c r="N359" s="134"/>
      <c r="O359" s="135"/>
      <c r="P359" s="133">
        <f>BM359</f>
        <v>25</v>
      </c>
      <c r="Q359" s="134"/>
      <c r="R359" s="135"/>
      <c r="S359" s="133">
        <f>BN359</f>
        <v>12.5</v>
      </c>
      <c r="T359" s="134"/>
      <c r="U359" s="135"/>
      <c r="V359" s="133">
        <f>BO359</f>
        <v>9.375</v>
      </c>
      <c r="W359" s="134"/>
      <c r="X359" s="135"/>
      <c r="Y359" s="133">
        <f>BP359</f>
        <v>3.125</v>
      </c>
      <c r="Z359" s="134"/>
      <c r="AA359" s="135"/>
      <c r="AB359" s="133">
        <f>BQ359</f>
        <v>0</v>
      </c>
      <c r="AC359" s="134"/>
      <c r="AD359" s="135"/>
      <c r="AE359" s="133">
        <f>BR359</f>
        <v>0</v>
      </c>
      <c r="AF359" s="134"/>
      <c r="AG359" s="135"/>
      <c r="AH359" s="133">
        <f>BS359</f>
        <v>3.125</v>
      </c>
      <c r="AI359" s="134"/>
      <c r="AJ359" s="135"/>
      <c r="AK359" s="133">
        <f>BT359</f>
        <v>0</v>
      </c>
      <c r="AL359" s="134"/>
      <c r="AM359" s="135"/>
      <c r="AN359" s="43"/>
      <c r="AO359" s="43"/>
      <c r="AP359" s="43"/>
      <c r="AQ359" s="43"/>
      <c r="AR359" s="43"/>
      <c r="AS359" s="43"/>
      <c r="AT359" s="43"/>
      <c r="AU359" s="43"/>
      <c r="BH359" s="2" t="s">
        <v>59</v>
      </c>
      <c r="BK359" s="25">
        <v>21.875</v>
      </c>
      <c r="BL359" s="25">
        <v>25</v>
      </c>
      <c r="BM359" s="25">
        <v>25</v>
      </c>
      <c r="BN359" s="25">
        <v>12.5</v>
      </c>
      <c r="BO359" s="25">
        <v>9.375</v>
      </c>
      <c r="BP359" s="25">
        <v>3.125</v>
      </c>
      <c r="BQ359" s="25">
        <v>0</v>
      </c>
      <c r="BR359" s="25">
        <v>0</v>
      </c>
      <c r="BS359" s="25">
        <v>3.125</v>
      </c>
      <c r="BT359" s="25">
        <v>0</v>
      </c>
    </row>
    <row r="360" spans="1:96">
      <c r="D360" s="136" t="s">
        <v>17</v>
      </c>
      <c r="E360" s="136"/>
      <c r="F360" s="137" t="s">
        <v>56</v>
      </c>
      <c r="G360" s="137"/>
      <c r="H360" s="137"/>
      <c r="I360" s="137"/>
      <c r="J360" s="138">
        <f>BK360</f>
        <v>21.428571428571427</v>
      </c>
      <c r="K360" s="139"/>
      <c r="L360" s="140"/>
      <c r="M360" s="138">
        <f>BL360</f>
        <v>19.151486097794823</v>
      </c>
      <c r="N360" s="139"/>
      <c r="O360" s="140"/>
      <c r="P360" s="138">
        <f>BM360</f>
        <v>19.75071907957814</v>
      </c>
      <c r="Q360" s="139"/>
      <c r="R360" s="140"/>
      <c r="S360" s="138">
        <f>BN360</f>
        <v>22.938638542665387</v>
      </c>
      <c r="T360" s="139"/>
      <c r="U360" s="140"/>
      <c r="V360" s="138">
        <f>BO360</f>
        <v>9.3240651965484194</v>
      </c>
      <c r="W360" s="139"/>
      <c r="X360" s="140"/>
      <c r="Y360" s="138">
        <f>BP360</f>
        <v>3.1879194630872485</v>
      </c>
      <c r="Z360" s="139"/>
      <c r="AA360" s="140"/>
      <c r="AB360" s="138">
        <f>BQ360</f>
        <v>2.0134228187919461</v>
      </c>
      <c r="AC360" s="139"/>
      <c r="AD360" s="140"/>
      <c r="AE360" s="138">
        <f>BR360</f>
        <v>0.86289549376797703</v>
      </c>
      <c r="AF360" s="139"/>
      <c r="AG360" s="140"/>
      <c r="AH360" s="138">
        <f>BS360</f>
        <v>1.3183125599232981</v>
      </c>
      <c r="AI360" s="139"/>
      <c r="AJ360" s="140"/>
      <c r="AK360" s="138">
        <f>BT360</f>
        <v>2.3969319271332692E-2</v>
      </c>
      <c r="AL360" s="139"/>
      <c r="AM360" s="140"/>
      <c r="AN360" s="43"/>
      <c r="AO360" s="43"/>
      <c r="AP360" s="43"/>
      <c r="AQ360" s="43"/>
      <c r="AR360" s="43"/>
      <c r="AS360" s="43"/>
      <c r="AT360" s="43"/>
      <c r="AU360" s="43"/>
      <c r="BH360" s="2" t="s">
        <v>57</v>
      </c>
      <c r="BK360" s="25">
        <v>21.428571428571427</v>
      </c>
      <c r="BL360" s="25">
        <v>19.151486097794823</v>
      </c>
      <c r="BM360" s="25">
        <v>19.75071907957814</v>
      </c>
      <c r="BN360" s="25">
        <v>22.938638542665387</v>
      </c>
      <c r="BO360" s="25">
        <v>9.3240651965484194</v>
      </c>
      <c r="BP360" s="25">
        <v>3.1879194630872485</v>
      </c>
      <c r="BQ360" s="25">
        <v>2.0134228187919461</v>
      </c>
      <c r="BR360" s="25">
        <v>0.86289549376797703</v>
      </c>
      <c r="BS360" s="25">
        <v>1.3183125599232981</v>
      </c>
      <c r="BT360" s="25">
        <v>2.3969319271332692E-2</v>
      </c>
    </row>
    <row r="361" spans="1:96">
      <c r="D361" s="136"/>
      <c r="E361" s="136"/>
      <c r="F361" s="141" t="s">
        <v>58</v>
      </c>
      <c r="G361" s="141"/>
      <c r="H361" s="141"/>
      <c r="I361" s="141"/>
      <c r="J361" s="133">
        <f>BK361</f>
        <v>33.333333333333329</v>
      </c>
      <c r="K361" s="134"/>
      <c r="L361" s="135"/>
      <c r="M361" s="133">
        <f>BL361</f>
        <v>16.666666666666664</v>
      </c>
      <c r="N361" s="134"/>
      <c r="O361" s="135"/>
      <c r="P361" s="133">
        <f>BM361</f>
        <v>16.666666666666664</v>
      </c>
      <c r="Q361" s="134"/>
      <c r="R361" s="135"/>
      <c r="S361" s="133">
        <f>BN361</f>
        <v>25</v>
      </c>
      <c r="T361" s="134"/>
      <c r="U361" s="135"/>
      <c r="V361" s="133">
        <f>BO361</f>
        <v>4.1666666666666661</v>
      </c>
      <c r="W361" s="134"/>
      <c r="X361" s="135"/>
      <c r="Y361" s="133">
        <f>BP361</f>
        <v>0</v>
      </c>
      <c r="Z361" s="134"/>
      <c r="AA361" s="135"/>
      <c r="AB361" s="133">
        <f>BQ361</f>
        <v>0</v>
      </c>
      <c r="AC361" s="134"/>
      <c r="AD361" s="135"/>
      <c r="AE361" s="133">
        <f>BR361</f>
        <v>0</v>
      </c>
      <c r="AF361" s="134"/>
      <c r="AG361" s="135"/>
      <c r="AH361" s="133">
        <f>BS361</f>
        <v>4.1666666666666661</v>
      </c>
      <c r="AI361" s="134"/>
      <c r="AJ361" s="135"/>
      <c r="AK361" s="133">
        <f>BT361</f>
        <v>0</v>
      </c>
      <c r="AL361" s="134"/>
      <c r="AM361" s="135"/>
      <c r="AN361" s="43"/>
      <c r="AO361" s="43"/>
      <c r="AP361" s="43"/>
      <c r="AQ361" s="43"/>
      <c r="AR361" s="43"/>
      <c r="AS361" s="43"/>
      <c r="AT361" s="43"/>
      <c r="AU361" s="43"/>
      <c r="BH361" s="2" t="s">
        <v>59</v>
      </c>
      <c r="BK361" s="25">
        <v>33.333333333333329</v>
      </c>
      <c r="BL361" s="25">
        <v>16.666666666666664</v>
      </c>
      <c r="BM361" s="25">
        <v>16.666666666666664</v>
      </c>
      <c r="BN361" s="25">
        <v>25</v>
      </c>
      <c r="BO361" s="25">
        <v>4.1666666666666661</v>
      </c>
      <c r="BP361" s="25">
        <v>0</v>
      </c>
      <c r="BQ361" s="25">
        <v>0</v>
      </c>
      <c r="BR361" s="25">
        <v>0</v>
      </c>
      <c r="BS361" s="25">
        <v>4.1666666666666661</v>
      </c>
      <c r="BT361" s="25">
        <v>0</v>
      </c>
    </row>
    <row r="362" spans="1:96" ht="15" customHeight="1">
      <c r="D362" s="33" t="s">
        <v>60</v>
      </c>
      <c r="E362" s="38"/>
      <c r="F362" s="38"/>
      <c r="G362" s="38"/>
      <c r="H362" s="38"/>
      <c r="I362" s="38"/>
      <c r="J362" s="38"/>
      <c r="K362" s="38"/>
      <c r="L362" s="38"/>
      <c r="M362" s="38"/>
      <c r="N362" s="38"/>
      <c r="O362" s="38"/>
      <c r="P362" s="38"/>
      <c r="Q362" s="38"/>
      <c r="R362" s="38"/>
      <c r="S362" s="38"/>
      <c r="T362" s="38"/>
      <c r="U362" s="38"/>
      <c r="V362" s="38"/>
      <c r="W362" s="38"/>
      <c r="X362" s="38"/>
      <c r="Y362" s="38"/>
      <c r="Z362" s="38"/>
      <c r="AA362" s="38"/>
      <c r="AB362" s="38"/>
      <c r="AC362" s="38"/>
      <c r="AD362" s="38"/>
      <c r="AE362" s="38"/>
      <c r="AF362" s="38"/>
      <c r="AG362" s="38"/>
      <c r="AM362" s="31"/>
    </row>
    <row r="363" spans="1:96" ht="9.75" customHeight="1">
      <c r="D363" s="90"/>
      <c r="E363" s="91"/>
      <c r="F363" s="91"/>
      <c r="G363" s="91"/>
      <c r="H363" s="91"/>
      <c r="I363" s="92"/>
      <c r="J363" s="83">
        <v>1</v>
      </c>
      <c r="K363" s="84"/>
      <c r="L363" s="85"/>
      <c r="M363" s="83">
        <v>2</v>
      </c>
      <c r="N363" s="84"/>
      <c r="O363" s="85"/>
      <c r="P363" s="83">
        <v>3</v>
      </c>
      <c r="Q363" s="84"/>
      <c r="R363" s="85"/>
      <c r="S363" s="83">
        <v>4</v>
      </c>
      <c r="T363" s="84"/>
      <c r="U363" s="85"/>
      <c r="V363" s="83">
        <v>5</v>
      </c>
      <c r="W363" s="84"/>
      <c r="X363" s="85"/>
      <c r="Y363" s="83">
        <v>6</v>
      </c>
      <c r="Z363" s="84"/>
      <c r="AA363" s="85"/>
      <c r="AB363" s="83">
        <v>7</v>
      </c>
      <c r="AC363" s="84"/>
      <c r="AD363" s="85"/>
      <c r="AE363" s="83">
        <v>8</v>
      </c>
      <c r="AF363" s="84"/>
      <c r="AG363" s="85"/>
      <c r="AH363" s="83">
        <v>9</v>
      </c>
      <c r="AI363" s="84"/>
      <c r="AJ363" s="85"/>
      <c r="AK363" s="83"/>
      <c r="AL363" s="84"/>
      <c r="AM363" s="85"/>
      <c r="AN363" s="45"/>
      <c r="AO363" s="45"/>
      <c r="AP363" s="45"/>
      <c r="AQ363" s="45"/>
      <c r="AR363" s="45"/>
      <c r="AS363" s="45"/>
      <c r="AT363" s="45"/>
      <c r="AU363" s="45"/>
    </row>
    <row r="364" spans="1:96" ht="22.5" customHeight="1">
      <c r="D364" s="93"/>
      <c r="E364" s="94"/>
      <c r="F364" s="94"/>
      <c r="G364" s="94"/>
      <c r="H364" s="94"/>
      <c r="I364" s="95"/>
      <c r="J364" s="128" t="s">
        <v>127</v>
      </c>
      <c r="K364" s="129"/>
      <c r="L364" s="130"/>
      <c r="M364" s="128" t="s">
        <v>48</v>
      </c>
      <c r="N364" s="129"/>
      <c r="O364" s="130"/>
      <c r="P364" s="128" t="s">
        <v>49</v>
      </c>
      <c r="Q364" s="129"/>
      <c r="R364" s="130"/>
      <c r="S364" s="128" t="s">
        <v>50</v>
      </c>
      <c r="T364" s="129"/>
      <c r="U364" s="130"/>
      <c r="V364" s="128" t="s">
        <v>51</v>
      </c>
      <c r="W364" s="129"/>
      <c r="X364" s="130"/>
      <c r="Y364" s="128" t="s">
        <v>52</v>
      </c>
      <c r="Z364" s="129"/>
      <c r="AA364" s="130"/>
      <c r="AB364" s="128" t="s">
        <v>53</v>
      </c>
      <c r="AC364" s="129"/>
      <c r="AD364" s="130"/>
      <c r="AE364" s="128" t="s">
        <v>54</v>
      </c>
      <c r="AF364" s="129"/>
      <c r="AG364" s="130"/>
      <c r="AH364" s="128" t="s">
        <v>55</v>
      </c>
      <c r="AI364" s="129"/>
      <c r="AJ364" s="130"/>
      <c r="AK364" s="128" t="s">
        <v>12</v>
      </c>
      <c r="AL364" s="129"/>
      <c r="AM364" s="130"/>
      <c r="AN364" s="46"/>
      <c r="AO364" s="46"/>
      <c r="AP364" s="46"/>
      <c r="AQ364" s="46"/>
      <c r="AR364" s="46"/>
      <c r="AS364" s="46"/>
      <c r="AT364" s="46"/>
      <c r="AU364" s="46"/>
      <c r="BK364" s="2">
        <v>1</v>
      </c>
      <c r="BL364" s="2">
        <v>2</v>
      </c>
      <c r="BM364" s="2">
        <v>3</v>
      </c>
      <c r="BN364" s="2">
        <v>4</v>
      </c>
      <c r="BO364" s="2">
        <v>5</v>
      </c>
      <c r="BP364" s="2">
        <v>6</v>
      </c>
      <c r="BQ364" s="2">
        <v>7</v>
      </c>
      <c r="BR364" s="2">
        <v>8</v>
      </c>
      <c r="BS364" s="2">
        <v>9</v>
      </c>
      <c r="BT364" s="2">
        <v>0</v>
      </c>
    </row>
    <row r="365" spans="1:96">
      <c r="D365" s="136" t="s">
        <v>15</v>
      </c>
      <c r="E365" s="136"/>
      <c r="F365" s="137" t="s">
        <v>56</v>
      </c>
      <c r="G365" s="137"/>
      <c r="H365" s="137"/>
      <c r="I365" s="137"/>
      <c r="J365" s="138">
        <f>BK365</f>
        <v>38.177226813590451</v>
      </c>
      <c r="K365" s="139"/>
      <c r="L365" s="140"/>
      <c r="M365" s="138">
        <f>BL365</f>
        <v>14.348025711662075</v>
      </c>
      <c r="N365" s="139"/>
      <c r="O365" s="140"/>
      <c r="P365" s="138">
        <f>BM365</f>
        <v>12.695133149678602</v>
      </c>
      <c r="Q365" s="139"/>
      <c r="R365" s="140"/>
      <c r="S365" s="138">
        <f>BN365</f>
        <v>14.692378328741965</v>
      </c>
      <c r="T365" s="139"/>
      <c r="U365" s="140"/>
      <c r="V365" s="138">
        <f>BO365</f>
        <v>9.8714416896235075</v>
      </c>
      <c r="W365" s="139"/>
      <c r="X365" s="140"/>
      <c r="Y365" s="138">
        <f>BP365</f>
        <v>3.696051423324151</v>
      </c>
      <c r="Z365" s="139"/>
      <c r="AA365" s="140"/>
      <c r="AB365" s="138">
        <f>BQ365</f>
        <v>2.7777777777777777</v>
      </c>
      <c r="AC365" s="139"/>
      <c r="AD365" s="140"/>
      <c r="AE365" s="138">
        <f>BR365</f>
        <v>1.1248852157943068</v>
      </c>
      <c r="AF365" s="139"/>
      <c r="AG365" s="140"/>
      <c r="AH365" s="138">
        <f>BS365</f>
        <v>2.5482093663911844</v>
      </c>
      <c r="AI365" s="139"/>
      <c r="AJ365" s="140"/>
      <c r="AK365" s="138">
        <f>BT365</f>
        <v>6.8870523415977963E-2</v>
      </c>
      <c r="AL365" s="139"/>
      <c r="AM365" s="140"/>
      <c r="AN365" s="43"/>
      <c r="AO365" s="43"/>
      <c r="AP365" s="43"/>
      <c r="AQ365" s="43"/>
      <c r="AR365" s="43"/>
      <c r="AS365" s="43"/>
      <c r="AT365" s="43"/>
      <c r="AU365" s="43"/>
      <c r="BG365" s="2">
        <v>67</v>
      </c>
      <c r="BH365" s="2" t="s">
        <v>57</v>
      </c>
      <c r="BK365" s="25">
        <v>38.177226813590451</v>
      </c>
      <c r="BL365" s="25">
        <v>14.348025711662075</v>
      </c>
      <c r="BM365" s="25">
        <v>12.695133149678602</v>
      </c>
      <c r="BN365" s="25">
        <v>14.692378328741965</v>
      </c>
      <c r="BO365" s="25">
        <v>9.8714416896235075</v>
      </c>
      <c r="BP365" s="25">
        <v>3.696051423324151</v>
      </c>
      <c r="BQ365" s="25">
        <v>2.7777777777777777</v>
      </c>
      <c r="BR365" s="25">
        <v>1.1248852157943068</v>
      </c>
      <c r="BS365" s="25">
        <v>2.5482093663911844</v>
      </c>
      <c r="BT365" s="25">
        <v>6.8870523415977963E-2</v>
      </c>
    </row>
    <row r="366" spans="1:96">
      <c r="D366" s="136"/>
      <c r="E366" s="136"/>
      <c r="F366" s="141" t="s">
        <v>58</v>
      </c>
      <c r="G366" s="141"/>
      <c r="H366" s="141"/>
      <c r="I366" s="141"/>
      <c r="J366" s="133">
        <f>BK366</f>
        <v>18.75</v>
      </c>
      <c r="K366" s="134"/>
      <c r="L366" s="135"/>
      <c r="M366" s="133">
        <f>BL366</f>
        <v>18.75</v>
      </c>
      <c r="N366" s="134"/>
      <c r="O366" s="135"/>
      <c r="P366" s="133">
        <f>BM366</f>
        <v>18.75</v>
      </c>
      <c r="Q366" s="134"/>
      <c r="R366" s="135"/>
      <c r="S366" s="133">
        <f>BN366</f>
        <v>21.875</v>
      </c>
      <c r="T366" s="134"/>
      <c r="U366" s="135"/>
      <c r="V366" s="133">
        <f>BO366</f>
        <v>15.625</v>
      </c>
      <c r="W366" s="134"/>
      <c r="X366" s="135"/>
      <c r="Y366" s="133">
        <f>BP366</f>
        <v>0</v>
      </c>
      <c r="Z366" s="134"/>
      <c r="AA366" s="135"/>
      <c r="AB366" s="133">
        <f>BQ366</f>
        <v>0</v>
      </c>
      <c r="AC366" s="134"/>
      <c r="AD366" s="135"/>
      <c r="AE366" s="133">
        <f>BR366</f>
        <v>3.125</v>
      </c>
      <c r="AF366" s="134"/>
      <c r="AG366" s="135"/>
      <c r="AH366" s="133">
        <f>BS366</f>
        <v>3.125</v>
      </c>
      <c r="AI366" s="134"/>
      <c r="AJ366" s="135"/>
      <c r="AK366" s="133">
        <f>BT366</f>
        <v>0</v>
      </c>
      <c r="AL366" s="134"/>
      <c r="AM366" s="135"/>
      <c r="AN366" s="43"/>
      <c r="AO366" s="43"/>
      <c r="AP366" s="43"/>
      <c r="AQ366" s="43"/>
      <c r="AR366" s="43"/>
      <c r="AS366" s="43"/>
      <c r="AT366" s="43"/>
      <c r="AU366" s="43"/>
      <c r="BH366" s="2" t="s">
        <v>59</v>
      </c>
      <c r="BK366" s="25">
        <v>18.75</v>
      </c>
      <c r="BL366" s="25">
        <v>18.75</v>
      </c>
      <c r="BM366" s="25">
        <v>18.75</v>
      </c>
      <c r="BN366" s="25">
        <v>21.875</v>
      </c>
      <c r="BO366" s="25">
        <v>15.625</v>
      </c>
      <c r="BP366" s="25">
        <v>0</v>
      </c>
      <c r="BQ366" s="25">
        <v>0</v>
      </c>
      <c r="BR366" s="25">
        <v>3.125</v>
      </c>
      <c r="BS366" s="25">
        <v>3.125</v>
      </c>
      <c r="BT366" s="25">
        <v>0</v>
      </c>
    </row>
    <row r="367" spans="1:96">
      <c r="D367" s="136" t="s">
        <v>17</v>
      </c>
      <c r="E367" s="136"/>
      <c r="F367" s="137" t="s">
        <v>56</v>
      </c>
      <c r="G367" s="137"/>
      <c r="H367" s="137"/>
      <c r="I367" s="137"/>
      <c r="J367" s="138">
        <f>BK367</f>
        <v>38.61457334611697</v>
      </c>
      <c r="K367" s="139"/>
      <c r="L367" s="140"/>
      <c r="M367" s="138">
        <f>BL367</f>
        <v>15.675934803451582</v>
      </c>
      <c r="N367" s="139"/>
      <c r="O367" s="140"/>
      <c r="P367" s="138">
        <f>BM367</f>
        <v>11.697027804410356</v>
      </c>
      <c r="Q367" s="139"/>
      <c r="R367" s="140"/>
      <c r="S367" s="138">
        <f>BN367</f>
        <v>15.292425695110259</v>
      </c>
      <c r="T367" s="139"/>
      <c r="U367" s="140"/>
      <c r="V367" s="138">
        <f>BO367</f>
        <v>9.1083413231064245</v>
      </c>
      <c r="W367" s="139"/>
      <c r="X367" s="140"/>
      <c r="Y367" s="138">
        <f>BP367</f>
        <v>3.5714285714285712</v>
      </c>
      <c r="Z367" s="139"/>
      <c r="AA367" s="140"/>
      <c r="AB367" s="138">
        <f>BQ367</f>
        <v>2.5167785234899327</v>
      </c>
      <c r="AC367" s="139"/>
      <c r="AD367" s="140"/>
      <c r="AE367" s="138">
        <f>BR367</f>
        <v>1.0306807286673059</v>
      </c>
      <c r="AF367" s="139"/>
      <c r="AG367" s="140"/>
      <c r="AH367" s="138">
        <f>BS367</f>
        <v>2.4209012464046022</v>
      </c>
      <c r="AI367" s="139"/>
      <c r="AJ367" s="140"/>
      <c r="AK367" s="138">
        <f>BT367</f>
        <v>7.1907957813998086E-2</v>
      </c>
      <c r="AL367" s="139"/>
      <c r="AM367" s="140"/>
      <c r="AN367" s="43"/>
      <c r="AO367" s="43"/>
      <c r="AP367" s="43"/>
      <c r="AQ367" s="43"/>
      <c r="AR367" s="43"/>
      <c r="AS367" s="43"/>
      <c r="AT367" s="43"/>
      <c r="AU367" s="43"/>
      <c r="BH367" s="2" t="s">
        <v>57</v>
      </c>
      <c r="BK367" s="25">
        <v>38.61457334611697</v>
      </c>
      <c r="BL367" s="25">
        <v>15.675934803451582</v>
      </c>
      <c r="BM367" s="25">
        <v>11.697027804410356</v>
      </c>
      <c r="BN367" s="25">
        <v>15.292425695110259</v>
      </c>
      <c r="BO367" s="25">
        <v>9.1083413231064245</v>
      </c>
      <c r="BP367" s="25">
        <v>3.5714285714285712</v>
      </c>
      <c r="BQ367" s="25">
        <v>2.5167785234899327</v>
      </c>
      <c r="BR367" s="25">
        <v>1.0306807286673059</v>
      </c>
      <c r="BS367" s="25">
        <v>2.4209012464046022</v>
      </c>
      <c r="BT367" s="25">
        <v>7.1907957813998086E-2</v>
      </c>
    </row>
    <row r="368" spans="1:96">
      <c r="D368" s="136"/>
      <c r="E368" s="136"/>
      <c r="F368" s="141" t="s">
        <v>58</v>
      </c>
      <c r="G368" s="141"/>
      <c r="H368" s="141"/>
      <c r="I368" s="141"/>
      <c r="J368" s="133">
        <f>BK368</f>
        <v>33.333333333333329</v>
      </c>
      <c r="K368" s="134"/>
      <c r="L368" s="135"/>
      <c r="M368" s="133">
        <f>BL368</f>
        <v>8.3333333333333321</v>
      </c>
      <c r="N368" s="134"/>
      <c r="O368" s="135"/>
      <c r="P368" s="133">
        <f>BM368</f>
        <v>16.666666666666664</v>
      </c>
      <c r="Q368" s="134"/>
      <c r="R368" s="135"/>
      <c r="S368" s="133">
        <f>BN368</f>
        <v>4.1666666666666661</v>
      </c>
      <c r="T368" s="134"/>
      <c r="U368" s="135"/>
      <c r="V368" s="133">
        <f>BO368</f>
        <v>29.166666666666668</v>
      </c>
      <c r="W368" s="134"/>
      <c r="X368" s="135"/>
      <c r="Y368" s="133">
        <f>BP368</f>
        <v>0</v>
      </c>
      <c r="Z368" s="134"/>
      <c r="AA368" s="135"/>
      <c r="AB368" s="133">
        <f>BQ368</f>
        <v>0</v>
      </c>
      <c r="AC368" s="134"/>
      <c r="AD368" s="135"/>
      <c r="AE368" s="133">
        <f>BR368</f>
        <v>0</v>
      </c>
      <c r="AF368" s="134"/>
      <c r="AG368" s="135"/>
      <c r="AH368" s="133">
        <f>BS368</f>
        <v>4.1666666666666661</v>
      </c>
      <c r="AI368" s="134"/>
      <c r="AJ368" s="135"/>
      <c r="AK368" s="133">
        <f>BT368</f>
        <v>4.1666666666666661</v>
      </c>
      <c r="AL368" s="134"/>
      <c r="AM368" s="135"/>
      <c r="AN368" s="43"/>
      <c r="AO368" s="43"/>
      <c r="AP368" s="43"/>
      <c r="AQ368" s="43"/>
      <c r="AR368" s="43"/>
      <c r="AS368" s="43"/>
      <c r="AT368" s="43"/>
      <c r="AU368" s="43"/>
      <c r="BH368" s="2" t="s">
        <v>59</v>
      </c>
      <c r="BK368" s="25">
        <v>33.333333333333329</v>
      </c>
      <c r="BL368" s="25">
        <v>8.3333333333333321</v>
      </c>
      <c r="BM368" s="25">
        <v>16.666666666666664</v>
      </c>
      <c r="BN368" s="25">
        <v>4.1666666666666661</v>
      </c>
      <c r="BO368" s="25">
        <v>29.166666666666668</v>
      </c>
      <c r="BP368" s="25">
        <v>0</v>
      </c>
      <c r="BQ368" s="25">
        <v>0</v>
      </c>
      <c r="BR368" s="25">
        <v>0</v>
      </c>
      <c r="BS368" s="25">
        <v>4.1666666666666661</v>
      </c>
      <c r="BT368" s="25">
        <v>4.1666666666666661</v>
      </c>
    </row>
    <row r="369" spans="1:98" hidden="1"/>
    <row r="370" spans="1:98" hidden="1"/>
    <row r="371" spans="1:98" hidden="1"/>
    <row r="372" spans="1:98" ht="3.75" hidden="1" customHeight="1"/>
    <row r="373" spans="1:98" ht="15" customHeight="1">
      <c r="B373" s="89" t="s">
        <v>128</v>
      </c>
      <c r="C373" s="89"/>
      <c r="D373" s="159" t="s">
        <v>129</v>
      </c>
      <c r="E373" s="159"/>
      <c r="F373" s="159"/>
      <c r="G373" s="159"/>
      <c r="H373" s="159"/>
      <c r="I373" s="159"/>
      <c r="J373" s="159"/>
      <c r="K373" s="159"/>
      <c r="L373" s="159"/>
      <c r="M373" s="159"/>
      <c r="N373" s="159"/>
      <c r="O373" s="159"/>
      <c r="P373" s="159"/>
      <c r="Q373" s="159"/>
      <c r="R373" s="159"/>
      <c r="S373" s="159"/>
      <c r="T373" s="159"/>
      <c r="U373" s="159"/>
      <c r="V373" s="159"/>
      <c r="W373" s="159"/>
      <c r="X373" s="159"/>
      <c r="Y373" s="159"/>
      <c r="Z373" s="159"/>
      <c r="AA373" s="159"/>
      <c r="AB373" s="159"/>
      <c r="AC373" s="159"/>
      <c r="AD373" s="159"/>
      <c r="AE373" s="159"/>
      <c r="AF373" s="159"/>
      <c r="AG373" s="159"/>
      <c r="AH373" s="159"/>
      <c r="AI373" s="159"/>
      <c r="AJ373" s="159"/>
      <c r="AK373" s="159"/>
      <c r="AL373" s="159"/>
      <c r="AM373" s="159"/>
      <c r="AN373" s="159"/>
      <c r="AO373" s="159"/>
    </row>
    <row r="374" spans="1:98" s="20" customFormat="1" ht="11.25" customHeight="1">
      <c r="A374" s="2"/>
      <c r="B374" s="89"/>
      <c r="C374" s="89"/>
      <c r="D374" s="159"/>
      <c r="E374" s="159"/>
      <c r="F374" s="159"/>
      <c r="G374" s="159"/>
      <c r="H374" s="159"/>
      <c r="I374" s="159"/>
      <c r="J374" s="159"/>
      <c r="K374" s="159"/>
      <c r="L374" s="159"/>
      <c r="M374" s="159"/>
      <c r="N374" s="159"/>
      <c r="O374" s="159"/>
      <c r="P374" s="159"/>
      <c r="Q374" s="159"/>
      <c r="R374" s="159"/>
      <c r="S374" s="159"/>
      <c r="T374" s="159"/>
      <c r="U374" s="159"/>
      <c r="V374" s="159"/>
      <c r="W374" s="159"/>
      <c r="X374" s="159"/>
      <c r="Y374" s="159"/>
      <c r="Z374" s="159"/>
      <c r="AA374" s="159"/>
      <c r="AB374" s="159"/>
      <c r="AC374" s="159"/>
      <c r="AD374" s="159"/>
      <c r="AE374" s="159"/>
      <c r="AF374" s="159"/>
      <c r="AG374" s="159"/>
      <c r="AH374" s="159"/>
      <c r="AI374" s="159"/>
      <c r="AJ374" s="159"/>
      <c r="AK374" s="159"/>
      <c r="AL374" s="159"/>
      <c r="AM374" s="159"/>
      <c r="AN374" s="159"/>
      <c r="AO374" s="159"/>
      <c r="AP374" s="19"/>
      <c r="AQ374" s="19"/>
      <c r="AR374" s="19"/>
      <c r="AS374" s="19"/>
      <c r="AT374" s="19"/>
      <c r="AU374" s="19"/>
      <c r="AV374" s="19"/>
      <c r="AW374" s="19"/>
      <c r="AX374" s="19"/>
      <c r="AY374" s="19"/>
      <c r="AZ374" s="19"/>
      <c r="BA374" s="19"/>
      <c r="BB374" s="19"/>
      <c r="BC374" s="19"/>
      <c r="BD374" s="19"/>
      <c r="BE374" s="19"/>
      <c r="BF374" s="19"/>
      <c r="BG374" s="19"/>
      <c r="BH374" s="19"/>
      <c r="BI374" s="19"/>
      <c r="BJ374" s="19"/>
      <c r="BK374" s="19"/>
      <c r="BL374" s="19"/>
      <c r="BM374" s="19"/>
      <c r="BN374" s="19"/>
      <c r="BO374" s="19"/>
      <c r="BP374" s="19"/>
      <c r="BQ374" s="19"/>
      <c r="BR374" s="19"/>
      <c r="BS374" s="19"/>
      <c r="BT374" s="19"/>
      <c r="BV374" s="28"/>
      <c r="BX374" s="2"/>
      <c r="CG374" s="21"/>
      <c r="CH374" s="21"/>
      <c r="CI374" s="21"/>
      <c r="CK374" s="29"/>
      <c r="CT374" s="21"/>
    </row>
    <row r="375" spans="1:98" ht="15" customHeight="1">
      <c r="B375" s="89"/>
      <c r="C375" s="89"/>
      <c r="D375" s="33" t="s">
        <v>46</v>
      </c>
      <c r="E375" s="56"/>
      <c r="F375" s="56"/>
      <c r="G375" s="56"/>
      <c r="H375" s="56"/>
      <c r="I375" s="56"/>
      <c r="J375" s="56"/>
      <c r="K375" s="56"/>
      <c r="L375" s="56"/>
      <c r="M375" s="56"/>
      <c r="N375" s="56"/>
      <c r="O375" s="56"/>
      <c r="P375" s="56"/>
      <c r="Q375" s="56"/>
      <c r="R375" s="56"/>
      <c r="S375" s="56"/>
      <c r="T375" s="56"/>
      <c r="U375" s="56"/>
      <c r="V375" s="56"/>
      <c r="W375" s="56"/>
      <c r="X375" s="56"/>
      <c r="Y375" s="56"/>
      <c r="Z375" s="56"/>
      <c r="AA375" s="56"/>
      <c r="AB375" s="56"/>
      <c r="AC375" s="56"/>
      <c r="AD375" s="56"/>
      <c r="AE375" s="56"/>
      <c r="AF375" s="56"/>
      <c r="AG375" s="56"/>
      <c r="AM375" s="31"/>
    </row>
    <row r="376" spans="1:98" ht="9.75" customHeight="1">
      <c r="D376" s="90"/>
      <c r="E376" s="91"/>
      <c r="F376" s="91"/>
      <c r="G376" s="91"/>
      <c r="H376" s="91"/>
      <c r="I376" s="92"/>
      <c r="J376" s="83">
        <v>1</v>
      </c>
      <c r="K376" s="84"/>
      <c r="L376" s="85"/>
      <c r="M376" s="83">
        <v>2</v>
      </c>
      <c r="N376" s="84"/>
      <c r="O376" s="85"/>
      <c r="P376" s="83">
        <v>3</v>
      </c>
      <c r="Q376" s="84"/>
      <c r="R376" s="85"/>
      <c r="S376" s="83">
        <v>4</v>
      </c>
      <c r="T376" s="84"/>
      <c r="U376" s="85"/>
      <c r="V376" s="83">
        <v>5</v>
      </c>
      <c r="W376" s="84"/>
      <c r="X376" s="85"/>
      <c r="Y376" s="83">
        <v>6</v>
      </c>
      <c r="Z376" s="84"/>
      <c r="AA376" s="85"/>
      <c r="AB376" s="83">
        <v>7</v>
      </c>
      <c r="AC376" s="84"/>
      <c r="AD376" s="85"/>
      <c r="AE376" s="83">
        <v>8</v>
      </c>
      <c r="AF376" s="84"/>
      <c r="AG376" s="85"/>
      <c r="AH376" s="83">
        <v>9</v>
      </c>
      <c r="AI376" s="84"/>
      <c r="AJ376" s="85"/>
      <c r="AK376" s="83"/>
      <c r="AL376" s="84"/>
      <c r="AM376" s="85"/>
      <c r="AN376" s="45"/>
      <c r="AO376" s="45"/>
      <c r="AP376" s="45"/>
      <c r="AQ376" s="45"/>
      <c r="AR376" s="45"/>
      <c r="AS376" s="45"/>
      <c r="AT376" s="45"/>
      <c r="AU376" s="45"/>
    </row>
    <row r="377" spans="1:98" ht="22.5" customHeight="1">
      <c r="D377" s="93"/>
      <c r="E377" s="94"/>
      <c r="F377" s="94"/>
      <c r="G377" s="94"/>
      <c r="H377" s="94"/>
      <c r="I377" s="95"/>
      <c r="J377" s="128" t="s">
        <v>47</v>
      </c>
      <c r="K377" s="129"/>
      <c r="L377" s="130"/>
      <c r="M377" s="128" t="s">
        <v>48</v>
      </c>
      <c r="N377" s="129"/>
      <c r="O377" s="130"/>
      <c r="P377" s="128" t="s">
        <v>49</v>
      </c>
      <c r="Q377" s="129"/>
      <c r="R377" s="130"/>
      <c r="S377" s="128" t="s">
        <v>50</v>
      </c>
      <c r="T377" s="129"/>
      <c r="U377" s="130"/>
      <c r="V377" s="128" t="s">
        <v>51</v>
      </c>
      <c r="W377" s="129"/>
      <c r="X377" s="130"/>
      <c r="Y377" s="128" t="s">
        <v>52</v>
      </c>
      <c r="Z377" s="129"/>
      <c r="AA377" s="130"/>
      <c r="AB377" s="128" t="s">
        <v>53</v>
      </c>
      <c r="AC377" s="129"/>
      <c r="AD377" s="130"/>
      <c r="AE377" s="128" t="s">
        <v>54</v>
      </c>
      <c r="AF377" s="129"/>
      <c r="AG377" s="130"/>
      <c r="AH377" s="128" t="s">
        <v>55</v>
      </c>
      <c r="AI377" s="129"/>
      <c r="AJ377" s="130"/>
      <c r="AK377" s="128" t="s">
        <v>12</v>
      </c>
      <c r="AL377" s="129"/>
      <c r="AM377" s="130"/>
      <c r="AN377" s="46"/>
      <c r="AO377" s="46"/>
      <c r="AP377" s="46"/>
      <c r="AQ377" s="46"/>
      <c r="AR377" s="46"/>
      <c r="AS377" s="46"/>
      <c r="AT377" s="46"/>
      <c r="AU377" s="46"/>
      <c r="BK377" s="2">
        <v>1</v>
      </c>
      <c r="BL377" s="2">
        <v>2</v>
      </c>
      <c r="BM377" s="2">
        <v>3</v>
      </c>
      <c r="BN377" s="2">
        <v>4</v>
      </c>
      <c r="BO377" s="2">
        <v>5</v>
      </c>
      <c r="BP377" s="2">
        <v>6</v>
      </c>
      <c r="BQ377" s="2">
        <v>7</v>
      </c>
      <c r="BR377" s="2">
        <v>8</v>
      </c>
      <c r="BS377" s="2">
        <v>9</v>
      </c>
      <c r="BT377" s="2">
        <v>0</v>
      </c>
    </row>
    <row r="378" spans="1:98">
      <c r="D378" s="136" t="s">
        <v>15</v>
      </c>
      <c r="E378" s="136"/>
      <c r="F378" s="137" t="s">
        <v>56</v>
      </c>
      <c r="G378" s="137"/>
      <c r="H378" s="137"/>
      <c r="I378" s="137"/>
      <c r="J378" s="138">
        <f>BK378</f>
        <v>6.7493112947658407</v>
      </c>
      <c r="K378" s="139"/>
      <c r="L378" s="140"/>
      <c r="M378" s="138">
        <f>BL378</f>
        <v>3.3976124885215793</v>
      </c>
      <c r="N378" s="139"/>
      <c r="O378" s="140"/>
      <c r="P378" s="138">
        <f>BM378</f>
        <v>5.0275482093663912</v>
      </c>
      <c r="Q378" s="139"/>
      <c r="R378" s="140"/>
      <c r="S378" s="138">
        <f>BN378</f>
        <v>13.820018365472912</v>
      </c>
      <c r="T378" s="139"/>
      <c r="U378" s="140"/>
      <c r="V378" s="138">
        <f>BO378</f>
        <v>23.186409550045912</v>
      </c>
      <c r="W378" s="139"/>
      <c r="X378" s="140"/>
      <c r="Y378" s="138">
        <f>BP378</f>
        <v>13.774104683195592</v>
      </c>
      <c r="Z378" s="139"/>
      <c r="AA378" s="140"/>
      <c r="AB378" s="138">
        <f>BQ378</f>
        <v>12.764003673094582</v>
      </c>
      <c r="AC378" s="139"/>
      <c r="AD378" s="140"/>
      <c r="AE378" s="138">
        <f>BR378</f>
        <v>7.0477502295684111</v>
      </c>
      <c r="AF378" s="139"/>
      <c r="AG378" s="140"/>
      <c r="AH378" s="138">
        <f>BS378</f>
        <v>14.14141414141414</v>
      </c>
      <c r="AI378" s="139"/>
      <c r="AJ378" s="140"/>
      <c r="AK378" s="138">
        <f>BT378</f>
        <v>9.1827364554637275E-2</v>
      </c>
      <c r="AL378" s="139"/>
      <c r="AM378" s="140"/>
      <c r="AN378" s="43"/>
      <c r="AO378" s="43"/>
      <c r="AP378" s="43"/>
      <c r="AQ378" s="43"/>
      <c r="AR378" s="43"/>
      <c r="AS378" s="43"/>
      <c r="AT378" s="43"/>
      <c r="AU378" s="43"/>
      <c r="BG378" s="2">
        <v>68</v>
      </c>
      <c r="BH378" s="2" t="s">
        <v>57</v>
      </c>
      <c r="BK378" s="25">
        <v>6.7493112947658407</v>
      </c>
      <c r="BL378" s="25">
        <v>3.3976124885215793</v>
      </c>
      <c r="BM378" s="25">
        <v>5.0275482093663912</v>
      </c>
      <c r="BN378" s="25">
        <v>13.820018365472912</v>
      </c>
      <c r="BO378" s="25">
        <v>23.186409550045912</v>
      </c>
      <c r="BP378" s="25">
        <v>13.774104683195592</v>
      </c>
      <c r="BQ378" s="25">
        <v>12.764003673094582</v>
      </c>
      <c r="BR378" s="25">
        <v>7.0477502295684111</v>
      </c>
      <c r="BS378" s="25">
        <v>14.14141414141414</v>
      </c>
      <c r="BT378" s="25">
        <v>9.1827364554637275E-2</v>
      </c>
    </row>
    <row r="379" spans="1:98">
      <c r="D379" s="136"/>
      <c r="E379" s="136"/>
      <c r="F379" s="141" t="s">
        <v>58</v>
      </c>
      <c r="G379" s="141"/>
      <c r="H379" s="141"/>
      <c r="I379" s="141"/>
      <c r="J379" s="133">
        <f>BK379</f>
        <v>9.375</v>
      </c>
      <c r="K379" s="134"/>
      <c r="L379" s="135"/>
      <c r="M379" s="133">
        <f>BL379</f>
        <v>3.125</v>
      </c>
      <c r="N379" s="134"/>
      <c r="O379" s="135"/>
      <c r="P379" s="133">
        <f>BM379</f>
        <v>6.25</v>
      </c>
      <c r="Q379" s="134"/>
      <c r="R379" s="135"/>
      <c r="S379" s="133">
        <f>BN379</f>
        <v>15.625</v>
      </c>
      <c r="T379" s="134"/>
      <c r="U379" s="135"/>
      <c r="V379" s="133">
        <f>BO379</f>
        <v>28.125</v>
      </c>
      <c r="W379" s="134"/>
      <c r="X379" s="135"/>
      <c r="Y379" s="133">
        <f>BP379</f>
        <v>9.375</v>
      </c>
      <c r="Z379" s="134"/>
      <c r="AA379" s="135"/>
      <c r="AB379" s="133">
        <f>BQ379</f>
        <v>6.25</v>
      </c>
      <c r="AC379" s="134"/>
      <c r="AD379" s="135"/>
      <c r="AE379" s="133">
        <f>BR379</f>
        <v>6.25</v>
      </c>
      <c r="AF379" s="134"/>
      <c r="AG379" s="135"/>
      <c r="AH379" s="133">
        <f>BS379</f>
        <v>15.625</v>
      </c>
      <c r="AI379" s="134"/>
      <c r="AJ379" s="135"/>
      <c r="AK379" s="133">
        <f>BT379</f>
        <v>0</v>
      </c>
      <c r="AL379" s="134"/>
      <c r="AM379" s="135"/>
      <c r="AN379" s="43"/>
      <c r="AO379" s="43"/>
      <c r="AP379" s="43"/>
      <c r="AQ379" s="43"/>
      <c r="AR379" s="43"/>
      <c r="AS379" s="43"/>
      <c r="AT379" s="43"/>
      <c r="AU379" s="43"/>
      <c r="BH379" s="2" t="s">
        <v>59</v>
      </c>
      <c r="BK379" s="25">
        <v>9.375</v>
      </c>
      <c r="BL379" s="25">
        <v>3.125</v>
      </c>
      <c r="BM379" s="25">
        <v>6.25</v>
      </c>
      <c r="BN379" s="25">
        <v>15.625</v>
      </c>
      <c r="BO379" s="25">
        <v>28.125</v>
      </c>
      <c r="BP379" s="25">
        <v>9.375</v>
      </c>
      <c r="BQ379" s="25">
        <v>6.25</v>
      </c>
      <c r="BR379" s="25">
        <v>6.25</v>
      </c>
      <c r="BS379" s="25">
        <v>15.625</v>
      </c>
      <c r="BT379" s="25">
        <v>0</v>
      </c>
    </row>
    <row r="380" spans="1:98">
      <c r="D380" s="136" t="s">
        <v>17</v>
      </c>
      <c r="E380" s="136"/>
      <c r="F380" s="137" t="s">
        <v>56</v>
      </c>
      <c r="G380" s="137"/>
      <c r="H380" s="137"/>
      <c r="I380" s="137"/>
      <c r="J380" s="138">
        <f>BK380</f>
        <v>5.3691275167785237</v>
      </c>
      <c r="K380" s="139"/>
      <c r="L380" s="140"/>
      <c r="M380" s="138">
        <f>BL380</f>
        <v>3.7152444870565673</v>
      </c>
      <c r="N380" s="139"/>
      <c r="O380" s="140"/>
      <c r="P380" s="138">
        <f>BM380</f>
        <v>4.721955896452541</v>
      </c>
      <c r="Q380" s="139"/>
      <c r="R380" s="140"/>
      <c r="S380" s="138">
        <f>BN380</f>
        <v>12.775647171620328</v>
      </c>
      <c r="T380" s="139"/>
      <c r="U380" s="140"/>
      <c r="V380" s="138">
        <f>BO380</f>
        <v>24.137104506232024</v>
      </c>
      <c r="W380" s="139"/>
      <c r="X380" s="140"/>
      <c r="Y380" s="138">
        <f>BP380</f>
        <v>14.50143815915628</v>
      </c>
      <c r="Z380" s="139"/>
      <c r="AA380" s="140"/>
      <c r="AB380" s="138">
        <f>BQ380</f>
        <v>12.655800575263662</v>
      </c>
      <c r="AC380" s="139"/>
      <c r="AD380" s="140"/>
      <c r="AE380" s="138">
        <f>BR380</f>
        <v>6.8312559923298179</v>
      </c>
      <c r="AF380" s="139"/>
      <c r="AG380" s="140"/>
      <c r="AH380" s="138">
        <f>BS380</f>
        <v>15.196548418024927</v>
      </c>
      <c r="AI380" s="139"/>
      <c r="AJ380" s="140"/>
      <c r="AK380" s="138">
        <f>BT380</f>
        <v>9.5877277085330767E-2</v>
      </c>
      <c r="AL380" s="139"/>
      <c r="AM380" s="140"/>
      <c r="AN380" s="43"/>
      <c r="AO380" s="43"/>
      <c r="AP380" s="43"/>
      <c r="AQ380" s="43"/>
      <c r="AR380" s="43"/>
      <c r="AS380" s="43"/>
      <c r="AT380" s="43"/>
      <c r="AU380" s="43"/>
      <c r="BH380" s="2" t="s">
        <v>57</v>
      </c>
      <c r="BK380" s="25">
        <v>5.3691275167785237</v>
      </c>
      <c r="BL380" s="25">
        <v>3.7152444870565673</v>
      </c>
      <c r="BM380" s="25">
        <v>4.721955896452541</v>
      </c>
      <c r="BN380" s="25">
        <v>12.775647171620328</v>
      </c>
      <c r="BO380" s="25">
        <v>24.137104506232024</v>
      </c>
      <c r="BP380" s="25">
        <v>14.50143815915628</v>
      </c>
      <c r="BQ380" s="25">
        <v>12.655800575263662</v>
      </c>
      <c r="BR380" s="25">
        <v>6.8312559923298179</v>
      </c>
      <c r="BS380" s="25">
        <v>15.196548418024927</v>
      </c>
      <c r="BT380" s="25">
        <v>9.5877277085330767E-2</v>
      </c>
    </row>
    <row r="381" spans="1:98">
      <c r="D381" s="136"/>
      <c r="E381" s="136"/>
      <c r="F381" s="141" t="s">
        <v>58</v>
      </c>
      <c r="G381" s="141"/>
      <c r="H381" s="141"/>
      <c r="I381" s="141"/>
      <c r="J381" s="133">
        <f>BK381</f>
        <v>4.1666666666666661</v>
      </c>
      <c r="K381" s="134"/>
      <c r="L381" s="135"/>
      <c r="M381" s="133">
        <f>BL381</f>
        <v>0</v>
      </c>
      <c r="N381" s="134"/>
      <c r="O381" s="135"/>
      <c r="P381" s="133">
        <f>BM381</f>
        <v>0</v>
      </c>
      <c r="Q381" s="134"/>
      <c r="R381" s="135"/>
      <c r="S381" s="133">
        <f>BN381</f>
        <v>12.5</v>
      </c>
      <c r="T381" s="134"/>
      <c r="U381" s="135"/>
      <c r="V381" s="133">
        <f>BO381</f>
        <v>29.166666666666668</v>
      </c>
      <c r="W381" s="134"/>
      <c r="X381" s="135"/>
      <c r="Y381" s="133">
        <f>BP381</f>
        <v>20.833333333333336</v>
      </c>
      <c r="Z381" s="134"/>
      <c r="AA381" s="135"/>
      <c r="AB381" s="133">
        <f>BQ381</f>
        <v>16.666666666666664</v>
      </c>
      <c r="AC381" s="134"/>
      <c r="AD381" s="135"/>
      <c r="AE381" s="133">
        <f>BR381</f>
        <v>12.5</v>
      </c>
      <c r="AF381" s="134"/>
      <c r="AG381" s="135"/>
      <c r="AH381" s="133">
        <f>BS381</f>
        <v>4.1666666666666661</v>
      </c>
      <c r="AI381" s="134"/>
      <c r="AJ381" s="135"/>
      <c r="AK381" s="133">
        <f>BT381</f>
        <v>0</v>
      </c>
      <c r="AL381" s="134"/>
      <c r="AM381" s="135"/>
      <c r="AN381" s="43"/>
      <c r="AO381" s="43"/>
      <c r="AP381" s="43"/>
      <c r="AQ381" s="43"/>
      <c r="AR381" s="43"/>
      <c r="AS381" s="43"/>
      <c r="AT381" s="43"/>
      <c r="AU381" s="43"/>
      <c r="BH381" s="2" t="s">
        <v>59</v>
      </c>
      <c r="BK381" s="25">
        <v>4.1666666666666661</v>
      </c>
      <c r="BL381" s="25">
        <v>0</v>
      </c>
      <c r="BM381" s="25">
        <v>0</v>
      </c>
      <c r="BN381" s="25">
        <v>12.5</v>
      </c>
      <c r="BO381" s="25">
        <v>29.166666666666668</v>
      </c>
      <c r="BP381" s="25">
        <v>20.833333333333336</v>
      </c>
      <c r="BQ381" s="25">
        <v>16.666666666666664</v>
      </c>
      <c r="BR381" s="25">
        <v>12.5</v>
      </c>
      <c r="BS381" s="25">
        <v>4.1666666666666661</v>
      </c>
      <c r="BT381" s="25">
        <v>0</v>
      </c>
    </row>
    <row r="382" spans="1:98" ht="15" customHeight="1">
      <c r="D382" s="33" t="s">
        <v>60</v>
      </c>
      <c r="E382" s="38"/>
      <c r="F382" s="38"/>
      <c r="G382" s="38"/>
      <c r="H382" s="38"/>
      <c r="I382" s="38"/>
      <c r="J382" s="38"/>
      <c r="K382" s="38"/>
      <c r="L382" s="38"/>
      <c r="M382" s="38"/>
      <c r="N382" s="38"/>
      <c r="O382" s="38"/>
      <c r="P382" s="38"/>
      <c r="Q382" s="38"/>
      <c r="R382" s="38"/>
      <c r="S382" s="38"/>
      <c r="T382" s="38"/>
      <c r="U382" s="38"/>
      <c r="V382" s="38"/>
      <c r="W382" s="38"/>
      <c r="X382" s="38"/>
      <c r="Y382" s="38"/>
      <c r="Z382" s="38"/>
      <c r="AA382" s="38"/>
      <c r="AB382" s="38"/>
      <c r="AC382" s="38"/>
      <c r="AD382" s="38"/>
      <c r="AE382" s="38"/>
      <c r="AF382" s="38"/>
      <c r="AG382" s="38"/>
      <c r="AM382" s="63"/>
    </row>
    <row r="383" spans="1:98" ht="9.75" customHeight="1">
      <c r="D383" s="90"/>
      <c r="E383" s="91"/>
      <c r="F383" s="91"/>
      <c r="G383" s="91"/>
      <c r="H383" s="91"/>
      <c r="I383" s="92"/>
      <c r="J383" s="83">
        <v>1</v>
      </c>
      <c r="K383" s="84"/>
      <c r="L383" s="85"/>
      <c r="M383" s="83">
        <v>2</v>
      </c>
      <c r="N383" s="84"/>
      <c r="O383" s="85"/>
      <c r="P383" s="83">
        <v>3</v>
      </c>
      <c r="Q383" s="84"/>
      <c r="R383" s="85"/>
      <c r="S383" s="83">
        <v>4</v>
      </c>
      <c r="T383" s="84"/>
      <c r="U383" s="85"/>
      <c r="V383" s="83">
        <v>5</v>
      </c>
      <c r="W383" s="84"/>
      <c r="X383" s="85"/>
      <c r="Y383" s="83">
        <v>6</v>
      </c>
      <c r="Z383" s="84"/>
      <c r="AA383" s="85"/>
      <c r="AB383" s="83">
        <v>7</v>
      </c>
      <c r="AC383" s="84"/>
      <c r="AD383" s="85"/>
      <c r="AE383" s="83">
        <v>8</v>
      </c>
      <c r="AF383" s="84"/>
      <c r="AG383" s="85"/>
      <c r="AH383" s="83">
        <v>9</v>
      </c>
      <c r="AI383" s="84"/>
      <c r="AJ383" s="85"/>
      <c r="AK383" s="83"/>
      <c r="AL383" s="84"/>
      <c r="AM383" s="85"/>
      <c r="AN383" s="45"/>
      <c r="AO383" s="45"/>
      <c r="AP383" s="45"/>
      <c r="AQ383" s="45"/>
      <c r="AR383" s="45"/>
      <c r="AS383" s="45"/>
      <c r="AT383" s="45"/>
      <c r="AU383" s="45"/>
    </row>
    <row r="384" spans="1:98" ht="22.5" customHeight="1">
      <c r="D384" s="93"/>
      <c r="E384" s="94"/>
      <c r="F384" s="94"/>
      <c r="G384" s="94"/>
      <c r="H384" s="94"/>
      <c r="I384" s="95"/>
      <c r="J384" s="128" t="s">
        <v>47</v>
      </c>
      <c r="K384" s="129"/>
      <c r="L384" s="130"/>
      <c r="M384" s="128" t="s">
        <v>48</v>
      </c>
      <c r="N384" s="129"/>
      <c r="O384" s="130"/>
      <c r="P384" s="128" t="s">
        <v>49</v>
      </c>
      <c r="Q384" s="129"/>
      <c r="R384" s="130"/>
      <c r="S384" s="128" t="s">
        <v>50</v>
      </c>
      <c r="T384" s="129"/>
      <c r="U384" s="130"/>
      <c r="V384" s="128" t="s">
        <v>51</v>
      </c>
      <c r="W384" s="129"/>
      <c r="X384" s="130"/>
      <c r="Y384" s="128" t="s">
        <v>52</v>
      </c>
      <c r="Z384" s="129"/>
      <c r="AA384" s="130"/>
      <c r="AB384" s="128" t="s">
        <v>53</v>
      </c>
      <c r="AC384" s="129"/>
      <c r="AD384" s="130"/>
      <c r="AE384" s="128" t="s">
        <v>54</v>
      </c>
      <c r="AF384" s="129"/>
      <c r="AG384" s="130"/>
      <c r="AH384" s="128" t="s">
        <v>55</v>
      </c>
      <c r="AI384" s="129"/>
      <c r="AJ384" s="130"/>
      <c r="AK384" s="128" t="s">
        <v>12</v>
      </c>
      <c r="AL384" s="129"/>
      <c r="AM384" s="130"/>
      <c r="AN384" s="46"/>
      <c r="AO384" s="46"/>
      <c r="AP384" s="46"/>
      <c r="AQ384" s="46"/>
      <c r="AR384" s="46"/>
      <c r="AS384" s="46"/>
      <c r="AT384" s="46"/>
      <c r="AU384" s="46"/>
      <c r="BK384" s="2">
        <v>1</v>
      </c>
      <c r="BL384" s="2">
        <v>2</v>
      </c>
      <c r="BM384" s="2">
        <v>3</v>
      </c>
      <c r="BN384" s="2">
        <v>4</v>
      </c>
      <c r="BO384" s="2">
        <v>5</v>
      </c>
      <c r="BP384" s="2">
        <v>6</v>
      </c>
      <c r="BQ384" s="2">
        <v>7</v>
      </c>
      <c r="BR384" s="2">
        <v>8</v>
      </c>
      <c r="BS384" s="2">
        <v>9</v>
      </c>
      <c r="BT384" s="2">
        <v>0</v>
      </c>
    </row>
    <row r="385" spans="1:98">
      <c r="D385" s="136" t="s">
        <v>15</v>
      </c>
      <c r="E385" s="136"/>
      <c r="F385" s="137" t="s">
        <v>56</v>
      </c>
      <c r="G385" s="137"/>
      <c r="H385" s="137"/>
      <c r="I385" s="137"/>
      <c r="J385" s="138">
        <f>BK385</f>
        <v>5.0045913682277314</v>
      </c>
      <c r="K385" s="139"/>
      <c r="L385" s="140"/>
      <c r="M385" s="138">
        <f>BL385</f>
        <v>3.0073461891643709</v>
      </c>
      <c r="N385" s="139"/>
      <c r="O385" s="140"/>
      <c r="P385" s="138">
        <f>BM385</f>
        <v>3.9026629935720849</v>
      </c>
      <c r="Q385" s="139"/>
      <c r="R385" s="140"/>
      <c r="S385" s="138">
        <f>BN385</f>
        <v>8.2415059687786965</v>
      </c>
      <c r="T385" s="139"/>
      <c r="U385" s="140"/>
      <c r="V385" s="138">
        <f>BO385</f>
        <v>16.758494031221304</v>
      </c>
      <c r="W385" s="139"/>
      <c r="X385" s="140"/>
      <c r="Y385" s="138">
        <f>BP385</f>
        <v>12.488521579430669</v>
      </c>
      <c r="Z385" s="139"/>
      <c r="AA385" s="140"/>
      <c r="AB385" s="138">
        <f>BQ385</f>
        <v>15.61065197428834</v>
      </c>
      <c r="AC385" s="139"/>
      <c r="AD385" s="140"/>
      <c r="AE385" s="138">
        <f>BR385</f>
        <v>8.7924701561065195</v>
      </c>
      <c r="AF385" s="139"/>
      <c r="AG385" s="140"/>
      <c r="AH385" s="138">
        <f>BS385</f>
        <v>26.056014692378326</v>
      </c>
      <c r="AI385" s="139"/>
      <c r="AJ385" s="140"/>
      <c r="AK385" s="138">
        <f>BT385</f>
        <v>0.13774104683195593</v>
      </c>
      <c r="AL385" s="139"/>
      <c r="AM385" s="140"/>
      <c r="AN385" s="43"/>
      <c r="AO385" s="43"/>
      <c r="AP385" s="43"/>
      <c r="AQ385" s="43"/>
      <c r="AR385" s="43"/>
      <c r="AS385" s="43"/>
      <c r="AT385" s="43"/>
      <c r="AU385" s="43"/>
      <c r="BG385" s="2">
        <v>69</v>
      </c>
      <c r="BH385" s="2" t="s">
        <v>57</v>
      </c>
      <c r="BK385" s="25">
        <v>5.0045913682277314</v>
      </c>
      <c r="BL385" s="25">
        <v>3.0073461891643709</v>
      </c>
      <c r="BM385" s="25">
        <v>3.9026629935720849</v>
      </c>
      <c r="BN385" s="25">
        <v>8.2415059687786965</v>
      </c>
      <c r="BO385" s="25">
        <v>16.758494031221304</v>
      </c>
      <c r="BP385" s="25">
        <v>12.488521579430669</v>
      </c>
      <c r="BQ385" s="25">
        <v>15.61065197428834</v>
      </c>
      <c r="BR385" s="25">
        <v>8.7924701561065195</v>
      </c>
      <c r="BS385" s="25">
        <v>26.056014692378326</v>
      </c>
      <c r="BT385" s="25">
        <v>0.13774104683195593</v>
      </c>
    </row>
    <row r="386" spans="1:98">
      <c r="D386" s="136"/>
      <c r="E386" s="136"/>
      <c r="F386" s="141" t="s">
        <v>58</v>
      </c>
      <c r="G386" s="141"/>
      <c r="H386" s="141"/>
      <c r="I386" s="141"/>
      <c r="J386" s="133">
        <f>BK386</f>
        <v>0</v>
      </c>
      <c r="K386" s="134"/>
      <c r="L386" s="135"/>
      <c r="M386" s="133">
        <f>BL386</f>
        <v>0</v>
      </c>
      <c r="N386" s="134"/>
      <c r="O386" s="135"/>
      <c r="P386" s="133">
        <f>BM386</f>
        <v>3.125</v>
      </c>
      <c r="Q386" s="134"/>
      <c r="R386" s="135"/>
      <c r="S386" s="133">
        <f>BN386</f>
        <v>9.375</v>
      </c>
      <c r="T386" s="134"/>
      <c r="U386" s="135"/>
      <c r="V386" s="133">
        <f>BO386</f>
        <v>18.75</v>
      </c>
      <c r="W386" s="134"/>
      <c r="X386" s="135"/>
      <c r="Y386" s="133">
        <f>BP386</f>
        <v>9.375</v>
      </c>
      <c r="Z386" s="134"/>
      <c r="AA386" s="135"/>
      <c r="AB386" s="133">
        <f>BQ386</f>
        <v>18.75</v>
      </c>
      <c r="AC386" s="134"/>
      <c r="AD386" s="135"/>
      <c r="AE386" s="133">
        <f>BR386</f>
        <v>12.5</v>
      </c>
      <c r="AF386" s="134"/>
      <c r="AG386" s="135"/>
      <c r="AH386" s="133">
        <f>BS386</f>
        <v>28.125</v>
      </c>
      <c r="AI386" s="134"/>
      <c r="AJ386" s="135"/>
      <c r="AK386" s="133">
        <f>BT386</f>
        <v>0</v>
      </c>
      <c r="AL386" s="134"/>
      <c r="AM386" s="135"/>
      <c r="AN386" s="43"/>
      <c r="AO386" s="43"/>
      <c r="AP386" s="43"/>
      <c r="AQ386" s="43"/>
      <c r="AR386" s="43"/>
      <c r="AS386" s="43"/>
      <c r="AT386" s="43"/>
      <c r="AU386" s="43"/>
      <c r="BH386" s="2" t="s">
        <v>59</v>
      </c>
      <c r="BK386" s="25">
        <v>0</v>
      </c>
      <c r="BL386" s="25">
        <v>0</v>
      </c>
      <c r="BM386" s="25">
        <v>3.125</v>
      </c>
      <c r="BN386" s="25">
        <v>9.375</v>
      </c>
      <c r="BO386" s="25">
        <v>18.75</v>
      </c>
      <c r="BP386" s="25">
        <v>9.375</v>
      </c>
      <c r="BQ386" s="25">
        <v>18.75</v>
      </c>
      <c r="BR386" s="25">
        <v>12.5</v>
      </c>
      <c r="BS386" s="25">
        <v>28.125</v>
      </c>
      <c r="BT386" s="25">
        <v>0</v>
      </c>
    </row>
    <row r="387" spans="1:98">
      <c r="D387" s="136" t="s">
        <v>17</v>
      </c>
      <c r="E387" s="136"/>
      <c r="F387" s="137" t="s">
        <v>56</v>
      </c>
      <c r="G387" s="137"/>
      <c r="H387" s="137"/>
      <c r="I387" s="137"/>
      <c r="J387" s="138">
        <f>BK387</f>
        <v>4.0268456375838921</v>
      </c>
      <c r="K387" s="139"/>
      <c r="L387" s="140"/>
      <c r="M387" s="138">
        <f>BL387</f>
        <v>3.2358581016299142</v>
      </c>
      <c r="N387" s="139"/>
      <c r="O387" s="140"/>
      <c r="P387" s="138">
        <f>BM387</f>
        <v>3.5953978906999042</v>
      </c>
      <c r="Q387" s="139"/>
      <c r="R387" s="140"/>
      <c r="S387" s="138">
        <f>BN387</f>
        <v>7.7900287631831251</v>
      </c>
      <c r="T387" s="139"/>
      <c r="U387" s="140"/>
      <c r="V387" s="138">
        <f>BO387</f>
        <v>17.281879194630871</v>
      </c>
      <c r="W387" s="139"/>
      <c r="X387" s="140"/>
      <c r="Y387" s="138">
        <f>BP387</f>
        <v>13.998082454458293</v>
      </c>
      <c r="Z387" s="139"/>
      <c r="AA387" s="140"/>
      <c r="AB387" s="138">
        <f>BQ387</f>
        <v>14.932885906040269</v>
      </c>
      <c r="AC387" s="139"/>
      <c r="AD387" s="140"/>
      <c r="AE387" s="138">
        <f>BR387</f>
        <v>9.2761265580057533</v>
      </c>
      <c r="AF387" s="139"/>
      <c r="AG387" s="140"/>
      <c r="AH387" s="138">
        <f>BS387</f>
        <v>25.575263662511983</v>
      </c>
      <c r="AI387" s="139"/>
      <c r="AJ387" s="140"/>
      <c r="AK387" s="138">
        <f>BT387</f>
        <v>0.28763183125599234</v>
      </c>
      <c r="AL387" s="139"/>
      <c r="AM387" s="140"/>
      <c r="AN387" s="43"/>
      <c r="AO387" s="43"/>
      <c r="AP387" s="43"/>
      <c r="AQ387" s="43"/>
      <c r="AR387" s="43"/>
      <c r="AS387" s="43"/>
      <c r="AT387" s="43"/>
      <c r="AU387" s="43"/>
      <c r="BH387" s="2" t="s">
        <v>57</v>
      </c>
      <c r="BK387" s="25">
        <v>4.0268456375838921</v>
      </c>
      <c r="BL387" s="25">
        <v>3.2358581016299142</v>
      </c>
      <c r="BM387" s="25">
        <v>3.5953978906999042</v>
      </c>
      <c r="BN387" s="25">
        <v>7.7900287631831251</v>
      </c>
      <c r="BO387" s="25">
        <v>17.281879194630871</v>
      </c>
      <c r="BP387" s="25">
        <v>13.998082454458293</v>
      </c>
      <c r="BQ387" s="25">
        <v>14.932885906040269</v>
      </c>
      <c r="BR387" s="25">
        <v>9.2761265580057533</v>
      </c>
      <c r="BS387" s="25">
        <v>25.575263662511983</v>
      </c>
      <c r="BT387" s="25">
        <v>0.28763183125599234</v>
      </c>
    </row>
    <row r="388" spans="1:98">
      <c r="D388" s="136"/>
      <c r="E388" s="136"/>
      <c r="F388" s="141" t="s">
        <v>58</v>
      </c>
      <c r="G388" s="141"/>
      <c r="H388" s="141"/>
      <c r="I388" s="141"/>
      <c r="J388" s="133">
        <f>BK388</f>
        <v>4.1666666666666661</v>
      </c>
      <c r="K388" s="134"/>
      <c r="L388" s="135"/>
      <c r="M388" s="133">
        <f>BL388</f>
        <v>0</v>
      </c>
      <c r="N388" s="134"/>
      <c r="O388" s="135"/>
      <c r="P388" s="133">
        <f>BM388</f>
        <v>0</v>
      </c>
      <c r="Q388" s="134"/>
      <c r="R388" s="135"/>
      <c r="S388" s="133">
        <f>BN388</f>
        <v>0</v>
      </c>
      <c r="T388" s="134"/>
      <c r="U388" s="135"/>
      <c r="V388" s="133">
        <f>BO388</f>
        <v>16.666666666666664</v>
      </c>
      <c r="W388" s="134"/>
      <c r="X388" s="135"/>
      <c r="Y388" s="133">
        <f>BP388</f>
        <v>20.833333333333336</v>
      </c>
      <c r="Z388" s="134"/>
      <c r="AA388" s="135"/>
      <c r="AB388" s="133">
        <f>BQ388</f>
        <v>16.666666666666664</v>
      </c>
      <c r="AC388" s="134"/>
      <c r="AD388" s="135"/>
      <c r="AE388" s="133">
        <f>BR388</f>
        <v>16.666666666666664</v>
      </c>
      <c r="AF388" s="134"/>
      <c r="AG388" s="135"/>
      <c r="AH388" s="133">
        <f>BS388</f>
        <v>25</v>
      </c>
      <c r="AI388" s="134"/>
      <c r="AJ388" s="135"/>
      <c r="AK388" s="133">
        <f>BT388</f>
        <v>0</v>
      </c>
      <c r="AL388" s="134"/>
      <c r="AM388" s="135"/>
      <c r="AN388" s="43"/>
      <c r="AO388" s="43"/>
      <c r="AP388" s="43"/>
      <c r="AQ388" s="43"/>
      <c r="AR388" s="43"/>
      <c r="AS388" s="43"/>
      <c r="AT388" s="43"/>
      <c r="AU388" s="43"/>
      <c r="BH388" s="2" t="s">
        <v>59</v>
      </c>
      <c r="BK388" s="25">
        <v>4.1666666666666661</v>
      </c>
      <c r="BL388" s="25">
        <v>0</v>
      </c>
      <c r="BM388" s="25">
        <v>0</v>
      </c>
      <c r="BN388" s="25">
        <v>0</v>
      </c>
      <c r="BO388" s="25">
        <v>16.666666666666664</v>
      </c>
      <c r="BP388" s="25">
        <v>20.833333333333336</v>
      </c>
      <c r="BQ388" s="25">
        <v>16.666666666666664</v>
      </c>
      <c r="BR388" s="25">
        <v>16.666666666666664</v>
      </c>
      <c r="BS388" s="25">
        <v>25</v>
      </c>
      <c r="BT388" s="25">
        <v>0</v>
      </c>
    </row>
    <row r="389" spans="1:98" ht="13.5" hidden="1" customHeight="1"/>
    <row r="390" spans="1:98" ht="13.5" hidden="1" customHeight="1"/>
    <row r="391" spans="1:98" ht="13.5" hidden="1" customHeight="1"/>
    <row r="392" spans="1:98" ht="3.75" customHeight="1"/>
    <row r="393" spans="1:98" ht="15" customHeight="1"/>
    <row r="394" spans="1:98" s="20" customFormat="1" ht="11.25" customHeight="1">
      <c r="A394" s="2"/>
      <c r="B394" s="89" t="s">
        <v>130</v>
      </c>
      <c r="C394" s="89"/>
      <c r="D394" s="14" t="s">
        <v>131</v>
      </c>
      <c r="E394" s="26"/>
      <c r="F394" s="26"/>
      <c r="G394" s="26"/>
      <c r="H394" s="26"/>
      <c r="I394" s="26"/>
      <c r="J394" s="26"/>
      <c r="K394" s="26"/>
      <c r="L394" s="26"/>
      <c r="M394" s="26"/>
      <c r="N394" s="26"/>
      <c r="O394" s="26"/>
      <c r="P394" s="26"/>
      <c r="Q394" s="26"/>
      <c r="R394" s="26"/>
      <c r="S394" s="26"/>
      <c r="T394" s="26"/>
      <c r="U394" s="26"/>
      <c r="V394" s="26"/>
      <c r="W394" s="26"/>
      <c r="X394" s="26"/>
      <c r="Y394" s="26"/>
      <c r="Z394" s="26"/>
      <c r="AA394" s="26"/>
      <c r="AB394" s="26"/>
      <c r="AC394" s="26"/>
      <c r="AD394" s="26"/>
      <c r="AE394" s="26"/>
      <c r="AF394" s="26"/>
      <c r="AG394" s="26"/>
      <c r="AH394" s="27"/>
      <c r="AI394" s="27"/>
      <c r="AJ394" s="14"/>
      <c r="AK394" s="19"/>
      <c r="AL394" s="19"/>
      <c r="AM394" s="19"/>
      <c r="AN394" s="19"/>
      <c r="AO394" s="19"/>
      <c r="AP394" s="19"/>
      <c r="AQ394" s="19"/>
      <c r="AR394" s="19"/>
      <c r="AS394" s="19"/>
      <c r="AT394" s="19"/>
      <c r="AU394" s="19"/>
      <c r="AV394" s="19"/>
      <c r="AW394" s="19"/>
      <c r="AX394" s="19"/>
      <c r="AY394" s="19"/>
      <c r="AZ394" s="19"/>
      <c r="BA394" s="19"/>
      <c r="BB394" s="19"/>
      <c r="BC394" s="19"/>
      <c r="BD394" s="19"/>
      <c r="BE394" s="19"/>
      <c r="BF394" s="19"/>
      <c r="BG394" s="19"/>
      <c r="BH394" s="19"/>
      <c r="BI394" s="19"/>
      <c r="BJ394" s="19"/>
      <c r="BK394" s="19"/>
      <c r="BL394" s="19"/>
      <c r="BM394" s="19"/>
      <c r="BN394" s="19"/>
      <c r="BO394" s="19"/>
      <c r="BP394" s="19"/>
      <c r="BQ394" s="19"/>
      <c r="BR394" s="19"/>
      <c r="BS394" s="19"/>
      <c r="BT394" s="19"/>
      <c r="BV394" s="28"/>
      <c r="BX394" s="2"/>
      <c r="CG394" s="21"/>
      <c r="CH394" s="21"/>
      <c r="CI394" s="21"/>
      <c r="CK394" s="29"/>
      <c r="CT394" s="21"/>
    </row>
    <row r="395" spans="1:98" ht="15" customHeight="1">
      <c r="B395" s="89"/>
      <c r="C395" s="89"/>
      <c r="D395" s="33" t="s">
        <v>132</v>
      </c>
      <c r="E395" s="34"/>
      <c r="F395" s="34"/>
      <c r="G395" s="34"/>
      <c r="H395" s="34"/>
      <c r="I395" s="34"/>
      <c r="J395" s="34"/>
      <c r="K395" s="34"/>
      <c r="L395" s="34"/>
      <c r="M395" s="34"/>
      <c r="N395" s="34"/>
      <c r="O395" s="34"/>
      <c r="P395" s="34"/>
      <c r="Q395" s="34"/>
      <c r="R395" s="34"/>
      <c r="S395" s="34"/>
      <c r="T395" s="34"/>
      <c r="U395" s="34"/>
      <c r="V395" s="34"/>
      <c r="W395" s="34"/>
      <c r="X395" s="34"/>
      <c r="Y395" s="34"/>
      <c r="Z395" s="34"/>
      <c r="AA395" s="34"/>
      <c r="AB395" s="34"/>
      <c r="AC395" s="34"/>
      <c r="AD395" s="34"/>
      <c r="AE395" s="34"/>
      <c r="AF395" s="34"/>
      <c r="AG395" s="34"/>
      <c r="AM395" s="31"/>
    </row>
    <row r="396" spans="1:98" ht="9.75" customHeight="1">
      <c r="D396" s="90"/>
      <c r="E396" s="91"/>
      <c r="F396" s="91"/>
      <c r="G396" s="91"/>
      <c r="H396" s="91"/>
      <c r="I396" s="92"/>
      <c r="J396" s="83">
        <v>1</v>
      </c>
      <c r="K396" s="84"/>
      <c r="L396" s="85"/>
      <c r="M396" s="83">
        <v>2</v>
      </c>
      <c r="N396" s="84"/>
      <c r="O396" s="85"/>
      <c r="P396" s="83">
        <v>3</v>
      </c>
      <c r="Q396" s="84"/>
      <c r="R396" s="85"/>
      <c r="S396" s="83">
        <v>4</v>
      </c>
      <c r="T396" s="84"/>
      <c r="U396" s="85"/>
      <c r="V396" s="83">
        <v>5</v>
      </c>
      <c r="W396" s="84"/>
      <c r="X396" s="85"/>
      <c r="Y396" s="83">
        <v>6</v>
      </c>
      <c r="Z396" s="84"/>
      <c r="AA396" s="85"/>
      <c r="AB396" s="83">
        <v>7</v>
      </c>
      <c r="AC396" s="84"/>
      <c r="AD396" s="85"/>
      <c r="AE396" s="83">
        <v>8</v>
      </c>
      <c r="AF396" s="84"/>
      <c r="AG396" s="85"/>
      <c r="AH396" s="83"/>
      <c r="AI396" s="84"/>
      <c r="AJ396" s="85"/>
      <c r="AK396" s="45"/>
      <c r="AL396" s="45"/>
      <c r="AM396" s="45"/>
      <c r="AN396" s="45"/>
      <c r="AO396" s="45"/>
      <c r="AP396" s="45"/>
      <c r="AQ396" s="45"/>
      <c r="AR396" s="45"/>
      <c r="AS396" s="45"/>
      <c r="AT396" s="45"/>
      <c r="AU396" s="45"/>
    </row>
    <row r="397" spans="1:98" ht="22.5" customHeight="1">
      <c r="D397" s="93"/>
      <c r="E397" s="94"/>
      <c r="F397" s="94"/>
      <c r="G397" s="94"/>
      <c r="H397" s="94"/>
      <c r="I397" s="95"/>
      <c r="J397" s="128" t="s">
        <v>133</v>
      </c>
      <c r="K397" s="129"/>
      <c r="L397" s="130"/>
      <c r="M397" s="128" t="s">
        <v>134</v>
      </c>
      <c r="N397" s="129"/>
      <c r="O397" s="130"/>
      <c r="P397" s="128" t="s">
        <v>135</v>
      </c>
      <c r="Q397" s="129"/>
      <c r="R397" s="130"/>
      <c r="S397" s="128" t="s">
        <v>136</v>
      </c>
      <c r="T397" s="129"/>
      <c r="U397" s="130"/>
      <c r="V397" s="128" t="s">
        <v>137</v>
      </c>
      <c r="W397" s="129"/>
      <c r="X397" s="130"/>
      <c r="Y397" s="128" t="s">
        <v>138</v>
      </c>
      <c r="Z397" s="129"/>
      <c r="AA397" s="130"/>
      <c r="AB397" s="128" t="s">
        <v>139</v>
      </c>
      <c r="AC397" s="129"/>
      <c r="AD397" s="130"/>
      <c r="AE397" s="128" t="s">
        <v>140</v>
      </c>
      <c r="AF397" s="129"/>
      <c r="AG397" s="130"/>
      <c r="AH397" s="128" t="s">
        <v>12</v>
      </c>
      <c r="AI397" s="129"/>
      <c r="AJ397" s="130"/>
      <c r="AK397" s="46"/>
      <c r="AL397" s="46"/>
      <c r="AM397" s="46"/>
      <c r="AN397" s="46"/>
      <c r="AO397" s="46"/>
      <c r="AP397" s="46"/>
      <c r="AQ397" s="46"/>
      <c r="AR397" s="46"/>
      <c r="AS397" s="46"/>
      <c r="AT397" s="46"/>
      <c r="AU397" s="46"/>
      <c r="BK397" s="2">
        <v>1</v>
      </c>
      <c r="BL397" s="2">
        <v>2</v>
      </c>
      <c r="BM397" s="2">
        <v>3</v>
      </c>
      <c r="BN397" s="2">
        <v>4</v>
      </c>
      <c r="BO397" s="2">
        <v>5</v>
      </c>
      <c r="BP397" s="2">
        <v>6</v>
      </c>
      <c r="BQ397" s="2">
        <v>7</v>
      </c>
      <c r="BR397" s="2">
        <v>8</v>
      </c>
      <c r="BS397" s="2">
        <v>0</v>
      </c>
    </row>
    <row r="398" spans="1:98">
      <c r="D398" s="136" t="s">
        <v>15</v>
      </c>
      <c r="E398" s="136"/>
      <c r="F398" s="137" t="s">
        <v>56</v>
      </c>
      <c r="G398" s="137"/>
      <c r="H398" s="137"/>
      <c r="I398" s="137"/>
      <c r="J398" s="138">
        <f>BK398</f>
        <v>2.6859504132231407</v>
      </c>
      <c r="K398" s="139"/>
      <c r="L398" s="140"/>
      <c r="M398" s="138">
        <f>BL398</f>
        <v>7.621671258034894</v>
      </c>
      <c r="N398" s="139"/>
      <c r="O398" s="140"/>
      <c r="P398" s="138">
        <f>BM398</f>
        <v>46.235078053259869</v>
      </c>
      <c r="Q398" s="139"/>
      <c r="R398" s="140"/>
      <c r="S398" s="138">
        <f>BN398</f>
        <v>33.608815426997246</v>
      </c>
      <c r="T398" s="139"/>
      <c r="U398" s="140"/>
      <c r="V398" s="138">
        <f>BO398</f>
        <v>6.7722681359044996</v>
      </c>
      <c r="W398" s="139"/>
      <c r="X398" s="140"/>
      <c r="Y398" s="138">
        <f>BP398</f>
        <v>1.721763085399449</v>
      </c>
      <c r="Z398" s="139"/>
      <c r="AA398" s="140"/>
      <c r="AB398" s="138">
        <f>BQ398</f>
        <v>0.34435261707988984</v>
      </c>
      <c r="AC398" s="139"/>
      <c r="AD398" s="140"/>
      <c r="AE398" s="138">
        <f>BR398</f>
        <v>0.34435261707988984</v>
      </c>
      <c r="AF398" s="139"/>
      <c r="AG398" s="140"/>
      <c r="AH398" s="138">
        <f>BS398</f>
        <v>0.66574839302112032</v>
      </c>
      <c r="AI398" s="139"/>
      <c r="AJ398" s="140"/>
      <c r="AK398" s="64"/>
      <c r="AL398" s="64"/>
      <c r="AM398" s="64"/>
      <c r="AN398" s="64"/>
      <c r="AO398" s="64"/>
      <c r="AP398" s="43"/>
      <c r="AQ398" s="43"/>
      <c r="AR398" s="43"/>
      <c r="AS398" s="43"/>
      <c r="AT398" s="43"/>
      <c r="AU398" s="43"/>
      <c r="BG398" s="2">
        <v>70</v>
      </c>
      <c r="BH398" s="2" t="s">
        <v>57</v>
      </c>
      <c r="BK398" s="25">
        <v>2.6859504132231407</v>
      </c>
      <c r="BL398" s="25">
        <v>7.621671258034894</v>
      </c>
      <c r="BM398" s="25">
        <v>46.235078053259869</v>
      </c>
      <c r="BN398" s="25">
        <v>33.608815426997246</v>
      </c>
      <c r="BO398" s="25">
        <v>6.7722681359044996</v>
      </c>
      <c r="BP398" s="25">
        <v>1.721763085399449</v>
      </c>
      <c r="BQ398" s="25">
        <v>0.34435261707988984</v>
      </c>
      <c r="BR398" s="25">
        <v>0.34435261707988984</v>
      </c>
      <c r="BS398" s="25">
        <v>0.66574839302112032</v>
      </c>
      <c r="BT398" s="25"/>
      <c r="BU398" s="25"/>
    </row>
    <row r="399" spans="1:98">
      <c r="D399" s="136"/>
      <c r="E399" s="136"/>
      <c r="F399" s="141" t="s">
        <v>58</v>
      </c>
      <c r="G399" s="141"/>
      <c r="H399" s="141"/>
      <c r="I399" s="141"/>
      <c r="J399" s="133">
        <f>BK399</f>
        <v>3.125</v>
      </c>
      <c r="K399" s="134"/>
      <c r="L399" s="135"/>
      <c r="M399" s="133">
        <f>BL399</f>
        <v>3.125</v>
      </c>
      <c r="N399" s="134"/>
      <c r="O399" s="135"/>
      <c r="P399" s="133">
        <f>BM399</f>
        <v>50</v>
      </c>
      <c r="Q399" s="134"/>
      <c r="R399" s="135"/>
      <c r="S399" s="133">
        <f>BN399</f>
        <v>28.125</v>
      </c>
      <c r="T399" s="134"/>
      <c r="U399" s="135"/>
      <c r="V399" s="133">
        <f>BO399</f>
        <v>12.5</v>
      </c>
      <c r="W399" s="134"/>
      <c r="X399" s="135"/>
      <c r="Y399" s="133">
        <f>BP399</f>
        <v>0</v>
      </c>
      <c r="Z399" s="134"/>
      <c r="AA399" s="135"/>
      <c r="AB399" s="133">
        <f>BQ399</f>
        <v>0</v>
      </c>
      <c r="AC399" s="134"/>
      <c r="AD399" s="135"/>
      <c r="AE399" s="133">
        <f>BR399</f>
        <v>3.125</v>
      </c>
      <c r="AF399" s="134"/>
      <c r="AG399" s="135"/>
      <c r="AH399" s="133">
        <f>BS399</f>
        <v>0</v>
      </c>
      <c r="AI399" s="134"/>
      <c r="AJ399" s="135"/>
      <c r="AK399" s="64"/>
      <c r="AL399" s="64"/>
      <c r="AM399" s="64"/>
      <c r="AN399" s="64"/>
      <c r="AO399" s="64"/>
      <c r="AP399" s="43"/>
      <c r="AQ399" s="43"/>
      <c r="AR399" s="43"/>
      <c r="AS399" s="43"/>
      <c r="AT399" s="43"/>
      <c r="AU399" s="43"/>
      <c r="BH399" s="2" t="s">
        <v>59</v>
      </c>
      <c r="BK399" s="25">
        <v>3.125</v>
      </c>
      <c r="BL399" s="25">
        <v>3.125</v>
      </c>
      <c r="BM399" s="25">
        <v>50</v>
      </c>
      <c r="BN399" s="25">
        <v>28.125</v>
      </c>
      <c r="BO399" s="25">
        <v>12.5</v>
      </c>
      <c r="BP399" s="25">
        <v>0</v>
      </c>
      <c r="BQ399" s="25">
        <v>0</v>
      </c>
      <c r="BR399" s="25">
        <v>3.125</v>
      </c>
      <c r="BS399" s="25">
        <v>0</v>
      </c>
      <c r="BT399" s="25"/>
      <c r="BU399" s="25"/>
    </row>
    <row r="400" spans="1:98">
      <c r="D400" s="136" t="s">
        <v>17</v>
      </c>
      <c r="E400" s="136"/>
      <c r="F400" s="137" t="s">
        <v>56</v>
      </c>
      <c r="G400" s="137"/>
      <c r="H400" s="137"/>
      <c r="I400" s="137"/>
      <c r="J400" s="138">
        <f>BK400</f>
        <v>2.9721955896452541</v>
      </c>
      <c r="K400" s="139"/>
      <c r="L400" s="140"/>
      <c r="M400" s="138">
        <f>BL400</f>
        <v>7.0469798657718119</v>
      </c>
      <c r="N400" s="139"/>
      <c r="O400" s="140"/>
      <c r="P400" s="138">
        <f>BM400</f>
        <v>45.661553211888787</v>
      </c>
      <c r="Q400" s="139"/>
      <c r="R400" s="140"/>
      <c r="S400" s="138">
        <f>BN400</f>
        <v>33.38926174496644</v>
      </c>
      <c r="T400" s="139"/>
      <c r="U400" s="140"/>
      <c r="V400" s="138">
        <f>BO400</f>
        <v>7.5263662511984659</v>
      </c>
      <c r="W400" s="139"/>
      <c r="X400" s="140"/>
      <c r="Y400" s="138">
        <f>BP400</f>
        <v>1.6299137104506232</v>
      </c>
      <c r="Z400" s="139"/>
      <c r="AA400" s="140"/>
      <c r="AB400" s="138">
        <f>BQ400</f>
        <v>0.28763183125599234</v>
      </c>
      <c r="AC400" s="139"/>
      <c r="AD400" s="140"/>
      <c r="AE400" s="138">
        <f>BR400</f>
        <v>0.23969319271332695</v>
      </c>
      <c r="AF400" s="139"/>
      <c r="AG400" s="140"/>
      <c r="AH400" s="138">
        <f>BS400</f>
        <v>1.2464046021093003</v>
      </c>
      <c r="AI400" s="139"/>
      <c r="AJ400" s="140"/>
      <c r="AK400" s="64"/>
      <c r="AL400" s="64"/>
      <c r="AM400" s="64"/>
      <c r="AN400" s="64"/>
      <c r="AO400" s="64"/>
      <c r="AP400" s="43"/>
      <c r="AQ400" s="43"/>
      <c r="AR400" s="43"/>
      <c r="AS400" s="43"/>
      <c r="AT400" s="43"/>
      <c r="AU400" s="43"/>
      <c r="BH400" s="2" t="s">
        <v>57</v>
      </c>
      <c r="BK400" s="25">
        <v>2.9721955896452541</v>
      </c>
      <c r="BL400" s="25">
        <v>7.0469798657718119</v>
      </c>
      <c r="BM400" s="25">
        <v>45.661553211888787</v>
      </c>
      <c r="BN400" s="25">
        <v>33.38926174496644</v>
      </c>
      <c r="BO400" s="25">
        <v>7.5263662511984659</v>
      </c>
      <c r="BP400" s="25">
        <v>1.6299137104506232</v>
      </c>
      <c r="BQ400" s="25">
        <v>0.28763183125599234</v>
      </c>
      <c r="BR400" s="25">
        <v>0.23969319271332695</v>
      </c>
      <c r="BS400" s="25">
        <v>1.2464046021093003</v>
      </c>
      <c r="BT400" s="25"/>
      <c r="BU400" s="25"/>
    </row>
    <row r="401" spans="1:98">
      <c r="D401" s="136"/>
      <c r="E401" s="136"/>
      <c r="F401" s="141" t="s">
        <v>58</v>
      </c>
      <c r="G401" s="141"/>
      <c r="H401" s="141"/>
      <c r="I401" s="141"/>
      <c r="J401" s="133">
        <f>BK401</f>
        <v>0</v>
      </c>
      <c r="K401" s="134"/>
      <c r="L401" s="135"/>
      <c r="M401" s="133">
        <f>BL401</f>
        <v>0</v>
      </c>
      <c r="N401" s="134"/>
      <c r="O401" s="135"/>
      <c r="P401" s="133">
        <f>BM401</f>
        <v>50</v>
      </c>
      <c r="Q401" s="134"/>
      <c r="R401" s="135"/>
      <c r="S401" s="133">
        <f>BN401</f>
        <v>33.333333333333329</v>
      </c>
      <c r="T401" s="134"/>
      <c r="U401" s="135"/>
      <c r="V401" s="133">
        <f>BO401</f>
        <v>12.5</v>
      </c>
      <c r="W401" s="134"/>
      <c r="X401" s="135"/>
      <c r="Y401" s="133">
        <f>BP401</f>
        <v>4.1666666666666661</v>
      </c>
      <c r="Z401" s="134"/>
      <c r="AA401" s="135"/>
      <c r="AB401" s="133">
        <f>BQ401</f>
        <v>0</v>
      </c>
      <c r="AC401" s="134"/>
      <c r="AD401" s="135"/>
      <c r="AE401" s="133">
        <f>BR401</f>
        <v>0</v>
      </c>
      <c r="AF401" s="134"/>
      <c r="AG401" s="135"/>
      <c r="AH401" s="133">
        <f>BS401</f>
        <v>0</v>
      </c>
      <c r="AI401" s="134"/>
      <c r="AJ401" s="135"/>
      <c r="AK401" s="64"/>
      <c r="AL401" s="64"/>
      <c r="AM401" s="64"/>
      <c r="AN401" s="64"/>
      <c r="AO401" s="64"/>
      <c r="AP401" s="43"/>
      <c r="AQ401" s="43"/>
      <c r="AR401" s="43"/>
      <c r="AS401" s="43"/>
      <c r="AT401" s="43"/>
      <c r="AU401" s="43"/>
      <c r="BH401" s="2" t="s">
        <v>59</v>
      </c>
      <c r="BK401" s="25">
        <v>0</v>
      </c>
      <c r="BL401" s="25">
        <v>0</v>
      </c>
      <c r="BM401" s="25">
        <v>50</v>
      </c>
      <c r="BN401" s="25">
        <v>33.333333333333329</v>
      </c>
      <c r="BO401" s="25">
        <v>12.5</v>
      </c>
      <c r="BP401" s="25">
        <v>4.1666666666666661</v>
      </c>
      <c r="BQ401" s="25">
        <v>0</v>
      </c>
      <c r="BR401" s="25">
        <v>0</v>
      </c>
      <c r="BS401" s="25">
        <v>0</v>
      </c>
      <c r="BT401" s="25"/>
      <c r="BU401" s="25"/>
    </row>
    <row r="402" spans="1:98" ht="15" customHeight="1">
      <c r="D402" s="33" t="s">
        <v>141</v>
      </c>
      <c r="E402" s="38"/>
      <c r="F402" s="38"/>
      <c r="G402" s="38"/>
      <c r="H402" s="38"/>
      <c r="I402" s="38"/>
      <c r="J402" s="38"/>
      <c r="K402" s="38"/>
      <c r="L402" s="38"/>
      <c r="M402" s="38"/>
      <c r="N402" s="38"/>
      <c r="O402" s="38"/>
      <c r="P402" s="38"/>
      <c r="Q402" s="38"/>
      <c r="R402" s="38"/>
      <c r="S402" s="38"/>
      <c r="T402" s="38"/>
      <c r="U402" s="38"/>
      <c r="V402" s="38"/>
      <c r="W402" s="38"/>
      <c r="X402" s="38"/>
      <c r="Y402" s="38"/>
      <c r="Z402" s="38"/>
      <c r="AA402" s="38"/>
      <c r="AB402" s="38"/>
      <c r="AC402" s="38"/>
      <c r="AD402" s="38"/>
      <c r="AE402" s="38"/>
      <c r="AF402" s="38"/>
      <c r="AG402" s="38"/>
      <c r="AM402" s="31"/>
    </row>
    <row r="403" spans="1:98" ht="9.75" customHeight="1">
      <c r="D403" s="90"/>
      <c r="E403" s="91"/>
      <c r="F403" s="91"/>
      <c r="G403" s="91"/>
      <c r="H403" s="91"/>
      <c r="I403" s="92"/>
      <c r="J403" s="83">
        <v>1</v>
      </c>
      <c r="K403" s="84"/>
      <c r="L403" s="85"/>
      <c r="M403" s="83">
        <v>2</v>
      </c>
      <c r="N403" s="84"/>
      <c r="O403" s="85"/>
      <c r="P403" s="83">
        <v>3</v>
      </c>
      <c r="Q403" s="84"/>
      <c r="R403" s="85"/>
      <c r="S403" s="83">
        <v>4</v>
      </c>
      <c r="T403" s="84"/>
      <c r="U403" s="85"/>
      <c r="V403" s="83">
        <v>5</v>
      </c>
      <c r="W403" s="84"/>
      <c r="X403" s="85"/>
      <c r="Y403" s="83">
        <v>6</v>
      </c>
      <c r="Z403" s="84"/>
      <c r="AA403" s="85"/>
      <c r="AB403" s="83">
        <v>7</v>
      </c>
      <c r="AC403" s="84"/>
      <c r="AD403" s="85"/>
      <c r="AE403" s="83">
        <v>8</v>
      </c>
      <c r="AF403" s="84"/>
      <c r="AG403" s="85"/>
      <c r="AH403" s="83">
        <v>9</v>
      </c>
      <c r="AI403" s="84"/>
      <c r="AJ403" s="85"/>
      <c r="AK403" s="83"/>
      <c r="AL403" s="84"/>
      <c r="AM403" s="85"/>
      <c r="AN403" s="45"/>
      <c r="AO403" s="45"/>
      <c r="AP403" s="45"/>
      <c r="AQ403" s="45"/>
      <c r="AR403" s="45"/>
      <c r="AS403" s="45"/>
      <c r="AT403" s="45"/>
      <c r="AU403" s="45"/>
    </row>
    <row r="404" spans="1:98" ht="22.5" customHeight="1">
      <c r="D404" s="93"/>
      <c r="E404" s="94"/>
      <c r="F404" s="94"/>
      <c r="G404" s="94"/>
      <c r="H404" s="94"/>
      <c r="I404" s="95"/>
      <c r="J404" s="128" t="s">
        <v>142</v>
      </c>
      <c r="K404" s="129"/>
      <c r="L404" s="130"/>
      <c r="M404" s="128" t="s">
        <v>143</v>
      </c>
      <c r="N404" s="129"/>
      <c r="O404" s="130"/>
      <c r="P404" s="128" t="s">
        <v>144</v>
      </c>
      <c r="Q404" s="129"/>
      <c r="R404" s="130"/>
      <c r="S404" s="128" t="s">
        <v>145</v>
      </c>
      <c r="T404" s="129"/>
      <c r="U404" s="130"/>
      <c r="V404" s="128" t="s">
        <v>146</v>
      </c>
      <c r="W404" s="129"/>
      <c r="X404" s="130"/>
      <c r="Y404" s="128" t="s">
        <v>147</v>
      </c>
      <c r="Z404" s="129"/>
      <c r="AA404" s="130"/>
      <c r="AB404" s="128" t="s">
        <v>148</v>
      </c>
      <c r="AC404" s="129"/>
      <c r="AD404" s="130"/>
      <c r="AE404" s="128" t="s">
        <v>134</v>
      </c>
      <c r="AF404" s="129"/>
      <c r="AG404" s="130"/>
      <c r="AH404" s="128" t="s">
        <v>149</v>
      </c>
      <c r="AI404" s="129"/>
      <c r="AJ404" s="130"/>
      <c r="AK404" s="128" t="s">
        <v>12</v>
      </c>
      <c r="AL404" s="129"/>
      <c r="AM404" s="130"/>
      <c r="AN404" s="46"/>
      <c r="AO404" s="46"/>
      <c r="AP404" s="46"/>
      <c r="AQ404" s="46"/>
      <c r="AR404" s="46"/>
      <c r="AS404" s="46"/>
      <c r="AT404" s="46"/>
      <c r="AU404" s="46"/>
      <c r="BK404" s="2">
        <v>1</v>
      </c>
      <c r="BL404" s="2">
        <v>2</v>
      </c>
      <c r="BM404" s="2">
        <v>3</v>
      </c>
      <c r="BN404" s="2">
        <v>4</v>
      </c>
      <c r="BO404" s="2">
        <v>5</v>
      </c>
      <c r="BP404" s="2">
        <v>6</v>
      </c>
      <c r="BQ404" s="2">
        <v>7</v>
      </c>
      <c r="BR404" s="2">
        <v>8</v>
      </c>
      <c r="BS404" s="2">
        <v>9</v>
      </c>
      <c r="BT404" s="2">
        <v>0</v>
      </c>
    </row>
    <row r="405" spans="1:98">
      <c r="D405" s="136" t="s">
        <v>15</v>
      </c>
      <c r="E405" s="136"/>
      <c r="F405" s="137" t="s">
        <v>56</v>
      </c>
      <c r="G405" s="137"/>
      <c r="H405" s="137"/>
      <c r="I405" s="137"/>
      <c r="J405" s="138">
        <f>BK405</f>
        <v>2.4104683195592287</v>
      </c>
      <c r="K405" s="139"/>
      <c r="L405" s="140"/>
      <c r="M405" s="138">
        <f>BL405</f>
        <v>2.9384756657483928</v>
      </c>
      <c r="N405" s="139"/>
      <c r="O405" s="140"/>
      <c r="P405" s="138">
        <f>BM405</f>
        <v>4.8438934802571163</v>
      </c>
      <c r="Q405" s="139"/>
      <c r="R405" s="140"/>
      <c r="S405" s="138">
        <f>BN405</f>
        <v>23.484848484848484</v>
      </c>
      <c r="T405" s="139"/>
      <c r="U405" s="140"/>
      <c r="V405" s="138">
        <f>BO405</f>
        <v>44.903581267217632</v>
      </c>
      <c r="W405" s="139"/>
      <c r="X405" s="140"/>
      <c r="Y405" s="138">
        <f>BP405</f>
        <v>18.732782369146005</v>
      </c>
      <c r="Z405" s="139"/>
      <c r="AA405" s="140"/>
      <c r="AB405" s="138">
        <f>BQ405</f>
        <v>1.8135904499540865</v>
      </c>
      <c r="AC405" s="139"/>
      <c r="AD405" s="140"/>
      <c r="AE405" s="138">
        <f>BR405</f>
        <v>0.3673094582185491</v>
      </c>
      <c r="AF405" s="139"/>
      <c r="AG405" s="140"/>
      <c r="AH405" s="138">
        <f>BS405</f>
        <v>0.3673094582185491</v>
      </c>
      <c r="AI405" s="139"/>
      <c r="AJ405" s="140"/>
      <c r="AK405" s="138">
        <f>BT405</f>
        <v>0.13774104683195593</v>
      </c>
      <c r="AL405" s="139"/>
      <c r="AM405" s="140"/>
      <c r="AN405" s="64"/>
      <c r="AO405" s="64"/>
      <c r="AP405" s="43"/>
      <c r="AQ405" s="43"/>
      <c r="AR405" s="43"/>
      <c r="AS405" s="43"/>
      <c r="AT405" s="43"/>
      <c r="AU405" s="43"/>
      <c r="BG405" s="2">
        <v>71</v>
      </c>
      <c r="BH405" s="2" t="s">
        <v>57</v>
      </c>
      <c r="BK405" s="25">
        <v>2.4104683195592287</v>
      </c>
      <c r="BL405" s="25">
        <v>2.9384756657483928</v>
      </c>
      <c r="BM405" s="25">
        <v>4.8438934802571163</v>
      </c>
      <c r="BN405" s="25">
        <v>23.484848484848484</v>
      </c>
      <c r="BO405" s="25">
        <v>44.903581267217632</v>
      </c>
      <c r="BP405" s="25">
        <v>18.732782369146005</v>
      </c>
      <c r="BQ405" s="25">
        <v>1.8135904499540865</v>
      </c>
      <c r="BR405" s="25">
        <v>0.3673094582185491</v>
      </c>
      <c r="BS405" s="25">
        <v>0.3673094582185491</v>
      </c>
      <c r="BT405" s="25">
        <v>0.13774104683195593</v>
      </c>
      <c r="BU405" s="25"/>
    </row>
    <row r="406" spans="1:98">
      <c r="D406" s="136"/>
      <c r="E406" s="136"/>
      <c r="F406" s="141" t="s">
        <v>58</v>
      </c>
      <c r="G406" s="141"/>
      <c r="H406" s="141"/>
      <c r="I406" s="141"/>
      <c r="J406" s="133">
        <f>BK406</f>
        <v>0</v>
      </c>
      <c r="K406" s="134"/>
      <c r="L406" s="135"/>
      <c r="M406" s="133">
        <f>BL406</f>
        <v>6.25</v>
      </c>
      <c r="N406" s="134"/>
      <c r="O406" s="135"/>
      <c r="P406" s="133">
        <f>BM406</f>
        <v>0</v>
      </c>
      <c r="Q406" s="134"/>
      <c r="R406" s="135"/>
      <c r="S406" s="133">
        <f>BN406</f>
        <v>18.75</v>
      </c>
      <c r="T406" s="134"/>
      <c r="U406" s="135"/>
      <c r="V406" s="133">
        <f>BO406</f>
        <v>34.375</v>
      </c>
      <c r="W406" s="134"/>
      <c r="X406" s="135"/>
      <c r="Y406" s="133">
        <f>BP406</f>
        <v>34.375</v>
      </c>
      <c r="Z406" s="134"/>
      <c r="AA406" s="135"/>
      <c r="AB406" s="133">
        <f>BQ406</f>
        <v>0</v>
      </c>
      <c r="AC406" s="134"/>
      <c r="AD406" s="135"/>
      <c r="AE406" s="133">
        <f>BR406</f>
        <v>3.125</v>
      </c>
      <c r="AF406" s="134"/>
      <c r="AG406" s="135"/>
      <c r="AH406" s="133">
        <f>BS406</f>
        <v>3.125</v>
      </c>
      <c r="AI406" s="134"/>
      <c r="AJ406" s="135"/>
      <c r="AK406" s="133">
        <f>BT406</f>
        <v>0</v>
      </c>
      <c r="AL406" s="134"/>
      <c r="AM406" s="135"/>
      <c r="AN406" s="64"/>
      <c r="AO406" s="64"/>
      <c r="AP406" s="43"/>
      <c r="AQ406" s="43"/>
      <c r="AR406" s="43"/>
      <c r="AS406" s="43"/>
      <c r="AT406" s="43"/>
      <c r="AU406" s="43"/>
      <c r="BH406" s="2" t="s">
        <v>59</v>
      </c>
      <c r="BK406" s="25">
        <v>0</v>
      </c>
      <c r="BL406" s="25">
        <v>6.25</v>
      </c>
      <c r="BM406" s="25">
        <v>0</v>
      </c>
      <c r="BN406" s="25">
        <v>18.75</v>
      </c>
      <c r="BO406" s="25">
        <v>34.375</v>
      </c>
      <c r="BP406" s="25">
        <v>34.375</v>
      </c>
      <c r="BQ406" s="25">
        <v>0</v>
      </c>
      <c r="BR406" s="25">
        <v>3.125</v>
      </c>
      <c r="BS406" s="25">
        <v>3.125</v>
      </c>
      <c r="BT406" s="25">
        <v>0</v>
      </c>
      <c r="BU406" s="25"/>
    </row>
    <row r="407" spans="1:98">
      <c r="D407" s="136" t="s">
        <v>17</v>
      </c>
      <c r="E407" s="136"/>
      <c r="F407" s="137" t="s">
        <v>56</v>
      </c>
      <c r="G407" s="137"/>
      <c r="H407" s="137"/>
      <c r="I407" s="137"/>
      <c r="J407" s="138">
        <f>BK407</f>
        <v>1.9654841802492808</v>
      </c>
      <c r="K407" s="139"/>
      <c r="L407" s="140"/>
      <c r="M407" s="138">
        <f>BL407</f>
        <v>2.4209012464046022</v>
      </c>
      <c r="N407" s="139"/>
      <c r="O407" s="140"/>
      <c r="P407" s="138">
        <f>BM407</f>
        <v>5.2972195589645255</v>
      </c>
      <c r="Q407" s="139"/>
      <c r="R407" s="140"/>
      <c r="S407" s="138">
        <f>BN407</f>
        <v>25.503355704697988</v>
      </c>
      <c r="T407" s="139"/>
      <c r="U407" s="140"/>
      <c r="V407" s="138">
        <f>BO407</f>
        <v>41.035474592521567</v>
      </c>
      <c r="W407" s="139"/>
      <c r="X407" s="140"/>
      <c r="Y407" s="138">
        <f>BP407</f>
        <v>21.452540747842761</v>
      </c>
      <c r="Z407" s="139"/>
      <c r="AA407" s="140"/>
      <c r="AB407" s="138">
        <f>BQ407</f>
        <v>1.8216682646212849</v>
      </c>
      <c r="AC407" s="139"/>
      <c r="AD407" s="140"/>
      <c r="AE407" s="138">
        <f>BR407</f>
        <v>0.14381591562799617</v>
      </c>
      <c r="AF407" s="139"/>
      <c r="AG407" s="140"/>
      <c r="AH407" s="138">
        <f>BS407</f>
        <v>0.31160115052732507</v>
      </c>
      <c r="AI407" s="139"/>
      <c r="AJ407" s="140"/>
      <c r="AK407" s="138">
        <f>BT407</f>
        <v>4.7938638542665384E-2</v>
      </c>
      <c r="AL407" s="139"/>
      <c r="AM407" s="140"/>
      <c r="AN407" s="64"/>
      <c r="AO407" s="64"/>
      <c r="AP407" s="43"/>
      <c r="AQ407" s="43"/>
      <c r="AR407" s="43"/>
      <c r="AS407" s="43"/>
      <c r="AT407" s="43"/>
      <c r="AU407" s="43"/>
      <c r="BH407" s="2" t="s">
        <v>57</v>
      </c>
      <c r="BK407" s="25">
        <v>1.9654841802492808</v>
      </c>
      <c r="BL407" s="25">
        <v>2.4209012464046022</v>
      </c>
      <c r="BM407" s="25">
        <v>5.2972195589645255</v>
      </c>
      <c r="BN407" s="25">
        <v>25.503355704697988</v>
      </c>
      <c r="BO407" s="25">
        <v>41.035474592521567</v>
      </c>
      <c r="BP407" s="25">
        <v>21.452540747842761</v>
      </c>
      <c r="BQ407" s="25">
        <v>1.8216682646212849</v>
      </c>
      <c r="BR407" s="25">
        <v>0.14381591562799617</v>
      </c>
      <c r="BS407" s="25">
        <v>0.31160115052732507</v>
      </c>
      <c r="BT407" s="25">
        <v>4.7938638542665384E-2</v>
      </c>
      <c r="BU407" s="25"/>
    </row>
    <row r="408" spans="1:98">
      <c r="D408" s="136"/>
      <c r="E408" s="136"/>
      <c r="F408" s="141" t="s">
        <v>58</v>
      </c>
      <c r="G408" s="141"/>
      <c r="H408" s="141"/>
      <c r="I408" s="141"/>
      <c r="J408" s="133">
        <f>BK408</f>
        <v>0</v>
      </c>
      <c r="K408" s="134"/>
      <c r="L408" s="135"/>
      <c r="M408" s="133">
        <f>BL408</f>
        <v>0</v>
      </c>
      <c r="N408" s="134"/>
      <c r="O408" s="135"/>
      <c r="P408" s="133">
        <f>BM408</f>
        <v>4.1666666666666661</v>
      </c>
      <c r="Q408" s="134"/>
      <c r="R408" s="135"/>
      <c r="S408" s="133">
        <f>BN408</f>
        <v>25</v>
      </c>
      <c r="T408" s="134"/>
      <c r="U408" s="135"/>
      <c r="V408" s="133">
        <f>BO408</f>
        <v>50</v>
      </c>
      <c r="W408" s="134"/>
      <c r="X408" s="135"/>
      <c r="Y408" s="133">
        <f>BP408</f>
        <v>20.833333333333336</v>
      </c>
      <c r="Z408" s="134"/>
      <c r="AA408" s="135"/>
      <c r="AB408" s="133">
        <f>BQ408</f>
        <v>0</v>
      </c>
      <c r="AC408" s="134"/>
      <c r="AD408" s="135"/>
      <c r="AE408" s="133">
        <f>BR408</f>
        <v>0</v>
      </c>
      <c r="AF408" s="134"/>
      <c r="AG408" s="135"/>
      <c r="AH408" s="133">
        <f>BS408</f>
        <v>0</v>
      </c>
      <c r="AI408" s="134"/>
      <c r="AJ408" s="135"/>
      <c r="AK408" s="133">
        <f>BT408</f>
        <v>0</v>
      </c>
      <c r="AL408" s="134"/>
      <c r="AM408" s="135"/>
      <c r="AN408" s="64"/>
      <c r="AO408" s="64"/>
      <c r="AP408" s="43"/>
      <c r="AQ408" s="43"/>
      <c r="AR408" s="43"/>
      <c r="AS408" s="43"/>
      <c r="AT408" s="43"/>
      <c r="AU408" s="43"/>
      <c r="BH408" s="2" t="s">
        <v>59</v>
      </c>
      <c r="BK408" s="25">
        <v>0</v>
      </c>
      <c r="BL408" s="25">
        <v>0</v>
      </c>
      <c r="BM408" s="25">
        <v>4.1666666666666661</v>
      </c>
      <c r="BN408" s="25">
        <v>25</v>
      </c>
      <c r="BO408" s="25">
        <v>50</v>
      </c>
      <c r="BP408" s="25">
        <v>20.833333333333336</v>
      </c>
      <c r="BQ408" s="25">
        <v>0</v>
      </c>
      <c r="BR408" s="25">
        <v>0</v>
      </c>
      <c r="BS408" s="25">
        <v>0</v>
      </c>
      <c r="BT408" s="25">
        <v>0</v>
      </c>
      <c r="BU408" s="25"/>
    </row>
    <row r="409" spans="1:98" ht="13.5" hidden="1" customHeight="1"/>
    <row r="410" spans="1:98" hidden="1"/>
    <row r="411" spans="1:98" hidden="1"/>
    <row r="412" spans="1:98" ht="3.75" customHeight="1"/>
    <row r="413" spans="1:98" ht="15" customHeight="1"/>
    <row r="414" spans="1:98" s="20" customFormat="1" ht="11.25" customHeight="1">
      <c r="A414" s="2"/>
      <c r="B414" s="19"/>
      <c r="C414" s="19"/>
      <c r="D414" s="65"/>
      <c r="E414" s="19"/>
      <c r="F414" s="19"/>
      <c r="G414" s="19"/>
      <c r="H414" s="19"/>
      <c r="I414" s="19"/>
      <c r="J414" s="19"/>
      <c r="K414" s="19"/>
      <c r="L414" s="19"/>
      <c r="M414" s="19"/>
      <c r="N414" s="19"/>
      <c r="O414" s="19"/>
      <c r="P414" s="19"/>
      <c r="Q414" s="19"/>
      <c r="R414" s="19"/>
      <c r="S414" s="19"/>
      <c r="T414" s="19"/>
      <c r="U414" s="19"/>
      <c r="V414" s="19"/>
      <c r="W414" s="19"/>
      <c r="X414" s="19"/>
      <c r="Y414" s="19"/>
      <c r="Z414" s="19"/>
      <c r="AA414" s="19"/>
      <c r="AB414" s="19"/>
      <c r="AC414" s="19"/>
      <c r="AD414" s="19"/>
      <c r="AE414" s="19"/>
      <c r="AF414" s="19"/>
      <c r="AG414" s="19"/>
      <c r="AH414" s="66"/>
      <c r="AI414" s="66"/>
      <c r="AJ414" s="65"/>
      <c r="AK414" s="19"/>
      <c r="AL414" s="19"/>
      <c r="AM414" s="19"/>
      <c r="AN414" s="19"/>
      <c r="AO414" s="19"/>
      <c r="AP414" s="19"/>
      <c r="AQ414" s="19"/>
      <c r="AR414" s="19"/>
      <c r="AS414" s="19"/>
      <c r="AT414" s="19"/>
      <c r="AU414" s="19"/>
      <c r="AV414" s="19"/>
      <c r="AW414" s="19"/>
      <c r="AX414" s="19"/>
      <c r="AY414" s="19"/>
      <c r="AZ414" s="19"/>
      <c r="BA414" s="19"/>
      <c r="BB414" s="19"/>
      <c r="BC414" s="19"/>
      <c r="BD414" s="19"/>
      <c r="BE414" s="19"/>
      <c r="BF414" s="19"/>
      <c r="BG414" s="19"/>
      <c r="BH414" s="19"/>
      <c r="BI414" s="19"/>
      <c r="BJ414" s="19"/>
      <c r="BK414" s="19"/>
      <c r="BL414" s="19"/>
      <c r="BM414" s="19"/>
      <c r="BN414" s="19"/>
      <c r="BO414" s="19"/>
      <c r="BP414" s="19"/>
      <c r="BQ414" s="19"/>
      <c r="BR414" s="19"/>
      <c r="BS414" s="19"/>
      <c r="BT414" s="19"/>
      <c r="BV414" s="28"/>
      <c r="BX414" s="29"/>
      <c r="CG414" s="21"/>
      <c r="CH414" s="21"/>
      <c r="CI414" s="21"/>
      <c r="CK414" s="29"/>
      <c r="CT414" s="21"/>
    </row>
    <row r="415" spans="1:98" ht="15" customHeight="1">
      <c r="B415" s="19"/>
      <c r="C415" s="19"/>
      <c r="D415" s="39"/>
      <c r="E415" s="67"/>
      <c r="F415" s="67"/>
      <c r="G415" s="67"/>
      <c r="H415" s="67"/>
      <c r="I415" s="67"/>
      <c r="J415" s="67"/>
      <c r="K415" s="67"/>
      <c r="L415" s="67"/>
      <c r="M415" s="67"/>
      <c r="N415" s="67"/>
      <c r="O415" s="67"/>
      <c r="P415" s="67"/>
      <c r="Q415" s="67"/>
      <c r="R415" s="67"/>
      <c r="S415" s="67"/>
      <c r="T415" s="67"/>
      <c r="U415" s="67"/>
      <c r="V415" s="67"/>
      <c r="W415" s="67"/>
      <c r="X415" s="67"/>
      <c r="Y415" s="67"/>
      <c r="Z415" s="67"/>
      <c r="AA415" s="67"/>
      <c r="AB415" s="67"/>
      <c r="AC415" s="67"/>
      <c r="AD415" s="67"/>
      <c r="AE415" s="67"/>
      <c r="AF415" s="67"/>
      <c r="AG415" s="67"/>
      <c r="AH415" s="68"/>
      <c r="AI415" s="68"/>
      <c r="AJ415" s="69"/>
      <c r="AK415" s="68"/>
      <c r="AL415" s="68"/>
      <c r="AM415" s="68"/>
      <c r="AN415" s="35"/>
    </row>
    <row r="416" spans="1:98" ht="9.75" customHeight="1">
      <c r="B416" s="35"/>
      <c r="C416" s="35"/>
      <c r="D416" s="70"/>
      <c r="E416" s="70"/>
      <c r="F416" s="70"/>
      <c r="G416" s="70"/>
      <c r="H416" s="70"/>
      <c r="I416" s="70"/>
      <c r="J416" s="45"/>
      <c r="K416" s="45"/>
      <c r="L416" s="45"/>
      <c r="M416" s="45"/>
      <c r="N416" s="45"/>
      <c r="O416" s="45"/>
      <c r="P416" s="45"/>
      <c r="Q416" s="45"/>
      <c r="R416" s="45"/>
      <c r="S416" s="45"/>
      <c r="T416" s="45"/>
      <c r="U416" s="45"/>
      <c r="V416" s="45"/>
      <c r="W416" s="45"/>
      <c r="X416" s="45"/>
      <c r="Y416" s="45"/>
      <c r="Z416" s="45"/>
      <c r="AA416" s="45"/>
      <c r="AB416" s="45"/>
      <c r="AC416" s="45"/>
      <c r="AD416" s="45"/>
      <c r="AE416" s="45"/>
      <c r="AF416" s="45"/>
      <c r="AG416" s="45"/>
      <c r="AH416" s="45"/>
      <c r="AI416" s="45"/>
      <c r="AJ416" s="45"/>
      <c r="AK416" s="68"/>
      <c r="AL416" s="68"/>
      <c r="AM416" s="68"/>
      <c r="AN416" s="45"/>
      <c r="AO416" s="45"/>
      <c r="AP416" s="45"/>
      <c r="AQ416" s="45"/>
      <c r="AR416" s="45"/>
      <c r="AS416" s="45"/>
      <c r="AT416" s="45"/>
      <c r="AU416" s="45"/>
    </row>
    <row r="417" spans="2:72" ht="22.5" customHeight="1">
      <c r="B417" s="35"/>
      <c r="C417" s="35"/>
      <c r="D417" s="71"/>
      <c r="E417" s="71"/>
      <c r="F417" s="71"/>
      <c r="G417" s="71"/>
      <c r="H417" s="71"/>
      <c r="I417" s="71"/>
      <c r="J417" s="46"/>
      <c r="K417" s="46"/>
      <c r="L417" s="46"/>
      <c r="M417" s="46"/>
      <c r="N417" s="46"/>
      <c r="O417" s="46"/>
      <c r="P417" s="46"/>
      <c r="Q417" s="46"/>
      <c r="R417" s="46"/>
      <c r="S417" s="46"/>
      <c r="T417" s="46"/>
      <c r="U417" s="46"/>
      <c r="V417" s="46"/>
      <c r="W417" s="46"/>
      <c r="X417" s="46"/>
      <c r="Y417" s="46"/>
      <c r="Z417" s="46"/>
      <c r="AA417" s="46"/>
      <c r="AB417" s="46"/>
      <c r="AC417" s="46"/>
      <c r="AD417" s="46"/>
      <c r="AE417" s="46"/>
      <c r="AF417" s="46"/>
      <c r="AG417" s="46"/>
      <c r="AH417" s="46"/>
      <c r="AI417" s="46"/>
      <c r="AJ417" s="46"/>
      <c r="AK417" s="35"/>
      <c r="AL417" s="35"/>
      <c r="AM417" s="35"/>
      <c r="AN417" s="46"/>
      <c r="AO417" s="46"/>
      <c r="AP417" s="46"/>
      <c r="AQ417" s="46"/>
      <c r="AR417" s="46"/>
      <c r="AS417" s="46"/>
      <c r="AT417" s="46"/>
      <c r="AU417" s="46"/>
    </row>
    <row r="418" spans="2:72">
      <c r="B418" s="35"/>
      <c r="C418" s="35"/>
      <c r="D418" s="54"/>
      <c r="E418" s="54"/>
      <c r="F418" s="54"/>
      <c r="G418" s="54"/>
      <c r="H418" s="54"/>
      <c r="I418" s="54"/>
      <c r="J418" s="64"/>
      <c r="K418" s="64"/>
      <c r="L418" s="64"/>
      <c r="M418" s="64"/>
      <c r="N418" s="64"/>
      <c r="O418" s="64"/>
      <c r="P418" s="64"/>
      <c r="Q418" s="64"/>
      <c r="R418" s="64"/>
      <c r="S418" s="64"/>
      <c r="T418" s="64"/>
      <c r="U418" s="64"/>
      <c r="V418" s="64"/>
      <c r="W418" s="64"/>
      <c r="X418" s="64"/>
      <c r="Y418" s="64"/>
      <c r="Z418" s="64"/>
      <c r="AA418" s="64"/>
      <c r="AB418" s="64"/>
      <c r="AC418" s="64"/>
      <c r="AD418" s="64"/>
      <c r="AE418" s="64"/>
      <c r="AF418" s="64"/>
      <c r="AG418" s="64"/>
      <c r="AH418" s="64"/>
      <c r="AI418" s="64"/>
      <c r="AJ418" s="64"/>
      <c r="AK418" s="35"/>
      <c r="AL418" s="35"/>
      <c r="AM418" s="35"/>
      <c r="AN418" s="43"/>
      <c r="AO418" s="43"/>
      <c r="AP418" s="43"/>
      <c r="AQ418" s="43"/>
      <c r="AR418" s="43"/>
      <c r="AS418" s="43"/>
      <c r="AT418" s="43"/>
      <c r="AU418" s="43"/>
      <c r="BK418" s="25"/>
      <c r="BL418" s="25"/>
      <c r="BM418" s="25"/>
      <c r="BN418" s="25"/>
      <c r="BO418" s="25"/>
      <c r="BP418" s="25"/>
      <c r="BQ418" s="25"/>
      <c r="BR418" s="25"/>
      <c r="BS418" s="25"/>
    </row>
    <row r="419" spans="2:72">
      <c r="B419" s="35"/>
      <c r="C419" s="35"/>
      <c r="D419" s="54"/>
      <c r="E419" s="54"/>
      <c r="F419" s="54"/>
      <c r="G419" s="54"/>
      <c r="H419" s="54"/>
      <c r="I419" s="54"/>
      <c r="J419" s="64"/>
      <c r="K419" s="64"/>
      <c r="L419" s="64"/>
      <c r="M419" s="64"/>
      <c r="N419" s="64"/>
      <c r="O419" s="64"/>
      <c r="P419" s="64"/>
      <c r="Q419" s="64"/>
      <c r="R419" s="64"/>
      <c r="S419" s="64"/>
      <c r="T419" s="64"/>
      <c r="U419" s="64"/>
      <c r="V419" s="64"/>
      <c r="W419" s="64"/>
      <c r="X419" s="64"/>
      <c r="Y419" s="64"/>
      <c r="Z419" s="64"/>
      <c r="AA419" s="64"/>
      <c r="AB419" s="64"/>
      <c r="AC419" s="64"/>
      <c r="AD419" s="64"/>
      <c r="AE419" s="64"/>
      <c r="AF419" s="64"/>
      <c r="AG419" s="64"/>
      <c r="AH419" s="64"/>
      <c r="AI419" s="64"/>
      <c r="AJ419" s="64"/>
      <c r="AK419" s="35"/>
      <c r="AL419" s="35"/>
      <c r="AM419" s="35"/>
      <c r="AN419" s="43"/>
      <c r="AO419" s="43"/>
      <c r="AP419" s="43"/>
      <c r="AQ419" s="43"/>
      <c r="AR419" s="43"/>
      <c r="AS419" s="43"/>
      <c r="AT419" s="43"/>
      <c r="AU419" s="43"/>
      <c r="BK419" s="25"/>
      <c r="BL419" s="25"/>
      <c r="BM419" s="25"/>
      <c r="BN419" s="25"/>
      <c r="BO419" s="25"/>
      <c r="BP419" s="25"/>
      <c r="BQ419" s="25"/>
      <c r="BR419" s="25"/>
      <c r="BS419" s="25"/>
    </row>
    <row r="420" spans="2:72">
      <c r="B420" s="35"/>
      <c r="C420" s="35"/>
      <c r="D420" s="54"/>
      <c r="E420" s="54"/>
      <c r="F420" s="54"/>
      <c r="G420" s="54"/>
      <c r="H420" s="54"/>
      <c r="I420" s="54"/>
      <c r="J420" s="64"/>
      <c r="K420" s="64"/>
      <c r="L420" s="64"/>
      <c r="M420" s="64"/>
      <c r="N420" s="64"/>
      <c r="O420" s="64"/>
      <c r="P420" s="64"/>
      <c r="Q420" s="64"/>
      <c r="R420" s="64"/>
      <c r="S420" s="64"/>
      <c r="T420" s="64"/>
      <c r="U420" s="64"/>
      <c r="V420" s="64"/>
      <c r="W420" s="64"/>
      <c r="X420" s="64"/>
      <c r="Y420" s="64"/>
      <c r="Z420" s="64"/>
      <c r="AA420" s="64"/>
      <c r="AB420" s="64"/>
      <c r="AC420" s="64"/>
      <c r="AD420" s="64"/>
      <c r="AE420" s="64"/>
      <c r="AF420" s="64"/>
      <c r="AG420" s="64"/>
      <c r="AH420" s="64"/>
      <c r="AI420" s="64"/>
      <c r="AJ420" s="64"/>
      <c r="AK420" s="35"/>
      <c r="AL420" s="35"/>
      <c r="AM420" s="35"/>
      <c r="AN420" s="43"/>
      <c r="AO420" s="43"/>
      <c r="AP420" s="43"/>
      <c r="AQ420" s="43"/>
      <c r="AR420" s="43"/>
      <c r="AS420" s="43"/>
      <c r="AT420" s="43"/>
      <c r="AU420" s="43"/>
      <c r="BK420" s="25"/>
      <c r="BL420" s="25"/>
      <c r="BM420" s="25"/>
      <c r="BN420" s="25"/>
      <c r="BO420" s="25"/>
      <c r="BP420" s="25"/>
      <c r="BQ420" s="25"/>
      <c r="BR420" s="25"/>
      <c r="BS420" s="25"/>
    </row>
    <row r="421" spans="2:72">
      <c r="B421" s="35"/>
      <c r="C421" s="35"/>
      <c r="D421" s="54"/>
      <c r="E421" s="54"/>
      <c r="F421" s="54"/>
      <c r="G421" s="54"/>
      <c r="H421" s="54"/>
      <c r="I421" s="54"/>
      <c r="J421" s="64"/>
      <c r="K421" s="64"/>
      <c r="L421" s="64"/>
      <c r="M421" s="64"/>
      <c r="N421" s="64"/>
      <c r="O421" s="64"/>
      <c r="P421" s="64"/>
      <c r="Q421" s="64"/>
      <c r="R421" s="64"/>
      <c r="S421" s="64"/>
      <c r="T421" s="64"/>
      <c r="U421" s="64"/>
      <c r="V421" s="64"/>
      <c r="W421" s="64"/>
      <c r="X421" s="64"/>
      <c r="Y421" s="64"/>
      <c r="Z421" s="64"/>
      <c r="AA421" s="64"/>
      <c r="AB421" s="64"/>
      <c r="AC421" s="64"/>
      <c r="AD421" s="64"/>
      <c r="AE421" s="64"/>
      <c r="AF421" s="64"/>
      <c r="AG421" s="64"/>
      <c r="AH421" s="64"/>
      <c r="AI421" s="64"/>
      <c r="AJ421" s="64"/>
      <c r="AK421" s="35"/>
      <c r="AL421" s="35"/>
      <c r="AM421" s="35"/>
      <c r="AN421" s="43"/>
      <c r="AO421" s="43"/>
      <c r="AP421" s="43"/>
      <c r="AQ421" s="43"/>
      <c r="AR421" s="43"/>
      <c r="AS421" s="43"/>
      <c r="AT421" s="43"/>
      <c r="AU421" s="43"/>
      <c r="BK421" s="25"/>
      <c r="BL421" s="25"/>
      <c r="BM421" s="25"/>
      <c r="BN421" s="25"/>
      <c r="BO421" s="25"/>
      <c r="BP421" s="25"/>
      <c r="BQ421" s="25"/>
      <c r="BR421" s="25"/>
      <c r="BS421" s="25"/>
    </row>
    <row r="422" spans="2:72" ht="15" customHeight="1">
      <c r="B422" s="35"/>
      <c r="C422" s="35"/>
      <c r="D422" s="39"/>
      <c r="E422" s="32"/>
      <c r="F422" s="32"/>
      <c r="G422" s="32"/>
      <c r="H422" s="32"/>
      <c r="I422" s="32"/>
      <c r="J422" s="32"/>
      <c r="K422" s="32"/>
      <c r="L422" s="32"/>
      <c r="M422" s="32"/>
      <c r="N422" s="32"/>
      <c r="O422" s="32"/>
      <c r="P422" s="32"/>
      <c r="Q422" s="32"/>
      <c r="R422" s="32"/>
      <c r="S422" s="32"/>
      <c r="T422" s="32"/>
      <c r="U422" s="32"/>
      <c r="V422" s="32"/>
      <c r="W422" s="32"/>
      <c r="X422" s="32"/>
      <c r="Y422" s="32"/>
      <c r="Z422" s="32"/>
      <c r="AA422" s="32"/>
      <c r="AB422" s="32"/>
      <c r="AC422" s="32"/>
      <c r="AD422" s="32"/>
      <c r="AE422" s="32"/>
      <c r="AF422" s="32"/>
      <c r="AG422" s="32"/>
      <c r="AH422" s="35"/>
      <c r="AI422" s="35"/>
      <c r="AJ422" s="35"/>
      <c r="AK422" s="35"/>
      <c r="AL422" s="35"/>
      <c r="AM422" s="72"/>
      <c r="AN422" s="35"/>
    </row>
    <row r="423" spans="2:72" ht="9.75" customHeight="1">
      <c r="B423" s="35"/>
      <c r="C423" s="35"/>
      <c r="D423" s="71"/>
      <c r="E423" s="71"/>
      <c r="F423" s="71"/>
      <c r="G423" s="71"/>
      <c r="H423" s="71"/>
      <c r="I423" s="71"/>
      <c r="J423" s="45"/>
      <c r="K423" s="45"/>
      <c r="L423" s="45"/>
      <c r="M423" s="45"/>
      <c r="N423" s="45"/>
      <c r="O423" s="45"/>
      <c r="P423" s="45"/>
      <c r="Q423" s="45"/>
      <c r="R423" s="45"/>
      <c r="S423" s="45"/>
      <c r="T423" s="45"/>
      <c r="U423" s="45"/>
      <c r="V423" s="45"/>
      <c r="W423" s="45"/>
      <c r="X423" s="45"/>
      <c r="Y423" s="45"/>
      <c r="Z423" s="45"/>
      <c r="AA423" s="45"/>
      <c r="AB423" s="45"/>
      <c r="AC423" s="45"/>
      <c r="AD423" s="45"/>
      <c r="AE423" s="45"/>
      <c r="AF423" s="45"/>
      <c r="AG423" s="45"/>
      <c r="AH423" s="45"/>
      <c r="AI423" s="45"/>
      <c r="AJ423" s="45"/>
      <c r="AK423" s="45"/>
      <c r="AL423" s="45"/>
      <c r="AM423" s="45"/>
      <c r="AN423" s="45"/>
      <c r="AO423" s="45"/>
      <c r="AP423" s="45"/>
      <c r="AQ423" s="45"/>
      <c r="AR423" s="45"/>
      <c r="AS423" s="45"/>
      <c r="AT423" s="45"/>
      <c r="AU423" s="45"/>
    </row>
    <row r="424" spans="2:72" ht="22.5" customHeight="1">
      <c r="B424" s="35"/>
      <c r="C424" s="35"/>
      <c r="D424" s="71"/>
      <c r="E424" s="71"/>
      <c r="F424" s="71"/>
      <c r="G424" s="71"/>
      <c r="H424" s="71"/>
      <c r="I424" s="71"/>
      <c r="J424" s="46"/>
      <c r="K424" s="46"/>
      <c r="L424" s="46"/>
      <c r="M424" s="46"/>
      <c r="N424" s="46"/>
      <c r="O424" s="46"/>
      <c r="P424" s="46"/>
      <c r="Q424" s="46"/>
      <c r="R424" s="46"/>
      <c r="S424" s="46"/>
      <c r="T424" s="46"/>
      <c r="U424" s="46"/>
      <c r="V424" s="46"/>
      <c r="W424" s="46"/>
      <c r="X424" s="46"/>
      <c r="Y424" s="46"/>
      <c r="Z424" s="46"/>
      <c r="AA424" s="46"/>
      <c r="AB424" s="46"/>
      <c r="AC424" s="46"/>
      <c r="AD424" s="46"/>
      <c r="AE424" s="46"/>
      <c r="AF424" s="46"/>
      <c r="AG424" s="46"/>
      <c r="AH424" s="46"/>
      <c r="AI424" s="46"/>
      <c r="AJ424" s="46"/>
      <c r="AK424" s="46"/>
      <c r="AL424" s="46"/>
      <c r="AM424" s="46"/>
      <c r="AN424" s="46"/>
      <c r="AO424" s="46"/>
      <c r="AP424" s="46"/>
      <c r="AQ424" s="46"/>
      <c r="AR424" s="46"/>
      <c r="AS424" s="46"/>
      <c r="AT424" s="46"/>
      <c r="AU424" s="46"/>
    </row>
    <row r="425" spans="2:72">
      <c r="B425" s="35"/>
      <c r="C425" s="35"/>
      <c r="D425" s="54"/>
      <c r="E425" s="54"/>
      <c r="F425" s="54"/>
      <c r="G425" s="54"/>
      <c r="H425" s="54"/>
      <c r="I425" s="54"/>
      <c r="J425" s="64"/>
      <c r="K425" s="64"/>
      <c r="L425" s="64"/>
      <c r="M425" s="64"/>
      <c r="N425" s="64"/>
      <c r="O425" s="64"/>
      <c r="P425" s="64"/>
      <c r="Q425" s="64"/>
      <c r="R425" s="64"/>
      <c r="S425" s="64"/>
      <c r="T425" s="64"/>
      <c r="U425" s="64"/>
      <c r="V425" s="64"/>
      <c r="W425" s="64"/>
      <c r="X425" s="64"/>
      <c r="Y425" s="64"/>
      <c r="Z425" s="64"/>
      <c r="AA425" s="64"/>
      <c r="AB425" s="64"/>
      <c r="AC425" s="64"/>
      <c r="AD425" s="64"/>
      <c r="AE425" s="64"/>
      <c r="AF425" s="64"/>
      <c r="AG425" s="64"/>
      <c r="AH425" s="64"/>
      <c r="AI425" s="64"/>
      <c r="AJ425" s="64"/>
      <c r="AK425" s="64"/>
      <c r="AL425" s="64"/>
      <c r="AM425" s="64"/>
      <c r="AN425" s="43"/>
      <c r="AO425" s="43"/>
      <c r="AP425" s="43"/>
      <c r="AQ425" s="43"/>
      <c r="AR425" s="43"/>
      <c r="AS425" s="43"/>
      <c r="AT425" s="43"/>
      <c r="AU425" s="43"/>
      <c r="BK425" s="25"/>
      <c r="BL425" s="25"/>
      <c r="BM425" s="25"/>
      <c r="BN425" s="25"/>
      <c r="BO425" s="25"/>
      <c r="BP425" s="25"/>
      <c r="BQ425" s="25"/>
      <c r="BR425" s="25"/>
      <c r="BS425" s="25"/>
      <c r="BT425" s="25"/>
    </row>
    <row r="426" spans="2:72">
      <c r="B426" s="35"/>
      <c r="C426" s="35"/>
      <c r="D426" s="54"/>
      <c r="E426" s="54"/>
      <c r="F426" s="54"/>
      <c r="G426" s="54"/>
      <c r="H426" s="54"/>
      <c r="I426" s="54"/>
      <c r="J426" s="64"/>
      <c r="K426" s="64"/>
      <c r="L426" s="64"/>
      <c r="M426" s="64"/>
      <c r="N426" s="64"/>
      <c r="O426" s="64"/>
      <c r="P426" s="64"/>
      <c r="Q426" s="64"/>
      <c r="R426" s="64"/>
      <c r="S426" s="64"/>
      <c r="T426" s="64"/>
      <c r="U426" s="64"/>
      <c r="V426" s="64"/>
      <c r="W426" s="64"/>
      <c r="X426" s="64"/>
      <c r="Y426" s="64"/>
      <c r="Z426" s="64"/>
      <c r="AA426" s="64"/>
      <c r="AB426" s="64"/>
      <c r="AC426" s="64"/>
      <c r="AD426" s="64"/>
      <c r="AE426" s="64"/>
      <c r="AF426" s="64"/>
      <c r="AG426" s="64"/>
      <c r="AH426" s="64"/>
      <c r="AI426" s="64"/>
      <c r="AJ426" s="64"/>
      <c r="AK426" s="64"/>
      <c r="AL426" s="64"/>
      <c r="AM426" s="64"/>
      <c r="AN426" s="43"/>
      <c r="AO426" s="43"/>
      <c r="AP426" s="43"/>
      <c r="AQ426" s="43"/>
      <c r="AR426" s="43"/>
      <c r="AS426" s="43"/>
      <c r="AT426" s="43"/>
      <c r="AU426" s="43"/>
      <c r="BK426" s="25"/>
      <c r="BL426" s="25"/>
      <c r="BM426" s="25"/>
      <c r="BN426" s="25"/>
      <c r="BO426" s="25"/>
      <c r="BP426" s="25"/>
      <c r="BQ426" s="25"/>
      <c r="BR426" s="25"/>
      <c r="BS426" s="25"/>
      <c r="BT426" s="25"/>
    </row>
    <row r="427" spans="2:72">
      <c r="B427" s="35"/>
      <c r="C427" s="35"/>
      <c r="D427" s="54"/>
      <c r="E427" s="54"/>
      <c r="F427" s="54"/>
      <c r="G427" s="54"/>
      <c r="H427" s="54"/>
      <c r="I427" s="54"/>
      <c r="J427" s="64"/>
      <c r="K427" s="64"/>
      <c r="L427" s="64"/>
      <c r="M427" s="64"/>
      <c r="N427" s="64"/>
      <c r="O427" s="64"/>
      <c r="P427" s="64"/>
      <c r="Q427" s="64"/>
      <c r="R427" s="64"/>
      <c r="S427" s="64"/>
      <c r="T427" s="64"/>
      <c r="U427" s="64"/>
      <c r="V427" s="64"/>
      <c r="W427" s="64"/>
      <c r="X427" s="64"/>
      <c r="Y427" s="64"/>
      <c r="Z427" s="64"/>
      <c r="AA427" s="64"/>
      <c r="AB427" s="64"/>
      <c r="AC427" s="64"/>
      <c r="AD427" s="64"/>
      <c r="AE427" s="64"/>
      <c r="AF427" s="64"/>
      <c r="AG427" s="64"/>
      <c r="AH427" s="64"/>
      <c r="AI427" s="64"/>
      <c r="AJ427" s="64"/>
      <c r="AK427" s="64"/>
      <c r="AL427" s="64"/>
      <c r="AM427" s="64"/>
      <c r="AN427" s="43"/>
      <c r="AO427" s="43"/>
      <c r="AP427" s="43"/>
      <c r="AQ427" s="43"/>
      <c r="AR427" s="43"/>
      <c r="AS427" s="43"/>
      <c r="AT427" s="43"/>
      <c r="AU427" s="43"/>
      <c r="BK427" s="25"/>
      <c r="BL427" s="25"/>
      <c r="BM427" s="25"/>
      <c r="BN427" s="25"/>
      <c r="BO427" s="25"/>
      <c r="BP427" s="25"/>
      <c r="BQ427" s="25"/>
      <c r="BR427" s="25"/>
      <c r="BS427" s="25"/>
      <c r="BT427" s="25"/>
    </row>
    <row r="428" spans="2:72">
      <c r="B428" s="35"/>
      <c r="C428" s="35"/>
      <c r="D428" s="54"/>
      <c r="E428" s="54"/>
      <c r="F428" s="54"/>
      <c r="G428" s="54"/>
      <c r="H428" s="54"/>
      <c r="I428" s="54"/>
      <c r="J428" s="64"/>
      <c r="K428" s="64"/>
      <c r="L428" s="64"/>
      <c r="M428" s="64"/>
      <c r="N428" s="64"/>
      <c r="O428" s="64"/>
      <c r="P428" s="64"/>
      <c r="Q428" s="64"/>
      <c r="R428" s="64"/>
      <c r="S428" s="64"/>
      <c r="T428" s="64"/>
      <c r="U428" s="64"/>
      <c r="V428" s="64"/>
      <c r="W428" s="64"/>
      <c r="X428" s="64"/>
      <c r="Y428" s="64"/>
      <c r="Z428" s="64"/>
      <c r="AA428" s="64"/>
      <c r="AB428" s="64"/>
      <c r="AC428" s="64"/>
      <c r="AD428" s="64"/>
      <c r="AE428" s="64"/>
      <c r="AF428" s="64"/>
      <c r="AG428" s="64"/>
      <c r="AH428" s="64"/>
      <c r="AI428" s="64"/>
      <c r="AJ428" s="64"/>
      <c r="AK428" s="64"/>
      <c r="AL428" s="64"/>
      <c r="AM428" s="64"/>
      <c r="AN428" s="43"/>
      <c r="AO428" s="43"/>
      <c r="AP428" s="43"/>
      <c r="AQ428" s="43"/>
      <c r="AR428" s="43"/>
      <c r="AS428" s="43"/>
      <c r="AT428" s="43"/>
      <c r="AU428" s="43"/>
      <c r="BK428" s="25"/>
      <c r="BL428" s="25"/>
      <c r="BM428" s="25"/>
      <c r="BN428" s="25"/>
      <c r="BO428" s="25"/>
      <c r="BP428" s="25"/>
      <c r="BQ428" s="25"/>
      <c r="BR428" s="25"/>
      <c r="BS428" s="25"/>
      <c r="BT428" s="25"/>
    </row>
    <row r="429" spans="2:72" hidden="1"/>
    <row r="430" spans="2:72" hidden="1"/>
    <row r="431" spans="2:72" hidden="1"/>
    <row r="432" spans="2:72" ht="3.75" customHeight="1"/>
    <row r="433" spans="1:96" ht="15" customHeight="1"/>
    <row r="434" spans="1:96" s="20" customFormat="1" ht="11.25" customHeight="1">
      <c r="A434" s="2"/>
      <c r="B434" s="89" t="s">
        <v>150</v>
      </c>
      <c r="C434" s="89"/>
      <c r="D434" s="14" t="s">
        <v>151</v>
      </c>
      <c r="E434" s="73"/>
      <c r="F434" s="73"/>
      <c r="G434" s="73"/>
      <c r="H434" s="73"/>
      <c r="I434" s="73"/>
      <c r="J434" s="73"/>
      <c r="K434" s="73"/>
      <c r="L434" s="73"/>
      <c r="M434" s="73"/>
      <c r="N434" s="73"/>
      <c r="O434" s="73"/>
      <c r="P434" s="73"/>
      <c r="Q434" s="73"/>
      <c r="R434" s="73"/>
      <c r="S434" s="73"/>
      <c r="T434" s="73"/>
      <c r="U434" s="73"/>
      <c r="V434" s="73"/>
      <c r="W434" s="73"/>
      <c r="X434" s="73"/>
      <c r="Y434" s="73"/>
      <c r="Z434" s="73"/>
      <c r="AA434" s="73"/>
      <c r="AB434" s="73"/>
      <c r="AC434" s="73"/>
      <c r="AD434" s="73"/>
      <c r="AE434" s="73"/>
      <c r="AF434" s="73"/>
      <c r="AG434" s="73"/>
      <c r="AH434" s="16"/>
      <c r="AI434" s="16"/>
      <c r="AJ434" s="17"/>
      <c r="AK434" s="18"/>
      <c r="AL434" s="18"/>
      <c r="AM434" s="18"/>
      <c r="AN434" s="19"/>
      <c r="AO434" s="19"/>
      <c r="AP434" s="19"/>
      <c r="AQ434" s="19"/>
      <c r="AR434" s="19"/>
      <c r="AS434" s="19"/>
      <c r="AT434" s="19"/>
      <c r="AU434" s="19"/>
      <c r="AV434" s="19"/>
      <c r="AW434" s="19"/>
      <c r="AX434" s="19"/>
      <c r="AY434" s="19"/>
      <c r="AZ434" s="19"/>
      <c r="BA434" s="19"/>
      <c r="BB434" s="19"/>
      <c r="BC434" s="19"/>
      <c r="BD434" s="19"/>
      <c r="BE434" s="19"/>
      <c r="BF434" s="19"/>
      <c r="CR434" s="21"/>
    </row>
    <row r="435" spans="1:96" ht="15" customHeight="1">
      <c r="B435" s="89"/>
      <c r="C435" s="89"/>
      <c r="D435" s="33" t="s">
        <v>152</v>
      </c>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c r="AD435" s="48"/>
      <c r="AE435" s="48"/>
      <c r="AF435" s="48"/>
      <c r="AG435" s="48"/>
      <c r="AH435" s="23"/>
      <c r="AI435" s="23"/>
      <c r="AJ435" s="23"/>
      <c r="AK435" s="24"/>
      <c r="AL435" s="23"/>
      <c r="AM435" s="23"/>
    </row>
    <row r="436" spans="1:96" ht="9.75" customHeight="1">
      <c r="D436" s="90"/>
      <c r="E436" s="91"/>
      <c r="F436" s="91"/>
      <c r="G436" s="91"/>
      <c r="H436" s="91"/>
      <c r="I436" s="92"/>
      <c r="J436" s="96" t="s">
        <v>6</v>
      </c>
      <c r="K436" s="97"/>
      <c r="L436" s="97"/>
      <c r="M436" s="98"/>
      <c r="N436" s="96" t="s">
        <v>7</v>
      </c>
      <c r="O436" s="97"/>
      <c r="P436" s="97"/>
      <c r="Q436" s="98"/>
      <c r="R436" s="83">
        <v>1</v>
      </c>
      <c r="S436" s="84"/>
      <c r="T436" s="84"/>
      <c r="U436" s="85"/>
      <c r="V436" s="83">
        <v>2</v>
      </c>
      <c r="W436" s="84"/>
      <c r="X436" s="84"/>
      <c r="Y436" s="85"/>
      <c r="Z436" s="83">
        <v>3</v>
      </c>
      <c r="AA436" s="84"/>
      <c r="AB436" s="84"/>
      <c r="AC436" s="85"/>
      <c r="AD436" s="83">
        <v>4</v>
      </c>
      <c r="AE436" s="84"/>
      <c r="AF436" s="84"/>
      <c r="AG436" s="85"/>
      <c r="AH436" s="83"/>
      <c r="AI436" s="84"/>
      <c r="AJ436" s="84"/>
      <c r="AK436" s="85"/>
    </row>
    <row r="437" spans="1:96" ht="22.5" customHeight="1">
      <c r="D437" s="93"/>
      <c r="E437" s="94"/>
      <c r="F437" s="94"/>
      <c r="G437" s="94"/>
      <c r="H437" s="94"/>
      <c r="I437" s="95"/>
      <c r="J437" s="99"/>
      <c r="K437" s="100"/>
      <c r="L437" s="100"/>
      <c r="M437" s="101"/>
      <c r="N437" s="99"/>
      <c r="O437" s="100"/>
      <c r="P437" s="100"/>
      <c r="Q437" s="101"/>
      <c r="R437" s="86" t="s">
        <v>65</v>
      </c>
      <c r="S437" s="87"/>
      <c r="T437" s="87"/>
      <c r="U437" s="88"/>
      <c r="V437" s="86" t="s">
        <v>66</v>
      </c>
      <c r="W437" s="87"/>
      <c r="X437" s="87"/>
      <c r="Y437" s="88"/>
      <c r="Z437" s="86" t="s">
        <v>67</v>
      </c>
      <c r="AA437" s="87"/>
      <c r="AB437" s="87"/>
      <c r="AC437" s="88"/>
      <c r="AD437" s="86" t="s">
        <v>68</v>
      </c>
      <c r="AE437" s="87"/>
      <c r="AF437" s="87"/>
      <c r="AG437" s="88"/>
      <c r="AH437" s="86" t="s">
        <v>12</v>
      </c>
      <c r="AI437" s="87"/>
      <c r="AJ437" s="87"/>
      <c r="AK437" s="88"/>
      <c r="BI437" s="5" t="s">
        <v>13</v>
      </c>
      <c r="BJ437" s="2" t="s">
        <v>14</v>
      </c>
      <c r="BK437" s="2">
        <v>1</v>
      </c>
      <c r="BL437" s="2">
        <v>2</v>
      </c>
      <c r="BM437" s="2">
        <v>3</v>
      </c>
      <c r="BN437" s="2">
        <v>4</v>
      </c>
      <c r="BO437" s="2">
        <v>0</v>
      </c>
    </row>
    <row r="438" spans="1:96">
      <c r="D438" s="124" t="s">
        <v>15</v>
      </c>
      <c r="E438" s="125"/>
      <c r="F438" s="125"/>
      <c r="G438" s="125"/>
      <c r="H438" s="125"/>
      <c r="I438" s="126"/>
      <c r="J438" s="119">
        <f>BI438</f>
        <v>87.649219467401281</v>
      </c>
      <c r="K438" s="119"/>
      <c r="L438" s="119"/>
      <c r="M438" s="119"/>
      <c r="N438" s="119">
        <f>BJ438</f>
        <v>100</v>
      </c>
      <c r="O438" s="119"/>
      <c r="P438" s="119"/>
      <c r="Q438" s="119"/>
      <c r="R438" s="119">
        <f>BK438</f>
        <v>65.625</v>
      </c>
      <c r="S438" s="119"/>
      <c r="T438" s="119"/>
      <c r="U438" s="119"/>
      <c r="V438" s="119">
        <f>BL438</f>
        <v>34.375</v>
      </c>
      <c r="W438" s="119"/>
      <c r="X438" s="119"/>
      <c r="Y438" s="119"/>
      <c r="Z438" s="119">
        <f>BM438</f>
        <v>0</v>
      </c>
      <c r="AA438" s="119"/>
      <c r="AB438" s="119"/>
      <c r="AC438" s="119"/>
      <c r="AD438" s="119">
        <f>BN438</f>
        <v>0</v>
      </c>
      <c r="AE438" s="119"/>
      <c r="AF438" s="119"/>
      <c r="AG438" s="119"/>
      <c r="AH438" s="119">
        <f>BO438</f>
        <v>0</v>
      </c>
      <c r="AI438" s="119"/>
      <c r="AJ438" s="119"/>
      <c r="AK438" s="119"/>
      <c r="BG438" s="2">
        <v>72</v>
      </c>
      <c r="BH438" s="2" t="s">
        <v>16</v>
      </c>
      <c r="BI438" s="25">
        <v>87.649219467401281</v>
      </c>
      <c r="BJ438" s="25">
        <f>BK438+BL438</f>
        <v>100</v>
      </c>
      <c r="BK438" s="25">
        <v>65.625</v>
      </c>
      <c r="BL438" s="25">
        <v>34.375</v>
      </c>
      <c r="BM438" s="25">
        <v>0</v>
      </c>
      <c r="BN438" s="25">
        <v>0</v>
      </c>
      <c r="BO438" s="25">
        <v>0</v>
      </c>
    </row>
    <row r="439" spans="1:96">
      <c r="D439" s="149" t="s">
        <v>17</v>
      </c>
      <c r="E439" s="150"/>
      <c r="F439" s="150"/>
      <c r="G439" s="150"/>
      <c r="H439" s="150"/>
      <c r="I439" s="151"/>
      <c r="J439" s="123">
        <f>BI439</f>
        <v>89.06999041227229</v>
      </c>
      <c r="K439" s="123"/>
      <c r="L439" s="123"/>
      <c r="M439" s="123"/>
      <c r="N439" s="123">
        <f>IF(ISERROR(BJ439),"",BJ439)</f>
        <v>79.166666666666671</v>
      </c>
      <c r="O439" s="123"/>
      <c r="P439" s="123"/>
      <c r="Q439" s="123"/>
      <c r="R439" s="123">
        <f>BK439</f>
        <v>58.333333333333336</v>
      </c>
      <c r="S439" s="123"/>
      <c r="T439" s="123"/>
      <c r="U439" s="123"/>
      <c r="V439" s="123">
        <f>BL439</f>
        <v>20.833333333333336</v>
      </c>
      <c r="W439" s="123"/>
      <c r="X439" s="123"/>
      <c r="Y439" s="123"/>
      <c r="Z439" s="123">
        <f>BM439</f>
        <v>20.833333333333336</v>
      </c>
      <c r="AA439" s="123"/>
      <c r="AB439" s="123"/>
      <c r="AC439" s="123"/>
      <c r="AD439" s="123">
        <f>BN439</f>
        <v>0</v>
      </c>
      <c r="AE439" s="123"/>
      <c r="AF439" s="123"/>
      <c r="AG439" s="123"/>
      <c r="AH439" s="123">
        <f>BO439</f>
        <v>0</v>
      </c>
      <c r="AI439" s="123"/>
      <c r="AJ439" s="123"/>
      <c r="AK439" s="123"/>
      <c r="BH439" s="2" t="s">
        <v>18</v>
      </c>
      <c r="BI439" s="25">
        <v>89.06999041227229</v>
      </c>
      <c r="BJ439" s="25">
        <f>BK439+BL439</f>
        <v>79.166666666666671</v>
      </c>
      <c r="BK439" s="25">
        <v>58.333333333333336</v>
      </c>
      <c r="BL439" s="25">
        <v>20.833333333333336</v>
      </c>
      <c r="BM439" s="25">
        <v>20.833333333333336</v>
      </c>
      <c r="BN439" s="25">
        <v>0</v>
      </c>
      <c r="BO439" s="25">
        <v>0</v>
      </c>
    </row>
    <row r="440" spans="1:96" ht="15" customHeight="1">
      <c r="D440" s="33" t="s">
        <v>153</v>
      </c>
      <c r="E440" s="38"/>
      <c r="F440" s="38"/>
      <c r="G440" s="38"/>
      <c r="H440" s="38"/>
      <c r="I440" s="38"/>
      <c r="J440" s="38"/>
      <c r="K440" s="38"/>
      <c r="L440" s="38"/>
      <c r="M440" s="38"/>
      <c r="N440" s="38"/>
      <c r="O440" s="38"/>
      <c r="P440" s="38"/>
      <c r="Q440" s="38"/>
      <c r="R440" s="38"/>
      <c r="S440" s="38"/>
      <c r="T440" s="38"/>
      <c r="U440" s="38"/>
      <c r="V440" s="38"/>
      <c r="W440" s="38"/>
      <c r="X440" s="38"/>
      <c r="Y440" s="38"/>
      <c r="Z440" s="38"/>
      <c r="AA440" s="38"/>
      <c r="AB440" s="38"/>
      <c r="AC440" s="38"/>
      <c r="AD440" s="38"/>
      <c r="AE440" s="38"/>
      <c r="AF440" s="38"/>
      <c r="AG440" s="38"/>
      <c r="AK440" s="31"/>
      <c r="BI440" s="5" t="s">
        <v>13</v>
      </c>
      <c r="BJ440" s="2" t="s">
        <v>14</v>
      </c>
      <c r="BK440" s="2">
        <v>1</v>
      </c>
      <c r="BL440" s="2">
        <v>2</v>
      </c>
      <c r="BM440" s="2">
        <v>3</v>
      </c>
      <c r="BN440" s="2">
        <v>4</v>
      </c>
      <c r="BO440" s="2">
        <v>0</v>
      </c>
    </row>
    <row r="441" spans="1:96">
      <c r="D441" s="124" t="s">
        <v>15</v>
      </c>
      <c r="E441" s="125"/>
      <c r="F441" s="125"/>
      <c r="G441" s="125"/>
      <c r="H441" s="125"/>
      <c r="I441" s="126"/>
      <c r="J441" s="119">
        <f>BI441</f>
        <v>84.090909090909093</v>
      </c>
      <c r="K441" s="119"/>
      <c r="L441" s="119"/>
      <c r="M441" s="119"/>
      <c r="N441" s="119">
        <f>BJ441</f>
        <v>93.75</v>
      </c>
      <c r="O441" s="119"/>
      <c r="P441" s="119"/>
      <c r="Q441" s="119"/>
      <c r="R441" s="119">
        <f>BK441</f>
        <v>62.5</v>
      </c>
      <c r="S441" s="119"/>
      <c r="T441" s="119"/>
      <c r="U441" s="119"/>
      <c r="V441" s="119">
        <f>BL441</f>
        <v>31.25</v>
      </c>
      <c r="W441" s="119"/>
      <c r="X441" s="119"/>
      <c r="Y441" s="119"/>
      <c r="Z441" s="119">
        <f>BM441</f>
        <v>6.25</v>
      </c>
      <c r="AA441" s="119"/>
      <c r="AB441" s="119"/>
      <c r="AC441" s="119"/>
      <c r="AD441" s="119">
        <f>BN441</f>
        <v>0</v>
      </c>
      <c r="AE441" s="119"/>
      <c r="AF441" s="119"/>
      <c r="AG441" s="119"/>
      <c r="AH441" s="119">
        <f>BO441</f>
        <v>0</v>
      </c>
      <c r="AI441" s="119"/>
      <c r="AJ441" s="119"/>
      <c r="AK441" s="119"/>
      <c r="BG441" s="2">
        <v>73</v>
      </c>
      <c r="BH441" s="2" t="s">
        <v>16</v>
      </c>
      <c r="BI441" s="25">
        <v>84.090909090909093</v>
      </c>
      <c r="BJ441" s="25">
        <f>BK441+BL441</f>
        <v>93.75</v>
      </c>
      <c r="BK441" s="25">
        <v>62.5</v>
      </c>
      <c r="BL441" s="25">
        <v>31.25</v>
      </c>
      <c r="BM441" s="25">
        <v>6.25</v>
      </c>
      <c r="BN441" s="25">
        <v>0</v>
      </c>
      <c r="BO441" s="25">
        <v>0</v>
      </c>
    </row>
    <row r="442" spans="1:96">
      <c r="D442" s="120" t="s">
        <v>17</v>
      </c>
      <c r="E442" s="121"/>
      <c r="F442" s="121"/>
      <c r="G442" s="121"/>
      <c r="H442" s="121"/>
      <c r="I442" s="122"/>
      <c r="J442" s="123">
        <f>BI442</f>
        <v>84.995206136145725</v>
      </c>
      <c r="K442" s="123"/>
      <c r="L442" s="123"/>
      <c r="M442" s="123"/>
      <c r="N442" s="123">
        <f>IF(ISERROR(BJ442),"",BJ442)</f>
        <v>87.5</v>
      </c>
      <c r="O442" s="123"/>
      <c r="P442" s="123"/>
      <c r="Q442" s="123"/>
      <c r="R442" s="123">
        <f>BK442</f>
        <v>45.833333333333329</v>
      </c>
      <c r="S442" s="123"/>
      <c r="T442" s="123"/>
      <c r="U442" s="123"/>
      <c r="V442" s="123">
        <f>BL442</f>
        <v>41.666666666666671</v>
      </c>
      <c r="W442" s="123"/>
      <c r="X442" s="123"/>
      <c r="Y442" s="123"/>
      <c r="Z442" s="123">
        <f>BM442</f>
        <v>8.3333333333333321</v>
      </c>
      <c r="AA442" s="123"/>
      <c r="AB442" s="123"/>
      <c r="AC442" s="123"/>
      <c r="AD442" s="123">
        <f>BN442</f>
        <v>4.1666666666666661</v>
      </c>
      <c r="AE442" s="123"/>
      <c r="AF442" s="123"/>
      <c r="AG442" s="123"/>
      <c r="AH442" s="123">
        <f>BO442</f>
        <v>0</v>
      </c>
      <c r="AI442" s="123"/>
      <c r="AJ442" s="123"/>
      <c r="AK442" s="123"/>
      <c r="BH442" s="2" t="s">
        <v>18</v>
      </c>
      <c r="BI442" s="25">
        <v>84.995206136145725</v>
      </c>
      <c r="BJ442" s="25">
        <f>BK442+BL442</f>
        <v>87.5</v>
      </c>
      <c r="BK442" s="25">
        <v>45.833333333333329</v>
      </c>
      <c r="BL442" s="25">
        <v>41.666666666666671</v>
      </c>
      <c r="BM442" s="25">
        <v>8.3333333333333321</v>
      </c>
      <c r="BN442" s="25">
        <v>4.1666666666666661</v>
      </c>
      <c r="BO442" s="25">
        <v>0</v>
      </c>
    </row>
    <row r="443" spans="1:96" ht="15" customHeight="1">
      <c r="D443" s="33" t="s">
        <v>154</v>
      </c>
      <c r="E443" s="38"/>
      <c r="F443" s="38"/>
      <c r="G443" s="38"/>
      <c r="H443" s="38"/>
      <c r="I443" s="38"/>
      <c r="J443" s="38"/>
      <c r="K443" s="38"/>
      <c r="L443" s="38"/>
      <c r="M443" s="38"/>
      <c r="N443" s="38"/>
      <c r="O443" s="38"/>
      <c r="P443" s="38"/>
      <c r="Q443" s="38"/>
      <c r="R443" s="38"/>
      <c r="S443" s="38"/>
      <c r="T443" s="38"/>
      <c r="U443" s="38"/>
      <c r="V443" s="38"/>
      <c r="W443" s="38"/>
      <c r="X443" s="38"/>
      <c r="Y443" s="38"/>
      <c r="Z443" s="38"/>
      <c r="AA443" s="38"/>
      <c r="AB443" s="38"/>
      <c r="AC443" s="38"/>
      <c r="AD443" s="38"/>
      <c r="AE443" s="38"/>
      <c r="AF443" s="38"/>
      <c r="AG443" s="38"/>
      <c r="AK443" s="31"/>
      <c r="BI443" s="5" t="s">
        <v>13</v>
      </c>
      <c r="BJ443" s="2" t="s">
        <v>14</v>
      </c>
      <c r="BK443" s="2">
        <v>1</v>
      </c>
      <c r="BL443" s="2">
        <v>2</v>
      </c>
      <c r="BM443" s="2">
        <v>3</v>
      </c>
      <c r="BN443" s="2">
        <v>4</v>
      </c>
      <c r="BO443" s="2">
        <v>0</v>
      </c>
    </row>
    <row r="444" spans="1:96">
      <c r="D444" s="124" t="s">
        <v>15</v>
      </c>
      <c r="E444" s="125"/>
      <c r="F444" s="125"/>
      <c r="G444" s="125"/>
      <c r="H444" s="125"/>
      <c r="I444" s="126"/>
      <c r="J444" s="119">
        <f>BI444</f>
        <v>83.631772268135904</v>
      </c>
      <c r="K444" s="119"/>
      <c r="L444" s="119"/>
      <c r="M444" s="119"/>
      <c r="N444" s="119">
        <f>BJ444</f>
        <v>87.5</v>
      </c>
      <c r="O444" s="119"/>
      <c r="P444" s="119"/>
      <c r="Q444" s="119"/>
      <c r="R444" s="119">
        <f>BK444</f>
        <v>43.75</v>
      </c>
      <c r="S444" s="119"/>
      <c r="T444" s="119"/>
      <c r="U444" s="119"/>
      <c r="V444" s="119">
        <f>BL444</f>
        <v>43.75</v>
      </c>
      <c r="W444" s="119"/>
      <c r="X444" s="119"/>
      <c r="Y444" s="119"/>
      <c r="Z444" s="119">
        <f>BM444</f>
        <v>12.5</v>
      </c>
      <c r="AA444" s="119"/>
      <c r="AB444" s="119"/>
      <c r="AC444" s="119"/>
      <c r="AD444" s="119">
        <f>BN444</f>
        <v>0</v>
      </c>
      <c r="AE444" s="119"/>
      <c r="AF444" s="119"/>
      <c r="AG444" s="119"/>
      <c r="AH444" s="119">
        <f>BO444</f>
        <v>0</v>
      </c>
      <c r="AI444" s="119"/>
      <c r="AJ444" s="119"/>
      <c r="AK444" s="119"/>
      <c r="BG444" s="2">
        <v>74</v>
      </c>
      <c r="BH444" s="2" t="s">
        <v>16</v>
      </c>
      <c r="BI444" s="25">
        <v>83.631772268135904</v>
      </c>
      <c r="BJ444" s="25">
        <f>BK444+BL444</f>
        <v>87.5</v>
      </c>
      <c r="BK444" s="25">
        <v>43.75</v>
      </c>
      <c r="BL444" s="25">
        <v>43.75</v>
      </c>
      <c r="BM444" s="25">
        <v>12.5</v>
      </c>
      <c r="BN444" s="25">
        <v>0</v>
      </c>
      <c r="BO444" s="25">
        <v>0</v>
      </c>
    </row>
    <row r="445" spans="1:96">
      <c r="D445" s="120" t="s">
        <v>17</v>
      </c>
      <c r="E445" s="121"/>
      <c r="F445" s="121"/>
      <c r="G445" s="121"/>
      <c r="H445" s="121"/>
      <c r="I445" s="122"/>
      <c r="J445" s="123">
        <f>BI445</f>
        <v>85.570469798657726</v>
      </c>
      <c r="K445" s="123"/>
      <c r="L445" s="123"/>
      <c r="M445" s="123"/>
      <c r="N445" s="123">
        <f>IF(ISERROR(BJ445),"",BJ445)</f>
        <v>87.5</v>
      </c>
      <c r="O445" s="123"/>
      <c r="P445" s="123"/>
      <c r="Q445" s="123"/>
      <c r="R445" s="123">
        <f>BK445</f>
        <v>45.833333333333329</v>
      </c>
      <c r="S445" s="123"/>
      <c r="T445" s="123"/>
      <c r="U445" s="123"/>
      <c r="V445" s="123">
        <f>BL445</f>
        <v>41.666666666666671</v>
      </c>
      <c r="W445" s="123"/>
      <c r="X445" s="123"/>
      <c r="Y445" s="123"/>
      <c r="Z445" s="123">
        <f>BM445</f>
        <v>12.5</v>
      </c>
      <c r="AA445" s="123"/>
      <c r="AB445" s="123"/>
      <c r="AC445" s="123"/>
      <c r="AD445" s="123">
        <f>BN445</f>
        <v>0</v>
      </c>
      <c r="AE445" s="123"/>
      <c r="AF445" s="123"/>
      <c r="AG445" s="123"/>
      <c r="AH445" s="123">
        <f>BO445</f>
        <v>0</v>
      </c>
      <c r="AI445" s="123"/>
      <c r="AJ445" s="123"/>
      <c r="AK445" s="123"/>
      <c r="BH445" s="2" t="s">
        <v>18</v>
      </c>
      <c r="BI445" s="25">
        <v>85.570469798657726</v>
      </c>
      <c r="BJ445" s="25">
        <f>BK445+BL445</f>
        <v>87.5</v>
      </c>
      <c r="BK445" s="25">
        <v>45.833333333333329</v>
      </c>
      <c r="BL445" s="25">
        <v>41.666666666666671</v>
      </c>
      <c r="BM445" s="25">
        <v>12.5</v>
      </c>
      <c r="BN445" s="25">
        <v>0</v>
      </c>
      <c r="BO445" s="25">
        <v>0</v>
      </c>
    </row>
    <row r="446" spans="1:96" ht="15" customHeight="1">
      <c r="D446" s="33" t="s">
        <v>155</v>
      </c>
      <c r="E446" s="38"/>
      <c r="F446" s="38"/>
      <c r="G446" s="38"/>
      <c r="H446" s="38"/>
      <c r="I446" s="38"/>
      <c r="J446" s="38"/>
      <c r="K446" s="38"/>
      <c r="L446" s="38"/>
      <c r="M446" s="38"/>
      <c r="N446" s="38"/>
      <c r="O446" s="38"/>
      <c r="P446" s="38"/>
      <c r="Q446" s="38"/>
      <c r="R446" s="38"/>
      <c r="S446" s="38"/>
      <c r="T446" s="38"/>
      <c r="U446" s="38"/>
      <c r="V446" s="38"/>
      <c r="W446" s="38"/>
      <c r="X446" s="38"/>
      <c r="Y446" s="38"/>
      <c r="Z446" s="38"/>
      <c r="AA446" s="38"/>
      <c r="AB446" s="38"/>
      <c r="AC446" s="38"/>
      <c r="AD446" s="38"/>
      <c r="AE446" s="38"/>
      <c r="AF446" s="38"/>
      <c r="AG446" s="38"/>
      <c r="AK446" s="31"/>
      <c r="BI446" s="5" t="s">
        <v>13</v>
      </c>
      <c r="BJ446" s="2" t="s">
        <v>14</v>
      </c>
      <c r="BK446" s="2">
        <v>1</v>
      </c>
      <c r="BL446" s="2">
        <v>2</v>
      </c>
      <c r="BM446" s="2">
        <v>3</v>
      </c>
      <c r="BN446" s="2">
        <v>4</v>
      </c>
      <c r="BO446" s="2">
        <v>0</v>
      </c>
    </row>
    <row r="447" spans="1:96">
      <c r="D447" s="124" t="s">
        <v>15</v>
      </c>
      <c r="E447" s="125"/>
      <c r="F447" s="125"/>
      <c r="G447" s="125"/>
      <c r="H447" s="125"/>
      <c r="I447" s="126"/>
      <c r="J447" s="119">
        <f>BI447</f>
        <v>88.246097337006418</v>
      </c>
      <c r="K447" s="119"/>
      <c r="L447" s="119"/>
      <c r="M447" s="119"/>
      <c r="N447" s="119">
        <f>BJ447</f>
        <v>96.875</v>
      </c>
      <c r="O447" s="119"/>
      <c r="P447" s="119"/>
      <c r="Q447" s="119"/>
      <c r="R447" s="119">
        <f>BK447</f>
        <v>46.875</v>
      </c>
      <c r="S447" s="119"/>
      <c r="T447" s="119"/>
      <c r="U447" s="119"/>
      <c r="V447" s="119">
        <f>BL447</f>
        <v>50</v>
      </c>
      <c r="W447" s="119"/>
      <c r="X447" s="119"/>
      <c r="Y447" s="119"/>
      <c r="Z447" s="119">
        <f>BM447</f>
        <v>3.125</v>
      </c>
      <c r="AA447" s="119"/>
      <c r="AB447" s="119"/>
      <c r="AC447" s="119"/>
      <c r="AD447" s="119">
        <f>BN447</f>
        <v>0</v>
      </c>
      <c r="AE447" s="119"/>
      <c r="AF447" s="119"/>
      <c r="AG447" s="119"/>
      <c r="AH447" s="119">
        <f>BO447</f>
        <v>0</v>
      </c>
      <c r="AI447" s="119"/>
      <c r="AJ447" s="119"/>
      <c r="AK447" s="119"/>
      <c r="BG447" s="2">
        <v>75</v>
      </c>
      <c r="BH447" s="2" t="s">
        <v>16</v>
      </c>
      <c r="BI447" s="25">
        <v>88.246097337006418</v>
      </c>
      <c r="BJ447" s="25">
        <f>BK447+BL447</f>
        <v>96.875</v>
      </c>
      <c r="BK447" s="25">
        <v>46.875</v>
      </c>
      <c r="BL447" s="25">
        <v>50</v>
      </c>
      <c r="BM447" s="25">
        <v>3.125</v>
      </c>
      <c r="BN447" s="25">
        <v>0</v>
      </c>
      <c r="BO447" s="25">
        <v>0</v>
      </c>
    </row>
    <row r="448" spans="1:96">
      <c r="D448" s="149" t="s">
        <v>17</v>
      </c>
      <c r="E448" s="150"/>
      <c r="F448" s="150"/>
      <c r="G448" s="150"/>
      <c r="H448" s="150"/>
      <c r="I448" s="151"/>
      <c r="J448" s="123">
        <f>BI448</f>
        <v>88.878235858101633</v>
      </c>
      <c r="K448" s="123"/>
      <c r="L448" s="123"/>
      <c r="M448" s="123"/>
      <c r="N448" s="123">
        <f>IF(ISERROR(BJ448),"",BJ448)</f>
        <v>87.5</v>
      </c>
      <c r="O448" s="123"/>
      <c r="P448" s="123"/>
      <c r="Q448" s="123"/>
      <c r="R448" s="123">
        <f>BK448</f>
        <v>50</v>
      </c>
      <c r="S448" s="123"/>
      <c r="T448" s="123"/>
      <c r="U448" s="123"/>
      <c r="V448" s="123">
        <f>BL448</f>
        <v>37.5</v>
      </c>
      <c r="W448" s="123"/>
      <c r="X448" s="123"/>
      <c r="Y448" s="123"/>
      <c r="Z448" s="123">
        <f>BM448</f>
        <v>12.5</v>
      </c>
      <c r="AA448" s="123"/>
      <c r="AB448" s="123"/>
      <c r="AC448" s="123"/>
      <c r="AD448" s="123">
        <f>BN448</f>
        <v>0</v>
      </c>
      <c r="AE448" s="123"/>
      <c r="AF448" s="123"/>
      <c r="AG448" s="123"/>
      <c r="AH448" s="123">
        <f>BO448</f>
        <v>0</v>
      </c>
      <c r="AI448" s="123"/>
      <c r="AJ448" s="123"/>
      <c r="AK448" s="123"/>
      <c r="BH448" s="2" t="s">
        <v>18</v>
      </c>
      <c r="BI448" s="25">
        <v>88.878235858101633</v>
      </c>
      <c r="BJ448" s="25">
        <f>BK448+BL448</f>
        <v>87.5</v>
      </c>
      <c r="BK448" s="25">
        <v>50</v>
      </c>
      <c r="BL448" s="25">
        <v>37.5</v>
      </c>
      <c r="BM448" s="25">
        <v>12.5</v>
      </c>
      <c r="BN448" s="25">
        <v>0</v>
      </c>
      <c r="BO448" s="25">
        <v>0</v>
      </c>
    </row>
    <row r="449" spans="4:67" ht="15" customHeight="1">
      <c r="D449" s="33" t="s">
        <v>156</v>
      </c>
      <c r="E449" s="38"/>
      <c r="F449" s="38"/>
      <c r="G449" s="38"/>
      <c r="H449" s="38"/>
      <c r="I449" s="38"/>
      <c r="J449" s="38"/>
      <c r="K449" s="38"/>
      <c r="L449" s="38"/>
      <c r="M449" s="38"/>
      <c r="N449" s="38"/>
      <c r="O449" s="38"/>
      <c r="P449" s="38"/>
      <c r="Q449" s="38"/>
      <c r="R449" s="38"/>
      <c r="S449" s="38"/>
      <c r="T449" s="38"/>
      <c r="U449" s="38"/>
      <c r="V449" s="38"/>
      <c r="W449" s="38"/>
      <c r="X449" s="38"/>
      <c r="Y449" s="38"/>
      <c r="Z449" s="38"/>
      <c r="AA449" s="38"/>
      <c r="AB449" s="38"/>
      <c r="AC449" s="38"/>
      <c r="AD449" s="38"/>
      <c r="AE449" s="38"/>
      <c r="AF449" s="38"/>
      <c r="AG449" s="38"/>
      <c r="AK449" s="31"/>
      <c r="BI449" s="5" t="s">
        <v>13</v>
      </c>
      <c r="BJ449" s="2" t="s">
        <v>14</v>
      </c>
      <c r="BK449" s="2">
        <v>1</v>
      </c>
      <c r="BL449" s="2">
        <v>2</v>
      </c>
      <c r="BM449" s="2">
        <v>3</v>
      </c>
      <c r="BN449" s="2">
        <v>4</v>
      </c>
      <c r="BO449" s="2">
        <v>0</v>
      </c>
    </row>
    <row r="450" spans="4:67">
      <c r="D450" s="124" t="s">
        <v>15</v>
      </c>
      <c r="E450" s="125"/>
      <c r="F450" s="125"/>
      <c r="G450" s="125"/>
      <c r="H450" s="125"/>
      <c r="I450" s="126"/>
      <c r="J450" s="119">
        <f>BI450</f>
        <v>90.197428833792472</v>
      </c>
      <c r="K450" s="119"/>
      <c r="L450" s="119"/>
      <c r="M450" s="119"/>
      <c r="N450" s="119">
        <f>BJ450</f>
        <v>87.5</v>
      </c>
      <c r="O450" s="119"/>
      <c r="P450" s="119"/>
      <c r="Q450" s="119"/>
      <c r="R450" s="119">
        <f>BK450</f>
        <v>43.75</v>
      </c>
      <c r="S450" s="119"/>
      <c r="T450" s="119"/>
      <c r="U450" s="119"/>
      <c r="V450" s="119">
        <f>BL450</f>
        <v>43.75</v>
      </c>
      <c r="W450" s="119"/>
      <c r="X450" s="119"/>
      <c r="Y450" s="119"/>
      <c r="Z450" s="119">
        <f>BM450</f>
        <v>12.5</v>
      </c>
      <c r="AA450" s="119"/>
      <c r="AB450" s="119"/>
      <c r="AC450" s="119"/>
      <c r="AD450" s="119">
        <f>BN450</f>
        <v>0</v>
      </c>
      <c r="AE450" s="119"/>
      <c r="AF450" s="119"/>
      <c r="AG450" s="119"/>
      <c r="AH450" s="119">
        <f>BO450</f>
        <v>0</v>
      </c>
      <c r="AI450" s="119"/>
      <c r="AJ450" s="119"/>
      <c r="AK450" s="119"/>
      <c r="BG450" s="2">
        <v>76</v>
      </c>
      <c r="BH450" s="2" t="s">
        <v>16</v>
      </c>
      <c r="BI450" s="25">
        <v>90.197428833792472</v>
      </c>
      <c r="BJ450" s="25">
        <f>BK450+BL450</f>
        <v>87.5</v>
      </c>
      <c r="BK450" s="25">
        <v>43.75</v>
      </c>
      <c r="BL450" s="25">
        <v>43.75</v>
      </c>
      <c r="BM450" s="25">
        <v>12.5</v>
      </c>
      <c r="BN450" s="25">
        <v>0</v>
      </c>
      <c r="BO450" s="25">
        <v>0</v>
      </c>
    </row>
    <row r="451" spans="4:67">
      <c r="D451" s="149" t="s">
        <v>17</v>
      </c>
      <c r="E451" s="150"/>
      <c r="F451" s="150"/>
      <c r="G451" s="150"/>
      <c r="H451" s="150"/>
      <c r="I451" s="151"/>
      <c r="J451" s="123">
        <f>BI451</f>
        <v>91.155321188878233</v>
      </c>
      <c r="K451" s="123"/>
      <c r="L451" s="123"/>
      <c r="M451" s="123"/>
      <c r="N451" s="123">
        <f>IF(ISERROR(BJ451),"",BJ451)</f>
        <v>91.666666666666657</v>
      </c>
      <c r="O451" s="123"/>
      <c r="P451" s="123"/>
      <c r="Q451" s="123"/>
      <c r="R451" s="123">
        <f>BK451</f>
        <v>54.166666666666664</v>
      </c>
      <c r="S451" s="123"/>
      <c r="T451" s="123"/>
      <c r="U451" s="123"/>
      <c r="V451" s="123">
        <f>BL451</f>
        <v>37.5</v>
      </c>
      <c r="W451" s="123"/>
      <c r="X451" s="123"/>
      <c r="Y451" s="123"/>
      <c r="Z451" s="123">
        <f>BM451</f>
        <v>8.3333333333333321</v>
      </c>
      <c r="AA451" s="123"/>
      <c r="AB451" s="123"/>
      <c r="AC451" s="123"/>
      <c r="AD451" s="123">
        <f>BN451</f>
        <v>0</v>
      </c>
      <c r="AE451" s="123"/>
      <c r="AF451" s="123"/>
      <c r="AG451" s="123"/>
      <c r="AH451" s="123">
        <f>BO451</f>
        <v>0</v>
      </c>
      <c r="AI451" s="123"/>
      <c r="AJ451" s="123"/>
      <c r="AK451" s="123"/>
      <c r="BH451" s="2" t="s">
        <v>18</v>
      </c>
      <c r="BI451" s="25">
        <v>91.155321188878233</v>
      </c>
      <c r="BJ451" s="25">
        <f>BK451+BL451</f>
        <v>91.666666666666657</v>
      </c>
      <c r="BK451" s="25">
        <v>54.166666666666664</v>
      </c>
      <c r="BL451" s="25">
        <v>37.5</v>
      </c>
      <c r="BM451" s="25">
        <v>8.3333333333333321</v>
      </c>
      <c r="BN451" s="25">
        <v>0</v>
      </c>
      <c r="BO451" s="25">
        <v>0</v>
      </c>
    </row>
    <row r="452" spans="4:67" ht="15" customHeight="1">
      <c r="D452" s="33" t="s">
        <v>157</v>
      </c>
      <c r="E452" s="38"/>
      <c r="F452" s="38"/>
      <c r="G452" s="38"/>
      <c r="H452" s="38"/>
      <c r="I452" s="38"/>
      <c r="J452" s="38"/>
      <c r="K452" s="38"/>
      <c r="L452" s="38"/>
      <c r="M452" s="38"/>
      <c r="N452" s="38"/>
      <c r="O452" s="38"/>
      <c r="P452" s="38"/>
      <c r="Q452" s="38"/>
      <c r="R452" s="38"/>
      <c r="S452" s="38"/>
      <c r="T452" s="38"/>
      <c r="U452" s="38"/>
      <c r="V452" s="38"/>
      <c r="W452" s="38"/>
      <c r="X452" s="38"/>
      <c r="Y452" s="38"/>
      <c r="Z452" s="38"/>
      <c r="AA452" s="38"/>
      <c r="AB452" s="38"/>
      <c r="AC452" s="38"/>
      <c r="AD452" s="38"/>
      <c r="AE452" s="38"/>
      <c r="AF452" s="38"/>
      <c r="AG452" s="38"/>
      <c r="AK452" s="31"/>
      <c r="BI452" s="5" t="s">
        <v>13</v>
      </c>
      <c r="BJ452" s="2" t="s">
        <v>14</v>
      </c>
      <c r="BK452" s="2">
        <v>1</v>
      </c>
      <c r="BL452" s="2">
        <v>2</v>
      </c>
      <c r="BM452" s="2">
        <v>3</v>
      </c>
      <c r="BN452" s="2">
        <v>4</v>
      </c>
      <c r="BO452" s="2">
        <v>0</v>
      </c>
    </row>
    <row r="453" spans="4:67">
      <c r="D453" s="124" t="s">
        <v>15</v>
      </c>
      <c r="E453" s="125"/>
      <c r="F453" s="125"/>
      <c r="G453" s="125"/>
      <c r="H453" s="125"/>
      <c r="I453" s="126"/>
      <c r="J453" s="119">
        <f>BI453</f>
        <v>97.887970615243347</v>
      </c>
      <c r="K453" s="119"/>
      <c r="L453" s="119"/>
      <c r="M453" s="119"/>
      <c r="N453" s="119">
        <f>BJ453</f>
        <v>100</v>
      </c>
      <c r="O453" s="119"/>
      <c r="P453" s="119"/>
      <c r="Q453" s="119"/>
      <c r="R453" s="119">
        <f>BK453</f>
        <v>75</v>
      </c>
      <c r="S453" s="119"/>
      <c r="T453" s="119"/>
      <c r="U453" s="119"/>
      <c r="V453" s="119">
        <f>BL453</f>
        <v>25</v>
      </c>
      <c r="W453" s="119"/>
      <c r="X453" s="119"/>
      <c r="Y453" s="119"/>
      <c r="Z453" s="119">
        <f>BM453</f>
        <v>0</v>
      </c>
      <c r="AA453" s="119"/>
      <c r="AB453" s="119"/>
      <c r="AC453" s="119"/>
      <c r="AD453" s="119">
        <f>BN453</f>
        <v>0</v>
      </c>
      <c r="AE453" s="119"/>
      <c r="AF453" s="119"/>
      <c r="AG453" s="119"/>
      <c r="AH453" s="119">
        <f>BO453</f>
        <v>0</v>
      </c>
      <c r="AI453" s="119"/>
      <c r="AJ453" s="119"/>
      <c r="AK453" s="119"/>
      <c r="BG453" s="2">
        <v>77</v>
      </c>
      <c r="BH453" s="2" t="s">
        <v>16</v>
      </c>
      <c r="BI453" s="25">
        <v>97.887970615243347</v>
      </c>
      <c r="BJ453" s="25">
        <f>BK453+BL453</f>
        <v>100</v>
      </c>
      <c r="BK453" s="25">
        <v>75</v>
      </c>
      <c r="BL453" s="25">
        <v>25</v>
      </c>
      <c r="BM453" s="25">
        <v>0</v>
      </c>
      <c r="BN453" s="25">
        <v>0</v>
      </c>
      <c r="BO453" s="25">
        <v>0</v>
      </c>
    </row>
    <row r="454" spans="4:67">
      <c r="D454" s="120" t="s">
        <v>17</v>
      </c>
      <c r="E454" s="121"/>
      <c r="F454" s="121"/>
      <c r="G454" s="121"/>
      <c r="H454" s="121"/>
      <c r="I454" s="122"/>
      <c r="J454" s="123">
        <f>BI454</f>
        <v>97.962607861936718</v>
      </c>
      <c r="K454" s="123"/>
      <c r="L454" s="123"/>
      <c r="M454" s="123"/>
      <c r="N454" s="123">
        <f>IF(ISERROR(BJ454),"",BJ454)</f>
        <v>95.833333333333329</v>
      </c>
      <c r="O454" s="123"/>
      <c r="P454" s="123"/>
      <c r="Q454" s="123"/>
      <c r="R454" s="123">
        <f>BK454</f>
        <v>66.666666666666657</v>
      </c>
      <c r="S454" s="123"/>
      <c r="T454" s="123"/>
      <c r="U454" s="123"/>
      <c r="V454" s="123">
        <f>BL454</f>
        <v>29.166666666666668</v>
      </c>
      <c r="W454" s="123"/>
      <c r="X454" s="123"/>
      <c r="Y454" s="123"/>
      <c r="Z454" s="123">
        <f>BM454</f>
        <v>4.1666666666666661</v>
      </c>
      <c r="AA454" s="123"/>
      <c r="AB454" s="123"/>
      <c r="AC454" s="123"/>
      <c r="AD454" s="123">
        <f>BN454</f>
        <v>0</v>
      </c>
      <c r="AE454" s="123"/>
      <c r="AF454" s="123"/>
      <c r="AG454" s="123"/>
      <c r="AH454" s="123">
        <f>BO454</f>
        <v>0</v>
      </c>
      <c r="AI454" s="123"/>
      <c r="AJ454" s="123"/>
      <c r="AK454" s="123"/>
      <c r="BH454" s="2" t="s">
        <v>18</v>
      </c>
      <c r="BI454" s="25">
        <v>97.962607861936718</v>
      </c>
      <c r="BJ454" s="25">
        <f>BK454+BL454</f>
        <v>95.833333333333329</v>
      </c>
      <c r="BK454" s="25">
        <v>66.666666666666657</v>
      </c>
      <c r="BL454" s="25">
        <v>29.166666666666668</v>
      </c>
      <c r="BM454" s="25">
        <v>4.1666666666666661</v>
      </c>
      <c r="BN454" s="25">
        <v>0</v>
      </c>
      <c r="BO454" s="25">
        <v>0</v>
      </c>
    </row>
    <row r="455" spans="4:67" ht="15" customHeight="1">
      <c r="D455" s="33" t="s">
        <v>158</v>
      </c>
      <c r="E455" s="38"/>
      <c r="F455" s="38"/>
      <c r="G455" s="38"/>
      <c r="H455" s="38"/>
      <c r="I455" s="38"/>
      <c r="J455" s="38"/>
      <c r="K455" s="38"/>
      <c r="L455" s="38"/>
      <c r="M455" s="38"/>
      <c r="N455" s="38"/>
      <c r="O455" s="38"/>
      <c r="P455" s="38"/>
      <c r="Q455" s="38"/>
      <c r="R455" s="38"/>
      <c r="S455" s="38"/>
      <c r="T455" s="38"/>
      <c r="U455" s="38"/>
      <c r="V455" s="38"/>
      <c r="W455" s="38"/>
      <c r="X455" s="38"/>
      <c r="Y455" s="38"/>
      <c r="Z455" s="38"/>
      <c r="AA455" s="38"/>
      <c r="AB455" s="38"/>
      <c r="AC455" s="38"/>
      <c r="AD455" s="38"/>
      <c r="AE455" s="38"/>
      <c r="AF455" s="38"/>
      <c r="AG455" s="38"/>
      <c r="AK455" s="31"/>
      <c r="BI455" s="5" t="s">
        <v>13</v>
      </c>
      <c r="BJ455" s="2" t="s">
        <v>14</v>
      </c>
      <c r="BK455" s="2">
        <v>1</v>
      </c>
      <c r="BL455" s="2">
        <v>2</v>
      </c>
      <c r="BM455" s="2">
        <v>3</v>
      </c>
      <c r="BN455" s="2">
        <v>4</v>
      </c>
      <c r="BO455" s="2">
        <v>0</v>
      </c>
    </row>
    <row r="456" spans="4:67">
      <c r="D456" s="124" t="s">
        <v>15</v>
      </c>
      <c r="E456" s="125"/>
      <c r="F456" s="125"/>
      <c r="G456" s="125"/>
      <c r="H456" s="125"/>
      <c r="I456" s="126"/>
      <c r="J456" s="119">
        <f>BI456</f>
        <v>98.002754820936644</v>
      </c>
      <c r="K456" s="119"/>
      <c r="L456" s="119"/>
      <c r="M456" s="119"/>
      <c r="N456" s="119">
        <f>BJ456</f>
        <v>100</v>
      </c>
      <c r="O456" s="119"/>
      <c r="P456" s="119"/>
      <c r="Q456" s="119"/>
      <c r="R456" s="119">
        <f>BK456</f>
        <v>78.125</v>
      </c>
      <c r="S456" s="119"/>
      <c r="T456" s="119"/>
      <c r="U456" s="119"/>
      <c r="V456" s="119">
        <f>BL456</f>
        <v>21.875</v>
      </c>
      <c r="W456" s="119"/>
      <c r="X456" s="119"/>
      <c r="Y456" s="119"/>
      <c r="Z456" s="119">
        <f>BM456</f>
        <v>0</v>
      </c>
      <c r="AA456" s="119"/>
      <c r="AB456" s="119"/>
      <c r="AC456" s="119"/>
      <c r="AD456" s="119">
        <f>BN456</f>
        <v>0</v>
      </c>
      <c r="AE456" s="119"/>
      <c r="AF456" s="119"/>
      <c r="AG456" s="119"/>
      <c r="AH456" s="119">
        <f>BO456</f>
        <v>0</v>
      </c>
      <c r="AI456" s="119"/>
      <c r="AJ456" s="119"/>
      <c r="AK456" s="119"/>
      <c r="BG456" s="2">
        <v>78</v>
      </c>
      <c r="BH456" s="2" t="s">
        <v>16</v>
      </c>
      <c r="BI456" s="25">
        <v>98.002754820936644</v>
      </c>
      <c r="BJ456" s="25">
        <f>BK456+BL456</f>
        <v>100</v>
      </c>
      <c r="BK456" s="25">
        <v>78.125</v>
      </c>
      <c r="BL456" s="25">
        <v>21.875</v>
      </c>
      <c r="BM456" s="25">
        <v>0</v>
      </c>
      <c r="BN456" s="25">
        <v>0</v>
      </c>
      <c r="BO456" s="25">
        <v>0</v>
      </c>
    </row>
    <row r="457" spans="4:67">
      <c r="D457" s="120" t="s">
        <v>17</v>
      </c>
      <c r="E457" s="121"/>
      <c r="F457" s="121"/>
      <c r="G457" s="121"/>
      <c r="H457" s="121"/>
      <c r="I457" s="122"/>
      <c r="J457" s="123">
        <f>BI457</f>
        <v>97.77085330776606</v>
      </c>
      <c r="K457" s="123"/>
      <c r="L457" s="123"/>
      <c r="M457" s="123"/>
      <c r="N457" s="123">
        <f>IF(ISERROR(BJ457),"",BJ457)</f>
        <v>100</v>
      </c>
      <c r="O457" s="123"/>
      <c r="P457" s="123"/>
      <c r="Q457" s="123"/>
      <c r="R457" s="123">
        <f>BK457</f>
        <v>75</v>
      </c>
      <c r="S457" s="123"/>
      <c r="T457" s="123"/>
      <c r="U457" s="123"/>
      <c r="V457" s="123">
        <f>BL457</f>
        <v>25</v>
      </c>
      <c r="W457" s="123"/>
      <c r="X457" s="123"/>
      <c r="Y457" s="123"/>
      <c r="Z457" s="123">
        <f>BM457</f>
        <v>0</v>
      </c>
      <c r="AA457" s="123"/>
      <c r="AB457" s="123"/>
      <c r="AC457" s="123"/>
      <c r="AD457" s="123">
        <f>BN457</f>
        <v>0</v>
      </c>
      <c r="AE457" s="123"/>
      <c r="AF457" s="123"/>
      <c r="AG457" s="123"/>
      <c r="AH457" s="123">
        <f>BO457</f>
        <v>0</v>
      </c>
      <c r="AI457" s="123"/>
      <c r="AJ457" s="123"/>
      <c r="AK457" s="123"/>
      <c r="BH457" s="2" t="s">
        <v>18</v>
      </c>
      <c r="BI457" s="25">
        <v>97.77085330776606</v>
      </c>
      <c r="BJ457" s="25">
        <f>BK457+BL457</f>
        <v>100</v>
      </c>
      <c r="BK457" s="25">
        <v>75</v>
      </c>
      <c r="BL457" s="25">
        <v>25</v>
      </c>
      <c r="BM457" s="25">
        <v>0</v>
      </c>
      <c r="BN457" s="25">
        <v>0</v>
      </c>
      <c r="BO457" s="25">
        <v>0</v>
      </c>
    </row>
    <row r="458" spans="4:67" ht="15" customHeight="1">
      <c r="D458" s="33" t="s">
        <v>159</v>
      </c>
      <c r="E458" s="38"/>
      <c r="F458" s="38"/>
      <c r="G458" s="38"/>
      <c r="H458" s="38"/>
      <c r="I458" s="38"/>
      <c r="J458" s="38"/>
      <c r="K458" s="38"/>
      <c r="L458" s="38"/>
      <c r="M458" s="38"/>
      <c r="N458" s="38"/>
      <c r="O458" s="38"/>
      <c r="P458" s="38"/>
      <c r="Q458" s="38"/>
      <c r="R458" s="38"/>
      <c r="S458" s="38"/>
      <c r="T458" s="38"/>
      <c r="U458" s="38"/>
      <c r="V458" s="38"/>
      <c r="W458" s="38"/>
      <c r="X458" s="38"/>
      <c r="Y458" s="38"/>
      <c r="Z458" s="38"/>
      <c r="AA458" s="38"/>
      <c r="AB458" s="38"/>
      <c r="AC458" s="38"/>
      <c r="AD458" s="38"/>
      <c r="AE458" s="38"/>
      <c r="AF458" s="38"/>
      <c r="AG458" s="38"/>
      <c r="AK458" s="31"/>
      <c r="BI458" s="5" t="s">
        <v>13</v>
      </c>
      <c r="BJ458" s="2" t="s">
        <v>14</v>
      </c>
      <c r="BK458" s="2">
        <v>1</v>
      </c>
      <c r="BL458" s="2">
        <v>2</v>
      </c>
      <c r="BM458" s="2">
        <v>3</v>
      </c>
      <c r="BN458" s="2">
        <v>4</v>
      </c>
      <c r="BO458" s="2">
        <v>0</v>
      </c>
    </row>
    <row r="459" spans="4:67">
      <c r="D459" s="124" t="s">
        <v>15</v>
      </c>
      <c r="E459" s="125"/>
      <c r="F459" s="125"/>
      <c r="G459" s="125"/>
      <c r="H459" s="125"/>
      <c r="I459" s="126"/>
      <c r="J459" s="119">
        <f>BI459</f>
        <v>86.294765840220393</v>
      </c>
      <c r="K459" s="119"/>
      <c r="L459" s="119"/>
      <c r="M459" s="119"/>
      <c r="N459" s="119">
        <f>BJ459</f>
        <v>90.625</v>
      </c>
      <c r="O459" s="119"/>
      <c r="P459" s="119"/>
      <c r="Q459" s="119"/>
      <c r="R459" s="119">
        <f>BK459</f>
        <v>31.25</v>
      </c>
      <c r="S459" s="119"/>
      <c r="T459" s="119"/>
      <c r="U459" s="119"/>
      <c r="V459" s="119">
        <f>BL459</f>
        <v>59.375</v>
      </c>
      <c r="W459" s="119"/>
      <c r="X459" s="119"/>
      <c r="Y459" s="119"/>
      <c r="Z459" s="119">
        <f>BM459</f>
        <v>9.375</v>
      </c>
      <c r="AA459" s="119"/>
      <c r="AB459" s="119"/>
      <c r="AC459" s="119"/>
      <c r="AD459" s="119">
        <f>BN459</f>
        <v>0</v>
      </c>
      <c r="AE459" s="119"/>
      <c r="AF459" s="119"/>
      <c r="AG459" s="119"/>
      <c r="AH459" s="119">
        <f>BO459</f>
        <v>0</v>
      </c>
      <c r="AI459" s="119"/>
      <c r="AJ459" s="119"/>
      <c r="AK459" s="119"/>
      <c r="BG459" s="2">
        <v>79</v>
      </c>
      <c r="BH459" s="2" t="s">
        <v>16</v>
      </c>
      <c r="BI459" s="25">
        <v>86.294765840220393</v>
      </c>
      <c r="BJ459" s="25">
        <f>BK459+BL459</f>
        <v>90.625</v>
      </c>
      <c r="BK459" s="25">
        <v>31.25</v>
      </c>
      <c r="BL459" s="25">
        <v>59.375</v>
      </c>
      <c r="BM459" s="25">
        <v>9.375</v>
      </c>
      <c r="BN459" s="25">
        <v>0</v>
      </c>
      <c r="BO459" s="25">
        <v>0</v>
      </c>
    </row>
    <row r="460" spans="4:67">
      <c r="D460" s="120" t="s">
        <v>17</v>
      </c>
      <c r="E460" s="121"/>
      <c r="F460" s="121"/>
      <c r="G460" s="121"/>
      <c r="H460" s="121"/>
      <c r="I460" s="122"/>
      <c r="J460" s="123">
        <f>BI460</f>
        <v>86.960690316395016</v>
      </c>
      <c r="K460" s="123"/>
      <c r="L460" s="123"/>
      <c r="M460" s="123"/>
      <c r="N460" s="123">
        <f>IF(ISERROR(BJ460),"",BJ460)</f>
        <v>87.5</v>
      </c>
      <c r="O460" s="123"/>
      <c r="P460" s="123"/>
      <c r="Q460" s="123"/>
      <c r="R460" s="123">
        <f>BK460</f>
        <v>45.833333333333329</v>
      </c>
      <c r="S460" s="123"/>
      <c r="T460" s="123"/>
      <c r="U460" s="123"/>
      <c r="V460" s="123">
        <f>BL460</f>
        <v>41.666666666666671</v>
      </c>
      <c r="W460" s="123"/>
      <c r="X460" s="123"/>
      <c r="Y460" s="123"/>
      <c r="Z460" s="123">
        <f>BM460</f>
        <v>12.5</v>
      </c>
      <c r="AA460" s="123"/>
      <c r="AB460" s="123"/>
      <c r="AC460" s="123"/>
      <c r="AD460" s="123">
        <f>BN460</f>
        <v>0</v>
      </c>
      <c r="AE460" s="123"/>
      <c r="AF460" s="123"/>
      <c r="AG460" s="123"/>
      <c r="AH460" s="123">
        <f>BO460</f>
        <v>0</v>
      </c>
      <c r="AI460" s="123"/>
      <c r="AJ460" s="123"/>
      <c r="AK460" s="123"/>
      <c r="BH460" s="2" t="s">
        <v>18</v>
      </c>
      <c r="BI460" s="25">
        <v>86.960690316395016</v>
      </c>
      <c r="BJ460" s="25">
        <f>BK460+BL460</f>
        <v>87.5</v>
      </c>
      <c r="BK460" s="25">
        <v>45.833333333333329</v>
      </c>
      <c r="BL460" s="25">
        <v>41.666666666666671</v>
      </c>
      <c r="BM460" s="25">
        <v>12.5</v>
      </c>
      <c r="BN460" s="25">
        <v>0</v>
      </c>
      <c r="BO460" s="25">
        <v>0</v>
      </c>
    </row>
    <row r="461" spans="4:67" ht="15" customHeight="1">
      <c r="D461" s="33" t="s">
        <v>160</v>
      </c>
      <c r="E461" s="38"/>
      <c r="F461" s="38"/>
      <c r="G461" s="38"/>
      <c r="H461" s="38"/>
      <c r="I461" s="38"/>
      <c r="J461" s="38"/>
      <c r="K461" s="38"/>
      <c r="L461" s="38"/>
      <c r="M461" s="38"/>
      <c r="N461" s="38"/>
      <c r="O461" s="38"/>
      <c r="P461" s="38"/>
      <c r="Q461" s="38"/>
      <c r="R461" s="38"/>
      <c r="S461" s="38"/>
      <c r="T461" s="38"/>
      <c r="U461" s="38"/>
      <c r="V461" s="38"/>
      <c r="W461" s="38"/>
      <c r="X461" s="38"/>
      <c r="Y461" s="38"/>
      <c r="Z461" s="38"/>
      <c r="AA461" s="38"/>
      <c r="AB461" s="38"/>
      <c r="AC461" s="38"/>
      <c r="AD461" s="38"/>
      <c r="AE461" s="38"/>
      <c r="AF461" s="38"/>
      <c r="AG461" s="38"/>
      <c r="AK461" s="31"/>
      <c r="BI461" s="5" t="s">
        <v>13</v>
      </c>
      <c r="BJ461" s="2" t="s">
        <v>14</v>
      </c>
      <c r="BK461" s="2">
        <v>1</v>
      </c>
      <c r="BL461" s="2">
        <v>2</v>
      </c>
      <c r="BM461" s="2">
        <v>3</v>
      </c>
      <c r="BN461" s="2">
        <v>4</v>
      </c>
      <c r="BO461" s="2">
        <v>0</v>
      </c>
    </row>
    <row r="462" spans="4:67">
      <c r="D462" s="124" t="s">
        <v>15</v>
      </c>
      <c r="E462" s="125"/>
      <c r="F462" s="125"/>
      <c r="G462" s="125"/>
      <c r="H462" s="125"/>
      <c r="I462" s="126"/>
      <c r="J462" s="119">
        <f>BI462</f>
        <v>97.474747474747474</v>
      </c>
      <c r="K462" s="119"/>
      <c r="L462" s="119"/>
      <c r="M462" s="119"/>
      <c r="N462" s="119">
        <f>BJ462</f>
        <v>96.875</v>
      </c>
      <c r="O462" s="119"/>
      <c r="P462" s="119"/>
      <c r="Q462" s="119"/>
      <c r="R462" s="119">
        <f>BK462</f>
        <v>84.375</v>
      </c>
      <c r="S462" s="119"/>
      <c r="T462" s="119"/>
      <c r="U462" s="119"/>
      <c r="V462" s="119">
        <f>BL462</f>
        <v>12.5</v>
      </c>
      <c r="W462" s="119"/>
      <c r="X462" s="119"/>
      <c r="Y462" s="119"/>
      <c r="Z462" s="119">
        <f>BM462</f>
        <v>3.125</v>
      </c>
      <c r="AA462" s="119"/>
      <c r="AB462" s="119"/>
      <c r="AC462" s="119"/>
      <c r="AD462" s="119">
        <f>BN462</f>
        <v>0</v>
      </c>
      <c r="AE462" s="119"/>
      <c r="AF462" s="119"/>
      <c r="AG462" s="119"/>
      <c r="AH462" s="119">
        <f>BO462</f>
        <v>0</v>
      </c>
      <c r="AI462" s="119"/>
      <c r="AJ462" s="119"/>
      <c r="AK462" s="119"/>
      <c r="BG462" s="2">
        <v>80</v>
      </c>
      <c r="BH462" s="2" t="s">
        <v>16</v>
      </c>
      <c r="BI462" s="25">
        <v>97.474747474747474</v>
      </c>
      <c r="BJ462" s="25">
        <f>BK462+BL462</f>
        <v>96.875</v>
      </c>
      <c r="BK462" s="25">
        <v>84.375</v>
      </c>
      <c r="BL462" s="25">
        <v>12.5</v>
      </c>
      <c r="BM462" s="25">
        <v>3.125</v>
      </c>
      <c r="BN462" s="25">
        <v>0</v>
      </c>
      <c r="BO462" s="25">
        <v>0</v>
      </c>
    </row>
    <row r="463" spans="4:67">
      <c r="D463" s="120" t="s">
        <v>17</v>
      </c>
      <c r="E463" s="121"/>
      <c r="F463" s="121"/>
      <c r="G463" s="121"/>
      <c r="H463" s="121"/>
      <c r="I463" s="122"/>
      <c r="J463" s="123">
        <f>BI463</f>
        <v>98.154362416107389</v>
      </c>
      <c r="K463" s="123"/>
      <c r="L463" s="123"/>
      <c r="M463" s="123"/>
      <c r="N463" s="123">
        <f>IF(ISERROR(BJ463),"",BJ463)</f>
        <v>100</v>
      </c>
      <c r="O463" s="123"/>
      <c r="P463" s="123"/>
      <c r="Q463" s="123"/>
      <c r="R463" s="123">
        <f>BK463</f>
        <v>79.166666666666657</v>
      </c>
      <c r="S463" s="123"/>
      <c r="T463" s="123"/>
      <c r="U463" s="123"/>
      <c r="V463" s="123">
        <f>BL463</f>
        <v>20.833333333333336</v>
      </c>
      <c r="W463" s="123"/>
      <c r="X463" s="123"/>
      <c r="Y463" s="123"/>
      <c r="Z463" s="123">
        <f>BM463</f>
        <v>0</v>
      </c>
      <c r="AA463" s="123"/>
      <c r="AB463" s="123"/>
      <c r="AC463" s="123"/>
      <c r="AD463" s="123">
        <f>BN463</f>
        <v>0</v>
      </c>
      <c r="AE463" s="123"/>
      <c r="AF463" s="123"/>
      <c r="AG463" s="123"/>
      <c r="AH463" s="123">
        <f>BO463</f>
        <v>0</v>
      </c>
      <c r="AI463" s="123"/>
      <c r="AJ463" s="123"/>
      <c r="AK463" s="123"/>
      <c r="BH463" s="2" t="s">
        <v>18</v>
      </c>
      <c r="BI463" s="25">
        <v>98.154362416107389</v>
      </c>
      <c r="BJ463" s="25">
        <f>BK463+BL463</f>
        <v>100</v>
      </c>
      <c r="BK463" s="25">
        <v>79.166666666666657</v>
      </c>
      <c r="BL463" s="25">
        <v>20.833333333333336</v>
      </c>
      <c r="BM463" s="25">
        <v>0</v>
      </c>
      <c r="BN463" s="25">
        <v>0</v>
      </c>
      <c r="BO463" s="25">
        <v>0</v>
      </c>
    </row>
    <row r="464" spans="4:67" ht="15" customHeight="1">
      <c r="D464" s="33" t="s">
        <v>161</v>
      </c>
      <c r="E464" s="38"/>
      <c r="F464" s="38"/>
      <c r="G464" s="38"/>
      <c r="H464" s="38"/>
      <c r="I464" s="38"/>
      <c r="J464" s="38"/>
      <c r="K464" s="38"/>
      <c r="L464" s="38"/>
      <c r="M464" s="38"/>
      <c r="N464" s="38"/>
      <c r="O464" s="38"/>
      <c r="P464" s="38"/>
      <c r="Q464" s="38"/>
      <c r="R464" s="38"/>
      <c r="S464" s="38"/>
      <c r="T464" s="38"/>
      <c r="U464" s="38"/>
      <c r="V464" s="38"/>
      <c r="W464" s="38"/>
      <c r="X464" s="38"/>
      <c r="Y464" s="38"/>
      <c r="Z464" s="38"/>
      <c r="AA464" s="38"/>
      <c r="AB464" s="38"/>
      <c r="AC464" s="38"/>
      <c r="AD464" s="38"/>
      <c r="AE464" s="38"/>
      <c r="AF464" s="38"/>
      <c r="AG464" s="38"/>
      <c r="AK464" s="31"/>
      <c r="BI464" s="5" t="s">
        <v>13</v>
      </c>
      <c r="BJ464" s="2" t="s">
        <v>14</v>
      </c>
      <c r="BK464" s="2">
        <v>1</v>
      </c>
      <c r="BL464" s="2">
        <v>2</v>
      </c>
      <c r="BM464" s="2">
        <v>3</v>
      </c>
      <c r="BN464" s="2">
        <v>4</v>
      </c>
      <c r="BO464" s="2">
        <v>0</v>
      </c>
    </row>
    <row r="465" spans="4:67">
      <c r="D465" s="124" t="s">
        <v>15</v>
      </c>
      <c r="E465" s="125"/>
      <c r="F465" s="125"/>
      <c r="G465" s="125"/>
      <c r="H465" s="125"/>
      <c r="I465" s="126"/>
      <c r="J465" s="119">
        <f>BI465</f>
        <v>97.566574839302106</v>
      </c>
      <c r="K465" s="119"/>
      <c r="L465" s="119"/>
      <c r="M465" s="119"/>
      <c r="N465" s="119">
        <f>BJ465</f>
        <v>100</v>
      </c>
      <c r="O465" s="119"/>
      <c r="P465" s="119"/>
      <c r="Q465" s="119"/>
      <c r="R465" s="119">
        <f>BK465</f>
        <v>84.375</v>
      </c>
      <c r="S465" s="119"/>
      <c r="T465" s="119"/>
      <c r="U465" s="119"/>
      <c r="V465" s="119">
        <f>BL465</f>
        <v>15.625</v>
      </c>
      <c r="W465" s="119"/>
      <c r="X465" s="119"/>
      <c r="Y465" s="119"/>
      <c r="Z465" s="119">
        <f>BM465</f>
        <v>0</v>
      </c>
      <c r="AA465" s="119"/>
      <c r="AB465" s="119"/>
      <c r="AC465" s="119"/>
      <c r="AD465" s="119">
        <f>BN465</f>
        <v>0</v>
      </c>
      <c r="AE465" s="119"/>
      <c r="AF465" s="119"/>
      <c r="AG465" s="119"/>
      <c r="AH465" s="119">
        <f>BO465</f>
        <v>0</v>
      </c>
      <c r="AI465" s="119"/>
      <c r="AJ465" s="119"/>
      <c r="AK465" s="119"/>
      <c r="BG465" s="2">
        <v>81</v>
      </c>
      <c r="BH465" s="2" t="s">
        <v>16</v>
      </c>
      <c r="BI465" s="25">
        <v>97.566574839302106</v>
      </c>
      <c r="BJ465" s="25">
        <f>BK465+BL465</f>
        <v>100</v>
      </c>
      <c r="BK465" s="25">
        <v>84.375</v>
      </c>
      <c r="BL465" s="25">
        <v>15.625</v>
      </c>
      <c r="BM465" s="25">
        <v>0</v>
      </c>
      <c r="BN465" s="25">
        <v>0</v>
      </c>
      <c r="BO465" s="25">
        <v>0</v>
      </c>
    </row>
    <row r="466" spans="4:67">
      <c r="D466" s="120" t="s">
        <v>17</v>
      </c>
      <c r="E466" s="121"/>
      <c r="F466" s="121"/>
      <c r="G466" s="121"/>
      <c r="H466" s="121"/>
      <c r="I466" s="122"/>
      <c r="J466" s="123">
        <f>BI466</f>
        <v>98.489932885906043</v>
      </c>
      <c r="K466" s="123"/>
      <c r="L466" s="123"/>
      <c r="M466" s="123"/>
      <c r="N466" s="123">
        <f>IF(ISERROR(BJ466),"",BJ466)</f>
        <v>100.00000000000001</v>
      </c>
      <c r="O466" s="123"/>
      <c r="P466" s="123"/>
      <c r="Q466" s="123"/>
      <c r="R466" s="123">
        <f>BK466</f>
        <v>70.833333333333343</v>
      </c>
      <c r="S466" s="123"/>
      <c r="T466" s="123"/>
      <c r="U466" s="123"/>
      <c r="V466" s="123">
        <f>BL466</f>
        <v>29.166666666666668</v>
      </c>
      <c r="W466" s="123"/>
      <c r="X466" s="123"/>
      <c r="Y466" s="123"/>
      <c r="Z466" s="123">
        <f>BM466</f>
        <v>0</v>
      </c>
      <c r="AA466" s="123"/>
      <c r="AB466" s="123"/>
      <c r="AC466" s="123"/>
      <c r="AD466" s="123">
        <f>BN466</f>
        <v>0</v>
      </c>
      <c r="AE466" s="123"/>
      <c r="AF466" s="123"/>
      <c r="AG466" s="123"/>
      <c r="AH466" s="123">
        <f>BO466</f>
        <v>0</v>
      </c>
      <c r="AI466" s="123"/>
      <c r="AJ466" s="123"/>
      <c r="AK466" s="123"/>
      <c r="BH466" s="2" t="s">
        <v>18</v>
      </c>
      <c r="BI466" s="25">
        <v>98.489932885906043</v>
      </c>
      <c r="BJ466" s="25">
        <f>BK466+BL466</f>
        <v>100.00000000000001</v>
      </c>
      <c r="BK466" s="25">
        <v>70.833333333333343</v>
      </c>
      <c r="BL466" s="25">
        <v>29.166666666666668</v>
      </c>
      <c r="BM466" s="25">
        <v>0</v>
      </c>
      <c r="BN466" s="25">
        <v>0</v>
      </c>
      <c r="BO466" s="25">
        <v>0</v>
      </c>
    </row>
    <row r="467" spans="4:67" ht="15" customHeight="1">
      <c r="D467" s="33" t="s">
        <v>162</v>
      </c>
      <c r="E467" s="38"/>
      <c r="F467" s="38"/>
      <c r="G467" s="38"/>
      <c r="H467" s="38"/>
      <c r="I467" s="38"/>
      <c r="J467" s="38"/>
      <c r="K467" s="38"/>
      <c r="L467" s="38"/>
      <c r="M467" s="38"/>
      <c r="N467" s="38"/>
      <c r="O467" s="38"/>
      <c r="P467" s="38"/>
      <c r="Q467" s="38"/>
      <c r="R467" s="38"/>
      <c r="S467" s="38"/>
      <c r="T467" s="38"/>
      <c r="U467" s="38"/>
      <c r="V467" s="38"/>
      <c r="W467" s="38"/>
      <c r="X467" s="38"/>
      <c r="Y467" s="38"/>
      <c r="Z467" s="38"/>
      <c r="AA467" s="38"/>
      <c r="AB467" s="38"/>
      <c r="AC467" s="38"/>
      <c r="AD467" s="38"/>
      <c r="AE467" s="38"/>
      <c r="AF467" s="38"/>
      <c r="AG467" s="38"/>
      <c r="AK467" s="31"/>
      <c r="BI467" s="5" t="s">
        <v>13</v>
      </c>
      <c r="BJ467" s="2" t="s">
        <v>14</v>
      </c>
      <c r="BK467" s="2">
        <v>1</v>
      </c>
      <c r="BL467" s="2">
        <v>2</v>
      </c>
      <c r="BM467" s="2">
        <v>3</v>
      </c>
      <c r="BN467" s="2">
        <v>4</v>
      </c>
      <c r="BO467" s="2">
        <v>0</v>
      </c>
    </row>
    <row r="468" spans="4:67">
      <c r="D468" s="124" t="s">
        <v>15</v>
      </c>
      <c r="E468" s="125"/>
      <c r="F468" s="125"/>
      <c r="G468" s="125"/>
      <c r="H468" s="125"/>
      <c r="I468" s="126"/>
      <c r="J468" s="119">
        <f>BI468</f>
        <v>92.929292929292927</v>
      </c>
      <c r="K468" s="119"/>
      <c r="L468" s="119"/>
      <c r="M468" s="119"/>
      <c r="N468" s="119">
        <f>BJ468</f>
        <v>93.75</v>
      </c>
      <c r="O468" s="119"/>
      <c r="P468" s="119"/>
      <c r="Q468" s="119"/>
      <c r="R468" s="119">
        <f>BK468</f>
        <v>53.125</v>
      </c>
      <c r="S468" s="119"/>
      <c r="T468" s="119"/>
      <c r="U468" s="119"/>
      <c r="V468" s="119">
        <f>BL468</f>
        <v>40.625</v>
      </c>
      <c r="W468" s="119"/>
      <c r="X468" s="119"/>
      <c r="Y468" s="119"/>
      <c r="Z468" s="119">
        <f>BM468</f>
        <v>6.25</v>
      </c>
      <c r="AA468" s="119"/>
      <c r="AB468" s="119"/>
      <c r="AC468" s="119"/>
      <c r="AD468" s="119">
        <f>BN468</f>
        <v>0</v>
      </c>
      <c r="AE468" s="119"/>
      <c r="AF468" s="119"/>
      <c r="AG468" s="119"/>
      <c r="AH468" s="119">
        <f>BO468</f>
        <v>0</v>
      </c>
      <c r="AI468" s="119"/>
      <c r="AJ468" s="119"/>
      <c r="AK468" s="119"/>
      <c r="BG468" s="2">
        <v>82</v>
      </c>
      <c r="BH468" s="2" t="s">
        <v>16</v>
      </c>
      <c r="BI468" s="25">
        <v>92.929292929292927</v>
      </c>
      <c r="BJ468" s="25">
        <f>BK468+BL468</f>
        <v>93.75</v>
      </c>
      <c r="BK468" s="25">
        <v>53.125</v>
      </c>
      <c r="BL468" s="25">
        <v>40.625</v>
      </c>
      <c r="BM468" s="25">
        <v>6.25</v>
      </c>
      <c r="BN468" s="25">
        <v>0</v>
      </c>
      <c r="BO468" s="25">
        <v>0</v>
      </c>
    </row>
    <row r="469" spans="4:67">
      <c r="D469" s="120" t="s">
        <v>17</v>
      </c>
      <c r="E469" s="121"/>
      <c r="F469" s="121"/>
      <c r="G469" s="121"/>
      <c r="H469" s="121"/>
      <c r="I469" s="122"/>
      <c r="J469" s="123">
        <f>BI469</f>
        <v>93.504314477468839</v>
      </c>
      <c r="K469" s="123"/>
      <c r="L469" s="123"/>
      <c r="M469" s="123"/>
      <c r="N469" s="123">
        <f>IF(ISERROR(BJ469),"",BJ469)</f>
        <v>95.833333333333343</v>
      </c>
      <c r="O469" s="123"/>
      <c r="P469" s="123"/>
      <c r="Q469" s="123"/>
      <c r="R469" s="123">
        <f>BK469</f>
        <v>37.5</v>
      </c>
      <c r="S469" s="123"/>
      <c r="T469" s="123"/>
      <c r="U469" s="123"/>
      <c r="V469" s="123">
        <f>BL469</f>
        <v>58.333333333333336</v>
      </c>
      <c r="W469" s="123"/>
      <c r="X469" s="123"/>
      <c r="Y469" s="123"/>
      <c r="Z469" s="123">
        <f>BM469</f>
        <v>4.1666666666666661</v>
      </c>
      <c r="AA469" s="123"/>
      <c r="AB469" s="123"/>
      <c r="AC469" s="123"/>
      <c r="AD469" s="123">
        <f>BN469</f>
        <v>0</v>
      </c>
      <c r="AE469" s="123"/>
      <c r="AF469" s="123"/>
      <c r="AG469" s="123"/>
      <c r="AH469" s="123">
        <f>BO469</f>
        <v>0</v>
      </c>
      <c r="AI469" s="123"/>
      <c r="AJ469" s="123"/>
      <c r="AK469" s="123"/>
      <c r="BH469" s="2" t="s">
        <v>18</v>
      </c>
      <c r="BI469" s="25">
        <v>93.504314477468839</v>
      </c>
      <c r="BJ469" s="25">
        <f>BK469+BL469</f>
        <v>95.833333333333343</v>
      </c>
      <c r="BK469" s="25">
        <v>37.5</v>
      </c>
      <c r="BL469" s="25">
        <v>58.333333333333336</v>
      </c>
      <c r="BM469" s="25">
        <v>4.1666666666666661</v>
      </c>
      <c r="BN469" s="25">
        <v>0</v>
      </c>
      <c r="BO469" s="25">
        <v>0</v>
      </c>
    </row>
    <row r="470" spans="4:67" ht="15" customHeight="1">
      <c r="D470" s="33" t="s">
        <v>163</v>
      </c>
      <c r="E470" s="38"/>
      <c r="F470" s="38"/>
      <c r="G470" s="38"/>
      <c r="H470" s="38"/>
      <c r="I470" s="38"/>
      <c r="J470" s="38"/>
      <c r="K470" s="38"/>
      <c r="L470" s="38"/>
      <c r="M470" s="38"/>
      <c r="N470" s="38"/>
      <c r="O470" s="38"/>
      <c r="P470" s="38"/>
      <c r="Q470" s="38"/>
      <c r="R470" s="38"/>
      <c r="S470" s="38"/>
      <c r="T470" s="38"/>
      <c r="U470" s="38"/>
      <c r="V470" s="38"/>
      <c r="W470" s="38"/>
      <c r="X470" s="38"/>
      <c r="Y470" s="38"/>
      <c r="Z470" s="38"/>
      <c r="AA470" s="38"/>
      <c r="AB470" s="38"/>
      <c r="AC470" s="38"/>
      <c r="AD470" s="38"/>
      <c r="AE470" s="38"/>
      <c r="AF470" s="38"/>
      <c r="AG470" s="38"/>
      <c r="AK470" s="31"/>
      <c r="BI470" s="5" t="s">
        <v>13</v>
      </c>
      <c r="BJ470" s="2" t="s">
        <v>14</v>
      </c>
      <c r="BK470" s="2">
        <v>1</v>
      </c>
      <c r="BL470" s="2">
        <v>2</v>
      </c>
      <c r="BM470" s="2">
        <v>3</v>
      </c>
      <c r="BN470" s="2">
        <v>4</v>
      </c>
      <c r="BO470" s="2">
        <v>0</v>
      </c>
    </row>
    <row r="471" spans="4:67">
      <c r="D471" s="124" t="s">
        <v>15</v>
      </c>
      <c r="E471" s="125"/>
      <c r="F471" s="125"/>
      <c r="G471" s="125"/>
      <c r="H471" s="125"/>
      <c r="I471" s="126"/>
      <c r="J471" s="119">
        <f>BI471</f>
        <v>89.302112029384759</v>
      </c>
      <c r="K471" s="119"/>
      <c r="L471" s="119"/>
      <c r="M471" s="119"/>
      <c r="N471" s="119">
        <f>BJ471</f>
        <v>81.25</v>
      </c>
      <c r="O471" s="119"/>
      <c r="P471" s="119"/>
      <c r="Q471" s="119"/>
      <c r="R471" s="119">
        <f>BK471</f>
        <v>31.25</v>
      </c>
      <c r="S471" s="119"/>
      <c r="T471" s="119"/>
      <c r="U471" s="119"/>
      <c r="V471" s="119">
        <f>BL471</f>
        <v>50</v>
      </c>
      <c r="W471" s="119"/>
      <c r="X471" s="119"/>
      <c r="Y471" s="119"/>
      <c r="Z471" s="119">
        <f>BM471</f>
        <v>18.75</v>
      </c>
      <c r="AA471" s="119"/>
      <c r="AB471" s="119"/>
      <c r="AC471" s="119"/>
      <c r="AD471" s="119">
        <f>BN471</f>
        <v>0</v>
      </c>
      <c r="AE471" s="119"/>
      <c r="AF471" s="119"/>
      <c r="AG471" s="119"/>
      <c r="AH471" s="119">
        <f>BO471</f>
        <v>0</v>
      </c>
      <c r="AI471" s="119"/>
      <c r="AJ471" s="119"/>
      <c r="AK471" s="119"/>
      <c r="BG471" s="2">
        <v>83</v>
      </c>
      <c r="BH471" s="2" t="s">
        <v>16</v>
      </c>
      <c r="BI471" s="25">
        <v>89.302112029384759</v>
      </c>
      <c r="BJ471" s="25">
        <f>BK471+BL471</f>
        <v>81.25</v>
      </c>
      <c r="BK471" s="25">
        <v>31.25</v>
      </c>
      <c r="BL471" s="25">
        <v>50</v>
      </c>
      <c r="BM471" s="25">
        <v>18.75</v>
      </c>
      <c r="BN471" s="25">
        <v>0</v>
      </c>
      <c r="BO471" s="25">
        <v>0</v>
      </c>
    </row>
    <row r="472" spans="4:67">
      <c r="D472" s="149" t="s">
        <v>17</v>
      </c>
      <c r="E472" s="150"/>
      <c r="F472" s="150"/>
      <c r="G472" s="150"/>
      <c r="H472" s="150"/>
      <c r="I472" s="151"/>
      <c r="J472" s="123">
        <f>BI472</f>
        <v>89.9568552253116</v>
      </c>
      <c r="K472" s="123"/>
      <c r="L472" s="123"/>
      <c r="M472" s="123"/>
      <c r="N472" s="123">
        <f>IF(ISERROR(BJ472),"",BJ472)</f>
        <v>91.666666666666671</v>
      </c>
      <c r="O472" s="123"/>
      <c r="P472" s="123"/>
      <c r="Q472" s="123"/>
      <c r="R472" s="123">
        <f>BK472</f>
        <v>50</v>
      </c>
      <c r="S472" s="123"/>
      <c r="T472" s="123"/>
      <c r="U472" s="123"/>
      <c r="V472" s="123">
        <f>BL472</f>
        <v>41.666666666666671</v>
      </c>
      <c r="W472" s="123"/>
      <c r="X472" s="123"/>
      <c r="Y472" s="123"/>
      <c r="Z472" s="123">
        <f>BM472</f>
        <v>8.3333333333333321</v>
      </c>
      <c r="AA472" s="123"/>
      <c r="AB472" s="123"/>
      <c r="AC472" s="123"/>
      <c r="AD472" s="123">
        <f>BN472</f>
        <v>0</v>
      </c>
      <c r="AE472" s="123"/>
      <c r="AF472" s="123"/>
      <c r="AG472" s="123"/>
      <c r="AH472" s="123">
        <f>BO472</f>
        <v>0</v>
      </c>
      <c r="AI472" s="123"/>
      <c r="AJ472" s="123"/>
      <c r="AK472" s="123"/>
      <c r="BH472" s="2" t="s">
        <v>18</v>
      </c>
      <c r="BI472" s="25">
        <v>89.9568552253116</v>
      </c>
      <c r="BJ472" s="25">
        <f>BK472+BL472</f>
        <v>91.666666666666671</v>
      </c>
      <c r="BK472" s="25">
        <v>50</v>
      </c>
      <c r="BL472" s="25">
        <v>41.666666666666671</v>
      </c>
      <c r="BM472" s="25">
        <v>8.3333333333333321</v>
      </c>
      <c r="BN472" s="25">
        <v>0</v>
      </c>
      <c r="BO472" s="25">
        <v>0</v>
      </c>
    </row>
    <row r="473" spans="4:67" ht="15" customHeight="1">
      <c r="D473" s="33" t="s">
        <v>164</v>
      </c>
      <c r="E473" s="38"/>
      <c r="F473" s="38"/>
      <c r="G473" s="38"/>
      <c r="H473" s="38"/>
      <c r="I473" s="38"/>
      <c r="J473" s="38"/>
      <c r="K473" s="38"/>
      <c r="L473" s="38"/>
      <c r="M473" s="38"/>
      <c r="N473" s="38"/>
      <c r="O473" s="38"/>
      <c r="P473" s="38"/>
      <c r="Q473" s="38"/>
      <c r="R473" s="38"/>
      <c r="S473" s="38"/>
      <c r="T473" s="38"/>
      <c r="U473" s="38"/>
      <c r="V473" s="38"/>
      <c r="W473" s="38"/>
      <c r="X473" s="38"/>
      <c r="Y473" s="38"/>
      <c r="Z473" s="38"/>
      <c r="AA473" s="38"/>
      <c r="AB473" s="38"/>
      <c r="AC473" s="38"/>
      <c r="AD473" s="38"/>
      <c r="AE473" s="38"/>
      <c r="AF473" s="38"/>
      <c r="AG473" s="38"/>
      <c r="AK473" s="31"/>
      <c r="BI473" s="5" t="s">
        <v>13</v>
      </c>
      <c r="BJ473" s="2" t="s">
        <v>14</v>
      </c>
      <c r="BK473" s="2">
        <v>1</v>
      </c>
      <c r="BL473" s="2">
        <v>2</v>
      </c>
      <c r="BM473" s="2">
        <v>3</v>
      </c>
      <c r="BN473" s="2">
        <v>4</v>
      </c>
      <c r="BO473" s="2">
        <v>0</v>
      </c>
    </row>
    <row r="474" spans="4:67">
      <c r="D474" s="124" t="s">
        <v>15</v>
      </c>
      <c r="E474" s="125"/>
      <c r="F474" s="125"/>
      <c r="G474" s="125"/>
      <c r="H474" s="125"/>
      <c r="I474" s="126"/>
      <c r="J474" s="119">
        <f>BI474</f>
        <v>97.910927456381998</v>
      </c>
      <c r="K474" s="119"/>
      <c r="L474" s="119"/>
      <c r="M474" s="119"/>
      <c r="N474" s="119">
        <f>BJ474</f>
        <v>96.875</v>
      </c>
      <c r="O474" s="119"/>
      <c r="P474" s="119"/>
      <c r="Q474" s="119"/>
      <c r="R474" s="119">
        <f>BK474</f>
        <v>84.375</v>
      </c>
      <c r="S474" s="119"/>
      <c r="T474" s="119"/>
      <c r="U474" s="119"/>
      <c r="V474" s="119">
        <f>BL474</f>
        <v>12.5</v>
      </c>
      <c r="W474" s="119"/>
      <c r="X474" s="119"/>
      <c r="Y474" s="119"/>
      <c r="Z474" s="119">
        <f>BM474</f>
        <v>3.125</v>
      </c>
      <c r="AA474" s="119"/>
      <c r="AB474" s="119"/>
      <c r="AC474" s="119"/>
      <c r="AD474" s="119">
        <f>BN474</f>
        <v>0</v>
      </c>
      <c r="AE474" s="119"/>
      <c r="AF474" s="119"/>
      <c r="AG474" s="119"/>
      <c r="AH474" s="119">
        <f>BO474</f>
        <v>0</v>
      </c>
      <c r="AI474" s="119"/>
      <c r="AJ474" s="119"/>
      <c r="AK474" s="119"/>
      <c r="BG474" s="2">
        <v>84</v>
      </c>
      <c r="BH474" s="2" t="s">
        <v>16</v>
      </c>
      <c r="BI474" s="25">
        <v>97.910927456381998</v>
      </c>
      <c r="BJ474" s="25">
        <f>BK474+BL474</f>
        <v>96.875</v>
      </c>
      <c r="BK474" s="25">
        <v>84.375</v>
      </c>
      <c r="BL474" s="25">
        <v>12.5</v>
      </c>
      <c r="BM474" s="25">
        <v>3.125</v>
      </c>
      <c r="BN474" s="25">
        <v>0</v>
      </c>
      <c r="BO474" s="25">
        <v>0</v>
      </c>
    </row>
    <row r="475" spans="4:67">
      <c r="D475" s="120" t="s">
        <v>17</v>
      </c>
      <c r="E475" s="121"/>
      <c r="F475" s="121"/>
      <c r="G475" s="121"/>
      <c r="H475" s="121"/>
      <c r="I475" s="122"/>
      <c r="J475" s="123">
        <f>BI475</f>
        <v>97.74688398849473</v>
      </c>
      <c r="K475" s="123"/>
      <c r="L475" s="123"/>
      <c r="M475" s="123"/>
      <c r="N475" s="123">
        <f>IF(ISERROR(BJ475),"",BJ475)</f>
        <v>100</v>
      </c>
      <c r="O475" s="123"/>
      <c r="P475" s="123"/>
      <c r="Q475" s="123"/>
      <c r="R475" s="123">
        <f>BK475</f>
        <v>79.166666666666657</v>
      </c>
      <c r="S475" s="123"/>
      <c r="T475" s="123"/>
      <c r="U475" s="123"/>
      <c r="V475" s="123">
        <f>BL475</f>
        <v>20.833333333333336</v>
      </c>
      <c r="W475" s="123"/>
      <c r="X475" s="123"/>
      <c r="Y475" s="123"/>
      <c r="Z475" s="123">
        <f>BM475</f>
        <v>0</v>
      </c>
      <c r="AA475" s="123"/>
      <c r="AB475" s="123"/>
      <c r="AC475" s="123"/>
      <c r="AD475" s="123">
        <f>BN475</f>
        <v>0</v>
      </c>
      <c r="AE475" s="123"/>
      <c r="AF475" s="123"/>
      <c r="AG475" s="123"/>
      <c r="AH475" s="123">
        <f>BO475</f>
        <v>0</v>
      </c>
      <c r="AI475" s="123"/>
      <c r="AJ475" s="123"/>
      <c r="AK475" s="123"/>
      <c r="BH475" s="2" t="s">
        <v>18</v>
      </c>
      <c r="BI475" s="25">
        <v>97.74688398849473</v>
      </c>
      <c r="BJ475" s="25">
        <f>BK475+BL475</f>
        <v>100</v>
      </c>
      <c r="BK475" s="25">
        <v>79.166666666666657</v>
      </c>
      <c r="BL475" s="25">
        <v>20.833333333333336</v>
      </c>
      <c r="BM475" s="25">
        <v>0</v>
      </c>
      <c r="BN475" s="25">
        <v>0</v>
      </c>
      <c r="BO475" s="25">
        <v>0</v>
      </c>
    </row>
    <row r="476" spans="4:67" ht="15" customHeight="1">
      <c r="D476" s="33" t="s">
        <v>165</v>
      </c>
      <c r="E476" s="38"/>
      <c r="F476" s="38"/>
      <c r="G476" s="38"/>
      <c r="H476" s="38"/>
      <c r="I476" s="38"/>
      <c r="J476" s="38"/>
      <c r="K476" s="38"/>
      <c r="L476" s="38"/>
      <c r="M476" s="38"/>
      <c r="N476" s="38"/>
      <c r="O476" s="38"/>
      <c r="P476" s="38"/>
      <c r="Q476" s="38"/>
      <c r="R476" s="38"/>
      <c r="S476" s="38"/>
      <c r="T476" s="38"/>
      <c r="U476" s="38"/>
      <c r="V476" s="38"/>
      <c r="W476" s="38"/>
      <c r="X476" s="38"/>
      <c r="Y476" s="38"/>
      <c r="Z476" s="38"/>
      <c r="AA476" s="38"/>
      <c r="AB476" s="38"/>
      <c r="AC476" s="38"/>
      <c r="AD476" s="38"/>
      <c r="AE476" s="38"/>
      <c r="AF476" s="38"/>
      <c r="AG476" s="38"/>
      <c r="AK476" s="31"/>
      <c r="BI476" s="5" t="s">
        <v>13</v>
      </c>
      <c r="BJ476" s="2" t="s">
        <v>14</v>
      </c>
      <c r="BK476" s="2">
        <v>1</v>
      </c>
      <c r="BL476" s="2">
        <v>2</v>
      </c>
      <c r="BM476" s="2">
        <v>3</v>
      </c>
      <c r="BN476" s="2">
        <v>4</v>
      </c>
      <c r="BO476" s="2">
        <v>0</v>
      </c>
    </row>
    <row r="477" spans="4:67">
      <c r="D477" s="124" t="s">
        <v>15</v>
      </c>
      <c r="E477" s="125"/>
      <c r="F477" s="125"/>
      <c r="G477" s="125"/>
      <c r="H477" s="125"/>
      <c r="I477" s="126"/>
      <c r="J477" s="119">
        <f>BI477</f>
        <v>94.260789715335164</v>
      </c>
      <c r="K477" s="119"/>
      <c r="L477" s="119"/>
      <c r="M477" s="119"/>
      <c r="N477" s="119">
        <f>BJ477</f>
        <v>100</v>
      </c>
      <c r="O477" s="119"/>
      <c r="P477" s="119"/>
      <c r="Q477" s="119"/>
      <c r="R477" s="119">
        <f>BK477</f>
        <v>59.375</v>
      </c>
      <c r="S477" s="119"/>
      <c r="T477" s="119"/>
      <c r="U477" s="119"/>
      <c r="V477" s="119">
        <f>BL477</f>
        <v>40.625</v>
      </c>
      <c r="W477" s="119"/>
      <c r="X477" s="119"/>
      <c r="Y477" s="119"/>
      <c r="Z477" s="119">
        <f>BM477</f>
        <v>0</v>
      </c>
      <c r="AA477" s="119"/>
      <c r="AB477" s="119"/>
      <c r="AC477" s="119"/>
      <c r="AD477" s="119">
        <f>BN477</f>
        <v>0</v>
      </c>
      <c r="AE477" s="119"/>
      <c r="AF477" s="119"/>
      <c r="AG477" s="119"/>
      <c r="AH477" s="119">
        <f>BO477</f>
        <v>0</v>
      </c>
      <c r="AI477" s="119"/>
      <c r="AJ477" s="119"/>
      <c r="AK477" s="119"/>
      <c r="BG477" s="2">
        <v>85</v>
      </c>
      <c r="BH477" s="2" t="s">
        <v>16</v>
      </c>
      <c r="BI477" s="25">
        <v>94.260789715335164</v>
      </c>
      <c r="BJ477" s="25">
        <f>BK477+BL477</f>
        <v>100</v>
      </c>
      <c r="BK477" s="25">
        <v>59.375</v>
      </c>
      <c r="BL477" s="25">
        <v>40.625</v>
      </c>
      <c r="BM477" s="25">
        <v>0</v>
      </c>
      <c r="BN477" s="25">
        <v>0</v>
      </c>
      <c r="BO477" s="25">
        <v>0</v>
      </c>
    </row>
    <row r="478" spans="4:67">
      <c r="D478" s="120" t="s">
        <v>17</v>
      </c>
      <c r="E478" s="121"/>
      <c r="F478" s="121"/>
      <c r="G478" s="121"/>
      <c r="H478" s="121"/>
      <c r="I478" s="122"/>
      <c r="J478" s="123">
        <f>BI478</f>
        <v>95.158197507190806</v>
      </c>
      <c r="K478" s="123"/>
      <c r="L478" s="123"/>
      <c r="M478" s="123"/>
      <c r="N478" s="123">
        <f>IF(ISERROR(BJ478),"",BJ478)</f>
        <v>95.833333333333329</v>
      </c>
      <c r="O478" s="123"/>
      <c r="P478" s="123"/>
      <c r="Q478" s="123"/>
      <c r="R478" s="123">
        <f>BK478</f>
        <v>66.666666666666657</v>
      </c>
      <c r="S478" s="123"/>
      <c r="T478" s="123"/>
      <c r="U478" s="123"/>
      <c r="V478" s="123">
        <f>BL478</f>
        <v>29.166666666666668</v>
      </c>
      <c r="W478" s="123"/>
      <c r="X478" s="123"/>
      <c r="Y478" s="123"/>
      <c r="Z478" s="123">
        <f>BM478</f>
        <v>4.1666666666666661</v>
      </c>
      <c r="AA478" s="123"/>
      <c r="AB478" s="123"/>
      <c r="AC478" s="123"/>
      <c r="AD478" s="123">
        <f>BN478</f>
        <v>0</v>
      </c>
      <c r="AE478" s="123"/>
      <c r="AF478" s="123"/>
      <c r="AG478" s="123"/>
      <c r="AH478" s="123">
        <f>BO478</f>
        <v>0</v>
      </c>
      <c r="AI478" s="123"/>
      <c r="AJ478" s="123"/>
      <c r="AK478" s="123"/>
      <c r="BH478" s="2" t="s">
        <v>18</v>
      </c>
      <c r="BI478" s="25">
        <v>95.158197507190806</v>
      </c>
      <c r="BJ478" s="25">
        <f>BK478+BL478</f>
        <v>95.833333333333329</v>
      </c>
      <c r="BK478" s="25">
        <v>66.666666666666657</v>
      </c>
      <c r="BL478" s="25">
        <v>29.166666666666668</v>
      </c>
      <c r="BM478" s="25">
        <v>4.1666666666666661</v>
      </c>
      <c r="BN478" s="25">
        <v>0</v>
      </c>
      <c r="BO478" s="25">
        <v>0</v>
      </c>
    </row>
    <row r="479" spans="4:67" ht="15" customHeight="1">
      <c r="D479" s="33" t="s">
        <v>166</v>
      </c>
      <c r="E479" s="38"/>
      <c r="F479" s="38"/>
      <c r="G479" s="38"/>
      <c r="H479" s="38"/>
      <c r="I479" s="38"/>
      <c r="J479" s="38"/>
      <c r="K479" s="38"/>
      <c r="L479" s="38"/>
      <c r="M479" s="38"/>
      <c r="N479" s="38"/>
      <c r="O479" s="38"/>
      <c r="P479" s="38"/>
      <c r="Q479" s="38"/>
      <c r="R479" s="38"/>
      <c r="S479" s="38"/>
      <c r="T479" s="38"/>
      <c r="U479" s="38"/>
      <c r="V479" s="38"/>
      <c r="W479" s="38"/>
      <c r="X479" s="38"/>
      <c r="Y479" s="38"/>
      <c r="Z479" s="38"/>
      <c r="AA479" s="38"/>
      <c r="AB479" s="38"/>
      <c r="AC479" s="38"/>
      <c r="AD479" s="38"/>
      <c r="AE479" s="38"/>
      <c r="AF479" s="38"/>
      <c r="AG479" s="38"/>
      <c r="AK479" s="31"/>
      <c r="BI479" s="5" t="s">
        <v>13</v>
      </c>
      <c r="BJ479" s="2" t="s">
        <v>14</v>
      </c>
      <c r="BK479" s="2">
        <v>1</v>
      </c>
      <c r="BL479" s="2">
        <v>2</v>
      </c>
      <c r="BM479" s="2">
        <v>3</v>
      </c>
      <c r="BN479" s="2">
        <v>4</v>
      </c>
      <c r="BO479" s="2">
        <v>0</v>
      </c>
    </row>
    <row r="480" spans="4:67">
      <c r="D480" s="124" t="s">
        <v>15</v>
      </c>
      <c r="E480" s="125"/>
      <c r="F480" s="125"/>
      <c r="G480" s="125"/>
      <c r="H480" s="125"/>
      <c r="I480" s="126"/>
      <c r="J480" s="119">
        <f>BI480</f>
        <v>92.929292929292927</v>
      </c>
      <c r="K480" s="119"/>
      <c r="L480" s="119"/>
      <c r="M480" s="119"/>
      <c r="N480" s="119">
        <f>BJ480</f>
        <v>96.875</v>
      </c>
      <c r="O480" s="119"/>
      <c r="P480" s="119"/>
      <c r="Q480" s="119"/>
      <c r="R480" s="119">
        <f>BK480</f>
        <v>56.25</v>
      </c>
      <c r="S480" s="119"/>
      <c r="T480" s="119"/>
      <c r="U480" s="119"/>
      <c r="V480" s="119">
        <f>BL480</f>
        <v>40.625</v>
      </c>
      <c r="W480" s="119"/>
      <c r="X480" s="119"/>
      <c r="Y480" s="119"/>
      <c r="Z480" s="119">
        <f>BM480</f>
        <v>3.125</v>
      </c>
      <c r="AA480" s="119"/>
      <c r="AB480" s="119"/>
      <c r="AC480" s="119"/>
      <c r="AD480" s="119">
        <f>BN480</f>
        <v>0</v>
      </c>
      <c r="AE480" s="119"/>
      <c r="AF480" s="119"/>
      <c r="AG480" s="119"/>
      <c r="AH480" s="119">
        <f>BO480</f>
        <v>0</v>
      </c>
      <c r="AI480" s="119"/>
      <c r="AJ480" s="119"/>
      <c r="AK480" s="119"/>
      <c r="BG480" s="2">
        <v>86</v>
      </c>
      <c r="BH480" s="2" t="s">
        <v>16</v>
      </c>
      <c r="BI480" s="25">
        <v>92.929292929292927</v>
      </c>
      <c r="BJ480" s="25">
        <f>BK480+BL480</f>
        <v>96.875</v>
      </c>
      <c r="BK480" s="25">
        <v>56.25</v>
      </c>
      <c r="BL480" s="25">
        <v>40.625</v>
      </c>
      <c r="BM480" s="25">
        <v>3.125</v>
      </c>
      <c r="BN480" s="25">
        <v>0</v>
      </c>
      <c r="BO480" s="25">
        <v>0</v>
      </c>
    </row>
    <row r="481" spans="1:96">
      <c r="D481" s="149" t="s">
        <v>17</v>
      </c>
      <c r="E481" s="150"/>
      <c r="F481" s="150"/>
      <c r="G481" s="150"/>
      <c r="H481" s="150"/>
      <c r="I481" s="151"/>
      <c r="J481" s="123">
        <f>BI481</f>
        <v>92.497603068072863</v>
      </c>
      <c r="K481" s="123"/>
      <c r="L481" s="123"/>
      <c r="M481" s="123"/>
      <c r="N481" s="123">
        <f>IF(ISERROR(BJ481),"",BJ481)</f>
        <v>87.5</v>
      </c>
      <c r="O481" s="123"/>
      <c r="P481" s="123"/>
      <c r="Q481" s="123"/>
      <c r="R481" s="123">
        <f>BK481</f>
        <v>50</v>
      </c>
      <c r="S481" s="123"/>
      <c r="T481" s="123"/>
      <c r="U481" s="123"/>
      <c r="V481" s="123">
        <f>BL481</f>
        <v>37.5</v>
      </c>
      <c r="W481" s="123"/>
      <c r="X481" s="123"/>
      <c r="Y481" s="123"/>
      <c r="Z481" s="123">
        <f>BM481</f>
        <v>12.5</v>
      </c>
      <c r="AA481" s="123"/>
      <c r="AB481" s="123"/>
      <c r="AC481" s="123"/>
      <c r="AD481" s="123">
        <f>BN481</f>
        <v>0</v>
      </c>
      <c r="AE481" s="123"/>
      <c r="AF481" s="123"/>
      <c r="AG481" s="123"/>
      <c r="AH481" s="123">
        <f>BO481</f>
        <v>0</v>
      </c>
      <c r="AI481" s="123"/>
      <c r="AJ481" s="123"/>
      <c r="AK481" s="123"/>
      <c r="BH481" s="2" t="s">
        <v>18</v>
      </c>
      <c r="BI481" s="25">
        <v>92.497603068072863</v>
      </c>
      <c r="BJ481" s="25">
        <f>BK481+BL481</f>
        <v>87.5</v>
      </c>
      <c r="BK481" s="25">
        <v>50</v>
      </c>
      <c r="BL481" s="25">
        <v>37.5</v>
      </c>
      <c r="BM481" s="25">
        <v>12.5</v>
      </c>
      <c r="BN481" s="25">
        <v>0</v>
      </c>
      <c r="BO481" s="25">
        <v>0</v>
      </c>
    </row>
    <row r="482" spans="1:96" ht="15" customHeight="1">
      <c r="D482" s="33" t="s">
        <v>167</v>
      </c>
      <c r="E482" s="38"/>
      <c r="F482" s="38"/>
      <c r="G482" s="38"/>
      <c r="H482" s="38"/>
      <c r="I482" s="38"/>
      <c r="J482" s="38"/>
      <c r="K482" s="38"/>
      <c r="L482" s="38"/>
      <c r="M482" s="38"/>
      <c r="N482" s="38"/>
      <c r="O482" s="38"/>
      <c r="P482" s="38"/>
      <c r="Q482" s="38"/>
      <c r="R482" s="38"/>
      <c r="S482" s="38"/>
      <c r="T482" s="38"/>
      <c r="U482" s="38"/>
      <c r="V482" s="38"/>
      <c r="W482" s="38"/>
      <c r="X482" s="38"/>
      <c r="Y482" s="38"/>
      <c r="Z482" s="38"/>
      <c r="AA482" s="38"/>
      <c r="AB482" s="38"/>
      <c r="AC482" s="38"/>
      <c r="AD482" s="38"/>
      <c r="AE482" s="38"/>
      <c r="AF482" s="38"/>
      <c r="AG482" s="38"/>
      <c r="AK482" s="31"/>
      <c r="BI482" s="5" t="s">
        <v>13</v>
      </c>
      <c r="BJ482" s="2" t="s">
        <v>14</v>
      </c>
      <c r="BK482" s="2">
        <v>1</v>
      </c>
      <c r="BL482" s="2">
        <v>2</v>
      </c>
      <c r="BM482" s="2">
        <v>3</v>
      </c>
      <c r="BN482" s="2">
        <v>4</v>
      </c>
      <c r="BO482" s="2">
        <v>0</v>
      </c>
    </row>
    <row r="483" spans="1:96">
      <c r="D483" s="124" t="s">
        <v>15</v>
      </c>
      <c r="E483" s="125"/>
      <c r="F483" s="125"/>
      <c r="G483" s="125"/>
      <c r="H483" s="125"/>
      <c r="I483" s="126"/>
      <c r="J483" s="119">
        <f>BI483</f>
        <v>50.252525252525245</v>
      </c>
      <c r="K483" s="119"/>
      <c r="L483" s="119"/>
      <c r="M483" s="119"/>
      <c r="N483" s="119">
        <f>BJ483</f>
        <v>68.75</v>
      </c>
      <c r="O483" s="119"/>
      <c r="P483" s="119"/>
      <c r="Q483" s="119"/>
      <c r="R483" s="119">
        <f>BK483</f>
        <v>25</v>
      </c>
      <c r="S483" s="119"/>
      <c r="T483" s="119"/>
      <c r="U483" s="119"/>
      <c r="V483" s="119">
        <f>BL483</f>
        <v>43.75</v>
      </c>
      <c r="W483" s="119"/>
      <c r="X483" s="119"/>
      <c r="Y483" s="119"/>
      <c r="Z483" s="119">
        <f>BM483</f>
        <v>25</v>
      </c>
      <c r="AA483" s="119"/>
      <c r="AB483" s="119"/>
      <c r="AC483" s="119"/>
      <c r="AD483" s="119">
        <f>BN483</f>
        <v>6.25</v>
      </c>
      <c r="AE483" s="119"/>
      <c r="AF483" s="119"/>
      <c r="AG483" s="119"/>
      <c r="AH483" s="119">
        <f>BO483</f>
        <v>0</v>
      </c>
      <c r="AI483" s="119"/>
      <c r="AJ483" s="119"/>
      <c r="AK483" s="119"/>
      <c r="BG483" s="2">
        <v>87</v>
      </c>
      <c r="BH483" s="2" t="s">
        <v>16</v>
      </c>
      <c r="BI483" s="25">
        <v>50.252525252525245</v>
      </c>
      <c r="BJ483" s="25">
        <f>BK483+BL483</f>
        <v>68.75</v>
      </c>
      <c r="BK483" s="25">
        <v>25</v>
      </c>
      <c r="BL483" s="25">
        <v>43.75</v>
      </c>
      <c r="BM483" s="25">
        <v>25</v>
      </c>
      <c r="BN483" s="25">
        <v>6.25</v>
      </c>
      <c r="BO483" s="25">
        <v>0</v>
      </c>
    </row>
    <row r="484" spans="1:96">
      <c r="D484" s="149" t="s">
        <v>17</v>
      </c>
      <c r="E484" s="150"/>
      <c r="F484" s="150"/>
      <c r="G484" s="150"/>
      <c r="H484" s="150"/>
      <c r="I484" s="151"/>
      <c r="J484" s="123">
        <f>BI484</f>
        <v>50.790987535953981</v>
      </c>
      <c r="K484" s="123"/>
      <c r="L484" s="123"/>
      <c r="M484" s="123"/>
      <c r="N484" s="123">
        <f>IF(ISERROR(BJ484),"",BJ484)</f>
        <v>58.333333333333329</v>
      </c>
      <c r="O484" s="123"/>
      <c r="P484" s="123"/>
      <c r="Q484" s="123"/>
      <c r="R484" s="123">
        <f>BK484</f>
        <v>25</v>
      </c>
      <c r="S484" s="123"/>
      <c r="T484" s="123"/>
      <c r="U484" s="123"/>
      <c r="V484" s="123">
        <f>BL484</f>
        <v>33.333333333333329</v>
      </c>
      <c r="W484" s="123"/>
      <c r="X484" s="123"/>
      <c r="Y484" s="123"/>
      <c r="Z484" s="123">
        <f>BM484</f>
        <v>33.333333333333329</v>
      </c>
      <c r="AA484" s="123"/>
      <c r="AB484" s="123"/>
      <c r="AC484" s="123"/>
      <c r="AD484" s="123">
        <f>BN484</f>
        <v>8.3333333333333321</v>
      </c>
      <c r="AE484" s="123"/>
      <c r="AF484" s="123"/>
      <c r="AG484" s="123"/>
      <c r="AH484" s="123">
        <f>BO484</f>
        <v>0</v>
      </c>
      <c r="AI484" s="123"/>
      <c r="AJ484" s="123"/>
      <c r="AK484" s="123"/>
      <c r="BH484" s="2" t="s">
        <v>18</v>
      </c>
      <c r="BI484" s="25">
        <v>50.790987535953981</v>
      </c>
      <c r="BJ484" s="25">
        <f>BK484+BL484</f>
        <v>58.333333333333329</v>
      </c>
      <c r="BK484" s="25">
        <v>25</v>
      </c>
      <c r="BL484" s="25">
        <v>33.333333333333329</v>
      </c>
      <c r="BM484" s="25">
        <v>33.333333333333329</v>
      </c>
      <c r="BN484" s="25">
        <v>8.3333333333333321</v>
      </c>
      <c r="BO484" s="25">
        <v>0</v>
      </c>
    </row>
    <row r="485" spans="1:96" ht="15" customHeight="1">
      <c r="D485" s="33" t="s">
        <v>168</v>
      </c>
      <c r="E485" s="38"/>
      <c r="F485" s="38"/>
      <c r="G485" s="38"/>
      <c r="H485" s="38"/>
      <c r="I485" s="38"/>
      <c r="J485" s="38"/>
      <c r="K485" s="38"/>
      <c r="L485" s="38"/>
      <c r="M485" s="38"/>
      <c r="N485" s="38"/>
      <c r="O485" s="38"/>
      <c r="P485" s="38"/>
      <c r="Q485" s="38"/>
      <c r="R485" s="38"/>
      <c r="S485" s="38"/>
      <c r="T485" s="38"/>
      <c r="U485" s="38"/>
      <c r="V485" s="38"/>
      <c r="W485" s="38"/>
      <c r="X485" s="38"/>
      <c r="Y485" s="38"/>
      <c r="Z485" s="38"/>
      <c r="AA485" s="38"/>
      <c r="AB485" s="38"/>
      <c r="AC485" s="38"/>
      <c r="AD485" s="38"/>
      <c r="AE485" s="38"/>
      <c r="AF485" s="38"/>
      <c r="AG485" s="38"/>
      <c r="AK485" s="31"/>
      <c r="BI485" s="5" t="s">
        <v>13</v>
      </c>
      <c r="BJ485" s="2" t="s">
        <v>14</v>
      </c>
      <c r="BK485" s="2">
        <v>1</v>
      </c>
      <c r="BL485" s="2">
        <v>2</v>
      </c>
      <c r="BM485" s="2">
        <v>3</v>
      </c>
      <c r="BN485" s="2">
        <v>4</v>
      </c>
      <c r="BO485" s="2">
        <v>0</v>
      </c>
    </row>
    <row r="486" spans="1:96" ht="13.5" customHeight="1">
      <c r="D486" s="124" t="s">
        <v>15</v>
      </c>
      <c r="E486" s="125"/>
      <c r="F486" s="125"/>
      <c r="G486" s="125"/>
      <c r="H486" s="125"/>
      <c r="I486" s="126"/>
      <c r="J486" s="160">
        <f>BI486</f>
        <v>78.627180899908183</v>
      </c>
      <c r="K486" s="161"/>
      <c r="L486" s="161"/>
      <c r="M486" s="162"/>
      <c r="N486" s="160">
        <f>BJ486</f>
        <v>87.5</v>
      </c>
      <c r="O486" s="161"/>
      <c r="P486" s="161"/>
      <c r="Q486" s="162"/>
      <c r="R486" s="160">
        <f>BK486</f>
        <v>56.25</v>
      </c>
      <c r="S486" s="161"/>
      <c r="T486" s="161"/>
      <c r="U486" s="162"/>
      <c r="V486" s="160">
        <f>BL486</f>
        <v>31.25</v>
      </c>
      <c r="W486" s="161"/>
      <c r="X486" s="161"/>
      <c r="Y486" s="162"/>
      <c r="Z486" s="160">
        <f>BM486</f>
        <v>12.5</v>
      </c>
      <c r="AA486" s="161"/>
      <c r="AB486" s="161"/>
      <c r="AC486" s="162"/>
      <c r="AD486" s="160">
        <f>BN486</f>
        <v>0</v>
      </c>
      <c r="AE486" s="161"/>
      <c r="AF486" s="161"/>
      <c r="AG486" s="162"/>
      <c r="AH486" s="160">
        <f>BO486</f>
        <v>0</v>
      </c>
      <c r="AI486" s="161"/>
      <c r="AJ486" s="161"/>
      <c r="AK486" s="162"/>
      <c r="BG486" s="2">
        <v>88</v>
      </c>
      <c r="BH486" s="2" t="s">
        <v>16</v>
      </c>
      <c r="BI486" s="25">
        <v>78.627180899908183</v>
      </c>
      <c r="BJ486" s="25">
        <f>BK486+BL486</f>
        <v>87.5</v>
      </c>
      <c r="BK486" s="25">
        <v>56.25</v>
      </c>
      <c r="BL486" s="25">
        <v>31.25</v>
      </c>
      <c r="BM486" s="25">
        <v>12.5</v>
      </c>
      <c r="BN486" s="25">
        <v>0</v>
      </c>
      <c r="BO486" s="25">
        <v>0</v>
      </c>
    </row>
    <row r="487" spans="1:96" ht="13.5" customHeight="1">
      <c r="D487" s="120" t="s">
        <v>17</v>
      </c>
      <c r="E487" s="121"/>
      <c r="F487" s="121"/>
      <c r="G487" s="121"/>
      <c r="H487" s="121"/>
      <c r="I487" s="122"/>
      <c r="J487" s="163">
        <f>BI487</f>
        <v>80.129434324065201</v>
      </c>
      <c r="K487" s="164"/>
      <c r="L487" s="164"/>
      <c r="M487" s="165"/>
      <c r="N487" s="163">
        <f>IF(ISERROR(BJ487),"",BJ487)</f>
        <v>70.833333333333329</v>
      </c>
      <c r="O487" s="164"/>
      <c r="P487" s="164"/>
      <c r="Q487" s="165"/>
      <c r="R487" s="163">
        <f>BK487</f>
        <v>25</v>
      </c>
      <c r="S487" s="164"/>
      <c r="T487" s="164"/>
      <c r="U487" s="165"/>
      <c r="V487" s="163">
        <f>BL487</f>
        <v>45.833333333333329</v>
      </c>
      <c r="W487" s="164"/>
      <c r="X487" s="164"/>
      <c r="Y487" s="165"/>
      <c r="Z487" s="163">
        <f>BM487</f>
        <v>25</v>
      </c>
      <c r="AA487" s="164"/>
      <c r="AB487" s="164"/>
      <c r="AC487" s="165"/>
      <c r="AD487" s="163">
        <f>BN487</f>
        <v>4.1666666666666661</v>
      </c>
      <c r="AE487" s="164"/>
      <c r="AF487" s="164"/>
      <c r="AG487" s="165"/>
      <c r="AH487" s="163">
        <f>BO487</f>
        <v>0</v>
      </c>
      <c r="AI487" s="164"/>
      <c r="AJ487" s="164"/>
      <c r="AK487" s="165"/>
      <c r="BH487" s="2" t="s">
        <v>18</v>
      </c>
      <c r="BI487" s="25">
        <v>80.129434324065201</v>
      </c>
      <c r="BJ487" s="25">
        <f>BK487+BL487</f>
        <v>70.833333333333329</v>
      </c>
      <c r="BK487" s="25">
        <v>25</v>
      </c>
      <c r="BL487" s="25">
        <v>45.833333333333329</v>
      </c>
      <c r="BM487" s="25">
        <v>25</v>
      </c>
      <c r="BN487" s="25">
        <v>4.1666666666666661</v>
      </c>
      <c r="BO487" s="25">
        <v>0</v>
      </c>
    </row>
    <row r="488" spans="1:96" ht="15" customHeight="1">
      <c r="D488" s="33" t="s">
        <v>169</v>
      </c>
      <c r="E488" s="38"/>
      <c r="F488" s="38"/>
      <c r="G488" s="38"/>
      <c r="H488" s="38"/>
      <c r="I488" s="38"/>
      <c r="J488" s="38"/>
      <c r="K488" s="38"/>
      <c r="L488" s="38"/>
      <c r="M488" s="38"/>
      <c r="N488" s="38"/>
      <c r="O488" s="38"/>
      <c r="P488" s="38"/>
      <c r="Q488" s="38"/>
      <c r="R488" s="38"/>
      <c r="S488" s="38"/>
      <c r="T488" s="38"/>
      <c r="U488" s="38"/>
      <c r="V488" s="38"/>
      <c r="W488" s="38"/>
      <c r="X488" s="38"/>
      <c r="Y488" s="38"/>
      <c r="Z488" s="38"/>
      <c r="AA488" s="38"/>
      <c r="AB488" s="38"/>
      <c r="AC488" s="38"/>
      <c r="AD488" s="38"/>
      <c r="AE488" s="38"/>
      <c r="AF488" s="38"/>
      <c r="AG488" s="38"/>
      <c r="AK488" s="31"/>
      <c r="BI488" s="5" t="s">
        <v>13</v>
      </c>
      <c r="BJ488" s="2" t="s">
        <v>14</v>
      </c>
      <c r="BK488" s="2">
        <v>1</v>
      </c>
      <c r="BL488" s="2">
        <v>2</v>
      </c>
      <c r="BM488" s="2">
        <v>3</v>
      </c>
      <c r="BN488" s="2">
        <v>4</v>
      </c>
      <c r="BO488" s="2">
        <v>0</v>
      </c>
    </row>
    <row r="489" spans="1:96">
      <c r="D489" s="124" t="s">
        <v>15</v>
      </c>
      <c r="E489" s="125"/>
      <c r="F489" s="125"/>
      <c r="G489" s="125"/>
      <c r="H489" s="125"/>
      <c r="I489" s="126"/>
      <c r="J489" s="160">
        <f>BI489</f>
        <v>85.192837465564736</v>
      </c>
      <c r="K489" s="161"/>
      <c r="L489" s="161"/>
      <c r="M489" s="162"/>
      <c r="N489" s="160">
        <f>BJ489</f>
        <v>90.625</v>
      </c>
      <c r="O489" s="161"/>
      <c r="P489" s="161"/>
      <c r="Q489" s="162"/>
      <c r="R489" s="160">
        <f>BK489</f>
        <v>46.875</v>
      </c>
      <c r="S489" s="161"/>
      <c r="T489" s="161"/>
      <c r="U489" s="162"/>
      <c r="V489" s="160">
        <f>BL489</f>
        <v>43.75</v>
      </c>
      <c r="W489" s="161"/>
      <c r="X489" s="161"/>
      <c r="Y489" s="162"/>
      <c r="Z489" s="160">
        <f>BM489</f>
        <v>9.375</v>
      </c>
      <c r="AA489" s="161"/>
      <c r="AB489" s="161"/>
      <c r="AC489" s="162"/>
      <c r="AD489" s="160">
        <f>BN489</f>
        <v>0</v>
      </c>
      <c r="AE489" s="161"/>
      <c r="AF489" s="161"/>
      <c r="AG489" s="162"/>
      <c r="AH489" s="160">
        <f>BO489</f>
        <v>0</v>
      </c>
      <c r="AI489" s="161"/>
      <c r="AJ489" s="161"/>
      <c r="AK489" s="162"/>
      <c r="BG489" s="2">
        <v>89</v>
      </c>
      <c r="BH489" s="2" t="s">
        <v>16</v>
      </c>
      <c r="BI489" s="25">
        <v>85.192837465564736</v>
      </c>
      <c r="BJ489" s="25">
        <f>BK489+BL489</f>
        <v>90.625</v>
      </c>
      <c r="BK489" s="25">
        <v>46.875</v>
      </c>
      <c r="BL489" s="25">
        <v>43.75</v>
      </c>
      <c r="BM489" s="25">
        <v>9.375</v>
      </c>
      <c r="BN489" s="25">
        <v>0</v>
      </c>
      <c r="BO489" s="25">
        <v>0</v>
      </c>
    </row>
    <row r="490" spans="1:96">
      <c r="D490" s="120" t="s">
        <v>17</v>
      </c>
      <c r="E490" s="121"/>
      <c r="F490" s="121"/>
      <c r="G490" s="121"/>
      <c r="H490" s="121"/>
      <c r="I490" s="122"/>
      <c r="J490" s="163">
        <f>BI490</f>
        <v>84.491850431447745</v>
      </c>
      <c r="K490" s="164"/>
      <c r="L490" s="164"/>
      <c r="M490" s="165"/>
      <c r="N490" s="163">
        <f>IF(ISERROR(BJ490),"",BJ490)</f>
        <v>91.666666666666657</v>
      </c>
      <c r="O490" s="164"/>
      <c r="P490" s="164"/>
      <c r="Q490" s="165"/>
      <c r="R490" s="163">
        <f>BK490</f>
        <v>45.833333333333329</v>
      </c>
      <c r="S490" s="164"/>
      <c r="T490" s="164"/>
      <c r="U490" s="165"/>
      <c r="V490" s="163">
        <f>BL490</f>
        <v>45.833333333333329</v>
      </c>
      <c r="W490" s="164"/>
      <c r="X490" s="164"/>
      <c r="Y490" s="165"/>
      <c r="Z490" s="163">
        <f>BM490</f>
        <v>8.3333333333333321</v>
      </c>
      <c r="AA490" s="164"/>
      <c r="AB490" s="164"/>
      <c r="AC490" s="165"/>
      <c r="AD490" s="163">
        <f>BN490</f>
        <v>0</v>
      </c>
      <c r="AE490" s="164"/>
      <c r="AF490" s="164"/>
      <c r="AG490" s="165"/>
      <c r="AH490" s="163">
        <f>BO490</f>
        <v>0</v>
      </c>
      <c r="AI490" s="164"/>
      <c r="AJ490" s="164"/>
      <c r="AK490" s="165"/>
      <c r="BH490" s="2" t="s">
        <v>18</v>
      </c>
      <c r="BI490" s="25">
        <v>84.491850431447745</v>
      </c>
      <c r="BJ490" s="25">
        <f>BK490+BL490</f>
        <v>91.666666666666657</v>
      </c>
      <c r="BK490" s="25">
        <v>45.833333333333329</v>
      </c>
      <c r="BL490" s="25">
        <v>45.833333333333329</v>
      </c>
      <c r="BM490" s="25">
        <v>8.3333333333333321</v>
      </c>
      <c r="BN490" s="25">
        <v>0</v>
      </c>
      <c r="BO490" s="25">
        <v>0</v>
      </c>
    </row>
    <row r="491" spans="1:96" ht="15" customHeight="1">
      <c r="D491" s="39"/>
      <c r="E491" s="40"/>
      <c r="F491" s="40"/>
      <c r="G491" s="40"/>
      <c r="H491" s="40"/>
      <c r="I491" s="40"/>
      <c r="J491" s="40"/>
      <c r="K491" s="40"/>
      <c r="L491" s="40"/>
      <c r="M491" s="40"/>
      <c r="N491" s="40"/>
      <c r="O491" s="40"/>
      <c r="P491" s="40"/>
      <c r="Q491" s="40"/>
      <c r="R491" s="40"/>
      <c r="S491" s="40"/>
      <c r="T491" s="40"/>
      <c r="U491" s="40"/>
      <c r="V491" s="40"/>
      <c r="W491" s="40"/>
      <c r="X491" s="40"/>
      <c r="Y491" s="40"/>
      <c r="Z491" s="40"/>
      <c r="AA491" s="40"/>
      <c r="AB491" s="40"/>
      <c r="AC491" s="40"/>
      <c r="AD491" s="40"/>
      <c r="AE491" s="40"/>
      <c r="AF491" s="40"/>
      <c r="AG491" s="40"/>
      <c r="AK491" s="31"/>
      <c r="BI491" s="5"/>
    </row>
    <row r="492" spans="1:96">
      <c r="D492" s="54"/>
      <c r="E492" s="54"/>
      <c r="F492" s="54"/>
      <c r="G492" s="54"/>
      <c r="H492" s="54"/>
      <c r="I492" s="54"/>
      <c r="J492" s="43"/>
      <c r="K492" s="43"/>
      <c r="L492" s="43"/>
      <c r="M492" s="43"/>
      <c r="N492" s="43"/>
      <c r="O492" s="43"/>
      <c r="P492" s="43"/>
      <c r="Q492" s="43"/>
      <c r="R492" s="43"/>
      <c r="S492" s="43"/>
      <c r="T492" s="43"/>
      <c r="U492" s="43"/>
      <c r="V492" s="43"/>
      <c r="W492" s="43"/>
      <c r="X492" s="43"/>
      <c r="Y492" s="43"/>
      <c r="Z492" s="43"/>
      <c r="AA492" s="43"/>
      <c r="AB492" s="43"/>
      <c r="AC492" s="43"/>
      <c r="AD492" s="43"/>
      <c r="AE492" s="43"/>
      <c r="AF492" s="43"/>
      <c r="AG492" s="43"/>
      <c r="AH492" s="43"/>
      <c r="AI492" s="43"/>
      <c r="AJ492" s="43"/>
      <c r="AK492" s="43"/>
      <c r="BI492" s="25"/>
      <c r="BJ492" s="25"/>
      <c r="BK492" s="25"/>
      <c r="BL492" s="25"/>
      <c r="BM492" s="25"/>
      <c r="BN492" s="25"/>
      <c r="BO492" s="25"/>
    </row>
    <row r="493" spans="1:96">
      <c r="D493" s="54"/>
      <c r="E493" s="54"/>
      <c r="F493" s="54"/>
      <c r="G493" s="54"/>
      <c r="H493" s="54"/>
      <c r="I493" s="54"/>
      <c r="J493" s="43"/>
      <c r="K493" s="43"/>
      <c r="L493" s="43"/>
      <c r="M493" s="43"/>
      <c r="N493" s="43"/>
      <c r="O493" s="43"/>
      <c r="P493" s="43"/>
      <c r="Q493" s="43"/>
      <c r="R493" s="43"/>
      <c r="S493" s="43"/>
      <c r="T493" s="43"/>
      <c r="U493" s="43"/>
      <c r="V493" s="43"/>
      <c r="W493" s="43"/>
      <c r="X493" s="43"/>
      <c r="Y493" s="43"/>
      <c r="Z493" s="43"/>
      <c r="AA493" s="43"/>
      <c r="AB493" s="43"/>
      <c r="AC493" s="43"/>
      <c r="AD493" s="43"/>
      <c r="AE493" s="43"/>
      <c r="AF493" s="43"/>
      <c r="AG493" s="43"/>
      <c r="AH493" s="43"/>
      <c r="AI493" s="43"/>
      <c r="AJ493" s="43"/>
      <c r="AK493" s="43"/>
      <c r="BI493" s="25"/>
      <c r="BJ493" s="25"/>
      <c r="BK493" s="25"/>
      <c r="BL493" s="25"/>
      <c r="BM493" s="25"/>
      <c r="BN493" s="25"/>
      <c r="BO493" s="25"/>
    </row>
    <row r="494" spans="1:96">
      <c r="D494" s="42"/>
      <c r="E494" s="42"/>
      <c r="F494" s="42"/>
      <c r="G494" s="42"/>
      <c r="H494" s="42"/>
      <c r="I494" s="42"/>
      <c r="J494" s="43"/>
      <c r="K494" s="43"/>
      <c r="L494" s="43"/>
      <c r="M494" s="43"/>
      <c r="N494" s="43"/>
      <c r="O494" s="43"/>
      <c r="P494" s="43"/>
      <c r="Q494" s="43"/>
      <c r="R494" s="43"/>
      <c r="S494" s="43"/>
      <c r="T494" s="43"/>
      <c r="U494" s="43"/>
      <c r="V494" s="43"/>
      <c r="W494" s="43"/>
      <c r="X494" s="43"/>
      <c r="Y494" s="43"/>
      <c r="Z494" s="43"/>
      <c r="AA494" s="43"/>
      <c r="AB494" s="43"/>
      <c r="AC494" s="43"/>
      <c r="AD494" s="43"/>
      <c r="AE494" s="43"/>
      <c r="AF494" s="43"/>
      <c r="AG494" s="43"/>
      <c r="AH494" s="43"/>
      <c r="AI494" s="43"/>
      <c r="AJ494" s="43"/>
      <c r="AK494" s="43"/>
      <c r="BI494" s="25"/>
      <c r="BJ494" s="25"/>
      <c r="BK494" s="25"/>
      <c r="BL494" s="25"/>
      <c r="BM494" s="25"/>
      <c r="BN494" s="25"/>
      <c r="BO494" s="25"/>
    </row>
    <row r="495" spans="1:96" s="20" customFormat="1" ht="11.25" customHeight="1">
      <c r="A495" s="2"/>
      <c r="B495" s="2"/>
      <c r="C495" s="2"/>
      <c r="D495" s="14" t="s">
        <v>170</v>
      </c>
      <c r="E495" s="57"/>
      <c r="F495" s="57"/>
      <c r="G495" s="57"/>
      <c r="H495" s="57"/>
      <c r="I495" s="57"/>
      <c r="J495" s="57"/>
      <c r="K495" s="57"/>
      <c r="L495" s="57"/>
      <c r="M495" s="57"/>
      <c r="N495" s="57"/>
      <c r="O495" s="57"/>
      <c r="P495" s="57"/>
      <c r="Q495" s="57"/>
      <c r="R495" s="57"/>
      <c r="S495" s="57"/>
      <c r="T495" s="57"/>
      <c r="U495" s="57"/>
      <c r="V495" s="57"/>
      <c r="W495" s="57"/>
      <c r="X495" s="57"/>
      <c r="Y495" s="57"/>
      <c r="Z495" s="57"/>
      <c r="AA495" s="57"/>
      <c r="AB495" s="57"/>
      <c r="AC495" s="57"/>
      <c r="AD495" s="57"/>
      <c r="AE495" s="57"/>
      <c r="AF495" s="57"/>
      <c r="AG495" s="57"/>
      <c r="AH495" s="27"/>
      <c r="AI495" s="27"/>
      <c r="AJ495" s="14"/>
      <c r="AK495" s="19"/>
      <c r="AL495" s="19"/>
      <c r="AM495" s="19"/>
      <c r="AN495" s="19"/>
      <c r="AO495" s="19"/>
      <c r="AP495" s="19"/>
      <c r="AQ495" s="19"/>
      <c r="AR495" s="19"/>
      <c r="AS495" s="19"/>
      <c r="AT495" s="19"/>
      <c r="AU495" s="19"/>
      <c r="AV495" s="19"/>
      <c r="AW495" s="19"/>
      <c r="AX495" s="19"/>
      <c r="AY495" s="19"/>
      <c r="AZ495" s="19"/>
      <c r="BA495" s="19"/>
      <c r="BB495" s="19"/>
      <c r="BC495" s="19"/>
      <c r="BD495" s="19"/>
      <c r="BE495" s="19"/>
      <c r="BF495" s="19"/>
      <c r="CR495" s="21"/>
    </row>
    <row r="496" spans="1:96" ht="15" customHeight="1">
      <c r="D496" s="33" t="s">
        <v>171</v>
      </c>
      <c r="E496" s="34"/>
      <c r="F496" s="34"/>
      <c r="G496" s="34"/>
      <c r="H496" s="34"/>
      <c r="I496" s="34"/>
      <c r="J496" s="34"/>
      <c r="K496" s="34"/>
      <c r="L496" s="34"/>
      <c r="M496" s="34"/>
      <c r="N496" s="34"/>
      <c r="O496" s="34"/>
      <c r="P496" s="34"/>
      <c r="Q496" s="34"/>
      <c r="R496" s="34"/>
      <c r="S496" s="34"/>
      <c r="T496" s="34"/>
      <c r="U496" s="34"/>
      <c r="V496" s="34"/>
      <c r="W496" s="34"/>
      <c r="X496" s="34"/>
      <c r="Y496" s="34"/>
      <c r="Z496" s="34"/>
      <c r="AA496" s="34"/>
      <c r="AB496" s="34"/>
      <c r="AC496" s="34"/>
      <c r="AD496" s="34"/>
      <c r="AE496" s="34"/>
      <c r="AF496" s="34"/>
      <c r="AG496" s="34"/>
      <c r="AK496" s="31"/>
    </row>
    <row r="497" spans="4:67" ht="9.75" customHeight="1">
      <c r="D497" s="90"/>
      <c r="E497" s="91"/>
      <c r="F497" s="91"/>
      <c r="G497" s="91"/>
      <c r="H497" s="91"/>
      <c r="I497" s="92"/>
      <c r="J497" s="96" t="s">
        <v>6</v>
      </c>
      <c r="K497" s="97"/>
      <c r="L497" s="97"/>
      <c r="M497" s="98"/>
      <c r="N497" s="96" t="s">
        <v>7</v>
      </c>
      <c r="O497" s="97"/>
      <c r="P497" s="97"/>
      <c r="Q497" s="98"/>
      <c r="R497" s="83">
        <v>1</v>
      </c>
      <c r="S497" s="84"/>
      <c r="T497" s="84"/>
      <c r="U497" s="85"/>
      <c r="V497" s="83">
        <v>2</v>
      </c>
      <c r="W497" s="84"/>
      <c r="X497" s="84"/>
      <c r="Y497" s="85"/>
      <c r="Z497" s="83">
        <v>3</v>
      </c>
      <c r="AA497" s="84"/>
      <c r="AB497" s="84"/>
      <c r="AC497" s="85"/>
      <c r="AD497" s="83">
        <v>4</v>
      </c>
      <c r="AE497" s="84"/>
      <c r="AF497" s="84"/>
      <c r="AG497" s="85"/>
      <c r="AH497" s="83"/>
      <c r="AI497" s="84"/>
      <c r="AJ497" s="84"/>
      <c r="AK497" s="85"/>
    </row>
    <row r="498" spans="4:67" ht="22.5" customHeight="1">
      <c r="D498" s="93"/>
      <c r="E498" s="94"/>
      <c r="F498" s="94"/>
      <c r="G498" s="94"/>
      <c r="H498" s="94"/>
      <c r="I498" s="95"/>
      <c r="J498" s="99"/>
      <c r="K498" s="100"/>
      <c r="L498" s="100"/>
      <c r="M498" s="101"/>
      <c r="N498" s="99"/>
      <c r="O498" s="100"/>
      <c r="P498" s="100"/>
      <c r="Q498" s="101"/>
      <c r="R498" s="86" t="s">
        <v>65</v>
      </c>
      <c r="S498" s="87"/>
      <c r="T498" s="87"/>
      <c r="U498" s="88"/>
      <c r="V498" s="86" t="s">
        <v>66</v>
      </c>
      <c r="W498" s="87"/>
      <c r="X498" s="87"/>
      <c r="Y498" s="88"/>
      <c r="Z498" s="86" t="s">
        <v>67</v>
      </c>
      <c r="AA498" s="87"/>
      <c r="AB498" s="87"/>
      <c r="AC498" s="88"/>
      <c r="AD498" s="86" t="s">
        <v>68</v>
      </c>
      <c r="AE498" s="87"/>
      <c r="AF498" s="87"/>
      <c r="AG498" s="88"/>
      <c r="AH498" s="86" t="s">
        <v>12</v>
      </c>
      <c r="AI498" s="87"/>
      <c r="AJ498" s="87"/>
      <c r="AK498" s="88"/>
      <c r="BI498" s="5" t="s">
        <v>13</v>
      </c>
      <c r="BJ498" s="2" t="s">
        <v>14</v>
      </c>
      <c r="BK498" s="2">
        <v>1</v>
      </c>
      <c r="BL498" s="2">
        <v>2</v>
      </c>
      <c r="BM498" s="2">
        <v>3</v>
      </c>
      <c r="BN498" s="2">
        <v>4</v>
      </c>
      <c r="BO498" s="2">
        <v>0</v>
      </c>
    </row>
    <row r="499" spans="4:67">
      <c r="D499" s="124" t="s">
        <v>15</v>
      </c>
      <c r="E499" s="125"/>
      <c r="F499" s="125"/>
      <c r="G499" s="125"/>
      <c r="H499" s="125"/>
      <c r="I499" s="126"/>
      <c r="J499" s="119">
        <f>BI499</f>
        <v>92.194674012855828</v>
      </c>
      <c r="K499" s="119"/>
      <c r="L499" s="119"/>
      <c r="M499" s="119"/>
      <c r="N499" s="119">
        <f>BJ499</f>
        <v>96.875</v>
      </c>
      <c r="O499" s="119"/>
      <c r="P499" s="119"/>
      <c r="Q499" s="119"/>
      <c r="R499" s="119">
        <f>BK499</f>
        <v>43.75</v>
      </c>
      <c r="S499" s="119"/>
      <c r="T499" s="119"/>
      <c r="U499" s="119"/>
      <c r="V499" s="119">
        <f>BL499</f>
        <v>53.125</v>
      </c>
      <c r="W499" s="119"/>
      <c r="X499" s="119"/>
      <c r="Y499" s="119"/>
      <c r="Z499" s="119">
        <f>BM499</f>
        <v>3.125</v>
      </c>
      <c r="AA499" s="119"/>
      <c r="AB499" s="119"/>
      <c r="AC499" s="119"/>
      <c r="AD499" s="119">
        <f>BN499</f>
        <v>0</v>
      </c>
      <c r="AE499" s="119"/>
      <c r="AF499" s="119"/>
      <c r="AG499" s="119"/>
      <c r="AH499" s="119">
        <f>BO499</f>
        <v>0</v>
      </c>
      <c r="AI499" s="119"/>
      <c r="AJ499" s="119"/>
      <c r="AK499" s="119"/>
      <c r="BG499" s="2">
        <v>90</v>
      </c>
      <c r="BH499" s="2" t="s">
        <v>16</v>
      </c>
      <c r="BI499" s="25">
        <v>92.194674012855828</v>
      </c>
      <c r="BJ499" s="25">
        <f>BK499+BL499</f>
        <v>96.875</v>
      </c>
      <c r="BK499" s="25">
        <v>43.75</v>
      </c>
      <c r="BL499" s="25">
        <v>53.125</v>
      </c>
      <c r="BM499" s="25">
        <v>3.125</v>
      </c>
      <c r="BN499" s="25">
        <v>0</v>
      </c>
      <c r="BO499" s="25">
        <v>0</v>
      </c>
    </row>
    <row r="500" spans="4:67">
      <c r="D500" s="120" t="s">
        <v>17</v>
      </c>
      <c r="E500" s="121"/>
      <c r="F500" s="121"/>
      <c r="G500" s="121"/>
      <c r="H500" s="121"/>
      <c r="I500" s="122"/>
      <c r="J500" s="123">
        <f>BI500</f>
        <v>92.186001917545539</v>
      </c>
      <c r="K500" s="123"/>
      <c r="L500" s="123"/>
      <c r="M500" s="123"/>
      <c r="N500" s="123">
        <f>IF(ISERROR(BJ500),"",BJ500)</f>
        <v>100</v>
      </c>
      <c r="O500" s="123"/>
      <c r="P500" s="123"/>
      <c r="Q500" s="123"/>
      <c r="R500" s="123">
        <f>BK500</f>
        <v>45.833333333333329</v>
      </c>
      <c r="S500" s="123"/>
      <c r="T500" s="123"/>
      <c r="U500" s="123"/>
      <c r="V500" s="123">
        <f>BL500</f>
        <v>54.166666666666664</v>
      </c>
      <c r="W500" s="123"/>
      <c r="X500" s="123"/>
      <c r="Y500" s="123"/>
      <c r="Z500" s="123">
        <f>BM500</f>
        <v>0</v>
      </c>
      <c r="AA500" s="123"/>
      <c r="AB500" s="123"/>
      <c r="AC500" s="123"/>
      <c r="AD500" s="123">
        <f>BN500</f>
        <v>0</v>
      </c>
      <c r="AE500" s="123"/>
      <c r="AF500" s="123"/>
      <c r="AG500" s="123"/>
      <c r="AH500" s="123">
        <f>BO500</f>
        <v>0</v>
      </c>
      <c r="AI500" s="123"/>
      <c r="AJ500" s="123"/>
      <c r="AK500" s="123"/>
      <c r="BH500" s="2" t="s">
        <v>18</v>
      </c>
      <c r="BI500" s="25">
        <v>92.186001917545539</v>
      </c>
      <c r="BJ500" s="25">
        <f>BK500+BL500</f>
        <v>100</v>
      </c>
      <c r="BK500" s="25">
        <v>45.833333333333329</v>
      </c>
      <c r="BL500" s="25">
        <v>54.166666666666664</v>
      </c>
      <c r="BM500" s="25">
        <v>0</v>
      </c>
      <c r="BN500" s="25">
        <v>0</v>
      </c>
      <c r="BO500" s="25">
        <v>0</v>
      </c>
    </row>
    <row r="501" spans="4:67" ht="15" customHeight="1">
      <c r="D501" s="33" t="s">
        <v>172</v>
      </c>
      <c r="E501" s="38"/>
      <c r="F501" s="38"/>
      <c r="G501" s="38"/>
      <c r="H501" s="38"/>
      <c r="I501" s="38"/>
      <c r="J501" s="38"/>
      <c r="K501" s="38"/>
      <c r="L501" s="38"/>
      <c r="M501" s="38"/>
      <c r="N501" s="38"/>
      <c r="O501" s="38"/>
      <c r="P501" s="38"/>
      <c r="Q501" s="38"/>
      <c r="R501" s="38"/>
      <c r="S501" s="38"/>
      <c r="T501" s="38"/>
      <c r="U501" s="38"/>
      <c r="V501" s="38"/>
      <c r="W501" s="38"/>
      <c r="X501" s="38"/>
      <c r="Y501" s="38"/>
      <c r="Z501" s="38"/>
      <c r="AA501" s="38"/>
      <c r="AB501" s="38"/>
      <c r="AC501" s="38"/>
      <c r="AD501" s="38"/>
      <c r="AE501" s="38"/>
      <c r="AF501" s="38"/>
      <c r="AG501" s="38"/>
      <c r="AK501" s="31"/>
      <c r="BI501" s="5" t="s">
        <v>13</v>
      </c>
      <c r="BJ501" s="2" t="s">
        <v>14</v>
      </c>
      <c r="BK501" s="2">
        <v>1</v>
      </c>
      <c r="BL501" s="2">
        <v>2</v>
      </c>
      <c r="BM501" s="2">
        <v>3</v>
      </c>
      <c r="BN501" s="2">
        <v>4</v>
      </c>
      <c r="BO501" s="2">
        <v>0</v>
      </c>
    </row>
    <row r="502" spans="4:67">
      <c r="D502" s="124" t="s">
        <v>15</v>
      </c>
      <c r="E502" s="125"/>
      <c r="F502" s="125"/>
      <c r="G502" s="125"/>
      <c r="H502" s="125"/>
      <c r="I502" s="126"/>
      <c r="J502" s="119">
        <f>BI502</f>
        <v>87.809917355371908</v>
      </c>
      <c r="K502" s="119"/>
      <c r="L502" s="119"/>
      <c r="M502" s="119"/>
      <c r="N502" s="119">
        <f>BJ502</f>
        <v>81.25</v>
      </c>
      <c r="O502" s="119"/>
      <c r="P502" s="119"/>
      <c r="Q502" s="119"/>
      <c r="R502" s="119">
        <f>BK502</f>
        <v>59.375</v>
      </c>
      <c r="S502" s="119"/>
      <c r="T502" s="119"/>
      <c r="U502" s="119"/>
      <c r="V502" s="119">
        <f>BL502</f>
        <v>21.875</v>
      </c>
      <c r="W502" s="119"/>
      <c r="X502" s="119"/>
      <c r="Y502" s="119"/>
      <c r="Z502" s="119">
        <f>BM502</f>
        <v>18.75</v>
      </c>
      <c r="AA502" s="119"/>
      <c r="AB502" s="119"/>
      <c r="AC502" s="119"/>
      <c r="AD502" s="119">
        <f>BN502</f>
        <v>0</v>
      </c>
      <c r="AE502" s="119"/>
      <c r="AF502" s="119"/>
      <c r="AG502" s="119"/>
      <c r="AH502" s="119">
        <f>BO502</f>
        <v>0</v>
      </c>
      <c r="AI502" s="119"/>
      <c r="AJ502" s="119"/>
      <c r="AK502" s="119"/>
      <c r="BG502" s="2">
        <v>91</v>
      </c>
      <c r="BH502" s="2" t="s">
        <v>16</v>
      </c>
      <c r="BI502" s="25">
        <v>87.809917355371908</v>
      </c>
      <c r="BJ502" s="25">
        <f>BK502+BL502</f>
        <v>81.25</v>
      </c>
      <c r="BK502" s="25">
        <v>59.375</v>
      </c>
      <c r="BL502" s="25">
        <v>21.875</v>
      </c>
      <c r="BM502" s="25">
        <v>18.75</v>
      </c>
      <c r="BN502" s="25">
        <v>0</v>
      </c>
      <c r="BO502" s="25">
        <v>0</v>
      </c>
    </row>
    <row r="503" spans="4:67">
      <c r="D503" s="120" t="s">
        <v>17</v>
      </c>
      <c r="E503" s="121"/>
      <c r="F503" s="121"/>
      <c r="G503" s="121"/>
      <c r="H503" s="121"/>
      <c r="I503" s="122"/>
      <c r="J503" s="123">
        <f>BI503</f>
        <v>88.18312559923298</v>
      </c>
      <c r="K503" s="123"/>
      <c r="L503" s="123"/>
      <c r="M503" s="123"/>
      <c r="N503" s="123">
        <f>IF(ISERROR(BJ503),"",BJ503)</f>
        <v>87.5</v>
      </c>
      <c r="O503" s="123"/>
      <c r="P503" s="123"/>
      <c r="Q503" s="123"/>
      <c r="R503" s="123">
        <f>BK503</f>
        <v>58.333333333333336</v>
      </c>
      <c r="S503" s="123"/>
      <c r="T503" s="123"/>
      <c r="U503" s="123"/>
      <c r="V503" s="123">
        <f>BL503</f>
        <v>29.166666666666668</v>
      </c>
      <c r="W503" s="123"/>
      <c r="X503" s="123"/>
      <c r="Y503" s="123"/>
      <c r="Z503" s="123">
        <f>BM503</f>
        <v>8.3333333333333321</v>
      </c>
      <c r="AA503" s="123"/>
      <c r="AB503" s="123"/>
      <c r="AC503" s="123"/>
      <c r="AD503" s="123">
        <f>BN503</f>
        <v>4.1666666666666661</v>
      </c>
      <c r="AE503" s="123"/>
      <c r="AF503" s="123"/>
      <c r="AG503" s="123"/>
      <c r="AH503" s="123">
        <f>BO503</f>
        <v>0</v>
      </c>
      <c r="AI503" s="123"/>
      <c r="AJ503" s="123"/>
      <c r="AK503" s="123"/>
      <c r="BH503" s="2" t="s">
        <v>18</v>
      </c>
      <c r="BI503" s="25">
        <v>88.18312559923298</v>
      </c>
      <c r="BJ503" s="25">
        <f>BK503+BL503</f>
        <v>87.5</v>
      </c>
      <c r="BK503" s="25">
        <v>58.333333333333336</v>
      </c>
      <c r="BL503" s="25">
        <v>29.166666666666668</v>
      </c>
      <c r="BM503" s="25">
        <v>8.3333333333333321</v>
      </c>
      <c r="BN503" s="25">
        <v>4.1666666666666661</v>
      </c>
      <c r="BO503" s="25">
        <v>0</v>
      </c>
    </row>
    <row r="504" spans="4:67" ht="15" customHeight="1">
      <c r="D504" s="33" t="s">
        <v>173</v>
      </c>
      <c r="E504" s="38"/>
      <c r="F504" s="38"/>
      <c r="G504" s="38"/>
      <c r="H504" s="38"/>
      <c r="I504" s="38"/>
      <c r="J504" s="38"/>
      <c r="K504" s="38"/>
      <c r="L504" s="38"/>
      <c r="M504" s="38"/>
      <c r="N504" s="38"/>
      <c r="O504" s="38"/>
      <c r="P504" s="38"/>
      <c r="Q504" s="38"/>
      <c r="R504" s="38"/>
      <c r="S504" s="38"/>
      <c r="T504" s="38"/>
      <c r="U504" s="38"/>
      <c r="V504" s="38"/>
      <c r="W504" s="38"/>
      <c r="X504" s="38"/>
      <c r="Y504" s="38"/>
      <c r="Z504" s="38"/>
      <c r="AA504" s="38"/>
      <c r="AB504" s="38"/>
      <c r="AC504" s="38"/>
      <c r="AD504" s="38"/>
      <c r="AE504" s="38"/>
      <c r="AF504" s="38"/>
      <c r="AG504" s="38"/>
      <c r="AK504" s="31"/>
      <c r="BI504" s="5" t="s">
        <v>13</v>
      </c>
      <c r="BJ504" s="2" t="s">
        <v>14</v>
      </c>
      <c r="BK504" s="2">
        <v>1</v>
      </c>
      <c r="BL504" s="2">
        <v>2</v>
      </c>
      <c r="BM504" s="2">
        <v>3</v>
      </c>
      <c r="BN504" s="2">
        <v>4</v>
      </c>
      <c r="BO504" s="2">
        <v>0</v>
      </c>
    </row>
    <row r="505" spans="4:67">
      <c r="D505" s="124" t="s">
        <v>15</v>
      </c>
      <c r="E505" s="125"/>
      <c r="F505" s="125"/>
      <c r="G505" s="125"/>
      <c r="H505" s="125"/>
      <c r="I505" s="126"/>
      <c r="J505" s="119">
        <f>BI505</f>
        <v>95.408631772268137</v>
      </c>
      <c r="K505" s="119"/>
      <c r="L505" s="119"/>
      <c r="M505" s="119"/>
      <c r="N505" s="119">
        <f>BJ505</f>
        <v>96.875</v>
      </c>
      <c r="O505" s="119"/>
      <c r="P505" s="119"/>
      <c r="Q505" s="119"/>
      <c r="R505" s="119">
        <f>BK505</f>
        <v>81.25</v>
      </c>
      <c r="S505" s="119"/>
      <c r="T505" s="119"/>
      <c r="U505" s="119"/>
      <c r="V505" s="119">
        <f>BL505</f>
        <v>15.625</v>
      </c>
      <c r="W505" s="119"/>
      <c r="X505" s="119"/>
      <c r="Y505" s="119"/>
      <c r="Z505" s="119">
        <f>BM505</f>
        <v>3.125</v>
      </c>
      <c r="AA505" s="119"/>
      <c r="AB505" s="119"/>
      <c r="AC505" s="119"/>
      <c r="AD505" s="119">
        <f>BN505</f>
        <v>0</v>
      </c>
      <c r="AE505" s="119"/>
      <c r="AF505" s="119"/>
      <c r="AG505" s="119"/>
      <c r="AH505" s="119">
        <f>BO505</f>
        <v>0</v>
      </c>
      <c r="AI505" s="119"/>
      <c r="AJ505" s="119"/>
      <c r="AK505" s="119"/>
      <c r="BG505" s="2">
        <v>92</v>
      </c>
      <c r="BH505" s="2" t="s">
        <v>16</v>
      </c>
      <c r="BI505" s="25">
        <v>95.408631772268137</v>
      </c>
      <c r="BJ505" s="25">
        <f>BK505+BL505</f>
        <v>96.875</v>
      </c>
      <c r="BK505" s="25">
        <v>81.25</v>
      </c>
      <c r="BL505" s="25">
        <v>15.625</v>
      </c>
      <c r="BM505" s="25">
        <v>3.125</v>
      </c>
      <c r="BN505" s="25">
        <v>0</v>
      </c>
      <c r="BO505" s="25">
        <v>0</v>
      </c>
    </row>
    <row r="506" spans="4:67">
      <c r="D506" s="120" t="s">
        <v>17</v>
      </c>
      <c r="E506" s="121"/>
      <c r="F506" s="121"/>
      <c r="G506" s="121"/>
      <c r="H506" s="121"/>
      <c r="I506" s="122"/>
      <c r="J506" s="123">
        <f>BI506</f>
        <v>95.781399808245453</v>
      </c>
      <c r="K506" s="123"/>
      <c r="L506" s="123"/>
      <c r="M506" s="123"/>
      <c r="N506" s="123">
        <f>IF(ISERROR(BJ506),"",BJ506)</f>
        <v>95.833333333333329</v>
      </c>
      <c r="O506" s="123"/>
      <c r="P506" s="123"/>
      <c r="Q506" s="123"/>
      <c r="R506" s="123">
        <f>BK506</f>
        <v>62.5</v>
      </c>
      <c r="S506" s="123"/>
      <c r="T506" s="123"/>
      <c r="U506" s="123"/>
      <c r="V506" s="123">
        <f>BL506</f>
        <v>33.333333333333329</v>
      </c>
      <c r="W506" s="123"/>
      <c r="X506" s="123"/>
      <c r="Y506" s="123"/>
      <c r="Z506" s="123">
        <f>BM506</f>
        <v>4.1666666666666661</v>
      </c>
      <c r="AA506" s="123"/>
      <c r="AB506" s="123"/>
      <c r="AC506" s="123"/>
      <c r="AD506" s="123">
        <f>BN506</f>
        <v>0</v>
      </c>
      <c r="AE506" s="123"/>
      <c r="AF506" s="123"/>
      <c r="AG506" s="123"/>
      <c r="AH506" s="123">
        <f>BO506</f>
        <v>0</v>
      </c>
      <c r="AI506" s="123"/>
      <c r="AJ506" s="123"/>
      <c r="AK506" s="123"/>
      <c r="BH506" s="2" t="s">
        <v>18</v>
      </c>
      <c r="BI506" s="25">
        <v>95.781399808245453</v>
      </c>
      <c r="BJ506" s="25">
        <f>BK506+BL506</f>
        <v>95.833333333333329</v>
      </c>
      <c r="BK506" s="25">
        <v>62.5</v>
      </c>
      <c r="BL506" s="25">
        <v>33.333333333333329</v>
      </c>
      <c r="BM506" s="25">
        <v>4.1666666666666661</v>
      </c>
      <c r="BN506" s="25">
        <v>0</v>
      </c>
      <c r="BO506" s="25">
        <v>0</v>
      </c>
    </row>
    <row r="507" spans="4:67" ht="15" customHeight="1">
      <c r="D507" s="33" t="s">
        <v>174</v>
      </c>
      <c r="E507" s="38"/>
      <c r="F507" s="38"/>
      <c r="G507" s="38"/>
      <c r="H507" s="38"/>
      <c r="I507" s="38"/>
      <c r="J507" s="38"/>
      <c r="K507" s="38"/>
      <c r="L507" s="38"/>
      <c r="M507" s="38"/>
      <c r="N507" s="38"/>
      <c r="O507" s="38"/>
      <c r="P507" s="38"/>
      <c r="Q507" s="38"/>
      <c r="R507" s="38"/>
      <c r="S507" s="38"/>
      <c r="T507" s="38"/>
      <c r="U507" s="38"/>
      <c r="V507" s="38"/>
      <c r="W507" s="38"/>
      <c r="X507" s="38"/>
      <c r="Y507" s="38"/>
      <c r="Z507" s="38"/>
      <c r="AA507" s="38"/>
      <c r="AB507" s="38"/>
      <c r="AC507" s="38"/>
      <c r="AD507" s="38"/>
      <c r="AE507" s="38"/>
      <c r="AF507" s="38"/>
      <c r="AG507" s="38"/>
      <c r="AK507" s="31"/>
      <c r="BI507" s="5" t="s">
        <v>13</v>
      </c>
      <c r="BJ507" s="2" t="s">
        <v>14</v>
      </c>
      <c r="BK507" s="2">
        <v>1</v>
      </c>
      <c r="BL507" s="2">
        <v>2</v>
      </c>
      <c r="BM507" s="2">
        <v>3</v>
      </c>
      <c r="BN507" s="2">
        <v>4</v>
      </c>
      <c r="BO507" s="2">
        <v>0</v>
      </c>
    </row>
    <row r="508" spans="4:67">
      <c r="D508" s="124" t="s">
        <v>15</v>
      </c>
      <c r="E508" s="125"/>
      <c r="F508" s="125"/>
      <c r="G508" s="125"/>
      <c r="H508" s="125"/>
      <c r="I508" s="126"/>
      <c r="J508" s="119">
        <f>BI508</f>
        <v>96.923783287419653</v>
      </c>
      <c r="K508" s="119"/>
      <c r="L508" s="119"/>
      <c r="M508" s="119"/>
      <c r="N508" s="119">
        <f>BJ508</f>
        <v>93.75</v>
      </c>
      <c r="O508" s="119"/>
      <c r="P508" s="119"/>
      <c r="Q508" s="119"/>
      <c r="R508" s="119">
        <f>BK508</f>
        <v>84.375</v>
      </c>
      <c r="S508" s="119"/>
      <c r="T508" s="119"/>
      <c r="U508" s="119"/>
      <c r="V508" s="119">
        <f>BL508</f>
        <v>9.375</v>
      </c>
      <c r="W508" s="119"/>
      <c r="X508" s="119"/>
      <c r="Y508" s="119"/>
      <c r="Z508" s="119">
        <f>BM508</f>
        <v>3.125</v>
      </c>
      <c r="AA508" s="119"/>
      <c r="AB508" s="119"/>
      <c r="AC508" s="119"/>
      <c r="AD508" s="119">
        <f>BN508</f>
        <v>3.125</v>
      </c>
      <c r="AE508" s="119"/>
      <c r="AF508" s="119"/>
      <c r="AG508" s="119"/>
      <c r="AH508" s="119">
        <f>BO508</f>
        <v>0</v>
      </c>
      <c r="AI508" s="119"/>
      <c r="AJ508" s="119"/>
      <c r="AK508" s="119"/>
      <c r="BG508" s="2">
        <v>93</v>
      </c>
      <c r="BH508" s="2" t="s">
        <v>16</v>
      </c>
      <c r="BI508" s="25">
        <v>96.923783287419653</v>
      </c>
      <c r="BJ508" s="25">
        <f>BK508+BL508</f>
        <v>93.75</v>
      </c>
      <c r="BK508" s="25">
        <v>84.375</v>
      </c>
      <c r="BL508" s="25">
        <v>9.375</v>
      </c>
      <c r="BM508" s="25">
        <v>3.125</v>
      </c>
      <c r="BN508" s="25">
        <v>3.125</v>
      </c>
      <c r="BO508" s="25">
        <v>0</v>
      </c>
    </row>
    <row r="509" spans="4:67">
      <c r="D509" s="120" t="s">
        <v>17</v>
      </c>
      <c r="E509" s="121"/>
      <c r="F509" s="121"/>
      <c r="G509" s="121"/>
      <c r="H509" s="121"/>
      <c r="I509" s="122"/>
      <c r="J509" s="123">
        <f>BI509</f>
        <v>97.099712368168738</v>
      </c>
      <c r="K509" s="123"/>
      <c r="L509" s="123"/>
      <c r="M509" s="123"/>
      <c r="N509" s="123">
        <f>IF(ISERROR(BJ509),"",BJ509)</f>
        <v>100</v>
      </c>
      <c r="O509" s="123"/>
      <c r="P509" s="123"/>
      <c r="Q509" s="123"/>
      <c r="R509" s="123">
        <f>BK509</f>
        <v>87.5</v>
      </c>
      <c r="S509" s="123"/>
      <c r="T509" s="123"/>
      <c r="U509" s="123"/>
      <c r="V509" s="123">
        <f>BL509</f>
        <v>12.5</v>
      </c>
      <c r="W509" s="123"/>
      <c r="X509" s="123"/>
      <c r="Y509" s="123"/>
      <c r="Z509" s="123">
        <f>BM509</f>
        <v>0</v>
      </c>
      <c r="AA509" s="123"/>
      <c r="AB509" s="123"/>
      <c r="AC509" s="123"/>
      <c r="AD509" s="123">
        <f>BN509</f>
        <v>0</v>
      </c>
      <c r="AE509" s="123"/>
      <c r="AF509" s="123"/>
      <c r="AG509" s="123"/>
      <c r="AH509" s="123">
        <f>BO509</f>
        <v>0</v>
      </c>
      <c r="AI509" s="123"/>
      <c r="AJ509" s="123"/>
      <c r="AK509" s="123"/>
      <c r="BH509" s="2" t="s">
        <v>18</v>
      </c>
      <c r="BI509" s="25">
        <v>97.099712368168738</v>
      </c>
      <c r="BJ509" s="25">
        <f>BK509+BL509</f>
        <v>100</v>
      </c>
      <c r="BK509" s="25">
        <v>87.5</v>
      </c>
      <c r="BL509" s="25">
        <v>12.5</v>
      </c>
      <c r="BM509" s="25">
        <v>0</v>
      </c>
      <c r="BN509" s="25">
        <v>0</v>
      </c>
      <c r="BO509" s="25">
        <v>0</v>
      </c>
    </row>
    <row r="510" spans="4:67" ht="15" customHeight="1">
      <c r="D510" s="33" t="s">
        <v>175</v>
      </c>
      <c r="E510" s="38"/>
      <c r="F510" s="38"/>
      <c r="G510" s="38"/>
      <c r="H510" s="38"/>
      <c r="I510" s="38"/>
      <c r="J510" s="38"/>
      <c r="K510" s="38"/>
      <c r="L510" s="38"/>
      <c r="M510" s="38"/>
      <c r="N510" s="38"/>
      <c r="O510" s="38"/>
      <c r="P510" s="38"/>
      <c r="Q510" s="38"/>
      <c r="R510" s="38"/>
      <c r="S510" s="38"/>
      <c r="T510" s="38"/>
      <c r="U510" s="38"/>
      <c r="V510" s="38"/>
      <c r="W510" s="38"/>
      <c r="X510" s="38"/>
      <c r="Y510" s="38"/>
      <c r="Z510" s="38"/>
      <c r="AA510" s="38"/>
      <c r="AB510" s="38"/>
      <c r="AC510" s="38"/>
      <c r="AD510" s="38"/>
      <c r="AE510" s="38"/>
      <c r="AF510" s="38"/>
      <c r="AG510" s="38"/>
      <c r="AK510" s="31"/>
      <c r="BI510" s="5" t="s">
        <v>13</v>
      </c>
      <c r="BJ510" s="2" t="s">
        <v>14</v>
      </c>
      <c r="BK510" s="2">
        <v>1</v>
      </c>
      <c r="BL510" s="2">
        <v>2</v>
      </c>
      <c r="BM510" s="2">
        <v>3</v>
      </c>
      <c r="BN510" s="2">
        <v>4</v>
      </c>
      <c r="BO510" s="2">
        <v>0</v>
      </c>
    </row>
    <row r="511" spans="4:67">
      <c r="D511" s="124" t="s">
        <v>15</v>
      </c>
      <c r="E511" s="125"/>
      <c r="F511" s="125"/>
      <c r="G511" s="125"/>
      <c r="H511" s="125"/>
      <c r="I511" s="126"/>
      <c r="J511" s="119">
        <f>BI511</f>
        <v>96.946740128558304</v>
      </c>
      <c r="K511" s="119"/>
      <c r="L511" s="119"/>
      <c r="M511" s="119"/>
      <c r="N511" s="119">
        <f>BJ511</f>
        <v>100</v>
      </c>
      <c r="O511" s="119"/>
      <c r="P511" s="119"/>
      <c r="Q511" s="119"/>
      <c r="R511" s="119">
        <f>BK511</f>
        <v>78.125</v>
      </c>
      <c r="S511" s="119"/>
      <c r="T511" s="119"/>
      <c r="U511" s="119"/>
      <c r="V511" s="119">
        <f>BL511</f>
        <v>21.875</v>
      </c>
      <c r="W511" s="119"/>
      <c r="X511" s="119"/>
      <c r="Y511" s="119"/>
      <c r="Z511" s="119">
        <f>BM511</f>
        <v>0</v>
      </c>
      <c r="AA511" s="119"/>
      <c r="AB511" s="119"/>
      <c r="AC511" s="119"/>
      <c r="AD511" s="119">
        <f>BN511</f>
        <v>0</v>
      </c>
      <c r="AE511" s="119"/>
      <c r="AF511" s="119"/>
      <c r="AG511" s="119"/>
      <c r="AH511" s="119">
        <f>BO511</f>
        <v>0</v>
      </c>
      <c r="AI511" s="119"/>
      <c r="AJ511" s="119"/>
      <c r="AK511" s="119"/>
      <c r="BG511" s="2">
        <v>94</v>
      </c>
      <c r="BH511" s="2" t="s">
        <v>16</v>
      </c>
      <c r="BI511" s="25">
        <v>96.946740128558304</v>
      </c>
      <c r="BJ511" s="25">
        <f>BK511+BL511</f>
        <v>100</v>
      </c>
      <c r="BK511" s="25">
        <v>78.125</v>
      </c>
      <c r="BL511" s="25">
        <v>21.875</v>
      </c>
      <c r="BM511" s="25">
        <v>0</v>
      </c>
      <c r="BN511" s="25">
        <v>0</v>
      </c>
      <c r="BO511" s="25">
        <v>0</v>
      </c>
    </row>
    <row r="512" spans="4:67">
      <c r="D512" s="120" t="s">
        <v>17</v>
      </c>
      <c r="E512" s="121"/>
      <c r="F512" s="121"/>
      <c r="G512" s="121"/>
      <c r="H512" s="121"/>
      <c r="I512" s="122"/>
      <c r="J512" s="123">
        <f>BI512</f>
        <v>96.668264621284763</v>
      </c>
      <c r="K512" s="123"/>
      <c r="L512" s="123"/>
      <c r="M512" s="123"/>
      <c r="N512" s="123">
        <f>IF(ISERROR(BJ512),"",BJ512)</f>
        <v>95.833333333333343</v>
      </c>
      <c r="O512" s="123"/>
      <c r="P512" s="123"/>
      <c r="Q512" s="123"/>
      <c r="R512" s="123">
        <f>BK512</f>
        <v>75</v>
      </c>
      <c r="S512" s="123"/>
      <c r="T512" s="123"/>
      <c r="U512" s="123"/>
      <c r="V512" s="123">
        <f>BL512</f>
        <v>20.833333333333336</v>
      </c>
      <c r="W512" s="123"/>
      <c r="X512" s="123"/>
      <c r="Y512" s="123"/>
      <c r="Z512" s="123">
        <f>BM512</f>
        <v>4.1666666666666661</v>
      </c>
      <c r="AA512" s="123"/>
      <c r="AB512" s="123"/>
      <c r="AC512" s="123"/>
      <c r="AD512" s="123">
        <f>BN512</f>
        <v>0</v>
      </c>
      <c r="AE512" s="123"/>
      <c r="AF512" s="123"/>
      <c r="AG512" s="123"/>
      <c r="AH512" s="123">
        <f>BO512</f>
        <v>0</v>
      </c>
      <c r="AI512" s="123"/>
      <c r="AJ512" s="123"/>
      <c r="AK512" s="123"/>
      <c r="BH512" s="2" t="s">
        <v>18</v>
      </c>
      <c r="BI512" s="25">
        <v>96.668264621284763</v>
      </c>
      <c r="BJ512" s="25">
        <f>BK512+BL512</f>
        <v>95.833333333333343</v>
      </c>
      <c r="BK512" s="25">
        <v>75</v>
      </c>
      <c r="BL512" s="25">
        <v>20.833333333333336</v>
      </c>
      <c r="BM512" s="25">
        <v>4.1666666666666661</v>
      </c>
      <c r="BN512" s="25">
        <v>0</v>
      </c>
      <c r="BO512" s="25">
        <v>0</v>
      </c>
    </row>
    <row r="513" spans="1:96" ht="15" customHeight="1">
      <c r="D513" s="42"/>
      <c r="E513" s="42"/>
      <c r="F513" s="42"/>
      <c r="G513" s="42"/>
      <c r="H513" s="42"/>
      <c r="I513" s="42"/>
      <c r="J513" s="43"/>
      <c r="K513" s="43"/>
      <c r="L513" s="43"/>
      <c r="M513" s="43"/>
      <c r="N513" s="43"/>
      <c r="O513" s="43"/>
      <c r="P513" s="43"/>
      <c r="Q513" s="43"/>
      <c r="R513" s="43"/>
      <c r="S513" s="43"/>
      <c r="T513" s="43"/>
      <c r="U513" s="43"/>
      <c r="V513" s="43"/>
      <c r="W513" s="43"/>
      <c r="X513" s="43"/>
      <c r="Y513" s="43"/>
      <c r="Z513" s="43"/>
      <c r="AA513" s="43"/>
      <c r="AB513" s="43"/>
      <c r="AC513" s="43"/>
      <c r="AD513" s="43"/>
      <c r="AE513" s="43"/>
      <c r="AF513" s="43"/>
      <c r="AG513" s="43"/>
      <c r="AH513" s="43"/>
      <c r="AI513" s="43"/>
      <c r="AJ513" s="43"/>
      <c r="AK513" s="43"/>
      <c r="BI513" s="25"/>
      <c r="BJ513" s="25"/>
      <c r="BK513" s="25"/>
      <c r="BL513" s="25"/>
      <c r="BM513" s="25"/>
      <c r="BN513" s="25"/>
      <c r="BO513" s="25"/>
    </row>
    <row r="514" spans="1:96" s="20" customFormat="1" ht="11.25" customHeight="1">
      <c r="A514" s="2"/>
      <c r="B514" s="142"/>
      <c r="C514" s="142"/>
      <c r="D514" s="14" t="s">
        <v>176</v>
      </c>
      <c r="E514" s="57"/>
      <c r="F514" s="57"/>
      <c r="G514" s="57"/>
      <c r="H514" s="57"/>
      <c r="I514" s="57"/>
      <c r="J514" s="57"/>
      <c r="K514" s="57"/>
      <c r="L514" s="57"/>
      <c r="M514" s="57"/>
      <c r="N514" s="57"/>
      <c r="O514" s="57"/>
      <c r="P514" s="57"/>
      <c r="Q514" s="57"/>
      <c r="R514" s="57"/>
      <c r="S514" s="57"/>
      <c r="T514" s="57"/>
      <c r="U514" s="57"/>
      <c r="V514" s="57"/>
      <c r="W514" s="57"/>
      <c r="X514" s="57"/>
      <c r="Y514" s="57"/>
      <c r="Z514" s="57"/>
      <c r="AA514" s="57"/>
      <c r="AB514" s="57"/>
      <c r="AC514" s="57"/>
      <c r="AD514" s="57"/>
      <c r="AE514" s="57"/>
      <c r="AF514" s="57"/>
      <c r="AG514" s="57"/>
      <c r="AH514" s="27"/>
      <c r="AI514" s="27"/>
      <c r="AJ514" s="14"/>
      <c r="AK514" s="19"/>
      <c r="AL514" s="19"/>
      <c r="AM514" s="19"/>
      <c r="AN514" s="19"/>
      <c r="AO514" s="19"/>
      <c r="AP514" s="19"/>
      <c r="AQ514" s="19"/>
      <c r="AR514" s="19"/>
      <c r="AS514" s="19"/>
      <c r="AT514" s="19"/>
      <c r="AU514" s="19"/>
      <c r="AV514" s="19"/>
      <c r="AW514" s="19"/>
      <c r="AX514" s="19"/>
      <c r="AY514" s="19"/>
      <c r="AZ514" s="19"/>
      <c r="BA514" s="19"/>
      <c r="BB514" s="19"/>
      <c r="BC514" s="19"/>
      <c r="BD514" s="19"/>
      <c r="BE514" s="19"/>
      <c r="BF514" s="19"/>
      <c r="BW514" s="2"/>
      <c r="CR514" s="21"/>
    </row>
    <row r="515" spans="1:96" ht="15" customHeight="1">
      <c r="B515" s="142"/>
      <c r="C515" s="142"/>
      <c r="D515" s="33" t="s">
        <v>177</v>
      </c>
      <c r="E515" s="34"/>
      <c r="F515" s="34"/>
      <c r="G515" s="34"/>
      <c r="H515" s="34"/>
      <c r="I515" s="34"/>
      <c r="J515" s="34"/>
      <c r="K515" s="34"/>
      <c r="L515" s="34"/>
      <c r="M515" s="34"/>
      <c r="N515" s="34"/>
      <c r="O515" s="34"/>
      <c r="P515" s="34"/>
      <c r="Q515" s="34"/>
      <c r="R515" s="34"/>
      <c r="S515" s="34"/>
      <c r="T515" s="34"/>
      <c r="U515" s="34"/>
      <c r="V515" s="34"/>
      <c r="W515" s="34"/>
      <c r="X515" s="34"/>
      <c r="Y515" s="34"/>
      <c r="Z515" s="34"/>
      <c r="AA515" s="34"/>
      <c r="AB515" s="34"/>
      <c r="AC515" s="34"/>
      <c r="AD515" s="34"/>
      <c r="AE515" s="34"/>
      <c r="AF515" s="34"/>
      <c r="AG515" s="34"/>
      <c r="AK515" s="31"/>
    </row>
    <row r="516" spans="1:96" ht="9.75" customHeight="1">
      <c r="D516" s="90"/>
      <c r="E516" s="91"/>
      <c r="F516" s="91"/>
      <c r="G516" s="91"/>
      <c r="H516" s="91"/>
      <c r="I516" s="92"/>
      <c r="J516" s="96" t="s">
        <v>6</v>
      </c>
      <c r="K516" s="166"/>
      <c r="L516" s="166"/>
      <c r="M516" s="167"/>
      <c r="N516" s="96" t="s">
        <v>7</v>
      </c>
      <c r="O516" s="166"/>
      <c r="P516" s="166"/>
      <c r="Q516" s="167"/>
      <c r="R516" s="83">
        <v>1</v>
      </c>
      <c r="S516" s="84"/>
      <c r="T516" s="84"/>
      <c r="U516" s="85"/>
      <c r="V516" s="83">
        <v>2</v>
      </c>
      <c r="W516" s="84"/>
      <c r="X516" s="84"/>
      <c r="Y516" s="85"/>
      <c r="Z516" s="83">
        <v>3</v>
      </c>
      <c r="AA516" s="84"/>
      <c r="AB516" s="84"/>
      <c r="AC516" s="85"/>
      <c r="AD516" s="83">
        <v>4</v>
      </c>
      <c r="AE516" s="84"/>
      <c r="AF516" s="84"/>
      <c r="AG516" s="85"/>
      <c r="AH516" s="83"/>
      <c r="AI516" s="84"/>
      <c r="AJ516" s="84"/>
      <c r="AK516" s="85"/>
    </row>
    <row r="517" spans="1:96" ht="22.5" customHeight="1">
      <c r="D517" s="93"/>
      <c r="E517" s="94"/>
      <c r="F517" s="94"/>
      <c r="G517" s="94"/>
      <c r="H517" s="94"/>
      <c r="I517" s="95"/>
      <c r="J517" s="168"/>
      <c r="K517" s="169"/>
      <c r="L517" s="169"/>
      <c r="M517" s="170"/>
      <c r="N517" s="168"/>
      <c r="O517" s="169"/>
      <c r="P517" s="169"/>
      <c r="Q517" s="170"/>
      <c r="R517" s="86" t="s">
        <v>65</v>
      </c>
      <c r="S517" s="87"/>
      <c r="T517" s="87"/>
      <c r="U517" s="88"/>
      <c r="V517" s="86" t="s">
        <v>66</v>
      </c>
      <c r="W517" s="87"/>
      <c r="X517" s="87"/>
      <c r="Y517" s="88"/>
      <c r="Z517" s="86" t="s">
        <v>67</v>
      </c>
      <c r="AA517" s="87"/>
      <c r="AB517" s="87"/>
      <c r="AC517" s="88"/>
      <c r="AD517" s="86" t="s">
        <v>68</v>
      </c>
      <c r="AE517" s="87"/>
      <c r="AF517" s="87"/>
      <c r="AG517" s="88"/>
      <c r="AH517" s="86" t="s">
        <v>12</v>
      </c>
      <c r="AI517" s="87"/>
      <c r="AJ517" s="87"/>
      <c r="AK517" s="88"/>
      <c r="BI517" s="5" t="s">
        <v>13</v>
      </c>
      <c r="BJ517" s="2" t="s">
        <v>14</v>
      </c>
      <c r="BK517" s="2">
        <v>1</v>
      </c>
      <c r="BL517" s="2">
        <v>2</v>
      </c>
      <c r="BM517" s="2">
        <v>3</v>
      </c>
      <c r="BN517" s="2">
        <v>4</v>
      </c>
      <c r="BO517" s="2">
        <v>0</v>
      </c>
    </row>
    <row r="518" spans="1:96">
      <c r="D518" s="124" t="s">
        <v>15</v>
      </c>
      <c r="E518" s="125"/>
      <c r="F518" s="125"/>
      <c r="G518" s="125"/>
      <c r="H518" s="125"/>
      <c r="I518" s="126"/>
      <c r="J518" s="160">
        <f>BI518</f>
        <v>93.411386593204767</v>
      </c>
      <c r="K518" s="161"/>
      <c r="L518" s="161"/>
      <c r="M518" s="162"/>
      <c r="N518" s="160">
        <f>BJ518</f>
        <v>90.625</v>
      </c>
      <c r="O518" s="161"/>
      <c r="P518" s="161"/>
      <c r="Q518" s="162"/>
      <c r="R518" s="160">
        <f>BK518</f>
        <v>56.25</v>
      </c>
      <c r="S518" s="161"/>
      <c r="T518" s="161"/>
      <c r="U518" s="162"/>
      <c r="V518" s="160">
        <f>BL518</f>
        <v>34.375</v>
      </c>
      <c r="W518" s="161"/>
      <c r="X518" s="161"/>
      <c r="Y518" s="162"/>
      <c r="Z518" s="160">
        <f>BM518</f>
        <v>6.25</v>
      </c>
      <c r="AA518" s="161"/>
      <c r="AB518" s="161"/>
      <c r="AC518" s="162"/>
      <c r="AD518" s="160">
        <f>BN518</f>
        <v>3.125</v>
      </c>
      <c r="AE518" s="161"/>
      <c r="AF518" s="161"/>
      <c r="AG518" s="162"/>
      <c r="AH518" s="160">
        <f>BO518</f>
        <v>0</v>
      </c>
      <c r="AI518" s="161"/>
      <c r="AJ518" s="161"/>
      <c r="AK518" s="162"/>
      <c r="BG518" s="2">
        <v>95</v>
      </c>
      <c r="BH518" s="2" t="s">
        <v>16</v>
      </c>
      <c r="BI518" s="25">
        <v>93.411386593204767</v>
      </c>
      <c r="BJ518" s="25">
        <f>BK518+BL518</f>
        <v>90.625</v>
      </c>
      <c r="BK518" s="25">
        <v>56.25</v>
      </c>
      <c r="BL518" s="25">
        <v>34.375</v>
      </c>
      <c r="BM518" s="25">
        <v>6.25</v>
      </c>
      <c r="BN518" s="25">
        <v>3.125</v>
      </c>
      <c r="BO518" s="25">
        <v>0</v>
      </c>
    </row>
    <row r="519" spans="1:96">
      <c r="D519" s="120" t="s">
        <v>17</v>
      </c>
      <c r="E519" s="121"/>
      <c r="F519" s="121"/>
      <c r="G519" s="121"/>
      <c r="H519" s="121"/>
      <c r="I519" s="122"/>
      <c r="J519" s="163">
        <f>BI519</f>
        <v>93.863854266538823</v>
      </c>
      <c r="K519" s="164"/>
      <c r="L519" s="164"/>
      <c r="M519" s="165"/>
      <c r="N519" s="123">
        <f>IF(ISERROR(BJ519),"",BJ519)</f>
        <v>91.666666666666657</v>
      </c>
      <c r="O519" s="123"/>
      <c r="P519" s="123"/>
      <c r="Q519" s="123"/>
      <c r="R519" s="163">
        <f>BK519</f>
        <v>66.666666666666657</v>
      </c>
      <c r="S519" s="164"/>
      <c r="T519" s="164"/>
      <c r="U519" s="165"/>
      <c r="V519" s="163">
        <f>BL519</f>
        <v>25</v>
      </c>
      <c r="W519" s="164"/>
      <c r="X519" s="164"/>
      <c r="Y519" s="165"/>
      <c r="Z519" s="163">
        <f>BM519</f>
        <v>8.3333333333333321</v>
      </c>
      <c r="AA519" s="164"/>
      <c r="AB519" s="164"/>
      <c r="AC519" s="165"/>
      <c r="AD519" s="163">
        <f>BN519</f>
        <v>0</v>
      </c>
      <c r="AE519" s="164"/>
      <c r="AF519" s="164"/>
      <c r="AG519" s="165"/>
      <c r="AH519" s="163">
        <f>BO519</f>
        <v>0</v>
      </c>
      <c r="AI519" s="164"/>
      <c r="AJ519" s="164"/>
      <c r="AK519" s="165"/>
      <c r="BH519" s="2" t="s">
        <v>18</v>
      </c>
      <c r="BI519" s="25">
        <v>93.863854266538823</v>
      </c>
      <c r="BJ519" s="25">
        <f>BK519+BL519</f>
        <v>91.666666666666657</v>
      </c>
      <c r="BK519" s="25">
        <v>66.666666666666657</v>
      </c>
      <c r="BL519" s="25">
        <v>25</v>
      </c>
      <c r="BM519" s="25">
        <v>8.3333333333333321</v>
      </c>
      <c r="BN519" s="25">
        <v>0</v>
      </c>
      <c r="BO519" s="25">
        <v>0</v>
      </c>
    </row>
    <row r="520" spans="1:96" ht="15" customHeight="1">
      <c r="D520" s="33" t="s">
        <v>178</v>
      </c>
      <c r="E520" s="38"/>
      <c r="F520" s="38"/>
      <c r="G520" s="38"/>
      <c r="H520" s="38"/>
      <c r="I520" s="38"/>
      <c r="J520" s="38"/>
      <c r="K520" s="38"/>
      <c r="L520" s="38"/>
      <c r="M520" s="38"/>
      <c r="N520" s="38"/>
      <c r="O520" s="38"/>
      <c r="P520" s="38"/>
      <c r="Q520" s="38"/>
      <c r="R520" s="38"/>
      <c r="S520" s="38"/>
      <c r="T520" s="38"/>
      <c r="U520" s="38"/>
      <c r="V520" s="38"/>
      <c r="W520" s="38"/>
      <c r="X520" s="38"/>
      <c r="Y520" s="38"/>
      <c r="Z520" s="38"/>
      <c r="AA520" s="38"/>
      <c r="AB520" s="38"/>
      <c r="AC520" s="38"/>
      <c r="AD520" s="38"/>
      <c r="AE520" s="38"/>
      <c r="AF520" s="38"/>
      <c r="AG520" s="38"/>
      <c r="AK520" s="31"/>
      <c r="BI520" s="5" t="s">
        <v>13</v>
      </c>
      <c r="BJ520" s="2" t="s">
        <v>14</v>
      </c>
      <c r="BK520" s="2">
        <v>1</v>
      </c>
      <c r="BL520" s="2">
        <v>2</v>
      </c>
      <c r="BM520" s="2">
        <v>3</v>
      </c>
      <c r="BN520" s="2">
        <v>4</v>
      </c>
      <c r="BO520" s="2">
        <v>0</v>
      </c>
    </row>
    <row r="521" spans="1:96">
      <c r="D521" s="124" t="s">
        <v>15</v>
      </c>
      <c r="E521" s="125"/>
      <c r="F521" s="125"/>
      <c r="G521" s="125"/>
      <c r="H521" s="125"/>
      <c r="I521" s="126"/>
      <c r="J521" s="160">
        <f>BI521</f>
        <v>78.627180899908183</v>
      </c>
      <c r="K521" s="161"/>
      <c r="L521" s="161"/>
      <c r="M521" s="162"/>
      <c r="N521" s="160">
        <f>BJ521</f>
        <v>87.5</v>
      </c>
      <c r="O521" s="161"/>
      <c r="P521" s="161"/>
      <c r="Q521" s="162"/>
      <c r="R521" s="160">
        <f>BK521</f>
        <v>40.625</v>
      </c>
      <c r="S521" s="161"/>
      <c r="T521" s="161"/>
      <c r="U521" s="162"/>
      <c r="V521" s="160">
        <f>BL521</f>
        <v>46.875</v>
      </c>
      <c r="W521" s="161"/>
      <c r="X521" s="161"/>
      <c r="Y521" s="162"/>
      <c r="Z521" s="160">
        <f>BM521</f>
        <v>9.375</v>
      </c>
      <c r="AA521" s="161"/>
      <c r="AB521" s="161"/>
      <c r="AC521" s="162"/>
      <c r="AD521" s="160">
        <f>BN521</f>
        <v>3.125</v>
      </c>
      <c r="AE521" s="161"/>
      <c r="AF521" s="161"/>
      <c r="AG521" s="162"/>
      <c r="AH521" s="160">
        <f>BO521</f>
        <v>0</v>
      </c>
      <c r="AI521" s="161"/>
      <c r="AJ521" s="161"/>
      <c r="AK521" s="162"/>
      <c r="BG521" s="2">
        <v>96</v>
      </c>
      <c r="BH521" s="2" t="s">
        <v>16</v>
      </c>
      <c r="BI521" s="25">
        <v>78.627180899908183</v>
      </c>
      <c r="BJ521" s="25">
        <f>BK521+BL521</f>
        <v>87.5</v>
      </c>
      <c r="BK521" s="25">
        <v>40.625</v>
      </c>
      <c r="BL521" s="25">
        <v>46.875</v>
      </c>
      <c r="BM521" s="25">
        <v>9.375</v>
      </c>
      <c r="BN521" s="25">
        <v>3.125</v>
      </c>
      <c r="BO521" s="25">
        <v>0</v>
      </c>
    </row>
    <row r="522" spans="1:96">
      <c r="D522" s="120" t="s">
        <v>17</v>
      </c>
      <c r="E522" s="121"/>
      <c r="F522" s="121"/>
      <c r="G522" s="121"/>
      <c r="H522" s="121"/>
      <c r="I522" s="122"/>
      <c r="J522" s="163">
        <f>BI522</f>
        <v>79.745925215723872</v>
      </c>
      <c r="K522" s="164"/>
      <c r="L522" s="164"/>
      <c r="M522" s="165"/>
      <c r="N522" s="123">
        <f>IF(ISERROR(BJ522),"",BJ522)</f>
        <v>87.5</v>
      </c>
      <c r="O522" s="123"/>
      <c r="P522" s="123"/>
      <c r="Q522" s="123"/>
      <c r="R522" s="163">
        <f>BK522</f>
        <v>37.5</v>
      </c>
      <c r="S522" s="164"/>
      <c r="T522" s="164"/>
      <c r="U522" s="165"/>
      <c r="V522" s="163">
        <f>BL522</f>
        <v>50</v>
      </c>
      <c r="W522" s="164"/>
      <c r="X522" s="164"/>
      <c r="Y522" s="165"/>
      <c r="Z522" s="163">
        <f>BM522</f>
        <v>4.1666666666666661</v>
      </c>
      <c r="AA522" s="164"/>
      <c r="AB522" s="164"/>
      <c r="AC522" s="165"/>
      <c r="AD522" s="163">
        <f>BN522</f>
        <v>8.3333333333333321</v>
      </c>
      <c r="AE522" s="164"/>
      <c r="AF522" s="164"/>
      <c r="AG522" s="165"/>
      <c r="AH522" s="163">
        <f>BO522</f>
        <v>0</v>
      </c>
      <c r="AI522" s="164"/>
      <c r="AJ522" s="164"/>
      <c r="AK522" s="165"/>
      <c r="BH522" s="2" t="s">
        <v>18</v>
      </c>
      <c r="BI522" s="25">
        <v>79.745925215723872</v>
      </c>
      <c r="BJ522" s="25">
        <f>BK522+BL522</f>
        <v>87.5</v>
      </c>
      <c r="BK522" s="25">
        <v>37.5</v>
      </c>
      <c r="BL522" s="25">
        <v>50</v>
      </c>
      <c r="BM522" s="25">
        <v>4.1666666666666661</v>
      </c>
      <c r="BN522" s="25">
        <v>8.3333333333333321</v>
      </c>
      <c r="BO522" s="25">
        <v>0</v>
      </c>
    </row>
    <row r="523" spans="1:96" ht="15" customHeight="1">
      <c r="D523" s="33" t="s">
        <v>179</v>
      </c>
      <c r="E523" s="38"/>
      <c r="F523" s="38"/>
      <c r="G523" s="38"/>
      <c r="H523" s="38"/>
      <c r="I523" s="38"/>
      <c r="J523" s="38"/>
      <c r="K523" s="38"/>
      <c r="L523" s="38"/>
      <c r="M523" s="38"/>
      <c r="N523" s="38"/>
      <c r="O523" s="38"/>
      <c r="P523" s="38"/>
      <c r="Q523" s="38"/>
      <c r="R523" s="38"/>
      <c r="S523" s="38"/>
      <c r="T523" s="38"/>
      <c r="U523" s="38"/>
      <c r="V523" s="38"/>
      <c r="W523" s="38"/>
      <c r="X523" s="38"/>
      <c r="Y523" s="38"/>
      <c r="Z523" s="38"/>
      <c r="AA523" s="38"/>
      <c r="AB523" s="38"/>
      <c r="AC523" s="38"/>
      <c r="AD523" s="38"/>
      <c r="AE523" s="38"/>
      <c r="AF523" s="38"/>
      <c r="AG523" s="38"/>
      <c r="AK523" s="31"/>
      <c r="BI523" s="5" t="s">
        <v>13</v>
      </c>
      <c r="BJ523" s="2" t="s">
        <v>14</v>
      </c>
      <c r="BK523" s="2">
        <v>1</v>
      </c>
      <c r="BL523" s="2">
        <v>2</v>
      </c>
      <c r="BM523" s="2">
        <v>3</v>
      </c>
      <c r="BN523" s="2">
        <v>4</v>
      </c>
      <c r="BO523" s="2">
        <v>0</v>
      </c>
    </row>
    <row r="524" spans="1:96">
      <c r="D524" s="124" t="s">
        <v>15</v>
      </c>
      <c r="E524" s="125"/>
      <c r="F524" s="125"/>
      <c r="G524" s="125"/>
      <c r="H524" s="125"/>
      <c r="I524" s="126"/>
      <c r="J524" s="160">
        <f>BI524</f>
        <v>96.602387511478412</v>
      </c>
      <c r="K524" s="161"/>
      <c r="L524" s="161"/>
      <c r="M524" s="162"/>
      <c r="N524" s="160">
        <f>BJ524</f>
        <v>100</v>
      </c>
      <c r="O524" s="161"/>
      <c r="P524" s="161"/>
      <c r="Q524" s="162"/>
      <c r="R524" s="160">
        <f>BK524</f>
        <v>84.375</v>
      </c>
      <c r="S524" s="161"/>
      <c r="T524" s="161"/>
      <c r="U524" s="162"/>
      <c r="V524" s="160">
        <f>BL524</f>
        <v>15.625</v>
      </c>
      <c r="W524" s="161"/>
      <c r="X524" s="161"/>
      <c r="Y524" s="162"/>
      <c r="Z524" s="160">
        <f>BM524</f>
        <v>0</v>
      </c>
      <c r="AA524" s="161"/>
      <c r="AB524" s="161"/>
      <c r="AC524" s="162"/>
      <c r="AD524" s="160">
        <f>BN524</f>
        <v>0</v>
      </c>
      <c r="AE524" s="161"/>
      <c r="AF524" s="161"/>
      <c r="AG524" s="162"/>
      <c r="AH524" s="160">
        <f>BO524</f>
        <v>0</v>
      </c>
      <c r="AI524" s="161"/>
      <c r="AJ524" s="161"/>
      <c r="AK524" s="162"/>
      <c r="BG524" s="2">
        <v>97</v>
      </c>
      <c r="BH524" s="2" t="s">
        <v>16</v>
      </c>
      <c r="BI524" s="25">
        <v>96.602387511478412</v>
      </c>
      <c r="BJ524" s="25">
        <f>BK524+BL524</f>
        <v>100</v>
      </c>
      <c r="BK524" s="25">
        <v>84.375</v>
      </c>
      <c r="BL524" s="25">
        <v>15.625</v>
      </c>
      <c r="BM524" s="25">
        <v>0</v>
      </c>
      <c r="BN524" s="25">
        <v>0</v>
      </c>
      <c r="BO524" s="25">
        <v>0</v>
      </c>
    </row>
    <row r="525" spans="1:96">
      <c r="D525" s="120" t="s">
        <v>17</v>
      </c>
      <c r="E525" s="121"/>
      <c r="F525" s="121"/>
      <c r="G525" s="121"/>
      <c r="H525" s="121"/>
      <c r="I525" s="122"/>
      <c r="J525" s="163">
        <f>BI525</f>
        <v>95.94918504314478</v>
      </c>
      <c r="K525" s="164"/>
      <c r="L525" s="164"/>
      <c r="M525" s="165"/>
      <c r="N525" s="123">
        <f>IF(ISERROR(BJ525),"",BJ525)</f>
        <v>87.5</v>
      </c>
      <c r="O525" s="123"/>
      <c r="P525" s="123"/>
      <c r="Q525" s="123"/>
      <c r="R525" s="163">
        <f>BK525</f>
        <v>70.833333333333343</v>
      </c>
      <c r="S525" s="164"/>
      <c r="T525" s="164"/>
      <c r="U525" s="165"/>
      <c r="V525" s="163">
        <f>BL525</f>
        <v>16.666666666666664</v>
      </c>
      <c r="W525" s="164"/>
      <c r="X525" s="164"/>
      <c r="Y525" s="165"/>
      <c r="Z525" s="163">
        <f>BM525</f>
        <v>12.5</v>
      </c>
      <c r="AA525" s="164"/>
      <c r="AB525" s="164"/>
      <c r="AC525" s="165"/>
      <c r="AD525" s="163">
        <f>BN525</f>
        <v>0</v>
      </c>
      <c r="AE525" s="164"/>
      <c r="AF525" s="164"/>
      <c r="AG525" s="165"/>
      <c r="AH525" s="163">
        <f>BO525</f>
        <v>0</v>
      </c>
      <c r="AI525" s="164"/>
      <c r="AJ525" s="164"/>
      <c r="AK525" s="165"/>
      <c r="BH525" s="2" t="s">
        <v>18</v>
      </c>
      <c r="BI525" s="25">
        <v>95.94918504314478</v>
      </c>
      <c r="BJ525" s="25">
        <f>BK525+BL525</f>
        <v>87.5</v>
      </c>
      <c r="BK525" s="25">
        <v>70.833333333333343</v>
      </c>
      <c r="BL525" s="25">
        <v>16.666666666666664</v>
      </c>
      <c r="BM525" s="25">
        <v>12.5</v>
      </c>
      <c r="BN525" s="25">
        <v>0</v>
      </c>
      <c r="BO525" s="25">
        <v>0</v>
      </c>
    </row>
    <row r="526" spans="1:96" ht="15" customHeight="1">
      <c r="D526" s="33" t="s">
        <v>180</v>
      </c>
      <c r="E526" s="38"/>
      <c r="F526" s="38"/>
      <c r="G526" s="38"/>
      <c r="H526" s="38"/>
      <c r="I526" s="38"/>
      <c r="J526" s="38"/>
      <c r="K526" s="38"/>
      <c r="L526" s="38"/>
      <c r="M526" s="38"/>
      <c r="N526" s="38"/>
      <c r="O526" s="38"/>
      <c r="P526" s="38"/>
      <c r="Q526" s="38"/>
      <c r="R526" s="38"/>
      <c r="S526" s="38"/>
      <c r="T526" s="38"/>
      <c r="U526" s="38"/>
      <c r="V526" s="38"/>
      <c r="W526" s="38"/>
      <c r="X526" s="38"/>
      <c r="Y526" s="38"/>
      <c r="Z526" s="38"/>
      <c r="AA526" s="38"/>
      <c r="AB526" s="38"/>
      <c r="AC526" s="38"/>
      <c r="AD526" s="38"/>
      <c r="AE526" s="38"/>
      <c r="AF526" s="38"/>
      <c r="AG526" s="38"/>
      <c r="AH526" s="38"/>
      <c r="AI526" s="38"/>
      <c r="AJ526" s="38"/>
      <c r="AK526" s="31"/>
      <c r="BI526" s="5" t="s">
        <v>13</v>
      </c>
      <c r="BJ526" s="2" t="s">
        <v>14</v>
      </c>
      <c r="BK526" s="2">
        <v>1</v>
      </c>
      <c r="BL526" s="2">
        <v>2</v>
      </c>
      <c r="BM526" s="2">
        <v>3</v>
      </c>
      <c r="BN526" s="2">
        <v>4</v>
      </c>
      <c r="BO526" s="2">
        <v>0</v>
      </c>
    </row>
    <row r="527" spans="1:96">
      <c r="D527" s="124" t="s">
        <v>15</v>
      </c>
      <c r="E527" s="125"/>
      <c r="F527" s="125"/>
      <c r="G527" s="125"/>
      <c r="H527" s="125"/>
      <c r="I527" s="126"/>
      <c r="J527" s="160">
        <f>BI527</f>
        <v>91.460055096418742</v>
      </c>
      <c r="K527" s="161"/>
      <c r="L527" s="161"/>
      <c r="M527" s="162"/>
      <c r="N527" s="160">
        <f>BJ527</f>
        <v>93.75</v>
      </c>
      <c r="O527" s="161"/>
      <c r="P527" s="161"/>
      <c r="Q527" s="162"/>
      <c r="R527" s="160">
        <f>BK527</f>
        <v>62.5</v>
      </c>
      <c r="S527" s="161"/>
      <c r="T527" s="161"/>
      <c r="U527" s="162"/>
      <c r="V527" s="160">
        <f>BL527</f>
        <v>31.25</v>
      </c>
      <c r="W527" s="161"/>
      <c r="X527" s="161"/>
      <c r="Y527" s="162"/>
      <c r="Z527" s="160">
        <f>BM527</f>
        <v>6.25</v>
      </c>
      <c r="AA527" s="161"/>
      <c r="AB527" s="161"/>
      <c r="AC527" s="162"/>
      <c r="AD527" s="160">
        <f>BN527</f>
        <v>0</v>
      </c>
      <c r="AE527" s="161"/>
      <c r="AF527" s="161"/>
      <c r="AG527" s="162"/>
      <c r="AH527" s="160">
        <f>BO527</f>
        <v>0</v>
      </c>
      <c r="AI527" s="161"/>
      <c r="AJ527" s="161"/>
      <c r="AK527" s="162"/>
      <c r="BG527" s="2">
        <v>98</v>
      </c>
      <c r="BH527" s="2" t="s">
        <v>16</v>
      </c>
      <c r="BI527" s="25">
        <v>91.460055096418742</v>
      </c>
      <c r="BJ527" s="25">
        <f>BK527+BL527</f>
        <v>93.75</v>
      </c>
      <c r="BK527" s="25">
        <v>62.5</v>
      </c>
      <c r="BL527" s="25">
        <v>31.25</v>
      </c>
      <c r="BM527" s="25">
        <v>6.25</v>
      </c>
      <c r="BN527" s="25">
        <v>0</v>
      </c>
      <c r="BO527" s="25">
        <v>0</v>
      </c>
    </row>
    <row r="528" spans="1:96">
      <c r="D528" s="120" t="s">
        <v>17</v>
      </c>
      <c r="E528" s="121"/>
      <c r="F528" s="121"/>
      <c r="G528" s="121"/>
      <c r="H528" s="121"/>
      <c r="I528" s="122"/>
      <c r="J528" s="163">
        <f>BI528</f>
        <v>90.843720038350909</v>
      </c>
      <c r="K528" s="164"/>
      <c r="L528" s="164"/>
      <c r="M528" s="165"/>
      <c r="N528" s="123">
        <f>IF(ISERROR(BJ528),"",BJ528)</f>
        <v>95.833333333333343</v>
      </c>
      <c r="O528" s="123"/>
      <c r="P528" s="123"/>
      <c r="Q528" s="123"/>
      <c r="R528" s="163">
        <f>BK528</f>
        <v>58.333333333333336</v>
      </c>
      <c r="S528" s="164"/>
      <c r="T528" s="164"/>
      <c r="U528" s="165"/>
      <c r="V528" s="163">
        <f>BL528</f>
        <v>37.5</v>
      </c>
      <c r="W528" s="164"/>
      <c r="X528" s="164"/>
      <c r="Y528" s="165"/>
      <c r="Z528" s="163">
        <f>BM528</f>
        <v>4.1666666666666661</v>
      </c>
      <c r="AA528" s="164"/>
      <c r="AB528" s="164"/>
      <c r="AC528" s="165"/>
      <c r="AD528" s="163">
        <f>BN528</f>
        <v>0</v>
      </c>
      <c r="AE528" s="164"/>
      <c r="AF528" s="164"/>
      <c r="AG528" s="165"/>
      <c r="AH528" s="163">
        <f>BO528</f>
        <v>0</v>
      </c>
      <c r="AI528" s="164"/>
      <c r="AJ528" s="164"/>
      <c r="AK528" s="165"/>
      <c r="BH528" s="2" t="s">
        <v>18</v>
      </c>
      <c r="BI528" s="25">
        <v>90.843720038350909</v>
      </c>
      <c r="BJ528" s="25">
        <f>BK528+BL528</f>
        <v>95.833333333333343</v>
      </c>
      <c r="BK528" s="25">
        <v>58.333333333333336</v>
      </c>
      <c r="BL528" s="25">
        <v>37.5</v>
      </c>
      <c r="BM528" s="25">
        <v>4.1666666666666661</v>
      </c>
      <c r="BN528" s="25">
        <v>0</v>
      </c>
      <c r="BO528" s="25">
        <v>0</v>
      </c>
    </row>
    <row r="529" spans="1:96" ht="15" customHeight="1">
      <c r="D529" s="33" t="s">
        <v>181</v>
      </c>
      <c r="E529" s="38"/>
      <c r="F529" s="38"/>
      <c r="G529" s="38"/>
      <c r="H529" s="38"/>
      <c r="I529" s="38"/>
      <c r="J529" s="38"/>
      <c r="K529" s="38"/>
      <c r="L529" s="38"/>
      <c r="M529" s="38"/>
      <c r="N529" s="38"/>
      <c r="O529" s="38"/>
      <c r="P529" s="38"/>
      <c r="Q529" s="38"/>
      <c r="R529" s="38"/>
      <c r="S529" s="38"/>
      <c r="T529" s="38"/>
      <c r="U529" s="38"/>
      <c r="V529" s="38"/>
      <c r="W529" s="38"/>
      <c r="X529" s="38"/>
      <c r="Y529" s="38"/>
      <c r="Z529" s="38"/>
      <c r="AA529" s="38"/>
      <c r="AB529" s="38"/>
      <c r="AC529" s="38"/>
      <c r="AD529" s="38"/>
      <c r="AE529" s="38"/>
      <c r="AF529" s="38"/>
      <c r="AG529" s="38"/>
      <c r="AK529" s="31"/>
      <c r="BI529" s="5" t="s">
        <v>13</v>
      </c>
      <c r="BJ529" s="2" t="s">
        <v>14</v>
      </c>
      <c r="BK529" s="2">
        <v>1</v>
      </c>
      <c r="BL529" s="2">
        <v>2</v>
      </c>
      <c r="BM529" s="2">
        <v>3</v>
      </c>
      <c r="BN529" s="2">
        <v>4</v>
      </c>
      <c r="BO529" s="2">
        <v>0</v>
      </c>
    </row>
    <row r="530" spans="1:96">
      <c r="D530" s="124" t="s">
        <v>15</v>
      </c>
      <c r="E530" s="125"/>
      <c r="F530" s="125"/>
      <c r="G530" s="125"/>
      <c r="H530" s="125"/>
      <c r="I530" s="126"/>
      <c r="J530" s="160">
        <f>BI530</f>
        <v>94.719926538108353</v>
      </c>
      <c r="K530" s="161"/>
      <c r="L530" s="161"/>
      <c r="M530" s="162"/>
      <c r="N530" s="160">
        <f>BJ530</f>
        <v>93.75</v>
      </c>
      <c r="O530" s="161"/>
      <c r="P530" s="161"/>
      <c r="Q530" s="162"/>
      <c r="R530" s="160">
        <f>BK530</f>
        <v>84.375</v>
      </c>
      <c r="S530" s="161"/>
      <c r="T530" s="161"/>
      <c r="U530" s="162"/>
      <c r="V530" s="160">
        <f>BL530</f>
        <v>9.375</v>
      </c>
      <c r="W530" s="161"/>
      <c r="X530" s="161"/>
      <c r="Y530" s="162"/>
      <c r="Z530" s="160">
        <f>BM530</f>
        <v>6.25</v>
      </c>
      <c r="AA530" s="161"/>
      <c r="AB530" s="161"/>
      <c r="AC530" s="162"/>
      <c r="AD530" s="160">
        <f>BN530</f>
        <v>0</v>
      </c>
      <c r="AE530" s="161"/>
      <c r="AF530" s="161"/>
      <c r="AG530" s="162"/>
      <c r="AH530" s="160">
        <f>BO530</f>
        <v>0</v>
      </c>
      <c r="AI530" s="161"/>
      <c r="AJ530" s="161"/>
      <c r="AK530" s="162"/>
      <c r="BG530" s="2">
        <v>99</v>
      </c>
      <c r="BH530" s="2" t="s">
        <v>16</v>
      </c>
      <c r="BI530" s="25">
        <v>94.719926538108353</v>
      </c>
      <c r="BJ530" s="25">
        <f>BK530+BL530</f>
        <v>93.75</v>
      </c>
      <c r="BK530" s="25">
        <v>84.375</v>
      </c>
      <c r="BL530" s="25">
        <v>9.375</v>
      </c>
      <c r="BM530" s="25">
        <v>6.25</v>
      </c>
      <c r="BN530" s="25">
        <v>0</v>
      </c>
      <c r="BO530" s="25">
        <v>0</v>
      </c>
    </row>
    <row r="531" spans="1:96">
      <c r="D531" s="120" t="s">
        <v>17</v>
      </c>
      <c r="E531" s="121"/>
      <c r="F531" s="121"/>
      <c r="G531" s="121"/>
      <c r="H531" s="121"/>
      <c r="I531" s="122"/>
      <c r="J531" s="163">
        <f>BI531</f>
        <v>94.750719079578133</v>
      </c>
      <c r="K531" s="164"/>
      <c r="L531" s="164"/>
      <c r="M531" s="165"/>
      <c r="N531" s="123">
        <f>IF(ISERROR(BJ531),"",BJ531)</f>
        <v>87.5</v>
      </c>
      <c r="O531" s="123"/>
      <c r="P531" s="123"/>
      <c r="Q531" s="123"/>
      <c r="R531" s="163">
        <f>BK531</f>
        <v>50</v>
      </c>
      <c r="S531" s="164"/>
      <c r="T531" s="164"/>
      <c r="U531" s="165"/>
      <c r="V531" s="163">
        <f>BL531</f>
        <v>37.5</v>
      </c>
      <c r="W531" s="164"/>
      <c r="X531" s="164"/>
      <c r="Y531" s="165"/>
      <c r="Z531" s="163">
        <f>BM531</f>
        <v>12.5</v>
      </c>
      <c r="AA531" s="164"/>
      <c r="AB531" s="164"/>
      <c r="AC531" s="165"/>
      <c r="AD531" s="163">
        <f>BN531</f>
        <v>0</v>
      </c>
      <c r="AE531" s="164"/>
      <c r="AF531" s="164"/>
      <c r="AG531" s="165"/>
      <c r="AH531" s="163">
        <f>BO531</f>
        <v>0</v>
      </c>
      <c r="AI531" s="164"/>
      <c r="AJ531" s="164"/>
      <c r="AK531" s="165"/>
      <c r="BH531" s="2" t="s">
        <v>18</v>
      </c>
      <c r="BI531" s="25">
        <v>94.750719079578133</v>
      </c>
      <c r="BJ531" s="25">
        <f>BK531+BL531</f>
        <v>87.5</v>
      </c>
      <c r="BK531" s="25">
        <v>50</v>
      </c>
      <c r="BL531" s="25">
        <v>37.5</v>
      </c>
      <c r="BM531" s="25">
        <v>12.5</v>
      </c>
      <c r="BN531" s="25">
        <v>0</v>
      </c>
      <c r="BO531" s="25">
        <v>0</v>
      </c>
    </row>
    <row r="532" spans="1:96" ht="15" customHeight="1">
      <c r="D532" s="33" t="s">
        <v>182</v>
      </c>
      <c r="E532" s="38"/>
      <c r="F532" s="38"/>
      <c r="G532" s="38"/>
      <c r="H532" s="38"/>
      <c r="I532" s="38"/>
      <c r="J532" s="38"/>
      <c r="K532" s="38"/>
      <c r="L532" s="38"/>
      <c r="M532" s="38"/>
      <c r="N532" s="38"/>
      <c r="O532" s="38"/>
      <c r="P532" s="38"/>
      <c r="Q532" s="38"/>
      <c r="R532" s="38"/>
      <c r="S532" s="38"/>
      <c r="T532" s="38"/>
      <c r="U532" s="38"/>
      <c r="V532" s="38"/>
      <c r="W532" s="38"/>
      <c r="X532" s="38"/>
      <c r="Y532" s="38"/>
      <c r="Z532" s="38"/>
      <c r="AA532" s="38"/>
      <c r="AB532" s="38"/>
      <c r="AC532" s="38"/>
      <c r="AD532" s="38"/>
      <c r="AE532" s="38"/>
      <c r="AF532" s="38"/>
      <c r="AG532" s="38"/>
      <c r="AK532" s="31"/>
      <c r="BI532" s="5" t="s">
        <v>13</v>
      </c>
      <c r="BJ532" s="2" t="s">
        <v>14</v>
      </c>
      <c r="BK532" s="2">
        <v>1</v>
      </c>
      <c r="BL532" s="2">
        <v>2</v>
      </c>
      <c r="BM532" s="2">
        <v>3</v>
      </c>
      <c r="BN532" s="2">
        <v>4</v>
      </c>
      <c r="BO532" s="2">
        <v>0</v>
      </c>
    </row>
    <row r="533" spans="1:96">
      <c r="D533" s="124" t="s">
        <v>15</v>
      </c>
      <c r="E533" s="125"/>
      <c r="F533" s="125"/>
      <c r="G533" s="125"/>
      <c r="H533" s="125"/>
      <c r="I533" s="126"/>
      <c r="J533" s="160">
        <f>BI533</f>
        <v>94.100091827364551</v>
      </c>
      <c r="K533" s="161"/>
      <c r="L533" s="161"/>
      <c r="M533" s="162"/>
      <c r="N533" s="160">
        <f>BJ533</f>
        <v>96.875</v>
      </c>
      <c r="O533" s="161"/>
      <c r="P533" s="161"/>
      <c r="Q533" s="162"/>
      <c r="R533" s="160">
        <f>BK533</f>
        <v>78.125</v>
      </c>
      <c r="S533" s="161"/>
      <c r="T533" s="161"/>
      <c r="U533" s="162"/>
      <c r="V533" s="160">
        <f>BL533</f>
        <v>18.75</v>
      </c>
      <c r="W533" s="161"/>
      <c r="X533" s="161"/>
      <c r="Y533" s="162"/>
      <c r="Z533" s="160">
        <f>BM533</f>
        <v>3.125</v>
      </c>
      <c r="AA533" s="161"/>
      <c r="AB533" s="161"/>
      <c r="AC533" s="162"/>
      <c r="AD533" s="160">
        <f>BN533</f>
        <v>0</v>
      </c>
      <c r="AE533" s="161"/>
      <c r="AF533" s="161"/>
      <c r="AG533" s="162"/>
      <c r="AH533" s="160">
        <f>BO533</f>
        <v>0</v>
      </c>
      <c r="AI533" s="161"/>
      <c r="AJ533" s="161"/>
      <c r="AK533" s="162"/>
      <c r="BG533" s="2">
        <v>100</v>
      </c>
      <c r="BH533" s="2" t="s">
        <v>16</v>
      </c>
      <c r="BI533" s="25">
        <v>94.100091827364551</v>
      </c>
      <c r="BJ533" s="25">
        <f>BK533+BL533</f>
        <v>96.875</v>
      </c>
      <c r="BK533" s="25">
        <v>78.125</v>
      </c>
      <c r="BL533" s="25">
        <v>18.75</v>
      </c>
      <c r="BM533" s="25">
        <v>3.125</v>
      </c>
      <c r="BN533" s="25">
        <v>0</v>
      </c>
      <c r="BO533" s="25">
        <v>0</v>
      </c>
    </row>
    <row r="534" spans="1:96">
      <c r="D534" s="120" t="s">
        <v>17</v>
      </c>
      <c r="E534" s="121"/>
      <c r="F534" s="121"/>
      <c r="G534" s="121"/>
      <c r="H534" s="121"/>
      <c r="I534" s="122"/>
      <c r="J534" s="163">
        <f>BI534</f>
        <v>95.206136145733467</v>
      </c>
      <c r="K534" s="164"/>
      <c r="L534" s="164"/>
      <c r="M534" s="165"/>
      <c r="N534" s="123">
        <f>IF(ISERROR(BJ534),"",BJ534)</f>
        <v>91.666666666666671</v>
      </c>
      <c r="O534" s="123"/>
      <c r="P534" s="123"/>
      <c r="Q534" s="123"/>
      <c r="R534" s="163">
        <f>BK534</f>
        <v>62.5</v>
      </c>
      <c r="S534" s="164"/>
      <c r="T534" s="164"/>
      <c r="U534" s="165"/>
      <c r="V534" s="163">
        <f>BL534</f>
        <v>29.166666666666668</v>
      </c>
      <c r="W534" s="164"/>
      <c r="X534" s="164"/>
      <c r="Y534" s="165"/>
      <c r="Z534" s="163">
        <f>BM534</f>
        <v>8.3333333333333321</v>
      </c>
      <c r="AA534" s="164"/>
      <c r="AB534" s="164"/>
      <c r="AC534" s="165"/>
      <c r="AD534" s="163">
        <f>BN534</f>
        <v>0</v>
      </c>
      <c r="AE534" s="164"/>
      <c r="AF534" s="164"/>
      <c r="AG534" s="165"/>
      <c r="AH534" s="163">
        <f>BO534</f>
        <v>0</v>
      </c>
      <c r="AI534" s="164"/>
      <c r="AJ534" s="164"/>
      <c r="AK534" s="165"/>
      <c r="BH534" s="2" t="s">
        <v>18</v>
      </c>
      <c r="BI534" s="25">
        <v>95.206136145733467</v>
      </c>
      <c r="BJ534" s="25">
        <f>BK534+BL534</f>
        <v>91.666666666666671</v>
      </c>
      <c r="BK534" s="25">
        <v>62.5</v>
      </c>
      <c r="BL534" s="25">
        <v>29.166666666666668</v>
      </c>
      <c r="BM534" s="25">
        <v>8.3333333333333321</v>
      </c>
      <c r="BN534" s="25">
        <v>0</v>
      </c>
      <c r="BO534" s="25">
        <v>0</v>
      </c>
    </row>
    <row r="535" spans="1:96" ht="15" customHeight="1">
      <c r="D535" s="33" t="s">
        <v>183</v>
      </c>
      <c r="E535" s="38"/>
      <c r="F535" s="38"/>
      <c r="G535" s="38"/>
      <c r="H535" s="38"/>
      <c r="I535" s="38"/>
      <c r="J535" s="38"/>
      <c r="K535" s="38"/>
      <c r="L535" s="38"/>
      <c r="M535" s="38"/>
      <c r="N535" s="38"/>
      <c r="O535" s="38"/>
      <c r="P535" s="38"/>
      <c r="Q535" s="38"/>
      <c r="R535" s="38"/>
      <c r="S535" s="38"/>
      <c r="T535" s="38"/>
      <c r="U535" s="38"/>
      <c r="V535" s="38"/>
      <c r="W535" s="38"/>
      <c r="X535" s="38"/>
      <c r="Y535" s="38"/>
      <c r="Z535" s="38"/>
      <c r="AA535" s="38"/>
      <c r="AB535" s="38"/>
      <c r="AC535" s="38"/>
      <c r="AD535" s="38"/>
      <c r="AE535" s="38"/>
      <c r="AF535" s="38"/>
      <c r="AG535" s="38"/>
      <c r="AK535" s="31"/>
      <c r="BI535" s="5" t="s">
        <v>13</v>
      </c>
      <c r="BJ535" s="2" t="s">
        <v>14</v>
      </c>
      <c r="BK535" s="2">
        <v>1</v>
      </c>
      <c r="BL535" s="2">
        <v>2</v>
      </c>
      <c r="BM535" s="2">
        <v>3</v>
      </c>
      <c r="BN535" s="2">
        <v>4</v>
      </c>
      <c r="BO535" s="2">
        <v>0</v>
      </c>
    </row>
    <row r="536" spans="1:96">
      <c r="D536" s="124" t="s">
        <v>15</v>
      </c>
      <c r="E536" s="125"/>
      <c r="F536" s="125"/>
      <c r="G536" s="125"/>
      <c r="H536" s="125"/>
      <c r="I536" s="126"/>
      <c r="J536" s="160">
        <f>BI536</f>
        <v>92.125803489439846</v>
      </c>
      <c r="K536" s="161"/>
      <c r="L536" s="161"/>
      <c r="M536" s="162"/>
      <c r="N536" s="160">
        <f>BJ536</f>
        <v>96.875</v>
      </c>
      <c r="O536" s="161"/>
      <c r="P536" s="161"/>
      <c r="Q536" s="162"/>
      <c r="R536" s="160">
        <f>BK536</f>
        <v>65.625</v>
      </c>
      <c r="S536" s="161"/>
      <c r="T536" s="161"/>
      <c r="U536" s="162"/>
      <c r="V536" s="160">
        <f>BL536</f>
        <v>31.25</v>
      </c>
      <c r="W536" s="161"/>
      <c r="X536" s="161"/>
      <c r="Y536" s="162"/>
      <c r="Z536" s="160">
        <f>BM536</f>
        <v>3.125</v>
      </c>
      <c r="AA536" s="161"/>
      <c r="AB536" s="161"/>
      <c r="AC536" s="162"/>
      <c r="AD536" s="160">
        <f>BN536</f>
        <v>0</v>
      </c>
      <c r="AE536" s="161"/>
      <c r="AF536" s="161"/>
      <c r="AG536" s="162"/>
      <c r="AH536" s="160">
        <f>BO536</f>
        <v>0</v>
      </c>
      <c r="AI536" s="161"/>
      <c r="AJ536" s="161"/>
      <c r="AK536" s="162"/>
      <c r="BG536" s="2">
        <v>101</v>
      </c>
      <c r="BH536" s="2" t="s">
        <v>16</v>
      </c>
      <c r="BI536" s="25">
        <v>92.125803489439846</v>
      </c>
      <c r="BJ536" s="25">
        <f>BK536+BL536</f>
        <v>96.875</v>
      </c>
      <c r="BK536" s="25">
        <v>65.625</v>
      </c>
      <c r="BL536" s="25">
        <v>31.25</v>
      </c>
      <c r="BM536" s="25">
        <v>3.125</v>
      </c>
      <c r="BN536" s="25">
        <v>0</v>
      </c>
      <c r="BO536" s="25">
        <v>0</v>
      </c>
    </row>
    <row r="537" spans="1:96">
      <c r="D537" s="120" t="s">
        <v>17</v>
      </c>
      <c r="E537" s="121"/>
      <c r="F537" s="121"/>
      <c r="G537" s="121"/>
      <c r="H537" s="121"/>
      <c r="I537" s="122"/>
      <c r="J537" s="163">
        <f>BI537</f>
        <v>92.689357622243534</v>
      </c>
      <c r="K537" s="164"/>
      <c r="L537" s="164"/>
      <c r="M537" s="165"/>
      <c r="N537" s="123">
        <f>IF(ISERROR(BJ537),"",BJ537)</f>
        <v>91.666666666666671</v>
      </c>
      <c r="O537" s="123"/>
      <c r="P537" s="123"/>
      <c r="Q537" s="123"/>
      <c r="R537" s="163">
        <f>BK537</f>
        <v>62.5</v>
      </c>
      <c r="S537" s="164"/>
      <c r="T537" s="164"/>
      <c r="U537" s="165"/>
      <c r="V537" s="163">
        <f>BL537</f>
        <v>29.166666666666668</v>
      </c>
      <c r="W537" s="164"/>
      <c r="X537" s="164"/>
      <c r="Y537" s="165"/>
      <c r="Z537" s="163">
        <f>BM537</f>
        <v>4.1666666666666661</v>
      </c>
      <c r="AA537" s="164"/>
      <c r="AB537" s="164"/>
      <c r="AC537" s="165"/>
      <c r="AD537" s="163">
        <f>BN537</f>
        <v>4.1666666666666661</v>
      </c>
      <c r="AE537" s="164"/>
      <c r="AF537" s="164"/>
      <c r="AG537" s="165"/>
      <c r="AH537" s="163">
        <f>BO537</f>
        <v>0</v>
      </c>
      <c r="AI537" s="164"/>
      <c r="AJ537" s="164"/>
      <c r="AK537" s="165"/>
      <c r="BH537" s="2" t="s">
        <v>18</v>
      </c>
      <c r="BI537" s="25">
        <v>92.689357622243534</v>
      </c>
      <c r="BJ537" s="25">
        <f>BK537+BL537</f>
        <v>91.666666666666671</v>
      </c>
      <c r="BK537" s="25">
        <v>62.5</v>
      </c>
      <c r="BL537" s="25">
        <v>29.166666666666668</v>
      </c>
      <c r="BM537" s="25">
        <v>4.1666666666666661</v>
      </c>
      <c r="BN537" s="25">
        <v>4.1666666666666661</v>
      </c>
      <c r="BO537" s="25">
        <v>0</v>
      </c>
    </row>
    <row r="538" spans="1:96" ht="15" customHeight="1">
      <c r="D538" s="39"/>
      <c r="E538" s="40"/>
      <c r="F538" s="40"/>
      <c r="G538" s="40"/>
      <c r="H538" s="40"/>
      <c r="I538" s="40"/>
      <c r="J538" s="40"/>
      <c r="K538" s="40"/>
      <c r="L538" s="40"/>
      <c r="M538" s="40"/>
      <c r="N538" s="40"/>
      <c r="O538" s="40"/>
      <c r="P538" s="40"/>
      <c r="Q538" s="40"/>
      <c r="R538" s="40"/>
      <c r="S538" s="40"/>
      <c r="T538" s="40"/>
      <c r="U538" s="40"/>
      <c r="V538" s="40"/>
      <c r="W538" s="40"/>
      <c r="X538" s="40"/>
      <c r="Y538" s="40"/>
      <c r="Z538" s="40"/>
      <c r="AA538" s="40"/>
      <c r="AB538" s="40"/>
      <c r="AC538" s="40"/>
      <c r="AD538" s="40"/>
      <c r="AE538" s="40"/>
      <c r="AF538" s="40"/>
      <c r="AG538" s="40"/>
      <c r="AK538" s="31"/>
      <c r="BI538" s="5"/>
    </row>
    <row r="539" spans="1:96" ht="13.5" customHeight="1">
      <c r="D539" s="54"/>
      <c r="E539" s="54"/>
      <c r="F539" s="54"/>
      <c r="G539" s="54"/>
      <c r="H539" s="54"/>
      <c r="I539" s="54"/>
      <c r="J539" s="43"/>
      <c r="K539" s="43"/>
      <c r="L539" s="43"/>
      <c r="M539" s="43"/>
      <c r="N539" s="43"/>
      <c r="O539" s="43"/>
      <c r="P539" s="43"/>
      <c r="Q539" s="43"/>
      <c r="R539" s="43"/>
      <c r="S539" s="43"/>
      <c r="T539" s="43"/>
      <c r="U539" s="43"/>
      <c r="V539" s="43"/>
      <c r="W539" s="43"/>
      <c r="X539" s="43"/>
      <c r="Y539" s="43"/>
      <c r="Z539" s="43"/>
      <c r="AA539" s="43"/>
      <c r="AB539" s="43"/>
      <c r="AC539" s="43"/>
      <c r="AD539" s="43"/>
      <c r="AE539" s="43"/>
      <c r="AF539" s="43"/>
      <c r="AG539" s="43"/>
      <c r="AH539" s="43"/>
      <c r="AI539" s="43"/>
      <c r="AJ539" s="43"/>
      <c r="AK539" s="43"/>
      <c r="BI539" s="25"/>
      <c r="BJ539" s="25"/>
      <c r="BK539" s="25"/>
      <c r="BL539" s="25"/>
      <c r="BM539" s="25"/>
      <c r="BN539" s="25"/>
      <c r="BO539" s="25"/>
    </row>
    <row r="540" spans="1:96" ht="13.5" customHeight="1">
      <c r="D540" s="54"/>
      <c r="E540" s="54"/>
      <c r="F540" s="54"/>
      <c r="G540" s="54"/>
      <c r="H540" s="54"/>
      <c r="I540" s="54"/>
      <c r="J540" s="43"/>
      <c r="K540" s="43"/>
      <c r="L540" s="43"/>
      <c r="M540" s="43"/>
      <c r="N540" s="43"/>
      <c r="O540" s="43"/>
      <c r="P540" s="43"/>
      <c r="Q540" s="43"/>
      <c r="R540" s="43"/>
      <c r="S540" s="43"/>
      <c r="T540" s="43"/>
      <c r="U540" s="43"/>
      <c r="V540" s="43"/>
      <c r="W540" s="43"/>
      <c r="X540" s="43"/>
      <c r="Y540" s="43"/>
      <c r="Z540" s="43"/>
      <c r="AA540" s="43"/>
      <c r="AB540" s="43"/>
      <c r="AC540" s="43"/>
      <c r="AD540" s="43"/>
      <c r="AE540" s="43"/>
      <c r="AF540" s="43"/>
      <c r="AG540" s="43"/>
      <c r="AH540" s="43"/>
      <c r="AI540" s="43"/>
      <c r="AJ540" s="43"/>
      <c r="AK540" s="43"/>
      <c r="BI540" s="25"/>
      <c r="BJ540" s="25"/>
      <c r="BK540" s="25"/>
      <c r="BL540" s="25"/>
      <c r="BM540" s="25"/>
      <c r="BN540" s="25"/>
      <c r="BO540" s="25"/>
    </row>
    <row r="542" spans="1:96" s="20" customFormat="1" ht="11.25" customHeight="1">
      <c r="A542" s="2"/>
      <c r="B542" s="142"/>
      <c r="C542" s="142"/>
      <c r="D542" s="14" t="s">
        <v>184</v>
      </c>
      <c r="E542" s="57"/>
      <c r="F542" s="57"/>
      <c r="G542" s="57"/>
      <c r="H542" s="57"/>
      <c r="I542" s="57"/>
      <c r="J542" s="57"/>
      <c r="K542" s="57"/>
      <c r="L542" s="57"/>
      <c r="M542" s="57"/>
      <c r="N542" s="57"/>
      <c r="O542" s="57"/>
      <c r="P542" s="57"/>
      <c r="Q542" s="57"/>
      <c r="R542" s="57"/>
      <c r="S542" s="57"/>
      <c r="T542" s="57"/>
      <c r="U542" s="57"/>
      <c r="V542" s="57"/>
      <c r="W542" s="57"/>
      <c r="X542" s="57"/>
      <c r="Y542" s="57"/>
      <c r="Z542" s="57"/>
      <c r="AA542" s="57"/>
      <c r="AB542" s="57"/>
      <c r="AC542" s="57"/>
      <c r="AD542" s="57"/>
      <c r="AE542" s="57"/>
      <c r="AF542" s="57"/>
      <c r="AG542" s="57"/>
      <c r="AH542" s="27"/>
      <c r="AI542" s="27"/>
      <c r="AJ542" s="14"/>
      <c r="AK542" s="19"/>
      <c r="AL542" s="19"/>
      <c r="AM542" s="19"/>
      <c r="AN542" s="19"/>
      <c r="AO542" s="19"/>
      <c r="AP542" s="19"/>
      <c r="AQ542" s="19"/>
      <c r="AR542" s="19"/>
      <c r="AS542" s="19"/>
      <c r="AT542" s="19"/>
      <c r="AU542" s="19"/>
      <c r="AV542" s="19"/>
      <c r="AW542" s="19"/>
      <c r="AX542" s="19"/>
      <c r="AY542" s="19"/>
      <c r="AZ542" s="19"/>
      <c r="BA542" s="19"/>
      <c r="BB542" s="19"/>
      <c r="BC542" s="19"/>
      <c r="BD542" s="19"/>
      <c r="BE542" s="19"/>
      <c r="BF542" s="19"/>
      <c r="CR542" s="21"/>
    </row>
    <row r="543" spans="1:96" ht="15" customHeight="1">
      <c r="B543" s="142"/>
      <c r="C543" s="142"/>
      <c r="D543" s="33" t="s">
        <v>185</v>
      </c>
      <c r="E543" s="41"/>
      <c r="F543" s="41"/>
      <c r="G543" s="41"/>
      <c r="H543" s="41"/>
      <c r="I543" s="41"/>
      <c r="J543" s="41"/>
      <c r="K543" s="41"/>
      <c r="L543" s="41"/>
      <c r="M543" s="41"/>
      <c r="N543" s="41"/>
      <c r="O543" s="41"/>
      <c r="P543" s="41"/>
      <c r="Q543" s="41"/>
      <c r="R543" s="41"/>
      <c r="S543" s="41"/>
      <c r="T543" s="41"/>
      <c r="U543" s="41"/>
      <c r="V543" s="41"/>
      <c r="W543" s="41"/>
      <c r="X543" s="41"/>
      <c r="Y543" s="41"/>
      <c r="Z543" s="41"/>
      <c r="AA543" s="41"/>
      <c r="AB543" s="41"/>
      <c r="AC543" s="41"/>
      <c r="AD543" s="41"/>
      <c r="AE543" s="41"/>
      <c r="AF543" s="41"/>
      <c r="AG543" s="41"/>
      <c r="AH543" s="23"/>
      <c r="AI543" s="23"/>
      <c r="AJ543" s="23"/>
      <c r="AK543" s="24"/>
      <c r="AL543" s="23"/>
      <c r="AM543" s="23"/>
    </row>
    <row r="544" spans="1:96" ht="9.75" customHeight="1">
      <c r="D544" s="155"/>
      <c r="E544" s="156"/>
      <c r="F544" s="156"/>
      <c r="G544" s="156"/>
      <c r="H544" s="156"/>
      <c r="I544" s="157"/>
      <c r="J544" s="96" t="s">
        <v>6</v>
      </c>
      <c r="K544" s="166"/>
      <c r="L544" s="166"/>
      <c r="M544" s="167"/>
      <c r="N544" s="96" t="s">
        <v>7</v>
      </c>
      <c r="O544" s="166"/>
      <c r="P544" s="166"/>
      <c r="Q544" s="167"/>
      <c r="R544" s="83">
        <v>1</v>
      </c>
      <c r="S544" s="84"/>
      <c r="T544" s="84"/>
      <c r="U544" s="85"/>
      <c r="V544" s="83">
        <v>2</v>
      </c>
      <c r="W544" s="84"/>
      <c r="X544" s="84"/>
      <c r="Y544" s="85"/>
      <c r="Z544" s="83">
        <v>3</v>
      </c>
      <c r="AA544" s="84"/>
      <c r="AB544" s="84"/>
      <c r="AC544" s="85"/>
      <c r="AD544" s="83">
        <v>4</v>
      </c>
      <c r="AE544" s="84"/>
      <c r="AF544" s="84"/>
      <c r="AG544" s="85"/>
      <c r="AH544" s="83"/>
      <c r="AI544" s="84"/>
      <c r="AJ544" s="84"/>
      <c r="AK544" s="85"/>
      <c r="AL544" s="23"/>
      <c r="AM544" s="23"/>
    </row>
    <row r="545" spans="4:67" ht="22.5" customHeight="1">
      <c r="D545" s="93"/>
      <c r="E545" s="94"/>
      <c r="F545" s="94"/>
      <c r="G545" s="94"/>
      <c r="H545" s="94"/>
      <c r="I545" s="95"/>
      <c r="J545" s="168"/>
      <c r="K545" s="169"/>
      <c r="L545" s="169"/>
      <c r="M545" s="170"/>
      <c r="N545" s="168"/>
      <c r="O545" s="169"/>
      <c r="P545" s="169"/>
      <c r="Q545" s="170"/>
      <c r="R545" s="86" t="s">
        <v>65</v>
      </c>
      <c r="S545" s="87"/>
      <c r="T545" s="87"/>
      <c r="U545" s="88"/>
      <c r="V545" s="86" t="s">
        <v>66</v>
      </c>
      <c r="W545" s="87"/>
      <c r="X545" s="87"/>
      <c r="Y545" s="88"/>
      <c r="Z545" s="86" t="s">
        <v>67</v>
      </c>
      <c r="AA545" s="87"/>
      <c r="AB545" s="87"/>
      <c r="AC545" s="88"/>
      <c r="AD545" s="86" t="s">
        <v>68</v>
      </c>
      <c r="AE545" s="87"/>
      <c r="AF545" s="87"/>
      <c r="AG545" s="88"/>
      <c r="AH545" s="86" t="s">
        <v>12</v>
      </c>
      <c r="AI545" s="87"/>
      <c r="AJ545" s="87"/>
      <c r="AK545" s="88"/>
      <c r="BI545" s="5" t="s">
        <v>13</v>
      </c>
      <c r="BJ545" s="2" t="s">
        <v>14</v>
      </c>
      <c r="BK545" s="2">
        <v>1</v>
      </c>
      <c r="BL545" s="2">
        <v>2</v>
      </c>
      <c r="BM545" s="2">
        <v>3</v>
      </c>
      <c r="BN545" s="2">
        <v>4</v>
      </c>
      <c r="BO545" s="2">
        <v>0</v>
      </c>
    </row>
    <row r="546" spans="4:67">
      <c r="D546" s="124" t="s">
        <v>15</v>
      </c>
      <c r="E546" s="125"/>
      <c r="F546" s="125"/>
      <c r="G546" s="125"/>
      <c r="H546" s="125"/>
      <c r="I546" s="126"/>
      <c r="J546" s="160">
        <f>BI546</f>
        <v>59.205693296602391</v>
      </c>
      <c r="K546" s="161"/>
      <c r="L546" s="161"/>
      <c r="M546" s="162"/>
      <c r="N546" s="160">
        <f>BJ546</f>
        <v>50</v>
      </c>
      <c r="O546" s="161"/>
      <c r="P546" s="161"/>
      <c r="Q546" s="162"/>
      <c r="R546" s="160">
        <f>BK546</f>
        <v>21.875</v>
      </c>
      <c r="S546" s="161"/>
      <c r="T546" s="161"/>
      <c r="U546" s="162"/>
      <c r="V546" s="160">
        <f>BL546</f>
        <v>28.125</v>
      </c>
      <c r="W546" s="161"/>
      <c r="X546" s="161"/>
      <c r="Y546" s="162"/>
      <c r="Z546" s="160">
        <f>BM546</f>
        <v>43.75</v>
      </c>
      <c r="AA546" s="161"/>
      <c r="AB546" s="161"/>
      <c r="AC546" s="162"/>
      <c r="AD546" s="160">
        <f>BN546</f>
        <v>6.25</v>
      </c>
      <c r="AE546" s="161"/>
      <c r="AF546" s="161"/>
      <c r="AG546" s="162"/>
      <c r="AH546" s="160">
        <f>BO546</f>
        <v>0</v>
      </c>
      <c r="AI546" s="161"/>
      <c r="AJ546" s="161"/>
      <c r="AK546" s="162"/>
      <c r="BG546" s="2">
        <v>102</v>
      </c>
      <c r="BH546" s="2" t="s">
        <v>16</v>
      </c>
      <c r="BI546" s="25">
        <v>59.205693296602391</v>
      </c>
      <c r="BJ546" s="25">
        <f>BK546+BL546</f>
        <v>50</v>
      </c>
      <c r="BK546" s="25">
        <v>21.875</v>
      </c>
      <c r="BL546" s="25">
        <v>28.125</v>
      </c>
      <c r="BM546" s="25">
        <v>43.75</v>
      </c>
      <c r="BN546" s="25">
        <v>6.25</v>
      </c>
      <c r="BO546" s="25">
        <v>0</v>
      </c>
    </row>
    <row r="547" spans="4:67">
      <c r="D547" s="120" t="s">
        <v>17</v>
      </c>
      <c r="E547" s="121"/>
      <c r="F547" s="121"/>
      <c r="G547" s="121"/>
      <c r="H547" s="121"/>
      <c r="I547" s="122"/>
      <c r="J547" s="163">
        <f>BI547</f>
        <v>58.557046979865767</v>
      </c>
      <c r="K547" s="164"/>
      <c r="L547" s="164"/>
      <c r="M547" s="165"/>
      <c r="N547" s="123">
        <f>IF(ISERROR(BJ547),"",BJ547)</f>
        <v>54.166666666666664</v>
      </c>
      <c r="O547" s="123"/>
      <c r="P547" s="123"/>
      <c r="Q547" s="123"/>
      <c r="R547" s="163">
        <f>BK547</f>
        <v>16.666666666666664</v>
      </c>
      <c r="S547" s="164"/>
      <c r="T547" s="164"/>
      <c r="U547" s="165"/>
      <c r="V547" s="163">
        <f>BL547</f>
        <v>37.5</v>
      </c>
      <c r="W547" s="164"/>
      <c r="X547" s="164"/>
      <c r="Y547" s="165"/>
      <c r="Z547" s="163">
        <f>BM547</f>
        <v>33.333333333333329</v>
      </c>
      <c r="AA547" s="164"/>
      <c r="AB547" s="164"/>
      <c r="AC547" s="165"/>
      <c r="AD547" s="163">
        <f>BN547</f>
        <v>12.5</v>
      </c>
      <c r="AE547" s="164"/>
      <c r="AF547" s="164"/>
      <c r="AG547" s="165"/>
      <c r="AH547" s="163">
        <f>BO547</f>
        <v>0</v>
      </c>
      <c r="AI547" s="164"/>
      <c r="AJ547" s="164"/>
      <c r="AK547" s="165"/>
      <c r="BH547" s="2" t="s">
        <v>18</v>
      </c>
      <c r="BI547" s="25">
        <v>58.557046979865767</v>
      </c>
      <c r="BJ547" s="25">
        <f>BK547+BL547</f>
        <v>54.166666666666664</v>
      </c>
      <c r="BK547" s="25">
        <v>16.666666666666664</v>
      </c>
      <c r="BL547" s="25">
        <v>37.5</v>
      </c>
      <c r="BM547" s="25">
        <v>33.333333333333329</v>
      </c>
      <c r="BN547" s="25">
        <v>12.5</v>
      </c>
      <c r="BO547" s="25">
        <v>0</v>
      </c>
    </row>
    <row r="548" spans="4:67" ht="15" customHeight="1">
      <c r="D548" s="33" t="s">
        <v>186</v>
      </c>
      <c r="E548" s="38"/>
      <c r="F548" s="38"/>
      <c r="G548" s="38"/>
      <c r="H548" s="38"/>
      <c r="I548" s="38"/>
      <c r="J548" s="38"/>
      <c r="K548" s="38"/>
      <c r="L548" s="38"/>
      <c r="M548" s="38"/>
      <c r="N548" s="38"/>
      <c r="O548" s="38"/>
      <c r="P548" s="38"/>
      <c r="Q548" s="38"/>
      <c r="R548" s="38"/>
      <c r="S548" s="38"/>
      <c r="T548" s="38"/>
      <c r="U548" s="38"/>
      <c r="V548" s="38"/>
      <c r="W548" s="38"/>
      <c r="X548" s="38"/>
      <c r="Y548" s="38"/>
      <c r="Z548" s="38"/>
      <c r="AA548" s="38"/>
      <c r="AB548" s="38"/>
      <c r="AC548" s="38"/>
      <c r="AD548" s="38"/>
      <c r="AE548" s="38"/>
      <c r="AF548" s="38"/>
      <c r="AG548" s="38"/>
      <c r="AK548" s="31"/>
      <c r="BI548" s="5" t="s">
        <v>13</v>
      </c>
      <c r="BJ548" s="2" t="s">
        <v>14</v>
      </c>
      <c r="BK548" s="2">
        <v>1</v>
      </c>
      <c r="BL548" s="2">
        <v>2</v>
      </c>
      <c r="BM548" s="2">
        <v>3</v>
      </c>
      <c r="BN548" s="2">
        <v>4</v>
      </c>
      <c r="BO548" s="2">
        <v>0</v>
      </c>
    </row>
    <row r="549" spans="4:67">
      <c r="D549" s="124" t="s">
        <v>15</v>
      </c>
      <c r="E549" s="125"/>
      <c r="F549" s="125"/>
      <c r="G549" s="125"/>
      <c r="H549" s="125"/>
      <c r="I549" s="126"/>
      <c r="J549" s="160">
        <f>BI549</f>
        <v>79.269972451790636</v>
      </c>
      <c r="K549" s="161"/>
      <c r="L549" s="161"/>
      <c r="M549" s="162"/>
      <c r="N549" s="160">
        <f>BJ549</f>
        <v>81.25</v>
      </c>
      <c r="O549" s="161"/>
      <c r="P549" s="161"/>
      <c r="Q549" s="162"/>
      <c r="R549" s="160">
        <f>BK549</f>
        <v>28.125</v>
      </c>
      <c r="S549" s="161"/>
      <c r="T549" s="161"/>
      <c r="U549" s="162"/>
      <c r="V549" s="160">
        <f>BL549</f>
        <v>53.125</v>
      </c>
      <c r="W549" s="161"/>
      <c r="X549" s="161"/>
      <c r="Y549" s="162"/>
      <c r="Z549" s="160">
        <f>BM549</f>
        <v>18.75</v>
      </c>
      <c r="AA549" s="161"/>
      <c r="AB549" s="161"/>
      <c r="AC549" s="162"/>
      <c r="AD549" s="160">
        <f>BN549</f>
        <v>0</v>
      </c>
      <c r="AE549" s="161"/>
      <c r="AF549" s="161"/>
      <c r="AG549" s="162"/>
      <c r="AH549" s="160">
        <f>BO549</f>
        <v>0</v>
      </c>
      <c r="AI549" s="161"/>
      <c r="AJ549" s="161"/>
      <c r="AK549" s="162"/>
      <c r="BG549" s="2">
        <v>103</v>
      </c>
      <c r="BH549" s="2" t="s">
        <v>16</v>
      </c>
      <c r="BI549" s="25">
        <v>79.269972451790636</v>
      </c>
      <c r="BJ549" s="25">
        <f>BK549+BL549</f>
        <v>81.25</v>
      </c>
      <c r="BK549" s="25">
        <v>28.125</v>
      </c>
      <c r="BL549" s="25">
        <v>53.125</v>
      </c>
      <c r="BM549" s="25">
        <v>18.75</v>
      </c>
      <c r="BN549" s="25">
        <v>0</v>
      </c>
      <c r="BO549" s="25">
        <v>0</v>
      </c>
    </row>
    <row r="550" spans="4:67">
      <c r="D550" s="120" t="s">
        <v>17</v>
      </c>
      <c r="E550" s="121"/>
      <c r="F550" s="121"/>
      <c r="G550" s="121"/>
      <c r="H550" s="121"/>
      <c r="I550" s="122"/>
      <c r="J550" s="163">
        <f>BI550</f>
        <v>78.28379674017259</v>
      </c>
      <c r="K550" s="164"/>
      <c r="L550" s="164"/>
      <c r="M550" s="165"/>
      <c r="N550" s="123">
        <f>IF(ISERROR(BJ550),"",BJ550)</f>
        <v>87.5</v>
      </c>
      <c r="O550" s="123"/>
      <c r="P550" s="123"/>
      <c r="Q550" s="123"/>
      <c r="R550" s="163">
        <f>BK550</f>
        <v>41.666666666666671</v>
      </c>
      <c r="S550" s="164"/>
      <c r="T550" s="164"/>
      <c r="U550" s="165"/>
      <c r="V550" s="163">
        <f>BL550</f>
        <v>45.833333333333329</v>
      </c>
      <c r="W550" s="164"/>
      <c r="X550" s="164"/>
      <c r="Y550" s="165"/>
      <c r="Z550" s="163">
        <f>BM550</f>
        <v>12.5</v>
      </c>
      <c r="AA550" s="164"/>
      <c r="AB550" s="164"/>
      <c r="AC550" s="165"/>
      <c r="AD550" s="163">
        <f>BN550</f>
        <v>0</v>
      </c>
      <c r="AE550" s="164"/>
      <c r="AF550" s="164"/>
      <c r="AG550" s="165"/>
      <c r="AH550" s="163">
        <f>BO550</f>
        <v>0</v>
      </c>
      <c r="AI550" s="164"/>
      <c r="AJ550" s="164"/>
      <c r="AK550" s="165"/>
      <c r="BH550" s="2" t="s">
        <v>18</v>
      </c>
      <c r="BI550" s="25">
        <v>78.28379674017259</v>
      </c>
      <c r="BJ550" s="25">
        <f>BK550+BL550</f>
        <v>87.5</v>
      </c>
      <c r="BK550" s="25">
        <v>41.666666666666671</v>
      </c>
      <c r="BL550" s="25">
        <v>45.833333333333329</v>
      </c>
      <c r="BM550" s="25">
        <v>12.5</v>
      </c>
      <c r="BN550" s="25">
        <v>0</v>
      </c>
      <c r="BO550" s="25">
        <v>0</v>
      </c>
    </row>
    <row r="551" spans="4:67" ht="15" customHeight="1">
      <c r="D551" s="33" t="s">
        <v>187</v>
      </c>
      <c r="E551" s="38"/>
      <c r="F551" s="38"/>
      <c r="G551" s="38"/>
      <c r="H551" s="38"/>
      <c r="I551" s="38"/>
      <c r="J551" s="38"/>
      <c r="K551" s="38"/>
      <c r="L551" s="38"/>
      <c r="M551" s="38"/>
      <c r="N551" s="38"/>
      <c r="O551" s="38"/>
      <c r="P551" s="38"/>
      <c r="Q551" s="38"/>
      <c r="R551" s="38"/>
      <c r="S551" s="38"/>
      <c r="T551" s="38"/>
      <c r="U551" s="38"/>
      <c r="V551" s="38"/>
      <c r="W551" s="38"/>
      <c r="X551" s="38"/>
      <c r="Y551" s="38"/>
      <c r="Z551" s="38"/>
      <c r="AA551" s="38"/>
      <c r="AB551" s="38"/>
      <c r="AC551" s="38"/>
      <c r="AD551" s="38"/>
      <c r="AE551" s="38"/>
      <c r="AF551" s="38"/>
      <c r="AG551" s="38"/>
      <c r="AK551" s="31"/>
      <c r="BI551" s="5" t="s">
        <v>13</v>
      </c>
      <c r="BJ551" s="2" t="s">
        <v>14</v>
      </c>
      <c r="BK551" s="2">
        <v>1</v>
      </c>
      <c r="BL551" s="2">
        <v>2</v>
      </c>
      <c r="BM551" s="2">
        <v>3</v>
      </c>
      <c r="BN551" s="2">
        <v>4</v>
      </c>
      <c r="BO551" s="2">
        <v>0</v>
      </c>
    </row>
    <row r="552" spans="4:67">
      <c r="D552" s="124" t="s">
        <v>15</v>
      </c>
      <c r="E552" s="125"/>
      <c r="F552" s="125"/>
      <c r="G552" s="125"/>
      <c r="H552" s="125"/>
      <c r="I552" s="126"/>
      <c r="J552" s="160">
        <f>BI552</f>
        <v>66.276400367309463</v>
      </c>
      <c r="K552" s="161"/>
      <c r="L552" s="161"/>
      <c r="M552" s="162"/>
      <c r="N552" s="160">
        <f>BJ552</f>
        <v>59.375</v>
      </c>
      <c r="O552" s="161"/>
      <c r="P552" s="161"/>
      <c r="Q552" s="162"/>
      <c r="R552" s="160">
        <f>BK552</f>
        <v>40.625</v>
      </c>
      <c r="S552" s="161"/>
      <c r="T552" s="161"/>
      <c r="U552" s="162"/>
      <c r="V552" s="160">
        <f>BL552</f>
        <v>18.75</v>
      </c>
      <c r="W552" s="161"/>
      <c r="X552" s="161"/>
      <c r="Y552" s="162"/>
      <c r="Z552" s="160">
        <f>BM552</f>
        <v>25</v>
      </c>
      <c r="AA552" s="161"/>
      <c r="AB552" s="161"/>
      <c r="AC552" s="162"/>
      <c r="AD552" s="160">
        <f>BN552</f>
        <v>15.625</v>
      </c>
      <c r="AE552" s="161"/>
      <c r="AF552" s="161"/>
      <c r="AG552" s="162"/>
      <c r="AH552" s="160">
        <f>BO552</f>
        <v>0</v>
      </c>
      <c r="AI552" s="161"/>
      <c r="AJ552" s="161"/>
      <c r="AK552" s="162"/>
      <c r="BG552" s="2">
        <v>104</v>
      </c>
      <c r="BH552" s="2" t="s">
        <v>16</v>
      </c>
      <c r="BI552" s="25">
        <v>66.276400367309463</v>
      </c>
      <c r="BJ552" s="25">
        <f>BK552+BL552</f>
        <v>59.375</v>
      </c>
      <c r="BK552" s="25">
        <v>40.625</v>
      </c>
      <c r="BL552" s="25">
        <v>18.75</v>
      </c>
      <c r="BM552" s="25">
        <v>25</v>
      </c>
      <c r="BN552" s="25">
        <v>15.625</v>
      </c>
      <c r="BO552" s="25">
        <v>0</v>
      </c>
    </row>
    <row r="553" spans="4:67">
      <c r="D553" s="120" t="s">
        <v>17</v>
      </c>
      <c r="E553" s="121"/>
      <c r="F553" s="121"/>
      <c r="G553" s="121"/>
      <c r="H553" s="121"/>
      <c r="I553" s="122"/>
      <c r="J553" s="163">
        <f>BI553</f>
        <v>67.162032598274209</v>
      </c>
      <c r="K553" s="164"/>
      <c r="L553" s="164"/>
      <c r="M553" s="165"/>
      <c r="N553" s="123">
        <f>IF(ISERROR(BJ553),"",BJ553)</f>
        <v>75</v>
      </c>
      <c r="O553" s="123"/>
      <c r="P553" s="123"/>
      <c r="Q553" s="123"/>
      <c r="R553" s="163">
        <f>BK553</f>
        <v>20.833333333333336</v>
      </c>
      <c r="S553" s="164"/>
      <c r="T553" s="164"/>
      <c r="U553" s="165"/>
      <c r="V553" s="163">
        <f>BL553</f>
        <v>54.166666666666664</v>
      </c>
      <c r="W553" s="164"/>
      <c r="X553" s="164"/>
      <c r="Y553" s="165"/>
      <c r="Z553" s="163">
        <f>BM553</f>
        <v>16.666666666666664</v>
      </c>
      <c r="AA553" s="164"/>
      <c r="AB553" s="164"/>
      <c r="AC553" s="165"/>
      <c r="AD553" s="163">
        <f>BN553</f>
        <v>8.3333333333333321</v>
      </c>
      <c r="AE553" s="164"/>
      <c r="AF553" s="164"/>
      <c r="AG553" s="165"/>
      <c r="AH553" s="163">
        <f>BO553</f>
        <v>0</v>
      </c>
      <c r="AI553" s="164"/>
      <c r="AJ553" s="164"/>
      <c r="AK553" s="165"/>
      <c r="BH553" s="2" t="s">
        <v>18</v>
      </c>
      <c r="BI553" s="25">
        <v>67.162032598274209</v>
      </c>
      <c r="BJ553" s="25">
        <f>BK553+BL553</f>
        <v>75</v>
      </c>
      <c r="BK553" s="25">
        <v>20.833333333333336</v>
      </c>
      <c r="BL553" s="25">
        <v>54.166666666666664</v>
      </c>
      <c r="BM553" s="25">
        <v>16.666666666666664</v>
      </c>
      <c r="BN553" s="25">
        <v>8.3333333333333321</v>
      </c>
      <c r="BO553" s="25">
        <v>0</v>
      </c>
    </row>
    <row r="554" spans="4:67" ht="15" customHeight="1">
      <c r="D554" s="33" t="s">
        <v>188</v>
      </c>
      <c r="E554" s="38"/>
      <c r="F554" s="38"/>
      <c r="G554" s="38"/>
      <c r="H554" s="38"/>
      <c r="I554" s="38"/>
      <c r="J554" s="38"/>
      <c r="K554" s="38"/>
      <c r="L554" s="38"/>
      <c r="M554" s="38"/>
      <c r="N554" s="38"/>
      <c r="O554" s="38"/>
      <c r="P554" s="38"/>
      <c r="Q554" s="38"/>
      <c r="R554" s="38"/>
      <c r="S554" s="38"/>
      <c r="T554" s="38"/>
      <c r="U554" s="38"/>
      <c r="V554" s="38"/>
      <c r="W554" s="38"/>
      <c r="X554" s="38"/>
      <c r="Y554" s="38"/>
      <c r="Z554" s="38"/>
      <c r="AA554" s="38"/>
      <c r="AB554" s="38"/>
      <c r="AC554" s="38"/>
      <c r="AD554" s="38"/>
      <c r="AE554" s="38"/>
      <c r="AF554" s="38"/>
      <c r="AG554" s="38"/>
      <c r="AK554" s="31"/>
      <c r="BI554" s="5" t="s">
        <v>13</v>
      </c>
      <c r="BJ554" s="2" t="s">
        <v>14</v>
      </c>
      <c r="BK554" s="2">
        <v>1</v>
      </c>
      <c r="BL554" s="2">
        <v>2</v>
      </c>
      <c r="BM554" s="2">
        <v>3</v>
      </c>
      <c r="BN554" s="2">
        <v>4</v>
      </c>
      <c r="BO554" s="2">
        <v>0</v>
      </c>
    </row>
    <row r="555" spans="4:67">
      <c r="D555" s="124" t="s">
        <v>15</v>
      </c>
      <c r="E555" s="125"/>
      <c r="F555" s="125"/>
      <c r="G555" s="125"/>
      <c r="H555" s="125"/>
      <c r="I555" s="126"/>
      <c r="J555" s="160">
        <f>BI555</f>
        <v>66.827364554637285</v>
      </c>
      <c r="K555" s="161"/>
      <c r="L555" s="161"/>
      <c r="M555" s="162"/>
      <c r="N555" s="160">
        <f>BJ555</f>
        <v>81.25</v>
      </c>
      <c r="O555" s="161"/>
      <c r="P555" s="161"/>
      <c r="Q555" s="162"/>
      <c r="R555" s="160">
        <f>BK555</f>
        <v>37.5</v>
      </c>
      <c r="S555" s="161"/>
      <c r="T555" s="161"/>
      <c r="U555" s="162"/>
      <c r="V555" s="160">
        <f>BL555</f>
        <v>43.75</v>
      </c>
      <c r="W555" s="161"/>
      <c r="X555" s="161"/>
      <c r="Y555" s="162"/>
      <c r="Z555" s="160">
        <f>BM555</f>
        <v>15.625</v>
      </c>
      <c r="AA555" s="161"/>
      <c r="AB555" s="161"/>
      <c r="AC555" s="162"/>
      <c r="AD555" s="160">
        <f>BN555</f>
        <v>3.125</v>
      </c>
      <c r="AE555" s="161"/>
      <c r="AF555" s="161"/>
      <c r="AG555" s="162"/>
      <c r="AH555" s="160">
        <f>BO555</f>
        <v>0</v>
      </c>
      <c r="AI555" s="161"/>
      <c r="AJ555" s="161"/>
      <c r="AK555" s="162"/>
      <c r="BG555" s="2">
        <v>105</v>
      </c>
      <c r="BH555" s="2" t="s">
        <v>16</v>
      </c>
      <c r="BI555" s="25">
        <v>66.827364554637285</v>
      </c>
      <c r="BJ555" s="25">
        <f>BK555+BL555</f>
        <v>81.25</v>
      </c>
      <c r="BK555" s="25">
        <v>37.5</v>
      </c>
      <c r="BL555" s="25">
        <v>43.75</v>
      </c>
      <c r="BM555" s="25">
        <v>15.625</v>
      </c>
      <c r="BN555" s="25">
        <v>3.125</v>
      </c>
      <c r="BO555" s="25">
        <v>0</v>
      </c>
    </row>
    <row r="556" spans="4:67">
      <c r="D556" s="120" t="s">
        <v>17</v>
      </c>
      <c r="E556" s="121"/>
      <c r="F556" s="121"/>
      <c r="G556" s="121"/>
      <c r="H556" s="121"/>
      <c r="I556" s="122"/>
      <c r="J556" s="163">
        <f>BI556</f>
        <v>70.94918504314478</v>
      </c>
      <c r="K556" s="164"/>
      <c r="L556" s="164"/>
      <c r="M556" s="165"/>
      <c r="N556" s="123">
        <f>IF(ISERROR(BJ556),"",BJ556)</f>
        <v>62.499999999999993</v>
      </c>
      <c r="O556" s="123"/>
      <c r="P556" s="123"/>
      <c r="Q556" s="123"/>
      <c r="R556" s="163">
        <f>BK556</f>
        <v>16.666666666666664</v>
      </c>
      <c r="S556" s="164"/>
      <c r="T556" s="164"/>
      <c r="U556" s="165"/>
      <c r="V556" s="163">
        <f>BL556</f>
        <v>45.833333333333329</v>
      </c>
      <c r="W556" s="164"/>
      <c r="X556" s="164"/>
      <c r="Y556" s="165"/>
      <c r="Z556" s="163">
        <f>BM556</f>
        <v>25</v>
      </c>
      <c r="AA556" s="164"/>
      <c r="AB556" s="164"/>
      <c r="AC556" s="165"/>
      <c r="AD556" s="163">
        <f>BN556</f>
        <v>12.5</v>
      </c>
      <c r="AE556" s="164"/>
      <c r="AF556" s="164"/>
      <c r="AG556" s="165"/>
      <c r="AH556" s="163">
        <f>BO556</f>
        <v>0</v>
      </c>
      <c r="AI556" s="164"/>
      <c r="AJ556" s="164"/>
      <c r="AK556" s="165"/>
      <c r="BH556" s="2" t="s">
        <v>18</v>
      </c>
      <c r="BI556" s="25">
        <v>70.94918504314478</v>
      </c>
      <c r="BJ556" s="25">
        <f>BK556+BL556</f>
        <v>62.499999999999993</v>
      </c>
      <c r="BK556" s="25">
        <v>16.666666666666664</v>
      </c>
      <c r="BL556" s="25">
        <v>45.833333333333329</v>
      </c>
      <c r="BM556" s="25">
        <v>25</v>
      </c>
      <c r="BN556" s="25">
        <v>12.5</v>
      </c>
      <c r="BO556" s="25">
        <v>0</v>
      </c>
    </row>
    <row r="557" spans="4:67" ht="15" customHeight="1">
      <c r="D557" s="33" t="s">
        <v>189</v>
      </c>
      <c r="E557" s="38"/>
      <c r="F557" s="38"/>
      <c r="G557" s="38"/>
      <c r="H557" s="38"/>
      <c r="I557" s="38"/>
      <c r="J557" s="38"/>
      <c r="K557" s="38"/>
      <c r="L557" s="38"/>
      <c r="M557" s="38"/>
      <c r="N557" s="38"/>
      <c r="O557" s="38"/>
      <c r="P557" s="38"/>
      <c r="Q557" s="38"/>
      <c r="R557" s="38"/>
      <c r="S557" s="38"/>
      <c r="T557" s="38"/>
      <c r="U557" s="38"/>
      <c r="V557" s="38"/>
      <c r="W557" s="38"/>
      <c r="X557" s="38"/>
      <c r="Y557" s="38"/>
      <c r="Z557" s="38"/>
      <c r="AA557" s="38"/>
      <c r="AB557" s="38"/>
      <c r="AC557" s="38"/>
      <c r="AD557" s="38"/>
      <c r="AE557" s="38"/>
      <c r="AF557" s="38"/>
      <c r="AG557" s="38"/>
      <c r="AK557" s="31"/>
      <c r="BI557" s="5" t="s">
        <v>13</v>
      </c>
      <c r="BJ557" s="2" t="s">
        <v>14</v>
      </c>
      <c r="BK557" s="2">
        <v>1</v>
      </c>
      <c r="BL557" s="2">
        <v>2</v>
      </c>
      <c r="BM557" s="2">
        <v>3</v>
      </c>
      <c r="BN557" s="2">
        <v>4</v>
      </c>
      <c r="BO557" s="2">
        <v>0</v>
      </c>
    </row>
    <row r="558" spans="4:67">
      <c r="D558" s="124" t="s">
        <v>15</v>
      </c>
      <c r="E558" s="125"/>
      <c r="F558" s="125"/>
      <c r="G558" s="125"/>
      <c r="H558" s="125"/>
      <c r="I558" s="126"/>
      <c r="J558" s="160">
        <f>BI558</f>
        <v>59.205693296602391</v>
      </c>
      <c r="K558" s="161"/>
      <c r="L558" s="161"/>
      <c r="M558" s="162"/>
      <c r="N558" s="160">
        <f>BJ558</f>
        <v>56.25</v>
      </c>
      <c r="O558" s="161"/>
      <c r="P558" s="161"/>
      <c r="Q558" s="162"/>
      <c r="R558" s="160">
        <f>BK558</f>
        <v>18.75</v>
      </c>
      <c r="S558" s="161"/>
      <c r="T558" s="161"/>
      <c r="U558" s="162"/>
      <c r="V558" s="160">
        <f>BL558</f>
        <v>37.5</v>
      </c>
      <c r="W558" s="161"/>
      <c r="X558" s="161"/>
      <c r="Y558" s="162"/>
      <c r="Z558" s="160">
        <f>BM558</f>
        <v>21.875</v>
      </c>
      <c r="AA558" s="161"/>
      <c r="AB558" s="161"/>
      <c r="AC558" s="162"/>
      <c r="AD558" s="160">
        <f>BN558</f>
        <v>21.875</v>
      </c>
      <c r="AE558" s="161"/>
      <c r="AF558" s="161"/>
      <c r="AG558" s="162"/>
      <c r="AH558" s="160">
        <f>BO558</f>
        <v>0</v>
      </c>
      <c r="AI558" s="161"/>
      <c r="AJ558" s="161"/>
      <c r="AK558" s="162"/>
      <c r="BG558" s="2">
        <v>106</v>
      </c>
      <c r="BH558" s="2" t="s">
        <v>16</v>
      </c>
      <c r="BI558" s="25">
        <v>59.205693296602391</v>
      </c>
      <c r="BJ558" s="25">
        <f>BK558+BL558</f>
        <v>56.25</v>
      </c>
      <c r="BK558" s="25">
        <v>18.75</v>
      </c>
      <c r="BL558" s="25">
        <v>37.5</v>
      </c>
      <c r="BM558" s="25">
        <v>21.875</v>
      </c>
      <c r="BN558" s="25">
        <v>21.875</v>
      </c>
      <c r="BO558" s="25">
        <v>0</v>
      </c>
    </row>
    <row r="559" spans="4:67">
      <c r="D559" s="120" t="s">
        <v>17</v>
      </c>
      <c r="E559" s="121"/>
      <c r="F559" s="121"/>
      <c r="G559" s="121"/>
      <c r="H559" s="121"/>
      <c r="I559" s="122"/>
      <c r="J559" s="163">
        <f>BI559</f>
        <v>58.868648130393098</v>
      </c>
      <c r="K559" s="164"/>
      <c r="L559" s="164"/>
      <c r="M559" s="165"/>
      <c r="N559" s="123">
        <f>IF(ISERROR(BJ559),"",BJ559)</f>
        <v>25</v>
      </c>
      <c r="O559" s="123"/>
      <c r="P559" s="123"/>
      <c r="Q559" s="123"/>
      <c r="R559" s="163">
        <f>BK559</f>
        <v>4.1666666666666661</v>
      </c>
      <c r="S559" s="164"/>
      <c r="T559" s="164"/>
      <c r="U559" s="165"/>
      <c r="V559" s="163">
        <f>BL559</f>
        <v>20.833333333333336</v>
      </c>
      <c r="W559" s="164"/>
      <c r="X559" s="164"/>
      <c r="Y559" s="165"/>
      <c r="Z559" s="163">
        <f>BM559</f>
        <v>50</v>
      </c>
      <c r="AA559" s="164"/>
      <c r="AB559" s="164"/>
      <c r="AC559" s="165"/>
      <c r="AD559" s="163">
        <f>BN559</f>
        <v>25</v>
      </c>
      <c r="AE559" s="164"/>
      <c r="AF559" s="164"/>
      <c r="AG559" s="165"/>
      <c r="AH559" s="163">
        <f>BO559</f>
        <v>0</v>
      </c>
      <c r="AI559" s="164"/>
      <c r="AJ559" s="164"/>
      <c r="AK559" s="165"/>
      <c r="BH559" s="2" t="s">
        <v>18</v>
      </c>
      <c r="BI559" s="25">
        <v>58.868648130393098</v>
      </c>
      <c r="BJ559" s="25">
        <f>BK559+BL559</f>
        <v>25</v>
      </c>
      <c r="BK559" s="25">
        <v>4.1666666666666661</v>
      </c>
      <c r="BL559" s="25">
        <v>20.833333333333336</v>
      </c>
      <c r="BM559" s="25">
        <v>50</v>
      </c>
      <c r="BN559" s="25">
        <v>25</v>
      </c>
      <c r="BO559" s="25">
        <v>0</v>
      </c>
    </row>
    <row r="560" spans="4:67">
      <c r="D560" s="42"/>
      <c r="E560" s="42"/>
      <c r="F560" s="42"/>
      <c r="G560" s="42"/>
      <c r="H560" s="42"/>
      <c r="I560" s="42"/>
      <c r="J560" s="43"/>
      <c r="K560" s="43"/>
      <c r="L560" s="43"/>
      <c r="M560" s="43"/>
      <c r="N560" s="43"/>
      <c r="O560" s="43"/>
      <c r="P560" s="43"/>
      <c r="Q560" s="43"/>
      <c r="R560" s="43"/>
      <c r="S560" s="43"/>
      <c r="T560" s="43"/>
      <c r="U560" s="43"/>
      <c r="V560" s="43"/>
      <c r="W560" s="43"/>
      <c r="X560" s="43"/>
      <c r="Y560" s="43"/>
      <c r="Z560" s="43"/>
      <c r="AA560" s="43"/>
      <c r="AB560" s="43"/>
      <c r="AC560" s="43"/>
      <c r="AD560" s="43"/>
      <c r="AE560" s="43"/>
      <c r="AF560" s="43"/>
      <c r="AG560" s="43"/>
      <c r="AH560" s="43"/>
      <c r="AI560" s="43"/>
      <c r="AJ560" s="43"/>
      <c r="AK560" s="43"/>
      <c r="BI560" s="25"/>
      <c r="BJ560" s="25"/>
      <c r="BK560" s="25"/>
      <c r="BL560" s="25"/>
      <c r="BM560" s="25"/>
      <c r="BN560" s="25"/>
      <c r="BO560" s="25"/>
    </row>
    <row r="561" spans="1:98">
      <c r="D561" s="42"/>
      <c r="E561" s="42"/>
      <c r="F561" s="42"/>
      <c r="G561" s="42"/>
      <c r="H561" s="42"/>
      <c r="I561" s="42"/>
      <c r="J561" s="43"/>
      <c r="K561" s="43"/>
      <c r="L561" s="43"/>
      <c r="M561" s="43"/>
      <c r="N561" s="43"/>
      <c r="O561" s="43"/>
      <c r="P561" s="43"/>
      <c r="Q561" s="43"/>
      <c r="R561" s="43"/>
      <c r="S561" s="43"/>
      <c r="T561" s="43"/>
      <c r="U561" s="43"/>
      <c r="V561" s="43"/>
      <c r="W561" s="43"/>
      <c r="X561" s="43"/>
      <c r="Y561" s="43"/>
      <c r="Z561" s="43"/>
      <c r="AA561" s="43"/>
      <c r="AB561" s="43"/>
      <c r="AC561" s="43"/>
      <c r="AD561" s="43"/>
      <c r="AE561" s="43"/>
      <c r="AF561" s="43"/>
      <c r="AG561" s="43"/>
      <c r="AH561" s="43"/>
      <c r="AI561" s="43"/>
      <c r="AJ561" s="43"/>
      <c r="AK561" s="43"/>
      <c r="BI561" s="25"/>
      <c r="BJ561" s="25"/>
      <c r="BK561" s="25"/>
      <c r="BL561" s="25"/>
      <c r="BM561" s="25"/>
      <c r="BN561" s="25"/>
      <c r="BO561" s="25"/>
    </row>
    <row r="562" spans="1:98">
      <c r="D562" s="42"/>
      <c r="E562" s="42"/>
      <c r="F562" s="42"/>
      <c r="G562" s="42"/>
      <c r="H562" s="42"/>
      <c r="I562" s="42"/>
      <c r="J562" s="43"/>
      <c r="K562" s="43"/>
      <c r="L562" s="43"/>
      <c r="M562" s="43"/>
      <c r="N562" s="43"/>
      <c r="O562" s="43"/>
      <c r="P562" s="43"/>
      <c r="Q562" s="43"/>
      <c r="R562" s="43"/>
      <c r="S562" s="43"/>
      <c r="T562" s="43"/>
      <c r="U562" s="43"/>
      <c r="V562" s="43"/>
      <c r="W562" s="43"/>
      <c r="X562" s="43"/>
      <c r="Y562" s="43"/>
      <c r="Z562" s="43"/>
      <c r="AA562" s="43"/>
      <c r="AB562" s="43"/>
      <c r="AC562" s="43"/>
      <c r="AD562" s="43"/>
      <c r="AE562" s="43"/>
      <c r="AF562" s="43"/>
      <c r="AG562" s="43"/>
      <c r="AH562" s="43"/>
      <c r="AI562" s="43"/>
      <c r="AJ562" s="43"/>
      <c r="AK562" s="43"/>
      <c r="BI562" s="25"/>
      <c r="BJ562" s="25"/>
      <c r="BK562" s="25"/>
      <c r="BL562" s="25"/>
      <c r="BM562" s="25"/>
      <c r="BN562" s="25"/>
      <c r="BO562" s="25"/>
    </row>
    <row r="564" spans="1:98" ht="14.25" thickBot="1">
      <c r="A564" s="58"/>
      <c r="B564" s="59"/>
      <c r="C564" s="60" t="s">
        <v>105</v>
      </c>
      <c r="D564" s="59"/>
      <c r="E564" s="59"/>
      <c r="F564" s="59"/>
      <c r="G564" s="59"/>
      <c r="H564" s="59"/>
      <c r="I564" s="59"/>
      <c r="J564" s="59"/>
      <c r="K564" s="59"/>
      <c r="L564" s="59"/>
      <c r="M564" s="59"/>
      <c r="N564" s="59"/>
      <c r="O564" s="59"/>
      <c r="P564" s="59"/>
      <c r="Q564" s="59"/>
      <c r="R564" s="59"/>
      <c r="S564" s="59"/>
      <c r="T564" s="59"/>
      <c r="U564" s="59"/>
      <c r="V564" s="59"/>
      <c r="W564" s="59"/>
      <c r="X564" s="59"/>
      <c r="Y564" s="59"/>
      <c r="Z564" s="59"/>
      <c r="AA564" s="59"/>
      <c r="AB564" s="59"/>
      <c r="AC564" s="59"/>
      <c r="AD564" s="59"/>
      <c r="AE564" s="59"/>
      <c r="AF564" s="59"/>
      <c r="AG564" s="59"/>
      <c r="AH564" s="59"/>
      <c r="AI564" s="59"/>
      <c r="AJ564" s="59"/>
      <c r="AK564" s="59"/>
      <c r="AL564" s="59"/>
      <c r="AM564" s="59"/>
      <c r="AN564" s="59"/>
      <c r="AO564" s="59"/>
      <c r="AP564" s="59"/>
      <c r="AQ564" s="59"/>
      <c r="AR564" s="59"/>
      <c r="AS564" s="59"/>
      <c r="AT564" s="59"/>
      <c r="AU564" s="59"/>
      <c r="AV564" s="59"/>
      <c r="AW564" s="59"/>
      <c r="AX564" s="59"/>
      <c r="AY564" s="59"/>
      <c r="AZ564" s="59"/>
      <c r="BA564" s="59"/>
      <c r="BB564" s="59"/>
      <c r="BC564" s="59"/>
      <c r="BD564" s="59"/>
      <c r="BE564" s="59"/>
      <c r="BF564" s="59"/>
      <c r="BG564" s="59"/>
      <c r="BH564" s="59"/>
      <c r="BI564" s="59"/>
      <c r="BJ564" s="59"/>
      <c r="BK564" s="59"/>
      <c r="BL564" s="59"/>
      <c r="BM564" s="59"/>
      <c r="BN564" s="59"/>
      <c r="BO564" s="59"/>
      <c r="BP564" s="58"/>
      <c r="BQ564" s="58"/>
      <c r="BR564" s="58"/>
      <c r="BS564" s="58"/>
      <c r="BT564" s="58"/>
      <c r="BU564" s="58"/>
      <c r="BV564" s="58"/>
      <c r="BW564" s="58"/>
      <c r="BX564" s="58"/>
      <c r="BY564" s="58"/>
      <c r="BZ564" s="58"/>
      <c r="CA564" s="58"/>
      <c r="CB564" s="58"/>
      <c r="CC564" s="58"/>
      <c r="CD564" s="58"/>
      <c r="CE564" s="58"/>
      <c r="CF564" s="58"/>
      <c r="CG564" s="58"/>
      <c r="CH564" s="58"/>
      <c r="CI564" s="58"/>
      <c r="CJ564" s="58"/>
      <c r="CK564" s="58"/>
      <c r="CL564" s="58"/>
      <c r="CM564" s="58"/>
      <c r="CN564" s="58"/>
      <c r="CO564" s="58"/>
      <c r="CP564" s="58"/>
      <c r="CQ564" s="58"/>
      <c r="CR564" s="58"/>
      <c r="CS564" s="58"/>
      <c r="CT564" s="58"/>
    </row>
    <row r="565" spans="1:98" ht="18.75" customHeight="1">
      <c r="A565" s="58"/>
      <c r="B565" s="61"/>
      <c r="C565" s="102" t="s">
        <v>281</v>
      </c>
      <c r="D565" s="111"/>
      <c r="E565" s="111"/>
      <c r="F565" s="111"/>
      <c r="G565" s="111"/>
      <c r="H565" s="111"/>
      <c r="I565" s="111"/>
      <c r="J565" s="111"/>
      <c r="K565" s="111"/>
      <c r="L565" s="111"/>
      <c r="M565" s="111"/>
      <c r="N565" s="111"/>
      <c r="O565" s="111"/>
      <c r="P565" s="111"/>
      <c r="Q565" s="111"/>
      <c r="R565" s="111"/>
      <c r="S565" s="111"/>
      <c r="T565" s="111"/>
      <c r="U565" s="111"/>
      <c r="V565" s="111"/>
      <c r="W565" s="111"/>
      <c r="X565" s="111"/>
      <c r="Y565" s="111"/>
      <c r="Z565" s="111"/>
      <c r="AA565" s="111"/>
      <c r="AB565" s="111"/>
      <c r="AC565" s="111"/>
      <c r="AD565" s="111"/>
      <c r="AE565" s="111"/>
      <c r="AF565" s="111"/>
      <c r="AG565" s="111"/>
      <c r="AH565" s="111"/>
      <c r="AI565" s="111"/>
      <c r="AJ565" s="111"/>
      <c r="AK565" s="111"/>
      <c r="AL565" s="111"/>
      <c r="AM565" s="111"/>
      <c r="AN565" s="111"/>
      <c r="AO565" s="111"/>
      <c r="AP565" s="111"/>
      <c r="AQ565" s="112"/>
      <c r="AR565" s="59"/>
      <c r="AS565" s="59"/>
      <c r="AT565" s="59"/>
      <c r="AU565" s="59"/>
      <c r="AV565" s="59"/>
      <c r="AW565" s="59"/>
      <c r="AX565" s="59"/>
      <c r="AY565" s="59"/>
      <c r="AZ565" s="59"/>
      <c r="BA565" s="59"/>
      <c r="BB565" s="59"/>
      <c r="BC565" s="59"/>
      <c r="BD565" s="59"/>
      <c r="BE565" s="59"/>
      <c r="BF565" s="59"/>
      <c r="BG565" s="59"/>
      <c r="BH565" s="59"/>
      <c r="BI565" s="59"/>
      <c r="BJ565" s="59"/>
      <c r="BK565" s="59"/>
      <c r="BL565" s="59"/>
      <c r="BM565" s="59"/>
      <c r="BN565" s="59"/>
      <c r="BO565" s="59"/>
      <c r="BP565" s="58"/>
      <c r="BQ565" s="58"/>
      <c r="BR565" s="58"/>
      <c r="BS565" s="58"/>
      <c r="BT565" s="58"/>
      <c r="BU565" s="58"/>
      <c r="BV565" s="58"/>
      <c r="BW565" s="58"/>
      <c r="BX565" s="58"/>
      <c r="BY565" s="58"/>
      <c r="BZ565" s="58"/>
      <c r="CA565" s="58"/>
      <c r="CB565" s="58"/>
      <c r="CC565" s="58"/>
      <c r="CD565" s="58"/>
      <c r="CE565" s="58"/>
      <c r="CF565" s="58"/>
      <c r="CG565" s="58"/>
      <c r="CH565" s="58"/>
      <c r="CI565" s="58"/>
      <c r="CJ565" s="58"/>
      <c r="CK565" s="58"/>
      <c r="CL565" s="58"/>
      <c r="CM565" s="58"/>
      <c r="CN565" s="58"/>
      <c r="CO565" s="58"/>
      <c r="CP565" s="58"/>
      <c r="CQ565" s="58"/>
      <c r="CR565" s="58"/>
      <c r="CS565" s="58"/>
      <c r="CT565" s="58"/>
    </row>
    <row r="566" spans="1:98" ht="18.75" customHeight="1">
      <c r="A566" s="58"/>
      <c r="B566" s="61"/>
      <c r="C566" s="113"/>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c r="AO566" s="114"/>
      <c r="AP566" s="114"/>
      <c r="AQ566" s="115"/>
      <c r="AR566" s="59"/>
      <c r="AS566" s="59"/>
      <c r="AT566" s="59"/>
      <c r="AU566" s="59"/>
      <c r="AV566" s="59"/>
      <c r="AW566" s="59"/>
      <c r="AX566" s="59"/>
      <c r="AY566" s="59"/>
      <c r="AZ566" s="59"/>
      <c r="BA566" s="59"/>
      <c r="BB566" s="59"/>
      <c r="BC566" s="59"/>
      <c r="BD566" s="59"/>
      <c r="BE566" s="59"/>
      <c r="BF566" s="59"/>
      <c r="BG566" s="59"/>
      <c r="BH566" s="59"/>
      <c r="BI566" s="59"/>
      <c r="BJ566" s="59"/>
      <c r="BK566" s="59"/>
      <c r="BL566" s="59"/>
      <c r="BM566" s="59"/>
      <c r="BN566" s="59"/>
      <c r="BO566" s="59"/>
      <c r="BP566" s="58"/>
      <c r="BQ566" s="58"/>
      <c r="BR566" s="58"/>
      <c r="BS566" s="58"/>
      <c r="BT566" s="58"/>
      <c r="BU566" s="58"/>
      <c r="BV566" s="58"/>
      <c r="BW566" s="58"/>
      <c r="BX566" s="58"/>
      <c r="BY566" s="58"/>
      <c r="BZ566" s="58"/>
      <c r="CA566" s="58"/>
      <c r="CB566" s="58"/>
      <c r="CC566" s="58"/>
      <c r="CD566" s="58"/>
      <c r="CE566" s="58"/>
      <c r="CF566" s="58"/>
      <c r="CG566" s="58"/>
      <c r="CH566" s="58"/>
      <c r="CI566" s="58"/>
      <c r="CJ566" s="58"/>
      <c r="CK566" s="58"/>
      <c r="CL566" s="58"/>
      <c r="CM566" s="58"/>
      <c r="CN566" s="58"/>
      <c r="CO566" s="58"/>
      <c r="CP566" s="58"/>
      <c r="CQ566" s="58"/>
      <c r="CR566" s="58"/>
      <c r="CS566" s="58"/>
      <c r="CT566" s="58"/>
    </row>
    <row r="567" spans="1:98" ht="18.75" customHeight="1">
      <c r="A567" s="58"/>
      <c r="B567" s="61"/>
      <c r="C567" s="113"/>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c r="AO567" s="114"/>
      <c r="AP567" s="114"/>
      <c r="AQ567" s="115"/>
      <c r="AR567" s="59"/>
      <c r="AS567" s="59"/>
      <c r="AT567" s="59"/>
      <c r="AU567" s="59"/>
      <c r="AV567" s="59"/>
      <c r="AW567" s="59"/>
      <c r="AX567" s="59"/>
      <c r="AY567" s="59"/>
      <c r="AZ567" s="59"/>
      <c r="BA567" s="59"/>
      <c r="BB567" s="59"/>
      <c r="BC567" s="59"/>
      <c r="BD567" s="59"/>
      <c r="BE567" s="59"/>
      <c r="BF567" s="59"/>
      <c r="BG567" s="59"/>
      <c r="BH567" s="59"/>
      <c r="BI567" s="59"/>
      <c r="BJ567" s="59"/>
      <c r="BK567" s="59"/>
      <c r="BL567" s="59"/>
      <c r="BM567" s="59"/>
      <c r="BN567" s="59"/>
      <c r="BO567" s="59"/>
      <c r="BP567" s="58"/>
      <c r="BQ567" s="58"/>
      <c r="BR567" s="58"/>
      <c r="BS567" s="58"/>
      <c r="BT567" s="58"/>
      <c r="BU567" s="58"/>
      <c r="BV567" s="58"/>
      <c r="BW567" s="58"/>
      <c r="BX567" s="58"/>
      <c r="BY567" s="58"/>
      <c r="BZ567" s="58"/>
      <c r="CA567" s="58"/>
      <c r="CB567" s="58"/>
      <c r="CC567" s="58"/>
      <c r="CD567" s="58"/>
      <c r="CE567" s="58"/>
      <c r="CF567" s="58"/>
      <c r="CG567" s="58"/>
      <c r="CH567" s="58"/>
      <c r="CI567" s="58"/>
      <c r="CJ567" s="58"/>
      <c r="CK567" s="58"/>
      <c r="CL567" s="58"/>
      <c r="CM567" s="58"/>
      <c r="CN567" s="58"/>
      <c r="CO567" s="58"/>
      <c r="CP567" s="58"/>
      <c r="CQ567" s="58"/>
      <c r="CR567" s="58"/>
      <c r="CS567" s="58"/>
      <c r="CT567" s="58"/>
    </row>
    <row r="568" spans="1:98" ht="18.75" customHeight="1">
      <c r="A568" s="58"/>
      <c r="B568" s="61"/>
      <c r="C568" s="113"/>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c r="AO568" s="114"/>
      <c r="AP568" s="114"/>
      <c r="AQ568" s="115"/>
      <c r="AR568" s="59"/>
      <c r="AS568" s="59"/>
      <c r="AT568" s="59"/>
      <c r="AU568" s="59"/>
      <c r="AV568" s="59"/>
      <c r="AW568" s="59"/>
      <c r="AX568" s="59"/>
      <c r="AY568" s="59"/>
      <c r="AZ568" s="59"/>
      <c r="BA568" s="59"/>
      <c r="BB568" s="59"/>
      <c r="BC568" s="59"/>
      <c r="BD568" s="59"/>
      <c r="BE568" s="59"/>
      <c r="BF568" s="59"/>
      <c r="BG568" s="59"/>
      <c r="BH568" s="59"/>
      <c r="BI568" s="59"/>
      <c r="BJ568" s="59"/>
      <c r="BK568" s="59"/>
      <c r="BL568" s="59"/>
      <c r="BM568" s="59"/>
      <c r="BN568" s="59"/>
      <c r="BO568" s="59"/>
      <c r="BP568" s="58"/>
      <c r="BQ568" s="58"/>
      <c r="BR568" s="58"/>
      <c r="BS568" s="58"/>
      <c r="BT568" s="58"/>
      <c r="BU568" s="58"/>
      <c r="BV568" s="58"/>
      <c r="BW568" s="58"/>
      <c r="BX568" s="58"/>
      <c r="BY568" s="58"/>
      <c r="BZ568" s="58"/>
      <c r="CA568" s="58"/>
      <c r="CB568" s="58"/>
      <c r="CC568" s="58"/>
      <c r="CD568" s="58"/>
      <c r="CE568" s="58"/>
      <c r="CF568" s="58"/>
      <c r="CG568" s="58"/>
      <c r="CH568" s="58"/>
      <c r="CI568" s="58"/>
      <c r="CJ568" s="58"/>
      <c r="CK568" s="58"/>
      <c r="CL568" s="58"/>
      <c r="CM568" s="58"/>
      <c r="CN568" s="58"/>
      <c r="CO568" s="58"/>
      <c r="CP568" s="58"/>
      <c r="CQ568" s="58"/>
      <c r="CR568" s="58"/>
      <c r="CS568" s="58"/>
      <c r="CT568" s="58"/>
    </row>
    <row r="569" spans="1:98" ht="18.75" customHeight="1">
      <c r="A569" s="58"/>
      <c r="B569" s="61"/>
      <c r="C569" s="113"/>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c r="AO569" s="114"/>
      <c r="AP569" s="114"/>
      <c r="AQ569" s="115"/>
      <c r="AR569" s="59"/>
      <c r="AS569" s="59"/>
      <c r="AT569" s="59"/>
      <c r="AU569" s="59"/>
      <c r="AV569" s="59"/>
      <c r="AW569" s="59"/>
      <c r="AX569" s="59"/>
      <c r="AY569" s="59"/>
      <c r="AZ569" s="59"/>
      <c r="BA569" s="59"/>
      <c r="BB569" s="59"/>
      <c r="BC569" s="59"/>
      <c r="BD569" s="59"/>
      <c r="BE569" s="59"/>
      <c r="BF569" s="59"/>
      <c r="BG569" s="59"/>
      <c r="BH569" s="59"/>
      <c r="BI569" s="59"/>
      <c r="BJ569" s="59"/>
      <c r="BK569" s="59"/>
      <c r="BL569" s="59"/>
      <c r="BM569" s="59"/>
      <c r="BN569" s="59"/>
      <c r="BO569" s="59"/>
      <c r="BP569" s="58"/>
      <c r="BQ569" s="58"/>
      <c r="BR569" s="58"/>
      <c r="BS569" s="58"/>
      <c r="BT569" s="58"/>
      <c r="BU569" s="58"/>
      <c r="BV569" s="58"/>
      <c r="BW569" s="58"/>
      <c r="BX569" s="58"/>
      <c r="BY569" s="58"/>
      <c r="BZ569" s="58"/>
      <c r="CA569" s="58"/>
      <c r="CB569" s="58"/>
      <c r="CC569" s="58"/>
      <c r="CD569" s="58"/>
      <c r="CE569" s="58"/>
      <c r="CF569" s="58"/>
      <c r="CG569" s="58"/>
      <c r="CH569" s="58"/>
      <c r="CI569" s="58"/>
      <c r="CJ569" s="58"/>
      <c r="CK569" s="58"/>
      <c r="CL569" s="58"/>
      <c r="CM569" s="58"/>
      <c r="CN569" s="58"/>
      <c r="CO569" s="58"/>
      <c r="CP569" s="58"/>
      <c r="CQ569" s="58"/>
      <c r="CR569" s="58"/>
      <c r="CS569" s="58"/>
      <c r="CT569" s="58"/>
    </row>
    <row r="570" spans="1:98" ht="18.75" customHeight="1">
      <c r="A570" s="58"/>
      <c r="B570" s="61"/>
      <c r="C570" s="113"/>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c r="AO570" s="114"/>
      <c r="AP570" s="114"/>
      <c r="AQ570" s="115"/>
      <c r="AR570" s="59"/>
      <c r="AS570" s="59"/>
      <c r="AT570" s="59"/>
      <c r="AU570" s="59"/>
      <c r="AV570" s="59"/>
      <c r="AW570" s="59"/>
      <c r="AX570" s="59"/>
      <c r="AY570" s="59"/>
      <c r="AZ570" s="59"/>
      <c r="BA570" s="59"/>
      <c r="BB570" s="59"/>
      <c r="BC570" s="59"/>
      <c r="BD570" s="59"/>
      <c r="BE570" s="59"/>
      <c r="BF570" s="59"/>
      <c r="BG570" s="59"/>
      <c r="BH570" s="59"/>
      <c r="BI570" s="59"/>
      <c r="BJ570" s="59"/>
      <c r="BK570" s="59"/>
      <c r="BL570" s="59"/>
      <c r="BM570" s="59"/>
      <c r="BN570" s="59"/>
      <c r="BO570" s="59"/>
      <c r="BP570" s="58"/>
      <c r="BQ570" s="58"/>
      <c r="BR570" s="58"/>
      <c r="BS570" s="58"/>
      <c r="BT570" s="58"/>
      <c r="BU570" s="58"/>
      <c r="BV570" s="58"/>
      <c r="BW570" s="58"/>
      <c r="BX570" s="58"/>
      <c r="BY570" s="58"/>
      <c r="BZ570" s="58"/>
      <c r="CA570" s="58"/>
      <c r="CB570" s="58"/>
      <c r="CC570" s="58"/>
      <c r="CD570" s="58"/>
      <c r="CE570" s="58"/>
      <c r="CF570" s="58"/>
      <c r="CG570" s="58"/>
      <c r="CH570" s="58"/>
      <c r="CI570" s="58"/>
      <c r="CJ570" s="58"/>
      <c r="CK570" s="58"/>
      <c r="CL570" s="58"/>
      <c r="CM570" s="58"/>
      <c r="CN570" s="58"/>
      <c r="CO570" s="58"/>
      <c r="CP570" s="58"/>
      <c r="CQ570" s="58"/>
      <c r="CR570" s="58"/>
      <c r="CS570" s="58"/>
      <c r="CT570" s="58"/>
    </row>
    <row r="571" spans="1:98" ht="18.75" customHeight="1">
      <c r="A571" s="58"/>
      <c r="B571" s="61"/>
      <c r="C571" s="113"/>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c r="AO571" s="114"/>
      <c r="AP571" s="114"/>
      <c r="AQ571" s="115"/>
      <c r="AR571" s="59"/>
      <c r="AS571" s="59"/>
      <c r="AT571" s="59"/>
      <c r="AU571" s="59"/>
      <c r="AV571" s="59"/>
      <c r="AW571" s="59"/>
      <c r="AX571" s="59"/>
      <c r="AY571" s="59"/>
      <c r="AZ571" s="59"/>
      <c r="BA571" s="59"/>
      <c r="BB571" s="59"/>
      <c r="BC571" s="59"/>
      <c r="BD571" s="59"/>
      <c r="BE571" s="59"/>
      <c r="BF571" s="59"/>
      <c r="BG571" s="59"/>
      <c r="BH571" s="59"/>
      <c r="BI571" s="59"/>
      <c r="BJ571" s="59"/>
      <c r="BK571" s="59"/>
      <c r="BL571" s="59"/>
      <c r="BM571" s="59"/>
      <c r="BN571" s="59"/>
      <c r="BO571" s="59"/>
      <c r="BP571" s="58"/>
      <c r="BQ571" s="58"/>
      <c r="BR571" s="58"/>
      <c r="BS571" s="58"/>
      <c r="BT571" s="58"/>
      <c r="BU571" s="58"/>
      <c r="BV571" s="58"/>
      <c r="BW571" s="58"/>
      <c r="BX571" s="58"/>
      <c r="BY571" s="58"/>
      <c r="BZ571" s="58"/>
      <c r="CA571" s="58"/>
      <c r="CB571" s="58"/>
      <c r="CC571" s="58"/>
      <c r="CD571" s="58"/>
      <c r="CE571" s="58"/>
      <c r="CF571" s="58"/>
      <c r="CG571" s="58"/>
      <c r="CH571" s="58"/>
      <c r="CI571" s="58"/>
      <c r="CJ571" s="58"/>
      <c r="CK571" s="58"/>
      <c r="CL571" s="58"/>
      <c r="CM571" s="58"/>
      <c r="CN571" s="58"/>
      <c r="CO571" s="58"/>
      <c r="CP571" s="58"/>
      <c r="CQ571" s="58"/>
      <c r="CR571" s="58"/>
      <c r="CS571" s="58"/>
      <c r="CT571" s="58"/>
    </row>
    <row r="572" spans="1:98" ht="13.5" customHeight="1">
      <c r="A572" s="58"/>
      <c r="B572" s="61"/>
      <c r="C572" s="113"/>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c r="AO572" s="114"/>
      <c r="AP572" s="114"/>
      <c r="AQ572" s="115"/>
      <c r="AR572" s="59"/>
      <c r="AS572" s="59"/>
      <c r="AT572" s="59"/>
      <c r="AU572" s="59"/>
      <c r="AV572" s="59"/>
      <c r="AW572" s="59"/>
      <c r="AX572" s="59"/>
      <c r="AY572" s="59"/>
      <c r="AZ572" s="59"/>
      <c r="BA572" s="59"/>
      <c r="BB572" s="59"/>
      <c r="BC572" s="59"/>
      <c r="BD572" s="59"/>
      <c r="BE572" s="59"/>
      <c r="BF572" s="59"/>
      <c r="BG572" s="59"/>
      <c r="BH572" s="59"/>
      <c r="BI572" s="59"/>
      <c r="BJ572" s="59"/>
      <c r="BK572" s="59"/>
      <c r="BL572" s="59"/>
      <c r="BM572" s="59"/>
      <c r="BN572" s="59"/>
      <c r="BO572" s="59"/>
      <c r="BP572" s="58"/>
      <c r="BQ572" s="58"/>
      <c r="BR572" s="58"/>
      <c r="BS572" s="58"/>
      <c r="BT572" s="58"/>
      <c r="BU572" s="58"/>
      <c r="BV572" s="58"/>
      <c r="BW572" s="58"/>
      <c r="BX572" s="58"/>
      <c r="BY572" s="58"/>
      <c r="BZ572" s="58"/>
      <c r="CA572" s="58"/>
      <c r="CB572" s="58"/>
      <c r="CC572" s="58"/>
      <c r="CD572" s="58"/>
      <c r="CE572" s="58"/>
      <c r="CF572" s="58"/>
      <c r="CG572" s="58"/>
      <c r="CH572" s="58"/>
      <c r="CI572" s="58"/>
      <c r="CJ572" s="58"/>
      <c r="CK572" s="58"/>
      <c r="CL572" s="58"/>
      <c r="CM572" s="58"/>
      <c r="CN572" s="58"/>
      <c r="CO572" s="58"/>
      <c r="CP572" s="58"/>
      <c r="CQ572" s="58"/>
      <c r="CR572" s="58"/>
      <c r="CS572" s="58"/>
      <c r="CT572" s="58"/>
    </row>
    <row r="573" spans="1:98" ht="18.75" customHeight="1">
      <c r="A573" s="58"/>
      <c r="B573" s="61"/>
      <c r="C573" s="113"/>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c r="AO573" s="114"/>
      <c r="AP573" s="114"/>
      <c r="AQ573" s="115"/>
      <c r="AR573" s="59"/>
      <c r="AS573" s="59"/>
      <c r="AT573" s="59"/>
      <c r="AU573" s="59"/>
      <c r="AV573" s="59"/>
      <c r="AW573" s="59"/>
      <c r="AX573" s="59"/>
      <c r="AY573" s="59"/>
      <c r="AZ573" s="59"/>
      <c r="BA573" s="59"/>
      <c r="BB573" s="59"/>
      <c r="BC573" s="59"/>
      <c r="BD573" s="59"/>
      <c r="BE573" s="59"/>
      <c r="BF573" s="59"/>
      <c r="BG573" s="59"/>
      <c r="BH573" s="59"/>
      <c r="BI573" s="59"/>
      <c r="BJ573" s="59"/>
      <c r="BK573" s="59"/>
      <c r="BL573" s="59"/>
      <c r="BM573" s="59"/>
      <c r="BN573" s="59"/>
      <c r="BO573" s="59"/>
      <c r="BP573" s="58"/>
      <c r="BQ573" s="58"/>
      <c r="BR573" s="58"/>
      <c r="BS573" s="58"/>
      <c r="BT573" s="58"/>
      <c r="BU573" s="58"/>
      <c r="BV573" s="58"/>
      <c r="BW573" s="58"/>
      <c r="BX573" s="58"/>
      <c r="BY573" s="58"/>
      <c r="BZ573" s="58"/>
      <c r="CA573" s="58"/>
      <c r="CB573" s="58"/>
      <c r="CC573" s="58"/>
      <c r="CD573" s="58"/>
      <c r="CE573" s="58"/>
      <c r="CF573" s="58"/>
      <c r="CG573" s="58"/>
      <c r="CH573" s="58"/>
      <c r="CI573" s="58"/>
      <c r="CJ573" s="58"/>
      <c r="CK573" s="58"/>
      <c r="CL573" s="58"/>
      <c r="CM573" s="58"/>
      <c r="CN573" s="58"/>
      <c r="CO573" s="58"/>
      <c r="CP573" s="58"/>
      <c r="CQ573" s="58"/>
      <c r="CR573" s="58"/>
      <c r="CS573" s="58"/>
      <c r="CT573" s="58"/>
    </row>
    <row r="574" spans="1:98" ht="18.75" customHeight="1">
      <c r="A574" s="58"/>
      <c r="B574" s="61"/>
      <c r="C574" s="113"/>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c r="AO574" s="114"/>
      <c r="AP574" s="114"/>
      <c r="AQ574" s="115"/>
      <c r="AR574" s="58"/>
      <c r="AS574" s="58"/>
      <c r="AT574" s="58"/>
      <c r="AU574" s="58"/>
      <c r="AV574" s="58"/>
      <c r="AW574" s="58"/>
      <c r="AX574" s="58"/>
      <c r="AY574" s="58"/>
      <c r="AZ574" s="58"/>
      <c r="BA574" s="58"/>
      <c r="BB574" s="58"/>
      <c r="BC574" s="58"/>
      <c r="BD574" s="58"/>
      <c r="BE574" s="58"/>
      <c r="BF574" s="58"/>
      <c r="BG574" s="58"/>
      <c r="BH574" s="58"/>
      <c r="BI574" s="58"/>
      <c r="BJ574" s="58"/>
      <c r="BK574" s="58"/>
      <c r="BL574" s="58"/>
      <c r="BM574" s="58"/>
      <c r="BN574" s="58"/>
      <c r="BO574" s="58"/>
      <c r="BP574" s="58"/>
      <c r="BQ574" s="58"/>
      <c r="BR574" s="58"/>
      <c r="BS574" s="58"/>
      <c r="BT574" s="58"/>
      <c r="BU574" s="58"/>
      <c r="BV574" s="58"/>
      <c r="BW574" s="58"/>
      <c r="BX574" s="58"/>
      <c r="BY574" s="58"/>
      <c r="BZ574" s="58"/>
      <c r="CA574" s="58"/>
      <c r="CB574" s="58"/>
      <c r="CC574" s="58"/>
      <c r="CD574" s="58"/>
      <c r="CE574" s="58"/>
      <c r="CF574" s="58"/>
      <c r="CG574" s="58"/>
      <c r="CH574" s="58"/>
      <c r="CI574" s="58"/>
      <c r="CJ574" s="58"/>
      <c r="CK574" s="58"/>
      <c r="CL574" s="58"/>
      <c r="CM574" s="58"/>
      <c r="CN574" s="58"/>
      <c r="CO574" s="58"/>
      <c r="CP574" s="58"/>
      <c r="CQ574" s="58"/>
      <c r="CR574" s="58"/>
      <c r="CS574" s="58"/>
      <c r="CT574" s="58"/>
    </row>
    <row r="575" spans="1:98" ht="18.75" customHeight="1">
      <c r="A575" s="58"/>
      <c r="B575" s="61"/>
      <c r="C575" s="113"/>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c r="AO575" s="114"/>
      <c r="AP575" s="114"/>
      <c r="AQ575" s="115"/>
      <c r="AR575" s="58"/>
      <c r="AS575" s="58"/>
      <c r="AT575" s="58"/>
      <c r="AU575" s="58"/>
      <c r="AV575" s="58"/>
      <c r="AW575" s="58"/>
      <c r="AX575" s="58"/>
      <c r="AY575" s="58"/>
      <c r="AZ575" s="58"/>
      <c r="BA575" s="58"/>
      <c r="BB575" s="58"/>
      <c r="BC575" s="58"/>
      <c r="BD575" s="58"/>
      <c r="BE575" s="58"/>
      <c r="BF575" s="58"/>
      <c r="BG575" s="58"/>
      <c r="BH575" s="58"/>
      <c r="BI575" s="58"/>
      <c r="BJ575" s="58"/>
      <c r="BK575" s="58"/>
      <c r="BL575" s="58"/>
      <c r="BM575" s="58"/>
      <c r="BN575" s="58"/>
      <c r="BO575" s="58"/>
      <c r="BP575" s="58"/>
      <c r="BQ575" s="58"/>
      <c r="BR575" s="58"/>
      <c r="BS575" s="58"/>
      <c r="BT575" s="58"/>
      <c r="BU575" s="58"/>
      <c r="BV575" s="58"/>
      <c r="BW575" s="58"/>
      <c r="BX575" s="58"/>
      <c r="BY575" s="58"/>
      <c r="BZ575" s="58"/>
      <c r="CA575" s="58"/>
      <c r="CB575" s="58"/>
      <c r="CC575" s="58"/>
      <c r="CD575" s="58"/>
      <c r="CE575" s="58"/>
      <c r="CF575" s="58"/>
      <c r="CG575" s="58"/>
      <c r="CH575" s="58"/>
      <c r="CI575" s="58"/>
      <c r="CJ575" s="58"/>
      <c r="CK575" s="58"/>
      <c r="CL575" s="58"/>
      <c r="CM575" s="58"/>
      <c r="CN575" s="58"/>
      <c r="CO575" s="58"/>
      <c r="CP575" s="58"/>
      <c r="CQ575" s="58"/>
      <c r="CR575" s="58"/>
      <c r="CS575" s="58"/>
      <c r="CT575" s="58"/>
    </row>
    <row r="576" spans="1:98" ht="18.75" customHeight="1">
      <c r="A576" s="58"/>
      <c r="B576" s="61"/>
      <c r="C576" s="113"/>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c r="AO576" s="114"/>
      <c r="AP576" s="114"/>
      <c r="AQ576" s="115"/>
      <c r="AR576" s="58"/>
      <c r="AS576" s="58"/>
      <c r="AT576" s="58"/>
      <c r="AU576" s="58"/>
      <c r="AV576" s="58"/>
      <c r="AW576" s="58"/>
      <c r="AX576" s="58"/>
      <c r="AY576" s="58"/>
      <c r="AZ576" s="58"/>
      <c r="BA576" s="58"/>
      <c r="BB576" s="58"/>
      <c r="BC576" s="58"/>
      <c r="BD576" s="58"/>
      <c r="BE576" s="58"/>
      <c r="BF576" s="58"/>
      <c r="BG576" s="58"/>
      <c r="BH576" s="58"/>
      <c r="BI576" s="58"/>
      <c r="BJ576" s="58"/>
      <c r="BK576" s="58"/>
      <c r="BL576" s="58"/>
      <c r="BM576" s="58"/>
      <c r="BN576" s="58"/>
      <c r="BO576" s="58"/>
      <c r="BP576" s="58"/>
      <c r="BQ576" s="58"/>
      <c r="BR576" s="58"/>
      <c r="BS576" s="58"/>
      <c r="BT576" s="58"/>
      <c r="BU576" s="58"/>
      <c r="BV576" s="58"/>
      <c r="BW576" s="58"/>
      <c r="BX576" s="58"/>
      <c r="BY576" s="58"/>
      <c r="BZ576" s="58"/>
      <c r="CA576" s="58"/>
      <c r="CB576" s="58"/>
      <c r="CC576" s="58"/>
      <c r="CD576" s="58"/>
      <c r="CE576" s="58"/>
      <c r="CF576" s="58"/>
      <c r="CG576" s="58"/>
      <c r="CH576" s="58"/>
      <c r="CI576" s="58"/>
      <c r="CJ576" s="58"/>
      <c r="CK576" s="58"/>
      <c r="CL576" s="58"/>
      <c r="CM576" s="58"/>
      <c r="CN576" s="58"/>
      <c r="CO576" s="58"/>
      <c r="CP576" s="58"/>
      <c r="CQ576" s="58"/>
      <c r="CR576" s="58"/>
      <c r="CS576" s="58"/>
      <c r="CT576" s="58"/>
    </row>
    <row r="577" spans="1:98" ht="18.75" customHeight="1">
      <c r="A577" s="58"/>
      <c r="B577" s="59"/>
      <c r="C577" s="113"/>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c r="AO577" s="114"/>
      <c r="AP577" s="114"/>
      <c r="AQ577" s="115"/>
      <c r="AR577" s="58"/>
      <c r="AS577" s="58"/>
      <c r="AT577" s="58"/>
      <c r="AU577" s="58"/>
      <c r="AV577" s="58"/>
      <c r="AW577" s="58"/>
      <c r="AX577" s="58"/>
      <c r="AY577" s="58"/>
      <c r="AZ577" s="58"/>
      <c r="BA577" s="58"/>
      <c r="BB577" s="58"/>
      <c r="BC577" s="58"/>
      <c r="BD577" s="58"/>
      <c r="BE577" s="58"/>
      <c r="BF577" s="58"/>
      <c r="BG577" s="58"/>
      <c r="BH577" s="58"/>
      <c r="BI577" s="58"/>
      <c r="BJ577" s="58"/>
      <c r="BK577" s="58"/>
      <c r="BL577" s="58"/>
      <c r="BM577" s="58"/>
      <c r="BN577" s="58"/>
      <c r="BO577" s="58"/>
      <c r="BP577" s="58"/>
      <c r="BQ577" s="58"/>
      <c r="BR577" s="58"/>
      <c r="BS577" s="58"/>
      <c r="BT577" s="58"/>
      <c r="BU577" s="58"/>
      <c r="BV577" s="58"/>
      <c r="BW577" s="58"/>
      <c r="BX577" s="58"/>
      <c r="BY577" s="58"/>
      <c r="BZ577" s="58"/>
      <c r="CA577" s="58"/>
      <c r="CB577" s="58"/>
      <c r="CC577" s="58"/>
      <c r="CD577" s="58"/>
      <c r="CE577" s="58"/>
      <c r="CF577" s="58"/>
      <c r="CG577" s="58"/>
      <c r="CH577" s="58"/>
      <c r="CI577" s="58"/>
      <c r="CJ577" s="58"/>
      <c r="CK577" s="58"/>
      <c r="CL577" s="58"/>
      <c r="CM577" s="58"/>
      <c r="CN577" s="58"/>
      <c r="CO577" s="58"/>
      <c r="CP577" s="58"/>
      <c r="CQ577" s="58"/>
      <c r="CR577" s="58"/>
      <c r="CS577" s="58"/>
      <c r="CT577" s="58"/>
    </row>
    <row r="578" spans="1:98" ht="18.75" customHeight="1">
      <c r="A578" s="58"/>
      <c r="B578" s="59"/>
      <c r="C578" s="113"/>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c r="AO578" s="114"/>
      <c r="AP578" s="114"/>
      <c r="AQ578" s="115"/>
      <c r="AR578" s="58"/>
      <c r="AS578" s="58"/>
      <c r="AT578" s="58"/>
      <c r="AU578" s="58"/>
      <c r="AV578" s="58"/>
      <c r="AW578" s="58"/>
      <c r="AX578" s="58"/>
      <c r="AY578" s="58"/>
      <c r="AZ578" s="58"/>
      <c r="BA578" s="58"/>
      <c r="BB578" s="58"/>
      <c r="BC578" s="58"/>
      <c r="BD578" s="58"/>
      <c r="BE578" s="58"/>
      <c r="BF578" s="58"/>
      <c r="BG578" s="58"/>
      <c r="BH578" s="58"/>
      <c r="BI578" s="58"/>
      <c r="BJ578" s="58"/>
      <c r="BK578" s="58"/>
      <c r="BL578" s="58"/>
      <c r="BM578" s="58"/>
      <c r="BN578" s="58"/>
      <c r="BO578" s="58"/>
      <c r="BP578" s="58"/>
      <c r="BQ578" s="58"/>
      <c r="BR578" s="58"/>
      <c r="BS578" s="58"/>
      <c r="BT578" s="58"/>
      <c r="BU578" s="58"/>
      <c r="BV578" s="58"/>
      <c r="BW578" s="58"/>
      <c r="BX578" s="58"/>
      <c r="BY578" s="58"/>
      <c r="BZ578" s="58"/>
      <c r="CA578" s="58"/>
      <c r="CB578" s="58"/>
      <c r="CC578" s="58"/>
      <c r="CD578" s="58"/>
      <c r="CE578" s="58"/>
      <c r="CF578" s="58"/>
      <c r="CG578" s="58"/>
      <c r="CH578" s="58"/>
      <c r="CI578" s="58"/>
      <c r="CJ578" s="58"/>
      <c r="CK578" s="58"/>
      <c r="CL578" s="58"/>
      <c r="CM578" s="58"/>
      <c r="CN578" s="58"/>
      <c r="CO578" s="58"/>
      <c r="CP578" s="58"/>
      <c r="CQ578" s="58"/>
      <c r="CR578" s="58"/>
      <c r="CS578" s="58"/>
      <c r="CT578" s="58"/>
    </row>
    <row r="579" spans="1:98" ht="18.75" customHeight="1">
      <c r="A579" s="58"/>
      <c r="B579" s="59"/>
      <c r="C579" s="113"/>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c r="AO579" s="114"/>
      <c r="AP579" s="114"/>
      <c r="AQ579" s="115"/>
      <c r="AR579" s="58"/>
      <c r="AS579" s="58"/>
      <c r="AT579" s="58"/>
      <c r="AU579" s="58"/>
      <c r="AV579" s="58"/>
      <c r="AW579" s="58"/>
      <c r="AX579" s="58"/>
      <c r="AY579" s="58"/>
      <c r="AZ579" s="58"/>
      <c r="BA579" s="58"/>
      <c r="BB579" s="58"/>
      <c r="BC579" s="58"/>
      <c r="BD579" s="58"/>
      <c r="BE579" s="58"/>
      <c r="BF579" s="58"/>
      <c r="BG579" s="58"/>
      <c r="BH579" s="58"/>
      <c r="BI579" s="58"/>
      <c r="BJ579" s="58"/>
      <c r="BK579" s="58"/>
      <c r="BL579" s="58"/>
      <c r="BM579" s="58"/>
      <c r="BN579" s="58"/>
      <c r="BO579" s="58"/>
      <c r="BP579" s="58"/>
      <c r="BQ579" s="58"/>
      <c r="BR579" s="58"/>
      <c r="BS579" s="58"/>
      <c r="BT579" s="58"/>
      <c r="BU579" s="58"/>
      <c r="BV579" s="58"/>
      <c r="BW579" s="58"/>
      <c r="BX579" s="58"/>
      <c r="BY579" s="58"/>
      <c r="BZ579" s="58"/>
      <c r="CA579" s="58"/>
      <c r="CB579" s="58"/>
      <c r="CC579" s="58"/>
      <c r="CD579" s="58"/>
      <c r="CE579" s="58"/>
      <c r="CF579" s="58"/>
      <c r="CG579" s="58"/>
      <c r="CH579" s="58"/>
      <c r="CI579" s="58"/>
      <c r="CJ579" s="58"/>
      <c r="CK579" s="58"/>
      <c r="CL579" s="58"/>
      <c r="CM579" s="58"/>
      <c r="CN579" s="58"/>
      <c r="CO579" s="58"/>
      <c r="CP579" s="58"/>
      <c r="CQ579" s="58"/>
      <c r="CR579" s="58"/>
      <c r="CS579" s="58"/>
      <c r="CT579" s="58"/>
    </row>
    <row r="580" spans="1:98" ht="18.75" customHeight="1">
      <c r="A580" s="58"/>
      <c r="B580" s="59"/>
      <c r="C580" s="113"/>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c r="AO580" s="114"/>
      <c r="AP580" s="114"/>
      <c r="AQ580" s="115"/>
      <c r="AR580" s="58"/>
      <c r="AS580" s="58"/>
      <c r="AT580" s="58"/>
      <c r="AU580" s="58"/>
      <c r="AV580" s="58"/>
      <c r="AW580" s="58"/>
      <c r="AX580" s="58"/>
      <c r="AY580" s="58"/>
      <c r="AZ580" s="58"/>
      <c r="BA580" s="58"/>
      <c r="BB580" s="58"/>
      <c r="BC580" s="58"/>
      <c r="BD580" s="58"/>
      <c r="BE580" s="58"/>
      <c r="BF580" s="58"/>
      <c r="BG580" s="58"/>
      <c r="BH580" s="58"/>
      <c r="BI580" s="58"/>
      <c r="BJ580" s="58"/>
      <c r="BK580" s="58"/>
      <c r="BL580" s="58"/>
      <c r="BM580" s="58"/>
      <c r="BN580" s="58"/>
      <c r="BO580" s="58"/>
      <c r="BP580" s="58"/>
      <c r="BQ580" s="58"/>
      <c r="BR580" s="58"/>
      <c r="BS580" s="58"/>
      <c r="BT580" s="58"/>
      <c r="BU580" s="58"/>
      <c r="BV580" s="58"/>
      <c r="BW580" s="58"/>
      <c r="BX580" s="58"/>
      <c r="BY580" s="58"/>
      <c r="BZ580" s="58"/>
      <c r="CA580" s="58"/>
      <c r="CB580" s="58"/>
      <c r="CC580" s="58"/>
      <c r="CD580" s="58"/>
      <c r="CE580" s="58"/>
      <c r="CF580" s="58"/>
      <c r="CG580" s="58"/>
      <c r="CH580" s="58"/>
      <c r="CI580" s="58"/>
      <c r="CJ580" s="58"/>
      <c r="CK580" s="58"/>
      <c r="CL580" s="58"/>
      <c r="CM580" s="58"/>
      <c r="CN580" s="58"/>
      <c r="CO580" s="58"/>
      <c r="CP580" s="58"/>
      <c r="CQ580" s="58"/>
      <c r="CR580" s="58"/>
      <c r="CS580" s="58"/>
      <c r="CT580" s="58"/>
    </row>
    <row r="581" spans="1:98" ht="18.75" customHeight="1">
      <c r="A581" s="58"/>
      <c r="B581" s="59"/>
      <c r="C581" s="113"/>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c r="AO581" s="114"/>
      <c r="AP581" s="114"/>
      <c r="AQ581" s="115"/>
      <c r="AR581" s="58"/>
      <c r="AS581" s="58"/>
      <c r="AT581" s="58"/>
      <c r="AU581" s="58"/>
      <c r="AV581" s="58"/>
      <c r="AW581" s="58"/>
      <c r="AX581" s="58"/>
      <c r="AY581" s="58"/>
      <c r="AZ581" s="58"/>
      <c r="BA581" s="58"/>
      <c r="BB581" s="58"/>
      <c r="BC581" s="58"/>
      <c r="BD581" s="58"/>
      <c r="BE581" s="58"/>
      <c r="BF581" s="58"/>
      <c r="BG581" s="58"/>
      <c r="BH581" s="58"/>
      <c r="BI581" s="58"/>
      <c r="BJ581" s="58"/>
      <c r="BK581" s="58"/>
      <c r="BL581" s="58"/>
      <c r="BM581" s="58"/>
      <c r="BN581" s="58"/>
      <c r="BO581" s="58"/>
      <c r="BP581" s="58"/>
      <c r="BQ581" s="58"/>
      <c r="BR581" s="58"/>
      <c r="BS581" s="58"/>
      <c r="BT581" s="58"/>
      <c r="BU581" s="58"/>
      <c r="BV581" s="58"/>
      <c r="BW581" s="58"/>
      <c r="BX581" s="58"/>
      <c r="BY581" s="58"/>
      <c r="BZ581" s="58"/>
      <c r="CA581" s="58"/>
      <c r="CB581" s="58"/>
      <c r="CC581" s="58"/>
      <c r="CD581" s="58"/>
      <c r="CE581" s="58"/>
      <c r="CF581" s="58"/>
      <c r="CG581" s="58"/>
      <c r="CH581" s="58"/>
      <c r="CI581" s="58"/>
      <c r="CJ581" s="58"/>
      <c r="CK581" s="58"/>
      <c r="CL581" s="58"/>
      <c r="CM581" s="58"/>
      <c r="CN581" s="58"/>
      <c r="CO581" s="58"/>
      <c r="CP581" s="58"/>
      <c r="CQ581" s="58"/>
      <c r="CR581" s="58"/>
      <c r="CS581" s="58"/>
      <c r="CT581" s="58"/>
    </row>
    <row r="582" spans="1:98" ht="18.75" customHeight="1">
      <c r="A582" s="59"/>
      <c r="B582" s="59"/>
      <c r="C582" s="113"/>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c r="AO582" s="114"/>
      <c r="AP582" s="114"/>
      <c r="AQ582" s="115"/>
      <c r="AR582" s="59"/>
      <c r="AS582" s="59"/>
      <c r="AT582" s="59"/>
      <c r="AU582" s="59"/>
      <c r="AV582" s="59"/>
      <c r="AW582" s="59"/>
      <c r="AX582" s="59"/>
      <c r="AY582" s="59"/>
      <c r="AZ582" s="59"/>
      <c r="BA582" s="59"/>
      <c r="BB582" s="59"/>
      <c r="BC582" s="59"/>
      <c r="BD582" s="59"/>
      <c r="BE582" s="59"/>
      <c r="BF582" s="59"/>
      <c r="BG582" s="59"/>
      <c r="BH582" s="59"/>
      <c r="BI582" s="59"/>
      <c r="BJ582" s="59"/>
      <c r="BK582" s="59"/>
      <c r="BL582" s="59"/>
      <c r="BM582" s="59"/>
      <c r="BN582" s="59"/>
      <c r="BO582" s="59"/>
      <c r="BP582" s="59"/>
      <c r="BQ582" s="59"/>
      <c r="BR582" s="59"/>
      <c r="BS582" s="59"/>
      <c r="BT582" s="59"/>
      <c r="BU582" s="59"/>
      <c r="BV582" s="59"/>
      <c r="BW582" s="59"/>
      <c r="BX582" s="59"/>
      <c r="BY582" s="59"/>
      <c r="BZ582" s="59"/>
      <c r="CA582" s="59"/>
      <c r="CB582" s="59"/>
      <c r="CC582" s="59"/>
      <c r="CD582" s="59"/>
      <c r="CE582" s="59"/>
      <c r="CF582" s="59"/>
      <c r="CG582" s="59"/>
      <c r="CH582" s="59"/>
      <c r="CI582" s="59"/>
      <c r="CJ582" s="59"/>
      <c r="CK582" s="59"/>
      <c r="CL582" s="59"/>
      <c r="CM582" s="59"/>
      <c r="CN582" s="59"/>
      <c r="CO582" s="59"/>
      <c r="CP582" s="59"/>
      <c r="CQ582" s="58"/>
      <c r="CR582" s="58"/>
      <c r="CS582" s="58"/>
      <c r="CT582" s="58"/>
    </row>
    <row r="583" spans="1:98" ht="18.75" customHeight="1" thickBot="1">
      <c r="A583" s="59"/>
      <c r="B583" s="59"/>
      <c r="C583" s="116"/>
      <c r="D583" s="117"/>
      <c r="E583" s="117"/>
      <c r="F583" s="117"/>
      <c r="G583" s="117"/>
      <c r="H583" s="117"/>
      <c r="I583" s="117"/>
      <c r="J583" s="117"/>
      <c r="K583" s="117"/>
      <c r="L583" s="117"/>
      <c r="M583" s="117"/>
      <c r="N583" s="117"/>
      <c r="O583" s="117"/>
      <c r="P583" s="117"/>
      <c r="Q583" s="117"/>
      <c r="R583" s="117"/>
      <c r="S583" s="117"/>
      <c r="T583" s="117"/>
      <c r="U583" s="117"/>
      <c r="V583" s="117"/>
      <c r="W583" s="117"/>
      <c r="X583" s="117"/>
      <c r="Y583" s="117"/>
      <c r="Z583" s="117"/>
      <c r="AA583" s="117"/>
      <c r="AB583" s="117"/>
      <c r="AC583" s="117"/>
      <c r="AD583" s="117"/>
      <c r="AE583" s="117"/>
      <c r="AF583" s="117"/>
      <c r="AG583" s="117"/>
      <c r="AH583" s="117"/>
      <c r="AI583" s="117"/>
      <c r="AJ583" s="117"/>
      <c r="AK583" s="117"/>
      <c r="AL583" s="117"/>
      <c r="AM583" s="117"/>
      <c r="AN583" s="117"/>
      <c r="AO583" s="117"/>
      <c r="AP583" s="117"/>
      <c r="AQ583" s="118"/>
      <c r="AR583" s="59"/>
      <c r="AS583" s="59"/>
      <c r="AT583" s="59"/>
      <c r="AU583" s="59"/>
      <c r="AV583" s="59"/>
      <c r="AW583" s="59"/>
      <c r="AX583" s="59"/>
      <c r="AY583" s="59"/>
      <c r="AZ583" s="59"/>
      <c r="BA583" s="59"/>
      <c r="BB583" s="59"/>
      <c r="BC583" s="59"/>
      <c r="BD583" s="59"/>
      <c r="BE583" s="59"/>
      <c r="BF583" s="59"/>
      <c r="BG583" s="59"/>
      <c r="BH583" s="59"/>
      <c r="BI583" s="59"/>
      <c r="BJ583" s="59"/>
      <c r="BK583" s="59"/>
      <c r="BL583" s="59"/>
      <c r="BM583" s="59"/>
      <c r="BN583" s="59"/>
      <c r="BO583" s="59"/>
      <c r="BP583" s="59"/>
      <c r="BQ583" s="59"/>
      <c r="BR583" s="59"/>
      <c r="BS583" s="59"/>
      <c r="BT583" s="59"/>
      <c r="BU583" s="59"/>
      <c r="BV583" s="59"/>
      <c r="BW583" s="59"/>
      <c r="BX583" s="59"/>
      <c r="BY583" s="59"/>
      <c r="BZ583" s="59"/>
      <c r="CA583" s="59"/>
      <c r="CB583" s="59"/>
      <c r="CC583" s="59"/>
      <c r="CD583" s="59"/>
      <c r="CE583" s="59"/>
      <c r="CF583" s="59"/>
      <c r="CG583" s="59"/>
      <c r="CH583" s="59"/>
      <c r="CI583" s="59"/>
      <c r="CJ583" s="59"/>
      <c r="CK583" s="59"/>
      <c r="CL583" s="59"/>
      <c r="CM583" s="59"/>
      <c r="CN583" s="59"/>
      <c r="CO583" s="59"/>
      <c r="CP583" s="59"/>
      <c r="CQ583" s="58"/>
      <c r="CR583" s="58"/>
      <c r="CS583" s="58"/>
      <c r="CT583" s="58"/>
    </row>
    <row r="584" spans="1:98">
      <c r="A584" s="58"/>
      <c r="B584" s="58"/>
      <c r="C584" s="58"/>
      <c r="D584" s="58"/>
      <c r="E584" s="58"/>
      <c r="F584" s="58"/>
      <c r="G584" s="58"/>
      <c r="H584" s="58"/>
      <c r="I584" s="58"/>
      <c r="J584" s="58"/>
      <c r="K584" s="58"/>
      <c r="L584" s="58"/>
      <c r="M584" s="58"/>
      <c r="N584" s="58"/>
      <c r="O584" s="58"/>
      <c r="P584" s="58"/>
      <c r="Q584" s="58"/>
      <c r="R584" s="58"/>
      <c r="S584" s="58"/>
      <c r="T584" s="58"/>
      <c r="U584" s="58"/>
      <c r="V584" s="58"/>
      <c r="W584" s="58"/>
      <c r="X584" s="58"/>
      <c r="Y584" s="58"/>
      <c r="Z584" s="58"/>
      <c r="AA584" s="58"/>
      <c r="AB584" s="58"/>
      <c r="AC584" s="58"/>
      <c r="AD584" s="58"/>
      <c r="AE584" s="58"/>
      <c r="AF584" s="58"/>
      <c r="AG584" s="58"/>
      <c r="AH584" s="58"/>
      <c r="AI584" s="58"/>
      <c r="AJ584" s="58"/>
      <c r="AK584" s="58"/>
      <c r="AL584" s="58"/>
      <c r="AM584" s="58"/>
      <c r="AN584" s="58"/>
      <c r="AO584" s="58"/>
      <c r="AP584" s="58"/>
      <c r="AQ584" s="58"/>
      <c r="AR584" s="58"/>
      <c r="AS584" s="58"/>
      <c r="AT584" s="58"/>
      <c r="AU584" s="58"/>
      <c r="AV584" s="58"/>
      <c r="AW584" s="58"/>
      <c r="AX584" s="58"/>
      <c r="AY584" s="58"/>
      <c r="AZ584" s="58"/>
      <c r="BA584" s="58"/>
      <c r="BB584" s="58"/>
      <c r="BC584" s="58"/>
      <c r="BD584" s="58"/>
      <c r="BE584" s="58"/>
      <c r="BF584" s="58"/>
      <c r="BG584" s="58"/>
      <c r="BH584" s="58"/>
      <c r="BI584" s="58"/>
      <c r="BJ584" s="58"/>
      <c r="BK584" s="58"/>
      <c r="BL584" s="58"/>
      <c r="BM584" s="58"/>
      <c r="BN584" s="58"/>
      <c r="BO584" s="58"/>
      <c r="BP584" s="58"/>
      <c r="BQ584" s="58"/>
      <c r="BR584" s="58"/>
      <c r="BS584" s="58"/>
      <c r="BT584" s="58"/>
      <c r="BU584" s="58"/>
      <c r="BV584" s="58"/>
      <c r="BW584" s="58"/>
      <c r="BX584" s="58"/>
      <c r="BY584" s="58"/>
      <c r="BZ584" s="58"/>
      <c r="CA584" s="58"/>
      <c r="CB584" s="58"/>
      <c r="CC584" s="58"/>
      <c r="CD584" s="58"/>
      <c r="CE584" s="58"/>
      <c r="CF584" s="58"/>
      <c r="CG584" s="58"/>
      <c r="CH584" s="58"/>
      <c r="CI584" s="58"/>
      <c r="CJ584" s="58"/>
      <c r="CK584" s="58"/>
      <c r="CL584" s="58"/>
      <c r="CM584" s="58"/>
      <c r="CN584" s="58"/>
      <c r="CO584" s="58"/>
      <c r="CP584" s="58"/>
      <c r="CQ584" s="58"/>
      <c r="CR584" s="58"/>
      <c r="CS584" s="58"/>
      <c r="CT584" s="58"/>
    </row>
    <row r="585" spans="1:98" s="9" customFormat="1" ht="14.25" customHeight="1">
      <c r="A585" s="74" t="s">
        <v>190</v>
      </c>
      <c r="F585" s="10"/>
      <c r="AD585" s="11"/>
      <c r="AE585" s="11"/>
      <c r="AF585" s="11"/>
      <c r="AG585" s="11"/>
      <c r="AH585" s="11"/>
      <c r="AI585" s="11"/>
      <c r="AJ585" s="11"/>
      <c r="AK585" s="11"/>
      <c r="AL585" s="11"/>
      <c r="AM585" s="12"/>
      <c r="AN585" s="12"/>
      <c r="AO585" s="12"/>
      <c r="AP585" s="12"/>
      <c r="AQ585" s="12"/>
      <c r="AR585" s="12"/>
      <c r="AS585" s="12"/>
      <c r="AT585" s="12"/>
      <c r="AU585" s="12"/>
      <c r="AV585" s="12"/>
      <c r="AW585" s="12"/>
      <c r="AX585" s="12"/>
      <c r="AY585" s="12"/>
      <c r="AZ585" s="12"/>
      <c r="BA585" s="12"/>
      <c r="BB585" s="12"/>
      <c r="BC585" s="12"/>
      <c r="BD585" s="12"/>
      <c r="BE585" s="12"/>
      <c r="BF585" s="12"/>
      <c r="CO585" s="13"/>
    </row>
    <row r="586" spans="1:98" ht="3" customHeight="1"/>
    <row r="587" spans="1:98" s="20" customFormat="1" ht="11.25" customHeight="1">
      <c r="A587" s="2"/>
      <c r="B587" s="142" t="s">
        <v>191</v>
      </c>
      <c r="C587" s="142"/>
      <c r="D587" s="14" t="s">
        <v>192</v>
      </c>
      <c r="E587" s="15"/>
      <c r="F587" s="15"/>
      <c r="G587" s="15"/>
      <c r="H587" s="15"/>
      <c r="I587" s="15"/>
      <c r="J587" s="15"/>
      <c r="K587" s="15"/>
      <c r="L587" s="15"/>
      <c r="M587" s="15"/>
      <c r="N587" s="15"/>
      <c r="O587" s="15"/>
      <c r="P587" s="15"/>
      <c r="Q587" s="15"/>
      <c r="R587" s="15"/>
      <c r="S587" s="15"/>
      <c r="T587" s="15"/>
      <c r="U587" s="15"/>
      <c r="V587" s="15"/>
      <c r="W587" s="15"/>
      <c r="X587" s="15"/>
      <c r="Y587" s="15"/>
      <c r="Z587" s="15"/>
      <c r="AA587" s="15"/>
      <c r="AB587" s="15"/>
      <c r="AC587" s="15"/>
      <c r="AD587" s="15"/>
      <c r="AE587" s="15"/>
      <c r="AF587" s="15"/>
      <c r="AG587" s="15"/>
      <c r="AH587" s="16"/>
      <c r="AI587" s="16"/>
      <c r="AJ587" s="17"/>
      <c r="AK587" s="18"/>
      <c r="AL587" s="18"/>
      <c r="AM587" s="18"/>
      <c r="AN587" s="19"/>
      <c r="AO587" s="19"/>
      <c r="AP587" s="19"/>
      <c r="AQ587" s="19"/>
      <c r="AR587" s="19"/>
      <c r="AS587" s="19"/>
      <c r="AT587" s="19"/>
      <c r="AU587" s="19"/>
      <c r="AV587" s="19"/>
      <c r="AW587" s="19"/>
      <c r="AX587" s="19"/>
      <c r="AY587" s="19"/>
      <c r="AZ587" s="19"/>
      <c r="BA587" s="19"/>
      <c r="BB587" s="19"/>
      <c r="BC587" s="19"/>
      <c r="BD587" s="19"/>
      <c r="BE587" s="19"/>
      <c r="BF587" s="19"/>
      <c r="CP587" s="21"/>
    </row>
    <row r="588" spans="1:98">
      <c r="B588" s="142"/>
      <c r="C588" s="142"/>
      <c r="D588" s="22"/>
      <c r="E588" s="22"/>
      <c r="F588" s="22"/>
      <c r="G588" s="22"/>
      <c r="H588" s="22"/>
      <c r="I588" s="22"/>
      <c r="J588" s="22"/>
      <c r="K588" s="22"/>
      <c r="L588" s="22"/>
      <c r="M588" s="22"/>
      <c r="N588" s="22"/>
      <c r="O588" s="22"/>
      <c r="P588" s="22"/>
      <c r="Q588" s="22"/>
      <c r="R588" s="22"/>
      <c r="S588" s="22"/>
      <c r="T588" s="22"/>
      <c r="U588" s="22"/>
      <c r="V588" s="22"/>
      <c r="W588" s="22"/>
      <c r="X588" s="22"/>
      <c r="Y588" s="22"/>
      <c r="Z588" s="23"/>
      <c r="AA588" s="23"/>
      <c r="AB588" s="23"/>
      <c r="AC588" s="24"/>
      <c r="AD588" s="75"/>
      <c r="AE588" s="75"/>
      <c r="AF588" s="75"/>
      <c r="AG588" s="75"/>
      <c r="AH588" s="23"/>
      <c r="AI588" s="23"/>
      <c r="AJ588" s="23"/>
      <c r="AK588" s="23"/>
      <c r="AL588" s="23"/>
      <c r="AM588" s="23"/>
    </row>
    <row r="589" spans="1:98" ht="9.75" customHeight="1">
      <c r="D589" s="90"/>
      <c r="E589" s="91"/>
      <c r="F589" s="91"/>
      <c r="G589" s="91"/>
      <c r="H589" s="91"/>
      <c r="I589" s="92"/>
      <c r="J589" s="171">
        <v>1</v>
      </c>
      <c r="K589" s="171"/>
      <c r="L589" s="171"/>
      <c r="M589" s="171"/>
      <c r="N589" s="171">
        <v>2</v>
      </c>
      <c r="O589" s="171"/>
      <c r="P589" s="171"/>
      <c r="Q589" s="171"/>
      <c r="R589" s="171">
        <v>3</v>
      </c>
      <c r="S589" s="171"/>
      <c r="T589" s="171"/>
      <c r="U589" s="171"/>
      <c r="V589" s="171">
        <v>4</v>
      </c>
      <c r="W589" s="171"/>
      <c r="X589" s="171"/>
      <c r="Y589" s="171"/>
      <c r="Z589" s="171"/>
      <c r="AA589" s="171"/>
      <c r="AB589" s="171"/>
      <c r="AC589" s="171"/>
      <c r="AD589" s="45"/>
      <c r="AE589" s="45"/>
      <c r="AF589" s="45"/>
      <c r="AG589" s="45"/>
      <c r="AH589" s="45"/>
      <c r="AI589" s="45"/>
      <c r="AJ589" s="45"/>
      <c r="AK589" s="45"/>
    </row>
    <row r="590" spans="1:98" ht="22.5" customHeight="1">
      <c r="D590" s="93"/>
      <c r="E590" s="94"/>
      <c r="F590" s="94"/>
      <c r="G590" s="94"/>
      <c r="H590" s="94"/>
      <c r="I590" s="95"/>
      <c r="J590" s="86" t="s">
        <v>193</v>
      </c>
      <c r="K590" s="87"/>
      <c r="L590" s="87"/>
      <c r="M590" s="88"/>
      <c r="N590" s="86" t="s">
        <v>194</v>
      </c>
      <c r="O590" s="87"/>
      <c r="P590" s="87"/>
      <c r="Q590" s="88"/>
      <c r="R590" s="86" t="s">
        <v>195</v>
      </c>
      <c r="S590" s="87"/>
      <c r="T590" s="87"/>
      <c r="U590" s="88"/>
      <c r="V590" s="86" t="s">
        <v>196</v>
      </c>
      <c r="W590" s="87"/>
      <c r="X590" s="87"/>
      <c r="Y590" s="88"/>
      <c r="Z590" s="86" t="s">
        <v>12</v>
      </c>
      <c r="AA590" s="87"/>
      <c r="AB590" s="87"/>
      <c r="AC590" s="88"/>
      <c r="AD590" s="46"/>
      <c r="AE590" s="46"/>
      <c r="AF590" s="46"/>
      <c r="AG590" s="46"/>
      <c r="AH590" s="46"/>
      <c r="AI590" s="46"/>
      <c r="AJ590" s="46"/>
      <c r="AK590" s="46"/>
      <c r="BK590" s="2">
        <v>1</v>
      </c>
      <c r="BL590" s="2">
        <v>2</v>
      </c>
      <c r="BM590" s="2">
        <v>3</v>
      </c>
      <c r="BN590" s="2">
        <v>4</v>
      </c>
      <c r="BO590" s="2">
        <v>0</v>
      </c>
    </row>
    <row r="591" spans="1:98">
      <c r="D591" s="136" t="s">
        <v>15</v>
      </c>
      <c r="E591" s="136"/>
      <c r="F591" s="137" t="s">
        <v>56</v>
      </c>
      <c r="G591" s="137"/>
      <c r="H591" s="137"/>
      <c r="I591" s="137"/>
      <c r="J591" s="119">
        <f>BK591</f>
        <v>50.298438934802569</v>
      </c>
      <c r="K591" s="119"/>
      <c r="L591" s="119"/>
      <c r="M591" s="119"/>
      <c r="N591" s="119">
        <f>BL591</f>
        <v>14.14141414141414</v>
      </c>
      <c r="O591" s="119"/>
      <c r="P591" s="119"/>
      <c r="Q591" s="119"/>
      <c r="R591" s="119">
        <f>BM591</f>
        <v>4.0633608815426996</v>
      </c>
      <c r="S591" s="119"/>
      <c r="T591" s="119"/>
      <c r="U591" s="119"/>
      <c r="V591" s="119">
        <f>BN591</f>
        <v>30.991735537190085</v>
      </c>
      <c r="W591" s="119"/>
      <c r="X591" s="119"/>
      <c r="Y591" s="119"/>
      <c r="Z591" s="119">
        <f>BO591</f>
        <v>0.50505050505050508</v>
      </c>
      <c r="AA591" s="119"/>
      <c r="AB591" s="119"/>
      <c r="AC591" s="119"/>
      <c r="AD591" s="43"/>
      <c r="AE591" s="43"/>
      <c r="AF591" s="43"/>
      <c r="AG591" s="43"/>
      <c r="AH591" s="43"/>
      <c r="AI591" s="43"/>
      <c r="AJ591" s="43"/>
      <c r="AK591" s="43"/>
      <c r="BG591" s="2">
        <v>107</v>
      </c>
      <c r="BH591" s="2" t="s">
        <v>57</v>
      </c>
      <c r="BK591" s="25">
        <v>50.298438934802569</v>
      </c>
      <c r="BL591" s="25">
        <v>14.14141414141414</v>
      </c>
      <c r="BM591" s="25">
        <v>4.0633608815426996</v>
      </c>
      <c r="BN591" s="25">
        <v>30.991735537190085</v>
      </c>
      <c r="BO591" s="2">
        <v>0.50505050505050508</v>
      </c>
    </row>
    <row r="592" spans="1:98">
      <c r="D592" s="136"/>
      <c r="E592" s="136"/>
      <c r="F592" s="141" t="s">
        <v>58</v>
      </c>
      <c r="G592" s="141"/>
      <c r="H592" s="141"/>
      <c r="I592" s="141"/>
      <c r="J592" s="123">
        <f>BK592</f>
        <v>43.75</v>
      </c>
      <c r="K592" s="123"/>
      <c r="L592" s="123"/>
      <c r="M592" s="123"/>
      <c r="N592" s="123">
        <f>BL592</f>
        <v>12.5</v>
      </c>
      <c r="O592" s="123"/>
      <c r="P592" s="123"/>
      <c r="Q592" s="123"/>
      <c r="R592" s="123">
        <f>BM592</f>
        <v>0</v>
      </c>
      <c r="S592" s="123"/>
      <c r="T592" s="123"/>
      <c r="U592" s="123"/>
      <c r="V592" s="123">
        <f>BN592</f>
        <v>43.75</v>
      </c>
      <c r="W592" s="123"/>
      <c r="X592" s="123"/>
      <c r="Y592" s="123"/>
      <c r="Z592" s="123">
        <f>BO592</f>
        <v>0</v>
      </c>
      <c r="AA592" s="123"/>
      <c r="AB592" s="123"/>
      <c r="AC592" s="123"/>
      <c r="AD592" s="43"/>
      <c r="AE592" s="43"/>
      <c r="AF592" s="43"/>
      <c r="AG592" s="43"/>
      <c r="AH592" s="43"/>
      <c r="AI592" s="43"/>
      <c r="AJ592" s="43"/>
      <c r="AK592" s="43"/>
      <c r="BH592" s="2" t="s">
        <v>59</v>
      </c>
      <c r="BK592" s="25">
        <v>43.75</v>
      </c>
      <c r="BL592" s="25">
        <v>12.5</v>
      </c>
      <c r="BM592" s="25">
        <v>0</v>
      </c>
      <c r="BN592" s="25">
        <v>43.75</v>
      </c>
      <c r="BO592" s="2">
        <v>0</v>
      </c>
    </row>
    <row r="593" spans="1:94" s="9" customFormat="1" ht="13.5" customHeight="1">
      <c r="A593" s="74"/>
      <c r="D593" s="174" t="s">
        <v>17</v>
      </c>
      <c r="E593" s="174"/>
      <c r="F593" s="175" t="s">
        <v>56</v>
      </c>
      <c r="G593" s="175"/>
      <c r="H593" s="175"/>
      <c r="I593" s="175"/>
      <c r="J593" s="119">
        <f>BK593</f>
        <v>50.047938638542668</v>
      </c>
      <c r="K593" s="119"/>
      <c r="L593" s="119"/>
      <c r="M593" s="119"/>
      <c r="N593" s="119">
        <f>BL593</f>
        <v>16.418983700862896</v>
      </c>
      <c r="O593" s="119"/>
      <c r="P593" s="119"/>
      <c r="Q593" s="119"/>
      <c r="R593" s="119">
        <f>BM593</f>
        <v>5.0335570469798654</v>
      </c>
      <c r="S593" s="119"/>
      <c r="T593" s="119"/>
      <c r="U593" s="119"/>
      <c r="V593" s="119">
        <f>BN593</f>
        <v>28.235858101629912</v>
      </c>
      <c r="W593" s="119"/>
      <c r="X593" s="119"/>
      <c r="Y593" s="119"/>
      <c r="Z593" s="160">
        <f>BO593</f>
        <v>0.26366251198465962</v>
      </c>
      <c r="AA593" s="161"/>
      <c r="AB593" s="161"/>
      <c r="AC593" s="162"/>
      <c r="AD593" s="43"/>
      <c r="AE593" s="43"/>
      <c r="AF593" s="43"/>
      <c r="AG593" s="43"/>
      <c r="AH593" s="43"/>
      <c r="AI593" s="43"/>
      <c r="AJ593" s="43"/>
      <c r="AK593" s="43"/>
      <c r="AL593" s="2"/>
      <c r="AM593" s="2"/>
      <c r="AN593" s="2"/>
      <c r="AO593" s="2"/>
      <c r="AP593" s="2"/>
      <c r="AQ593" s="2"/>
      <c r="AR593" s="2"/>
      <c r="AS593" s="2"/>
      <c r="AT593" s="2"/>
      <c r="AU593" s="2"/>
      <c r="AV593" s="2"/>
      <c r="AW593" s="2"/>
      <c r="AX593" s="2"/>
      <c r="AY593" s="2"/>
      <c r="AZ593" s="2"/>
      <c r="BA593" s="2"/>
      <c r="BB593" s="2"/>
      <c r="BC593" s="2"/>
      <c r="BD593" s="2"/>
      <c r="BE593" s="2"/>
      <c r="BF593" s="2"/>
      <c r="BG593" s="2"/>
      <c r="BH593" s="2" t="s">
        <v>57</v>
      </c>
      <c r="BI593" s="2"/>
      <c r="BJ593" s="2"/>
      <c r="BK593" s="25">
        <v>50.047938638542668</v>
      </c>
      <c r="BL593" s="25">
        <v>16.418983700862896</v>
      </c>
      <c r="BM593" s="25">
        <v>5.0335570469798654</v>
      </c>
      <c r="BN593" s="25">
        <v>28.235858101629912</v>
      </c>
      <c r="BO593" s="62">
        <v>0.26366251198465962</v>
      </c>
      <c r="BP593" s="62"/>
      <c r="BQ593" s="62"/>
      <c r="BR593" s="62"/>
      <c r="BS593" s="62"/>
      <c r="BT593" s="62"/>
      <c r="BU593" s="2"/>
      <c r="CM593" s="13"/>
    </row>
    <row r="594" spans="1:94" s="9" customFormat="1" ht="13.5" customHeight="1">
      <c r="A594" s="74"/>
      <c r="D594" s="174"/>
      <c r="E594" s="174"/>
      <c r="F594" s="173" t="s">
        <v>58</v>
      </c>
      <c r="G594" s="173"/>
      <c r="H594" s="173"/>
      <c r="I594" s="173"/>
      <c r="J594" s="123">
        <f>BK594</f>
        <v>41.666666666666671</v>
      </c>
      <c r="K594" s="123"/>
      <c r="L594" s="123"/>
      <c r="M594" s="123"/>
      <c r="N594" s="123">
        <f>BL594</f>
        <v>16.666666666666664</v>
      </c>
      <c r="O594" s="123"/>
      <c r="P594" s="123"/>
      <c r="Q594" s="123"/>
      <c r="R594" s="123">
        <f>BM594</f>
        <v>4.1666666666666661</v>
      </c>
      <c r="S594" s="123"/>
      <c r="T594" s="123"/>
      <c r="U594" s="123"/>
      <c r="V594" s="123">
        <f>BN594</f>
        <v>37.5</v>
      </c>
      <c r="W594" s="123"/>
      <c r="X594" s="123"/>
      <c r="Y594" s="123"/>
      <c r="Z594" s="163">
        <f>BO594</f>
        <v>0</v>
      </c>
      <c r="AA594" s="164"/>
      <c r="AB594" s="164"/>
      <c r="AC594" s="165"/>
      <c r="AD594" s="43"/>
      <c r="AE594" s="43"/>
      <c r="AF594" s="43"/>
      <c r="AG594" s="43"/>
      <c r="AH594" s="43"/>
      <c r="AI594" s="43"/>
      <c r="AJ594" s="43"/>
      <c r="AK594" s="43"/>
      <c r="AL594" s="2"/>
      <c r="AM594" s="2"/>
      <c r="AN594" s="2"/>
      <c r="AO594" s="2"/>
      <c r="AP594" s="2"/>
      <c r="AQ594" s="2"/>
      <c r="AR594" s="2"/>
      <c r="AS594" s="2"/>
      <c r="AT594" s="2"/>
      <c r="AU594" s="2"/>
      <c r="AV594" s="2"/>
      <c r="AW594" s="2"/>
      <c r="AX594" s="2"/>
      <c r="AY594" s="2"/>
      <c r="AZ594" s="2"/>
      <c r="BA594" s="2"/>
      <c r="BB594" s="2"/>
      <c r="BC594" s="2"/>
      <c r="BD594" s="2"/>
      <c r="BE594" s="2"/>
      <c r="BF594" s="2"/>
      <c r="BG594" s="2"/>
      <c r="BH594" s="2" t="s">
        <v>59</v>
      </c>
      <c r="BI594" s="2"/>
      <c r="BJ594" s="2"/>
      <c r="BK594" s="25">
        <v>41.666666666666671</v>
      </c>
      <c r="BL594" s="25">
        <v>16.666666666666664</v>
      </c>
      <c r="BM594" s="25">
        <v>4.1666666666666661</v>
      </c>
      <c r="BN594" s="25">
        <v>37.5</v>
      </c>
      <c r="BO594" s="62">
        <v>0</v>
      </c>
      <c r="BP594" s="62"/>
      <c r="BQ594" s="62"/>
      <c r="BR594" s="62"/>
      <c r="BS594" s="62"/>
      <c r="BT594" s="62"/>
      <c r="BU594" s="2"/>
      <c r="CM594" s="13"/>
    </row>
    <row r="595" spans="1:94" s="9" customFormat="1" ht="14.25" customHeight="1">
      <c r="A595" s="74"/>
      <c r="F595" s="10"/>
      <c r="AD595" s="11"/>
      <c r="AE595" s="11"/>
      <c r="AF595" s="11"/>
      <c r="AG595" s="11"/>
      <c r="AH595" s="11"/>
      <c r="AI595" s="11"/>
      <c r="AJ595" s="11"/>
      <c r="AK595" s="11"/>
      <c r="AL595" s="11"/>
      <c r="AM595" s="12"/>
      <c r="AN595" s="12"/>
      <c r="AO595" s="12"/>
      <c r="AP595" s="12"/>
      <c r="AQ595" s="12"/>
      <c r="AR595" s="12"/>
      <c r="AS595" s="12"/>
      <c r="AT595" s="12"/>
      <c r="AU595" s="12"/>
      <c r="AV595" s="12"/>
      <c r="AW595" s="12"/>
      <c r="AX595" s="12"/>
      <c r="AY595" s="12"/>
      <c r="AZ595" s="12"/>
      <c r="BA595" s="12"/>
      <c r="BB595" s="12"/>
      <c r="BC595" s="12"/>
      <c r="BD595" s="12"/>
      <c r="BE595" s="12"/>
      <c r="BF595" s="12"/>
      <c r="BG595" s="12"/>
      <c r="BH595" s="12"/>
      <c r="BI595" s="12"/>
      <c r="BJ595" s="76"/>
      <c r="BK595" s="76"/>
      <c r="BL595" s="76"/>
      <c r="BM595" s="76"/>
      <c r="BN595" s="76"/>
      <c r="BO595" s="62"/>
      <c r="BP595" s="62"/>
      <c r="BQ595" s="62"/>
      <c r="BR595" s="62"/>
      <c r="BS595" s="62"/>
      <c r="BT595" s="62"/>
      <c r="BU595" s="2"/>
      <c r="CM595" s="13"/>
    </row>
    <row r="596" spans="1:94" ht="15" customHeight="1">
      <c r="B596" s="172" t="s">
        <v>197</v>
      </c>
      <c r="C596" s="172"/>
      <c r="D596" s="77" t="s">
        <v>198</v>
      </c>
    </row>
    <row r="597" spans="1:94" s="20" customFormat="1" ht="11.25" hidden="1" customHeight="1">
      <c r="A597" s="2"/>
      <c r="C597" s="26"/>
      <c r="D597" s="26"/>
      <c r="E597" s="26"/>
      <c r="F597" s="26"/>
      <c r="G597" s="26"/>
      <c r="H597" s="26"/>
      <c r="I597" s="26"/>
      <c r="J597" s="26"/>
      <c r="K597" s="26"/>
      <c r="L597" s="26"/>
      <c r="M597" s="26"/>
      <c r="N597" s="26"/>
      <c r="O597" s="26"/>
      <c r="P597" s="26"/>
      <c r="Q597" s="26"/>
      <c r="R597" s="26"/>
      <c r="S597" s="26"/>
      <c r="T597" s="26"/>
      <c r="U597" s="26"/>
      <c r="V597" s="26"/>
      <c r="W597" s="26"/>
      <c r="X597" s="26"/>
      <c r="Y597" s="26"/>
      <c r="Z597" s="26"/>
      <c r="AA597" s="26"/>
      <c r="AB597" s="26"/>
      <c r="AC597" s="26"/>
      <c r="AD597" s="26"/>
      <c r="AE597" s="26"/>
      <c r="AF597" s="26"/>
      <c r="AG597" s="26"/>
      <c r="AH597" s="27"/>
      <c r="AI597" s="27"/>
      <c r="AJ597" s="14"/>
      <c r="AK597" s="19"/>
      <c r="AL597" s="19"/>
      <c r="AM597" s="19"/>
      <c r="AN597" s="19"/>
      <c r="AO597" s="19"/>
      <c r="AP597" s="19"/>
      <c r="AQ597" s="19"/>
      <c r="AR597" s="19"/>
      <c r="AS597" s="19"/>
      <c r="AT597" s="19"/>
      <c r="AU597" s="19"/>
      <c r="AV597" s="19"/>
      <c r="AW597" s="19"/>
      <c r="AX597" s="19"/>
      <c r="AY597" s="19"/>
      <c r="AZ597" s="19"/>
      <c r="BA597" s="19"/>
      <c r="BB597" s="19"/>
      <c r="BC597" s="19"/>
      <c r="BD597" s="19"/>
      <c r="BE597" s="19"/>
      <c r="BF597" s="19"/>
      <c r="BU597" s="2"/>
      <c r="CP597" s="21"/>
    </row>
    <row r="598" spans="1:94">
      <c r="D598" s="33" t="s">
        <v>199</v>
      </c>
      <c r="E598" s="30"/>
      <c r="F598" s="30"/>
      <c r="G598" s="30"/>
      <c r="H598" s="30"/>
      <c r="I598" s="30"/>
      <c r="J598" s="30"/>
      <c r="K598" s="30"/>
      <c r="L598" s="30"/>
      <c r="M598" s="30"/>
      <c r="N598" s="30"/>
      <c r="O598" s="30"/>
      <c r="P598" s="30"/>
      <c r="Q598" s="30"/>
      <c r="R598" s="30"/>
      <c r="S598" s="30"/>
      <c r="T598" s="30"/>
      <c r="U598" s="30"/>
      <c r="V598" s="30"/>
      <c r="W598" s="30"/>
      <c r="X598" s="30"/>
      <c r="Y598" s="30"/>
      <c r="AC598" s="31"/>
      <c r="AD598" s="78"/>
      <c r="AE598" s="78"/>
      <c r="AF598" s="78"/>
      <c r="AG598" s="78"/>
    </row>
    <row r="599" spans="1:94" ht="9.75" customHeight="1">
      <c r="D599" s="90"/>
      <c r="E599" s="91"/>
      <c r="F599" s="91"/>
      <c r="G599" s="91"/>
      <c r="H599" s="91"/>
      <c r="I599" s="92"/>
      <c r="J599" s="96" t="s">
        <v>6</v>
      </c>
      <c r="K599" s="97"/>
      <c r="L599" s="97"/>
      <c r="M599" s="98"/>
      <c r="N599" s="96" t="s">
        <v>7</v>
      </c>
      <c r="O599" s="97"/>
      <c r="P599" s="97"/>
      <c r="Q599" s="98"/>
      <c r="R599" s="83">
        <v>1</v>
      </c>
      <c r="S599" s="84"/>
      <c r="T599" s="84"/>
      <c r="U599" s="85"/>
      <c r="V599" s="83">
        <v>2</v>
      </c>
      <c r="W599" s="84"/>
      <c r="X599" s="84"/>
      <c r="Y599" s="85"/>
      <c r="Z599" s="83"/>
      <c r="AA599" s="84"/>
      <c r="AB599" s="84"/>
      <c r="AC599" s="85"/>
      <c r="AD599" s="45"/>
      <c r="AE599" s="45"/>
      <c r="AF599" s="45"/>
      <c r="AG599" s="45"/>
    </row>
    <row r="600" spans="1:94" ht="22.5" customHeight="1">
      <c r="D600" s="93"/>
      <c r="E600" s="94"/>
      <c r="F600" s="94"/>
      <c r="G600" s="94"/>
      <c r="H600" s="94"/>
      <c r="I600" s="95"/>
      <c r="J600" s="99"/>
      <c r="K600" s="100"/>
      <c r="L600" s="100"/>
      <c r="M600" s="101"/>
      <c r="N600" s="99"/>
      <c r="O600" s="100"/>
      <c r="P600" s="100"/>
      <c r="Q600" s="101"/>
      <c r="R600" s="86" t="s">
        <v>200</v>
      </c>
      <c r="S600" s="87"/>
      <c r="T600" s="87"/>
      <c r="U600" s="88"/>
      <c r="V600" s="86" t="s">
        <v>201</v>
      </c>
      <c r="W600" s="87"/>
      <c r="X600" s="87"/>
      <c r="Y600" s="88"/>
      <c r="Z600" s="86" t="s">
        <v>12</v>
      </c>
      <c r="AA600" s="87"/>
      <c r="AB600" s="87"/>
      <c r="AC600" s="88"/>
      <c r="AD600" s="46"/>
      <c r="AE600" s="46"/>
      <c r="AF600" s="46"/>
      <c r="AG600" s="46"/>
      <c r="BI600" s="5" t="s">
        <v>13</v>
      </c>
      <c r="BJ600" s="2" t="s">
        <v>14</v>
      </c>
      <c r="BK600" s="2">
        <v>1</v>
      </c>
      <c r="BL600" s="2">
        <v>2</v>
      </c>
      <c r="BM600" s="2">
        <v>0</v>
      </c>
    </row>
    <row r="601" spans="1:94">
      <c r="D601" s="124" t="s">
        <v>15</v>
      </c>
      <c r="E601" s="125"/>
      <c r="F601" s="125"/>
      <c r="G601" s="125"/>
      <c r="H601" s="125"/>
      <c r="I601" s="126"/>
      <c r="J601" s="119">
        <f>BI601</f>
        <v>73.168455436304242</v>
      </c>
      <c r="K601" s="119"/>
      <c r="L601" s="119"/>
      <c r="M601" s="119"/>
      <c r="N601" s="119">
        <f>BJ601</f>
        <v>94.444444444444443</v>
      </c>
      <c r="O601" s="119"/>
      <c r="P601" s="119"/>
      <c r="Q601" s="119"/>
      <c r="R601" s="119">
        <f>BK601</f>
        <v>94.444444444444443</v>
      </c>
      <c r="S601" s="119"/>
      <c r="T601" s="119"/>
      <c r="U601" s="119"/>
      <c r="V601" s="119">
        <f>BL601</f>
        <v>5.5555555555555554</v>
      </c>
      <c r="W601" s="119"/>
      <c r="X601" s="119"/>
      <c r="Y601" s="119"/>
      <c r="Z601" s="119">
        <f>BM601</f>
        <v>0</v>
      </c>
      <c r="AA601" s="119"/>
      <c r="AB601" s="119"/>
      <c r="AC601" s="119"/>
      <c r="AD601" s="43"/>
      <c r="AE601" s="43"/>
      <c r="AF601" s="43"/>
      <c r="AG601" s="43"/>
      <c r="BG601" s="2">
        <v>108</v>
      </c>
      <c r="BH601" s="2" t="s">
        <v>16</v>
      </c>
      <c r="BI601" s="25">
        <v>73.168455436304242</v>
      </c>
      <c r="BJ601" s="25">
        <f>BK601</f>
        <v>94.444444444444443</v>
      </c>
      <c r="BK601" s="25">
        <v>94.444444444444443</v>
      </c>
      <c r="BL601" s="25">
        <v>5.5555555555555554</v>
      </c>
      <c r="BM601" s="25">
        <v>0</v>
      </c>
    </row>
    <row r="602" spans="1:94">
      <c r="D602" s="120" t="s">
        <v>17</v>
      </c>
      <c r="E602" s="121"/>
      <c r="F602" s="121"/>
      <c r="G602" s="121"/>
      <c r="H602" s="121"/>
      <c r="I602" s="122"/>
      <c r="J602" s="123">
        <f>BI602</f>
        <v>73.420164013506991</v>
      </c>
      <c r="K602" s="123"/>
      <c r="L602" s="123"/>
      <c r="M602" s="123"/>
      <c r="N602" s="123">
        <f>BJ602</f>
        <v>85.714285714285708</v>
      </c>
      <c r="O602" s="123"/>
      <c r="P602" s="123"/>
      <c r="Q602" s="123"/>
      <c r="R602" s="123">
        <f>BK602</f>
        <v>85.714285714285708</v>
      </c>
      <c r="S602" s="123"/>
      <c r="T602" s="123"/>
      <c r="U602" s="123"/>
      <c r="V602" s="123">
        <f>BL602</f>
        <v>14.285714285714285</v>
      </c>
      <c r="W602" s="123"/>
      <c r="X602" s="123"/>
      <c r="Y602" s="123"/>
      <c r="Z602" s="123">
        <f>BM602</f>
        <v>0</v>
      </c>
      <c r="AA602" s="123"/>
      <c r="AB602" s="123"/>
      <c r="AC602" s="123"/>
      <c r="AD602" s="43"/>
      <c r="AE602" s="43"/>
      <c r="AF602" s="43"/>
      <c r="AG602" s="43"/>
      <c r="BH602" s="2" t="s">
        <v>18</v>
      </c>
      <c r="BI602" s="25">
        <v>73.420164013506991</v>
      </c>
      <c r="BJ602" s="25">
        <f>BK602</f>
        <v>85.714285714285708</v>
      </c>
      <c r="BK602" s="25">
        <v>85.714285714285708</v>
      </c>
      <c r="BL602" s="25">
        <v>14.285714285714285</v>
      </c>
      <c r="BM602" s="25">
        <v>0</v>
      </c>
    </row>
    <row r="603" spans="1:94">
      <c r="B603" s="9"/>
      <c r="C603" s="9"/>
      <c r="D603" s="33" t="s">
        <v>202</v>
      </c>
      <c r="E603" s="30"/>
      <c r="F603" s="30"/>
      <c r="G603" s="30"/>
      <c r="H603" s="30"/>
      <c r="I603" s="30"/>
      <c r="J603" s="30"/>
      <c r="K603" s="30"/>
      <c r="L603" s="30"/>
      <c r="M603" s="30"/>
      <c r="N603" s="30"/>
      <c r="O603" s="30"/>
      <c r="P603" s="30"/>
      <c r="Q603" s="30"/>
      <c r="R603" s="30"/>
      <c r="S603" s="30"/>
      <c r="T603" s="30"/>
      <c r="U603" s="30"/>
      <c r="V603" s="30"/>
      <c r="W603" s="30"/>
      <c r="X603" s="30"/>
      <c r="Y603" s="30"/>
      <c r="AC603" s="31"/>
      <c r="AD603" s="78"/>
      <c r="AE603" s="78"/>
      <c r="AF603" s="78"/>
      <c r="AG603" s="78"/>
    </row>
    <row r="604" spans="1:94" ht="9.75" customHeight="1">
      <c r="D604" s="90"/>
      <c r="E604" s="91"/>
      <c r="F604" s="91"/>
      <c r="G604" s="91"/>
      <c r="H604" s="91"/>
      <c r="I604" s="92"/>
      <c r="J604" s="96" t="s">
        <v>6</v>
      </c>
      <c r="K604" s="97"/>
      <c r="L604" s="97"/>
      <c r="M604" s="98"/>
      <c r="N604" s="96" t="s">
        <v>7</v>
      </c>
      <c r="O604" s="97"/>
      <c r="P604" s="97"/>
      <c r="Q604" s="98"/>
      <c r="R604" s="83">
        <v>1</v>
      </c>
      <c r="S604" s="84"/>
      <c r="T604" s="84"/>
      <c r="U604" s="85"/>
      <c r="V604" s="83">
        <v>2</v>
      </c>
      <c r="W604" s="84"/>
      <c r="X604" s="84"/>
      <c r="Y604" s="85"/>
      <c r="Z604" s="83"/>
      <c r="AA604" s="84"/>
      <c r="AB604" s="84"/>
      <c r="AC604" s="85"/>
      <c r="AD604" s="45"/>
      <c r="AE604" s="45"/>
      <c r="AF604" s="45"/>
      <c r="AG604" s="45"/>
    </row>
    <row r="605" spans="1:94" ht="22.5" customHeight="1">
      <c r="D605" s="93"/>
      <c r="E605" s="94"/>
      <c r="F605" s="94"/>
      <c r="G605" s="94"/>
      <c r="H605" s="94"/>
      <c r="I605" s="95"/>
      <c r="J605" s="99"/>
      <c r="K605" s="100"/>
      <c r="L605" s="100"/>
      <c r="M605" s="101"/>
      <c r="N605" s="99"/>
      <c r="O605" s="100"/>
      <c r="P605" s="100"/>
      <c r="Q605" s="101"/>
      <c r="R605" s="86" t="s">
        <v>200</v>
      </c>
      <c r="S605" s="87"/>
      <c r="T605" s="87"/>
      <c r="U605" s="88"/>
      <c r="V605" s="86" t="s">
        <v>201</v>
      </c>
      <c r="W605" s="87"/>
      <c r="X605" s="87"/>
      <c r="Y605" s="88"/>
      <c r="Z605" s="86" t="s">
        <v>12</v>
      </c>
      <c r="AA605" s="87"/>
      <c r="AB605" s="87"/>
      <c r="AC605" s="88"/>
      <c r="AD605" s="46"/>
      <c r="AE605" s="46"/>
      <c r="AF605" s="46"/>
      <c r="AG605" s="46"/>
      <c r="BI605" s="5" t="s">
        <v>13</v>
      </c>
      <c r="BJ605" s="2" t="s">
        <v>14</v>
      </c>
      <c r="BK605" s="2">
        <v>1</v>
      </c>
      <c r="BL605" s="2">
        <v>2</v>
      </c>
      <c r="BM605" s="2">
        <v>0</v>
      </c>
    </row>
    <row r="606" spans="1:94">
      <c r="D606" s="124" t="s">
        <v>15</v>
      </c>
      <c r="E606" s="125"/>
      <c r="F606" s="125"/>
      <c r="G606" s="125"/>
      <c r="H606" s="125"/>
      <c r="I606" s="126"/>
      <c r="J606" s="119">
        <f>BI606</f>
        <v>82.454503033131118</v>
      </c>
      <c r="K606" s="119"/>
      <c r="L606" s="119"/>
      <c r="M606" s="119"/>
      <c r="N606" s="119">
        <f>BJ606</f>
        <v>88.888888888888886</v>
      </c>
      <c r="O606" s="119"/>
      <c r="P606" s="119"/>
      <c r="Q606" s="119"/>
      <c r="R606" s="119">
        <f>BK606</f>
        <v>88.888888888888886</v>
      </c>
      <c r="S606" s="119"/>
      <c r="T606" s="119"/>
      <c r="U606" s="119"/>
      <c r="V606" s="119">
        <f>BL606</f>
        <v>11.111111111111111</v>
      </c>
      <c r="W606" s="119"/>
      <c r="X606" s="119"/>
      <c r="Y606" s="119"/>
      <c r="Z606" s="119">
        <f>BM606</f>
        <v>0</v>
      </c>
      <c r="AA606" s="119"/>
      <c r="AB606" s="119"/>
      <c r="AC606" s="119"/>
      <c r="AD606" s="43"/>
      <c r="AE606" s="43"/>
      <c r="AF606" s="43"/>
      <c r="AG606" s="43"/>
      <c r="BG606" s="2">
        <v>109</v>
      </c>
      <c r="BH606" s="2" t="s">
        <v>16</v>
      </c>
      <c r="BI606" s="25">
        <v>82.454503033131118</v>
      </c>
      <c r="BJ606" s="25">
        <f>BK606</f>
        <v>88.888888888888886</v>
      </c>
      <c r="BK606" s="25">
        <v>88.888888888888886</v>
      </c>
      <c r="BL606" s="25">
        <v>11.111111111111111</v>
      </c>
      <c r="BM606" s="25">
        <v>0</v>
      </c>
    </row>
    <row r="607" spans="1:94">
      <c r="D607" s="120" t="s">
        <v>17</v>
      </c>
      <c r="E607" s="121"/>
      <c r="F607" s="121"/>
      <c r="G607" s="121"/>
      <c r="H607" s="121"/>
      <c r="I607" s="122"/>
      <c r="J607" s="123">
        <f>BI607</f>
        <v>83.068017366136033</v>
      </c>
      <c r="K607" s="123"/>
      <c r="L607" s="123"/>
      <c r="M607" s="123"/>
      <c r="N607" s="123">
        <f>BJ607</f>
        <v>92.857142857142861</v>
      </c>
      <c r="O607" s="123"/>
      <c r="P607" s="123"/>
      <c r="Q607" s="123"/>
      <c r="R607" s="123">
        <f>BK607</f>
        <v>92.857142857142861</v>
      </c>
      <c r="S607" s="123"/>
      <c r="T607" s="123"/>
      <c r="U607" s="123"/>
      <c r="V607" s="123">
        <f>BL607</f>
        <v>7.1428571428571423</v>
      </c>
      <c r="W607" s="123"/>
      <c r="X607" s="123"/>
      <c r="Y607" s="123"/>
      <c r="Z607" s="123">
        <f>BM607</f>
        <v>0</v>
      </c>
      <c r="AA607" s="123"/>
      <c r="AB607" s="123"/>
      <c r="AC607" s="123"/>
      <c r="AD607" s="43"/>
      <c r="AE607" s="43"/>
      <c r="AF607" s="43"/>
      <c r="AG607" s="43"/>
      <c r="BH607" s="2" t="s">
        <v>18</v>
      </c>
      <c r="BI607" s="25">
        <v>83.068017366136033</v>
      </c>
      <c r="BJ607" s="25">
        <f>BK607</f>
        <v>92.857142857142861</v>
      </c>
      <c r="BK607" s="25">
        <v>92.857142857142861</v>
      </c>
      <c r="BL607" s="25">
        <v>7.1428571428571423</v>
      </c>
      <c r="BM607" s="25">
        <v>0</v>
      </c>
    </row>
    <row r="608" spans="1:94">
      <c r="B608" s="9"/>
      <c r="C608" s="9"/>
      <c r="D608" s="33" t="s">
        <v>203</v>
      </c>
      <c r="E608" s="30"/>
      <c r="F608" s="30"/>
      <c r="G608" s="30"/>
      <c r="H608" s="30"/>
      <c r="I608" s="30"/>
      <c r="J608" s="30"/>
      <c r="K608" s="30"/>
      <c r="L608" s="30"/>
      <c r="M608" s="30"/>
      <c r="N608" s="30"/>
      <c r="O608" s="30"/>
      <c r="P608" s="30"/>
      <c r="Q608" s="30"/>
      <c r="R608" s="30"/>
      <c r="S608" s="30"/>
      <c r="T608" s="30"/>
      <c r="U608" s="30"/>
      <c r="V608" s="30"/>
      <c r="W608" s="30"/>
      <c r="X608" s="30"/>
      <c r="Y608" s="30"/>
      <c r="AC608" s="31"/>
      <c r="AD608" s="78"/>
      <c r="AE608" s="78"/>
      <c r="AF608" s="78"/>
      <c r="AG608" s="78"/>
    </row>
    <row r="609" spans="1:98" ht="9.75" customHeight="1">
      <c r="D609" s="90"/>
      <c r="E609" s="91"/>
      <c r="F609" s="91"/>
      <c r="G609" s="91"/>
      <c r="H609" s="91"/>
      <c r="I609" s="92"/>
      <c r="J609" s="96" t="s">
        <v>6</v>
      </c>
      <c r="K609" s="97"/>
      <c r="L609" s="97"/>
      <c r="M609" s="98"/>
      <c r="N609" s="96" t="s">
        <v>7</v>
      </c>
      <c r="O609" s="97"/>
      <c r="P609" s="97"/>
      <c r="Q609" s="98"/>
      <c r="R609" s="83">
        <v>1</v>
      </c>
      <c r="S609" s="84"/>
      <c r="T609" s="84"/>
      <c r="U609" s="85"/>
      <c r="V609" s="83">
        <v>2</v>
      </c>
      <c r="W609" s="84"/>
      <c r="X609" s="84"/>
      <c r="Y609" s="85"/>
      <c r="Z609" s="83"/>
      <c r="AA609" s="84"/>
      <c r="AB609" s="84"/>
      <c r="AC609" s="85"/>
      <c r="AD609" s="45"/>
      <c r="AE609" s="45"/>
      <c r="AF609" s="45"/>
      <c r="AG609" s="45"/>
    </row>
    <row r="610" spans="1:98" ht="22.5" customHeight="1">
      <c r="D610" s="93"/>
      <c r="E610" s="94"/>
      <c r="F610" s="94"/>
      <c r="G610" s="94"/>
      <c r="H610" s="94"/>
      <c r="I610" s="95"/>
      <c r="J610" s="99"/>
      <c r="K610" s="100"/>
      <c r="L610" s="100"/>
      <c r="M610" s="101"/>
      <c r="N610" s="99"/>
      <c r="O610" s="100"/>
      <c r="P610" s="100"/>
      <c r="Q610" s="101"/>
      <c r="R610" s="86" t="s">
        <v>200</v>
      </c>
      <c r="S610" s="87"/>
      <c r="T610" s="87"/>
      <c r="U610" s="88"/>
      <c r="V610" s="86" t="s">
        <v>201</v>
      </c>
      <c r="W610" s="87"/>
      <c r="X610" s="87"/>
      <c r="Y610" s="88"/>
      <c r="Z610" s="86" t="s">
        <v>12</v>
      </c>
      <c r="AA610" s="87"/>
      <c r="AB610" s="87"/>
      <c r="AC610" s="88"/>
      <c r="AD610" s="46"/>
      <c r="AE610" s="46"/>
      <c r="AF610" s="46"/>
      <c r="AG610" s="46"/>
      <c r="BI610" s="5" t="s">
        <v>13</v>
      </c>
      <c r="BJ610" s="2" t="s">
        <v>14</v>
      </c>
      <c r="BK610" s="2">
        <v>1</v>
      </c>
      <c r="BL610" s="2">
        <v>2</v>
      </c>
      <c r="BM610" s="2">
        <v>0</v>
      </c>
    </row>
    <row r="611" spans="1:98">
      <c r="D611" s="124" t="s">
        <v>15</v>
      </c>
      <c r="E611" s="125"/>
      <c r="F611" s="125"/>
      <c r="G611" s="125"/>
      <c r="H611" s="125"/>
      <c r="I611" s="126"/>
      <c r="J611" s="119">
        <f>BI611</f>
        <v>91.833877741483903</v>
      </c>
      <c r="K611" s="119"/>
      <c r="L611" s="119"/>
      <c r="M611" s="119"/>
      <c r="N611" s="119">
        <f>BJ611</f>
        <v>88.888888888888886</v>
      </c>
      <c r="O611" s="119"/>
      <c r="P611" s="119"/>
      <c r="Q611" s="119"/>
      <c r="R611" s="119">
        <f>BK611</f>
        <v>88.888888888888886</v>
      </c>
      <c r="S611" s="119"/>
      <c r="T611" s="119"/>
      <c r="U611" s="119"/>
      <c r="V611" s="119">
        <f>BL611</f>
        <v>11.111111111111111</v>
      </c>
      <c r="W611" s="119"/>
      <c r="X611" s="119"/>
      <c r="Y611" s="119"/>
      <c r="Z611" s="119">
        <f>BM611</f>
        <v>0</v>
      </c>
      <c r="AA611" s="119"/>
      <c r="AB611" s="119"/>
      <c r="AC611" s="119"/>
      <c r="AD611" s="43"/>
      <c r="AE611" s="43"/>
      <c r="AF611" s="43"/>
      <c r="AG611" s="43"/>
      <c r="BG611" s="2">
        <v>110</v>
      </c>
      <c r="BH611" s="2" t="s">
        <v>16</v>
      </c>
      <c r="BI611" s="25">
        <v>91.833877741483903</v>
      </c>
      <c r="BJ611" s="25">
        <f>BK611</f>
        <v>88.888888888888886</v>
      </c>
      <c r="BK611" s="25">
        <v>88.888888888888886</v>
      </c>
      <c r="BL611" s="25">
        <v>11.111111111111111</v>
      </c>
      <c r="BM611" s="25">
        <v>0</v>
      </c>
    </row>
    <row r="612" spans="1:98">
      <c r="D612" s="149" t="s">
        <v>17</v>
      </c>
      <c r="E612" s="150"/>
      <c r="F612" s="150"/>
      <c r="G612" s="150"/>
      <c r="H612" s="150"/>
      <c r="I612" s="151"/>
      <c r="J612" s="123">
        <f>BI612</f>
        <v>92.378195851423058</v>
      </c>
      <c r="K612" s="123"/>
      <c r="L612" s="123"/>
      <c r="M612" s="123"/>
      <c r="N612" s="123">
        <f>BJ612</f>
        <v>100</v>
      </c>
      <c r="O612" s="123"/>
      <c r="P612" s="123"/>
      <c r="Q612" s="123"/>
      <c r="R612" s="123">
        <f>BK612</f>
        <v>100</v>
      </c>
      <c r="S612" s="123"/>
      <c r="T612" s="123"/>
      <c r="U612" s="123"/>
      <c r="V612" s="123">
        <f>BL612</f>
        <v>0</v>
      </c>
      <c r="W612" s="123"/>
      <c r="X612" s="123"/>
      <c r="Y612" s="123"/>
      <c r="Z612" s="123">
        <f>BM612</f>
        <v>0</v>
      </c>
      <c r="AA612" s="123"/>
      <c r="AB612" s="123"/>
      <c r="AC612" s="123"/>
      <c r="AD612" s="43"/>
      <c r="AE612" s="43"/>
      <c r="AF612" s="43"/>
      <c r="AG612" s="43"/>
      <c r="BH612" s="2" t="s">
        <v>18</v>
      </c>
      <c r="BI612" s="25">
        <v>92.378195851423058</v>
      </c>
      <c r="BJ612" s="25">
        <f>BK612</f>
        <v>100</v>
      </c>
      <c r="BK612" s="25">
        <v>100</v>
      </c>
      <c r="BL612" s="25">
        <v>0</v>
      </c>
      <c r="BM612" s="25">
        <v>0</v>
      </c>
    </row>
    <row r="613" spans="1:98" s="9" customFormat="1" ht="14.25" customHeight="1">
      <c r="A613" s="74"/>
      <c r="F613" s="10"/>
      <c r="AD613" s="11"/>
      <c r="AE613" s="11"/>
      <c r="AF613" s="11"/>
      <c r="AG613" s="11"/>
      <c r="AH613" s="11"/>
      <c r="AI613" s="11"/>
      <c r="AJ613" s="11"/>
      <c r="AK613" s="11"/>
      <c r="AL613" s="11"/>
      <c r="AM613" s="12"/>
      <c r="AN613" s="12"/>
      <c r="AO613" s="12"/>
      <c r="AP613" s="12"/>
      <c r="AQ613" s="12"/>
      <c r="AR613" s="12"/>
      <c r="AS613" s="12"/>
      <c r="AT613" s="12"/>
      <c r="AU613" s="12"/>
      <c r="AV613" s="12"/>
      <c r="AW613" s="12"/>
      <c r="AX613" s="12"/>
      <c r="AY613" s="12"/>
      <c r="AZ613" s="12"/>
      <c r="BA613" s="12"/>
      <c r="BB613" s="12"/>
      <c r="BC613" s="12"/>
      <c r="BD613" s="12"/>
      <c r="BE613" s="12"/>
      <c r="BF613" s="12"/>
      <c r="BG613" s="12"/>
      <c r="BH613" s="12"/>
      <c r="BI613" s="12"/>
      <c r="BJ613" s="76"/>
      <c r="BK613" s="76"/>
      <c r="BL613" s="76"/>
      <c r="BM613" s="76"/>
      <c r="BN613" s="76"/>
      <c r="BO613" s="62"/>
      <c r="BP613" s="62"/>
      <c r="BQ613" s="62"/>
      <c r="BR613" s="62"/>
      <c r="BS613" s="62"/>
      <c r="BT613" s="62"/>
      <c r="BU613" s="2"/>
      <c r="CM613" s="13"/>
    </row>
    <row r="614" spans="1:98" s="20" customFormat="1" ht="11.25" customHeight="1">
      <c r="A614" s="2"/>
      <c r="B614" s="142" t="s">
        <v>204</v>
      </c>
      <c r="C614" s="142"/>
      <c r="D614" s="176" t="s">
        <v>205</v>
      </c>
      <c r="E614" s="176"/>
      <c r="F614" s="176"/>
      <c r="G614" s="176"/>
      <c r="H614" s="176"/>
      <c r="I614" s="176"/>
      <c r="J614" s="176"/>
      <c r="K614" s="176"/>
      <c r="L614" s="176"/>
      <c r="M614" s="176"/>
      <c r="N614" s="176"/>
      <c r="O614" s="176"/>
      <c r="P614" s="176"/>
      <c r="Q614" s="176"/>
      <c r="R614" s="176"/>
      <c r="S614" s="176"/>
      <c r="T614" s="176"/>
      <c r="U614" s="176"/>
      <c r="V614" s="176"/>
      <c r="W614" s="176"/>
      <c r="X614" s="176"/>
      <c r="Y614" s="176"/>
      <c r="Z614" s="176"/>
      <c r="AA614" s="176"/>
      <c r="AB614" s="176"/>
      <c r="AC614" s="176"/>
      <c r="AD614" s="176"/>
      <c r="AE614" s="176"/>
      <c r="AF614" s="176"/>
      <c r="AG614" s="176"/>
      <c r="AH614" s="176"/>
      <c r="AI614" s="176"/>
      <c r="AJ614" s="176"/>
      <c r="AK614" s="176"/>
      <c r="AL614" s="176"/>
      <c r="AM614" s="176"/>
      <c r="AN614" s="177"/>
      <c r="AO614" s="177"/>
      <c r="AP614" s="177"/>
      <c r="AQ614" s="177"/>
      <c r="AR614" s="19"/>
      <c r="AS614" s="19"/>
      <c r="AT614" s="19"/>
      <c r="AU614" s="19"/>
      <c r="AV614" s="19"/>
      <c r="AW614" s="19"/>
      <c r="AX614" s="19"/>
      <c r="AY614" s="19"/>
      <c r="AZ614" s="19"/>
      <c r="BA614" s="19"/>
      <c r="BB614" s="19"/>
      <c r="BC614" s="19"/>
      <c r="BD614" s="19"/>
      <c r="BE614" s="19"/>
      <c r="BF614" s="19"/>
      <c r="BG614" s="19"/>
      <c r="BH614" s="19"/>
      <c r="BI614" s="19"/>
      <c r="BJ614" s="19"/>
      <c r="BK614" s="19"/>
      <c r="BL614" s="19"/>
      <c r="BM614" s="19"/>
      <c r="BN614" s="19"/>
      <c r="BO614" s="19"/>
      <c r="BP614" s="19"/>
      <c r="BQ614" s="19"/>
      <c r="BR614" s="19"/>
      <c r="BS614" s="19"/>
      <c r="BT614" s="19"/>
      <c r="BU614" s="2"/>
      <c r="BV614" s="28"/>
      <c r="BX614" s="29"/>
      <c r="CG614" s="21"/>
      <c r="CH614" s="21"/>
      <c r="CI614" s="21"/>
      <c r="CK614" s="29"/>
      <c r="CT614" s="21"/>
    </row>
    <row r="615" spans="1:98" s="20" customFormat="1" ht="11.25" customHeight="1">
      <c r="A615" s="2"/>
      <c r="B615" s="142"/>
      <c r="C615" s="142"/>
      <c r="D615" s="176"/>
      <c r="E615" s="176"/>
      <c r="F615" s="176"/>
      <c r="G615" s="176"/>
      <c r="H615" s="176"/>
      <c r="I615" s="176"/>
      <c r="J615" s="176"/>
      <c r="K615" s="176"/>
      <c r="L615" s="176"/>
      <c r="M615" s="176"/>
      <c r="N615" s="176"/>
      <c r="O615" s="176"/>
      <c r="P615" s="176"/>
      <c r="Q615" s="176"/>
      <c r="R615" s="176"/>
      <c r="S615" s="176"/>
      <c r="T615" s="176"/>
      <c r="U615" s="176"/>
      <c r="V615" s="176"/>
      <c r="W615" s="176"/>
      <c r="X615" s="176"/>
      <c r="Y615" s="176"/>
      <c r="Z615" s="176"/>
      <c r="AA615" s="176"/>
      <c r="AB615" s="176"/>
      <c r="AC615" s="176"/>
      <c r="AD615" s="176"/>
      <c r="AE615" s="176"/>
      <c r="AF615" s="176"/>
      <c r="AG615" s="176"/>
      <c r="AH615" s="176"/>
      <c r="AI615" s="176"/>
      <c r="AJ615" s="176"/>
      <c r="AK615" s="176"/>
      <c r="AL615" s="176"/>
      <c r="AM615" s="176"/>
      <c r="AN615" s="177"/>
      <c r="AO615" s="177"/>
      <c r="AP615" s="177"/>
      <c r="AQ615" s="177"/>
      <c r="AR615" s="19"/>
      <c r="AS615" s="19"/>
      <c r="AT615" s="19"/>
      <c r="AU615" s="19"/>
      <c r="AV615" s="19"/>
      <c r="AW615" s="19"/>
      <c r="AX615" s="19"/>
      <c r="AY615" s="19"/>
      <c r="AZ615" s="19"/>
      <c r="BA615" s="19"/>
      <c r="BB615" s="19"/>
      <c r="BC615" s="19"/>
      <c r="BD615" s="19"/>
      <c r="BE615" s="19"/>
      <c r="BF615" s="19"/>
      <c r="BG615" s="19"/>
      <c r="BH615" s="19"/>
      <c r="BI615" s="19"/>
      <c r="BJ615" s="19"/>
      <c r="BK615" s="19"/>
      <c r="BL615" s="19"/>
      <c r="BM615" s="19"/>
      <c r="BN615" s="19"/>
      <c r="BO615" s="19"/>
      <c r="BP615" s="19"/>
      <c r="BQ615" s="19"/>
      <c r="BR615" s="19"/>
      <c r="BS615" s="19"/>
      <c r="BT615" s="19"/>
      <c r="BU615" s="2"/>
      <c r="BV615" s="28"/>
      <c r="BX615" s="29"/>
      <c r="CG615" s="21"/>
      <c r="CH615" s="21"/>
      <c r="CI615" s="21"/>
      <c r="CK615" s="29"/>
      <c r="CT615" s="21"/>
    </row>
    <row r="616" spans="1:98" ht="15" customHeight="1">
      <c r="B616" s="142"/>
      <c r="C616" s="142"/>
      <c r="D616" s="33" t="s">
        <v>206</v>
      </c>
      <c r="E616" s="34"/>
      <c r="F616" s="34"/>
      <c r="G616" s="34"/>
      <c r="H616" s="34"/>
      <c r="I616" s="34"/>
      <c r="J616" s="79"/>
      <c r="K616" s="79"/>
      <c r="L616" s="79"/>
      <c r="M616" s="79"/>
      <c r="N616" s="79"/>
      <c r="O616" s="79"/>
      <c r="P616" s="79"/>
      <c r="Q616" s="79"/>
      <c r="R616" s="79"/>
      <c r="S616" s="79"/>
      <c r="T616" s="79"/>
      <c r="U616" s="79"/>
      <c r="V616" s="79"/>
      <c r="X616" s="79"/>
      <c r="Y616" s="79"/>
      <c r="Z616" s="79"/>
      <c r="AB616" s="79"/>
      <c r="AC616" s="79"/>
      <c r="AD616" s="79"/>
      <c r="AE616" s="79"/>
      <c r="AF616" s="79"/>
      <c r="AG616" s="79"/>
      <c r="AJ616" s="31"/>
    </row>
    <row r="617" spans="1:98" ht="9.75" customHeight="1">
      <c r="D617" s="90"/>
      <c r="E617" s="91"/>
      <c r="F617" s="91"/>
      <c r="G617" s="91"/>
      <c r="H617" s="91"/>
      <c r="I617" s="92"/>
      <c r="J617" s="171">
        <v>1</v>
      </c>
      <c r="K617" s="171"/>
      <c r="L617" s="171"/>
      <c r="M617" s="171"/>
      <c r="N617" s="171">
        <v>2</v>
      </c>
      <c r="O617" s="171"/>
      <c r="P617" s="171"/>
      <c r="Q617" s="171"/>
      <c r="R617" s="171">
        <v>3</v>
      </c>
      <c r="S617" s="171"/>
      <c r="T617" s="171"/>
      <c r="U617" s="171"/>
      <c r="V617" s="171">
        <v>4</v>
      </c>
      <c r="W617" s="171"/>
      <c r="X617" s="171"/>
      <c r="Y617" s="171"/>
      <c r="Z617" s="171">
        <v>5</v>
      </c>
      <c r="AA617" s="171"/>
      <c r="AB617" s="171"/>
      <c r="AC617" s="171"/>
      <c r="AD617" s="171">
        <v>6</v>
      </c>
      <c r="AE617" s="171"/>
      <c r="AF617" s="171"/>
      <c r="AG617" s="171"/>
      <c r="AH617" s="171"/>
      <c r="AI617" s="171"/>
      <c r="AJ617" s="171"/>
      <c r="AK617" s="171"/>
    </row>
    <row r="618" spans="1:98" ht="22.5" customHeight="1">
      <c r="D618" s="93"/>
      <c r="E618" s="94"/>
      <c r="F618" s="94"/>
      <c r="G618" s="94"/>
      <c r="H618" s="94"/>
      <c r="I618" s="95"/>
      <c r="J618" s="128" t="s">
        <v>47</v>
      </c>
      <c r="K618" s="129"/>
      <c r="L618" s="129"/>
      <c r="M618" s="130"/>
      <c r="N618" s="128" t="s">
        <v>207</v>
      </c>
      <c r="O618" s="129"/>
      <c r="P618" s="129"/>
      <c r="Q618" s="130"/>
      <c r="R618" s="128" t="s">
        <v>208</v>
      </c>
      <c r="S618" s="129"/>
      <c r="T618" s="129"/>
      <c r="U618" s="130"/>
      <c r="V618" s="128" t="s">
        <v>209</v>
      </c>
      <c r="W618" s="129"/>
      <c r="X618" s="129"/>
      <c r="Y618" s="130"/>
      <c r="Z618" s="128" t="s">
        <v>210</v>
      </c>
      <c r="AA618" s="129"/>
      <c r="AB618" s="129"/>
      <c r="AC618" s="130"/>
      <c r="AD618" s="128" t="s">
        <v>55</v>
      </c>
      <c r="AE618" s="129"/>
      <c r="AF618" s="129"/>
      <c r="AG618" s="130"/>
      <c r="AH618" s="86" t="s">
        <v>12</v>
      </c>
      <c r="AI618" s="87"/>
      <c r="AJ618" s="87"/>
      <c r="AK618" s="88"/>
      <c r="BK618" s="2">
        <v>1</v>
      </c>
      <c r="BL618" s="2">
        <v>2</v>
      </c>
      <c r="BM618" s="2">
        <v>3</v>
      </c>
      <c r="BN618" s="2">
        <v>4</v>
      </c>
      <c r="BO618" s="2">
        <v>5</v>
      </c>
      <c r="BP618" s="2">
        <v>6</v>
      </c>
      <c r="BQ618" s="2">
        <v>0</v>
      </c>
    </row>
    <row r="619" spans="1:98">
      <c r="D619" s="136" t="s">
        <v>15</v>
      </c>
      <c r="E619" s="136"/>
      <c r="F619" s="137" t="s">
        <v>56</v>
      </c>
      <c r="G619" s="137"/>
      <c r="H619" s="137"/>
      <c r="I619" s="137"/>
      <c r="J619" s="119">
        <f>BK619</f>
        <v>21.558562762482499</v>
      </c>
      <c r="K619" s="119"/>
      <c r="L619" s="119"/>
      <c r="M619" s="119"/>
      <c r="N619" s="119">
        <f>BL619</f>
        <v>15.165655622958468</v>
      </c>
      <c r="O619" s="119"/>
      <c r="P619" s="119"/>
      <c r="Q619" s="119"/>
      <c r="R619" s="119">
        <f>BM619</f>
        <v>17.545496966868875</v>
      </c>
      <c r="S619" s="119"/>
      <c r="T619" s="119"/>
      <c r="U619" s="119"/>
      <c r="V619" s="119">
        <f>BN619</f>
        <v>19.038730751283246</v>
      </c>
      <c r="W619" s="119"/>
      <c r="X619" s="119"/>
      <c r="Y619" s="119"/>
      <c r="Z619" s="119">
        <f>BO619</f>
        <v>12.41250583294447</v>
      </c>
      <c r="AA619" s="119"/>
      <c r="AB619" s="119"/>
      <c r="AC619" s="119"/>
      <c r="AD619" s="119">
        <f>BP619</f>
        <v>13.439104059729351</v>
      </c>
      <c r="AE619" s="119"/>
      <c r="AF619" s="119"/>
      <c r="AG619" s="119"/>
      <c r="AH619" s="119">
        <f>BQ619</f>
        <v>0.83994400373308442</v>
      </c>
      <c r="AI619" s="119"/>
      <c r="AJ619" s="119"/>
      <c r="AK619" s="119"/>
      <c r="BG619" s="2">
        <v>111</v>
      </c>
      <c r="BH619" s="2" t="s">
        <v>57</v>
      </c>
      <c r="BK619" s="25">
        <v>21.558562762482499</v>
      </c>
      <c r="BL619" s="25">
        <v>15.165655622958468</v>
      </c>
      <c r="BM619" s="25">
        <v>17.545496966868875</v>
      </c>
      <c r="BN619" s="25">
        <v>19.038730751283246</v>
      </c>
      <c r="BO619" s="25">
        <v>12.41250583294447</v>
      </c>
      <c r="BP619" s="25">
        <v>13.439104059729351</v>
      </c>
      <c r="BQ619" s="25">
        <v>0.83994400373308442</v>
      </c>
    </row>
    <row r="620" spans="1:98">
      <c r="D620" s="136"/>
      <c r="E620" s="136"/>
      <c r="F620" s="141" t="s">
        <v>58</v>
      </c>
      <c r="G620" s="141"/>
      <c r="H620" s="141"/>
      <c r="I620" s="141"/>
      <c r="J620" s="123">
        <f>BK620</f>
        <v>11.111111111111111</v>
      </c>
      <c r="K620" s="123"/>
      <c r="L620" s="123"/>
      <c r="M620" s="123"/>
      <c r="N620" s="123">
        <f>BL620</f>
        <v>27.777777777777779</v>
      </c>
      <c r="O620" s="123"/>
      <c r="P620" s="123"/>
      <c r="Q620" s="123"/>
      <c r="R620" s="123">
        <f>BM620</f>
        <v>27.777777777777779</v>
      </c>
      <c r="S620" s="123"/>
      <c r="T620" s="123"/>
      <c r="U620" s="123"/>
      <c r="V620" s="123">
        <f>BN620</f>
        <v>22.222222222222221</v>
      </c>
      <c r="W620" s="123"/>
      <c r="X620" s="123"/>
      <c r="Y620" s="123"/>
      <c r="Z620" s="123">
        <f>BO620</f>
        <v>5.5555555555555554</v>
      </c>
      <c r="AA620" s="123"/>
      <c r="AB620" s="123"/>
      <c r="AC620" s="123"/>
      <c r="AD620" s="123">
        <f>BP620</f>
        <v>5.5555555555555554</v>
      </c>
      <c r="AE620" s="123"/>
      <c r="AF620" s="123"/>
      <c r="AG620" s="123"/>
      <c r="AH620" s="123">
        <f>BQ620</f>
        <v>0</v>
      </c>
      <c r="AI620" s="123"/>
      <c r="AJ620" s="123"/>
      <c r="AK620" s="123"/>
      <c r="BH620" s="2" t="s">
        <v>59</v>
      </c>
      <c r="BK620" s="25">
        <v>11.111111111111111</v>
      </c>
      <c r="BL620" s="25">
        <v>27.777777777777779</v>
      </c>
      <c r="BM620" s="25">
        <v>27.777777777777779</v>
      </c>
      <c r="BN620" s="25">
        <v>22.222222222222221</v>
      </c>
      <c r="BO620" s="25">
        <v>5.5555555555555554</v>
      </c>
      <c r="BP620" s="25">
        <v>5.5555555555555554</v>
      </c>
      <c r="BQ620" s="25">
        <v>0</v>
      </c>
    </row>
    <row r="621" spans="1:98">
      <c r="D621" s="136" t="s">
        <v>17</v>
      </c>
      <c r="E621" s="136"/>
      <c r="F621" s="137" t="s">
        <v>56</v>
      </c>
      <c r="G621" s="137"/>
      <c r="H621" s="137"/>
      <c r="I621" s="137"/>
      <c r="J621" s="119">
        <f>BK621</f>
        <v>35.118186203569707</v>
      </c>
      <c r="K621" s="119"/>
      <c r="L621" s="119"/>
      <c r="M621" s="119"/>
      <c r="N621" s="119">
        <f>BL621</f>
        <v>19.102749638205498</v>
      </c>
      <c r="O621" s="119"/>
      <c r="P621" s="119"/>
      <c r="Q621" s="119"/>
      <c r="R621" s="119">
        <f>BM621</f>
        <v>15.726000964785335</v>
      </c>
      <c r="S621" s="119"/>
      <c r="T621" s="119"/>
      <c r="U621" s="119"/>
      <c r="V621" s="119">
        <f>BN621</f>
        <v>13.941148094548964</v>
      </c>
      <c r="W621" s="119"/>
      <c r="X621" s="119"/>
      <c r="Y621" s="119"/>
      <c r="Z621" s="119">
        <f>BO621</f>
        <v>7.9112397491558131</v>
      </c>
      <c r="AA621" s="119"/>
      <c r="AB621" s="119"/>
      <c r="AC621" s="119"/>
      <c r="AD621" s="119">
        <f>BP621</f>
        <v>7.4288470815243608</v>
      </c>
      <c r="AE621" s="119"/>
      <c r="AF621" s="119"/>
      <c r="AG621" s="119"/>
      <c r="AH621" s="119">
        <f>BQ621</f>
        <v>0.77182826821032324</v>
      </c>
      <c r="AI621" s="119"/>
      <c r="AJ621" s="119"/>
      <c r="AK621" s="119"/>
      <c r="BH621" s="2" t="s">
        <v>57</v>
      </c>
      <c r="BK621" s="25">
        <v>35.118186203569707</v>
      </c>
      <c r="BL621" s="25">
        <v>19.102749638205498</v>
      </c>
      <c r="BM621" s="25">
        <v>15.726000964785335</v>
      </c>
      <c r="BN621" s="25">
        <v>13.941148094548964</v>
      </c>
      <c r="BO621" s="25">
        <v>7.9112397491558131</v>
      </c>
      <c r="BP621" s="25">
        <v>7.4288470815243608</v>
      </c>
      <c r="BQ621" s="25">
        <v>0.77182826821032324</v>
      </c>
    </row>
    <row r="622" spans="1:98">
      <c r="D622" s="136"/>
      <c r="E622" s="136"/>
      <c r="F622" s="141" t="s">
        <v>58</v>
      </c>
      <c r="G622" s="141"/>
      <c r="H622" s="141"/>
      <c r="I622" s="141"/>
      <c r="J622" s="123">
        <f>BK622</f>
        <v>57.142857142857139</v>
      </c>
      <c r="K622" s="123"/>
      <c r="L622" s="123"/>
      <c r="M622" s="123"/>
      <c r="N622" s="123">
        <f>BL622</f>
        <v>21.428571428571427</v>
      </c>
      <c r="O622" s="123"/>
      <c r="P622" s="123"/>
      <c r="Q622" s="123"/>
      <c r="R622" s="123">
        <f>BM622</f>
        <v>21.428571428571427</v>
      </c>
      <c r="S622" s="123"/>
      <c r="T622" s="123"/>
      <c r="U622" s="123"/>
      <c r="V622" s="123">
        <f>BN622</f>
        <v>0</v>
      </c>
      <c r="W622" s="123"/>
      <c r="X622" s="123"/>
      <c r="Y622" s="123"/>
      <c r="Z622" s="123">
        <f>BO622</f>
        <v>0</v>
      </c>
      <c r="AA622" s="123"/>
      <c r="AB622" s="123"/>
      <c r="AC622" s="123"/>
      <c r="AD622" s="123">
        <f>BP622</f>
        <v>0</v>
      </c>
      <c r="AE622" s="123"/>
      <c r="AF622" s="123"/>
      <c r="AG622" s="123"/>
      <c r="AH622" s="123">
        <f>BQ622</f>
        <v>0</v>
      </c>
      <c r="AI622" s="123"/>
      <c r="AJ622" s="123"/>
      <c r="AK622" s="123"/>
      <c r="BH622" s="2" t="s">
        <v>59</v>
      </c>
      <c r="BK622" s="25">
        <v>57.142857142857139</v>
      </c>
      <c r="BL622" s="25">
        <v>21.428571428571427</v>
      </c>
      <c r="BM622" s="25">
        <v>21.428571428571427</v>
      </c>
      <c r="BN622" s="25">
        <v>0</v>
      </c>
      <c r="BO622" s="25">
        <v>0</v>
      </c>
      <c r="BP622" s="25">
        <v>0</v>
      </c>
      <c r="BQ622" s="25">
        <v>0</v>
      </c>
    </row>
    <row r="623" spans="1:98" ht="15" customHeight="1">
      <c r="B623" s="9"/>
      <c r="C623" s="9"/>
      <c r="D623" s="33" t="s">
        <v>211</v>
      </c>
      <c r="E623" s="34"/>
      <c r="F623" s="34"/>
      <c r="G623" s="34"/>
      <c r="H623" s="34"/>
      <c r="I623" s="34"/>
      <c r="J623" s="79"/>
      <c r="K623" s="79"/>
      <c r="L623" s="79"/>
      <c r="M623" s="79"/>
      <c r="N623" s="79"/>
      <c r="O623" s="79"/>
      <c r="P623" s="79"/>
      <c r="Q623" s="79"/>
      <c r="R623" s="79"/>
      <c r="S623" s="79"/>
      <c r="T623" s="79"/>
      <c r="U623" s="79"/>
      <c r="V623" s="79"/>
      <c r="X623" s="79"/>
      <c r="Y623" s="79"/>
      <c r="Z623" s="79"/>
      <c r="AB623" s="79"/>
      <c r="AC623" s="79"/>
      <c r="AD623" s="79"/>
      <c r="AE623" s="79"/>
      <c r="AF623" s="79"/>
      <c r="AG623" s="79"/>
      <c r="AJ623" s="31"/>
    </row>
    <row r="624" spans="1:98" ht="9.75" customHeight="1">
      <c r="D624" s="90"/>
      <c r="E624" s="91"/>
      <c r="F624" s="91"/>
      <c r="G624" s="91"/>
      <c r="H624" s="91"/>
      <c r="I624" s="92"/>
      <c r="J624" s="171">
        <v>1</v>
      </c>
      <c r="K624" s="171"/>
      <c r="L624" s="171"/>
      <c r="M624" s="171"/>
      <c r="N624" s="171">
        <v>2</v>
      </c>
      <c r="O624" s="171"/>
      <c r="P624" s="171"/>
      <c r="Q624" s="171"/>
      <c r="R624" s="171">
        <v>3</v>
      </c>
      <c r="S624" s="171"/>
      <c r="T624" s="171"/>
      <c r="U624" s="171"/>
      <c r="V624" s="171">
        <v>4</v>
      </c>
      <c r="W624" s="171"/>
      <c r="X624" s="171"/>
      <c r="Y624" s="171"/>
      <c r="Z624" s="171">
        <v>5</v>
      </c>
      <c r="AA624" s="171"/>
      <c r="AB624" s="171"/>
      <c r="AC624" s="171"/>
      <c r="AD624" s="171">
        <v>6</v>
      </c>
      <c r="AE624" s="171"/>
      <c r="AF624" s="171"/>
      <c r="AG624" s="171"/>
      <c r="AH624" s="171"/>
      <c r="AI624" s="171"/>
      <c r="AJ624" s="171"/>
      <c r="AK624" s="171"/>
    </row>
    <row r="625" spans="1:98" ht="22.5" customHeight="1">
      <c r="D625" s="93"/>
      <c r="E625" s="94"/>
      <c r="F625" s="94"/>
      <c r="G625" s="94"/>
      <c r="H625" s="94"/>
      <c r="I625" s="95"/>
      <c r="J625" s="86" t="s">
        <v>212</v>
      </c>
      <c r="K625" s="87"/>
      <c r="L625" s="87"/>
      <c r="M625" s="88"/>
      <c r="N625" s="86" t="s">
        <v>213</v>
      </c>
      <c r="O625" s="87"/>
      <c r="P625" s="87"/>
      <c r="Q625" s="88"/>
      <c r="R625" s="86" t="s">
        <v>214</v>
      </c>
      <c r="S625" s="87"/>
      <c r="T625" s="87"/>
      <c r="U625" s="88"/>
      <c r="V625" s="86" t="s">
        <v>215</v>
      </c>
      <c r="W625" s="87"/>
      <c r="X625" s="87"/>
      <c r="Y625" s="88"/>
      <c r="Z625" s="86" t="s">
        <v>216</v>
      </c>
      <c r="AA625" s="87"/>
      <c r="AB625" s="87"/>
      <c r="AC625" s="88"/>
      <c r="AD625" s="86" t="s">
        <v>217</v>
      </c>
      <c r="AE625" s="87"/>
      <c r="AF625" s="87"/>
      <c r="AG625" s="88"/>
      <c r="AH625" s="86" t="s">
        <v>12</v>
      </c>
      <c r="AI625" s="87"/>
      <c r="AJ625" s="87"/>
      <c r="AK625" s="88"/>
      <c r="BK625" s="2">
        <v>1</v>
      </c>
      <c r="BL625" s="2">
        <v>2</v>
      </c>
      <c r="BM625" s="2">
        <v>3</v>
      </c>
      <c r="BN625" s="2">
        <v>4</v>
      </c>
      <c r="BO625" s="2">
        <v>5</v>
      </c>
      <c r="BP625" s="2">
        <v>6</v>
      </c>
      <c r="BQ625" s="2">
        <v>0</v>
      </c>
    </row>
    <row r="626" spans="1:98">
      <c r="D626" s="136" t="s">
        <v>15</v>
      </c>
      <c r="E626" s="136"/>
      <c r="F626" s="137" t="s">
        <v>56</v>
      </c>
      <c r="G626" s="137"/>
      <c r="H626" s="137"/>
      <c r="I626" s="137"/>
      <c r="J626" s="119">
        <f>BK626</f>
        <v>29.398040130657954</v>
      </c>
      <c r="K626" s="119"/>
      <c r="L626" s="119"/>
      <c r="M626" s="119"/>
      <c r="N626" s="119">
        <f>BL626</f>
        <v>20.298646756882874</v>
      </c>
      <c r="O626" s="119"/>
      <c r="P626" s="119"/>
      <c r="Q626" s="119"/>
      <c r="R626" s="119">
        <f>BM626</f>
        <v>28.651423238450768</v>
      </c>
      <c r="S626" s="119"/>
      <c r="T626" s="119"/>
      <c r="U626" s="119"/>
      <c r="V626" s="119">
        <f>BN626</f>
        <v>13.532431171255249</v>
      </c>
      <c r="W626" s="119"/>
      <c r="X626" s="119"/>
      <c r="Y626" s="119"/>
      <c r="Z626" s="119">
        <f>BO626</f>
        <v>2.6131591227251514</v>
      </c>
      <c r="AA626" s="119"/>
      <c r="AB626" s="119"/>
      <c r="AC626" s="119"/>
      <c r="AD626" s="119">
        <f>BP626</f>
        <v>3.3597760149323377</v>
      </c>
      <c r="AE626" s="119"/>
      <c r="AF626" s="119"/>
      <c r="AG626" s="119"/>
      <c r="AH626" s="119">
        <f>BQ626</f>
        <v>2.1465235650956602</v>
      </c>
      <c r="AI626" s="119"/>
      <c r="AJ626" s="119"/>
      <c r="AK626" s="119"/>
      <c r="BG626" s="2">
        <v>112</v>
      </c>
      <c r="BH626" s="2" t="s">
        <v>57</v>
      </c>
      <c r="BK626" s="25">
        <v>29.398040130657954</v>
      </c>
      <c r="BL626" s="25">
        <v>20.298646756882874</v>
      </c>
      <c r="BM626" s="25">
        <v>28.651423238450768</v>
      </c>
      <c r="BN626" s="25">
        <v>13.532431171255249</v>
      </c>
      <c r="BO626" s="25">
        <v>2.6131591227251514</v>
      </c>
      <c r="BP626" s="25">
        <v>3.3597760149323377</v>
      </c>
      <c r="BQ626" s="25">
        <v>2.1465235650956602</v>
      </c>
    </row>
    <row r="627" spans="1:98">
      <c r="D627" s="136"/>
      <c r="E627" s="136"/>
      <c r="F627" s="141" t="s">
        <v>58</v>
      </c>
      <c r="G627" s="141"/>
      <c r="H627" s="141"/>
      <c r="I627" s="141"/>
      <c r="J627" s="123">
        <f>BK627</f>
        <v>33.333333333333329</v>
      </c>
      <c r="K627" s="123"/>
      <c r="L627" s="123"/>
      <c r="M627" s="123"/>
      <c r="N627" s="123">
        <f>BL627</f>
        <v>16.666666666666664</v>
      </c>
      <c r="O627" s="123"/>
      <c r="P627" s="123"/>
      <c r="Q627" s="123"/>
      <c r="R627" s="123">
        <f>BM627</f>
        <v>33.333333333333329</v>
      </c>
      <c r="S627" s="123"/>
      <c r="T627" s="123"/>
      <c r="U627" s="123"/>
      <c r="V627" s="123">
        <f>BN627</f>
        <v>11.111111111111111</v>
      </c>
      <c r="W627" s="123"/>
      <c r="X627" s="123"/>
      <c r="Y627" s="123"/>
      <c r="Z627" s="123">
        <f>BO627</f>
        <v>0</v>
      </c>
      <c r="AA627" s="123"/>
      <c r="AB627" s="123"/>
      <c r="AC627" s="123"/>
      <c r="AD627" s="123">
        <f>BP627</f>
        <v>5.5555555555555554</v>
      </c>
      <c r="AE627" s="123"/>
      <c r="AF627" s="123"/>
      <c r="AG627" s="123"/>
      <c r="AH627" s="123">
        <f>BQ627</f>
        <v>0</v>
      </c>
      <c r="AI627" s="123"/>
      <c r="AJ627" s="123"/>
      <c r="AK627" s="123"/>
      <c r="BH627" s="2" t="s">
        <v>59</v>
      </c>
      <c r="BK627" s="25">
        <v>33.333333333333329</v>
      </c>
      <c r="BL627" s="25">
        <v>16.666666666666664</v>
      </c>
      <c r="BM627" s="25">
        <v>33.333333333333329</v>
      </c>
      <c r="BN627" s="25">
        <v>11.111111111111111</v>
      </c>
      <c r="BO627" s="25">
        <v>0</v>
      </c>
      <c r="BP627" s="25">
        <v>5.5555555555555554</v>
      </c>
      <c r="BQ627" s="25">
        <v>0</v>
      </c>
    </row>
    <row r="628" spans="1:98">
      <c r="D628" s="174" t="s">
        <v>17</v>
      </c>
      <c r="E628" s="174"/>
      <c r="F628" s="175" t="s">
        <v>56</v>
      </c>
      <c r="G628" s="175"/>
      <c r="H628" s="175"/>
      <c r="I628" s="175"/>
      <c r="J628" s="119">
        <f>BK628</f>
        <v>35.118186203569707</v>
      </c>
      <c r="K628" s="119"/>
      <c r="L628" s="119"/>
      <c r="M628" s="119"/>
      <c r="N628" s="119">
        <f>BL628</f>
        <v>19.29570670525808</v>
      </c>
      <c r="O628" s="119"/>
      <c r="P628" s="119"/>
      <c r="Q628" s="119"/>
      <c r="R628" s="119">
        <f>BM628</f>
        <v>26.145682585624698</v>
      </c>
      <c r="S628" s="119"/>
      <c r="T628" s="119"/>
      <c r="U628" s="119"/>
      <c r="V628" s="119">
        <f>BN628</f>
        <v>10.564399421128799</v>
      </c>
      <c r="W628" s="119"/>
      <c r="X628" s="119"/>
      <c r="Y628" s="119"/>
      <c r="Z628" s="119">
        <f>BO628</f>
        <v>3.0390738060781479</v>
      </c>
      <c r="AA628" s="119"/>
      <c r="AB628" s="119"/>
      <c r="AC628" s="119"/>
      <c r="AD628" s="119">
        <f>BP628</f>
        <v>2.7496382054992763</v>
      </c>
      <c r="AE628" s="119"/>
      <c r="AF628" s="119"/>
      <c r="AG628" s="119"/>
      <c r="AH628" s="119">
        <f>BQ628</f>
        <v>3.087313072841293</v>
      </c>
      <c r="AI628" s="119"/>
      <c r="AJ628" s="119"/>
      <c r="AK628" s="119"/>
      <c r="BH628" s="2" t="s">
        <v>57</v>
      </c>
      <c r="BK628" s="25">
        <v>35.118186203569707</v>
      </c>
      <c r="BL628" s="25">
        <v>19.29570670525808</v>
      </c>
      <c r="BM628" s="25">
        <v>26.145682585624698</v>
      </c>
      <c r="BN628" s="25">
        <v>10.564399421128799</v>
      </c>
      <c r="BO628" s="25">
        <v>3.0390738060781479</v>
      </c>
      <c r="BP628" s="25">
        <v>2.7496382054992763</v>
      </c>
      <c r="BQ628" s="25">
        <v>3.087313072841293</v>
      </c>
    </row>
    <row r="629" spans="1:98">
      <c r="D629" s="174"/>
      <c r="E629" s="174"/>
      <c r="F629" s="173" t="s">
        <v>58</v>
      </c>
      <c r="G629" s="173"/>
      <c r="H629" s="173"/>
      <c r="I629" s="173"/>
      <c r="J629" s="123">
        <f>BK629</f>
        <v>71.428571428571431</v>
      </c>
      <c r="K629" s="123"/>
      <c r="L629" s="123"/>
      <c r="M629" s="123"/>
      <c r="N629" s="123">
        <f>BL629</f>
        <v>7.1428571428571423</v>
      </c>
      <c r="O629" s="123"/>
      <c r="P629" s="123"/>
      <c r="Q629" s="123"/>
      <c r="R629" s="123">
        <f>BM629</f>
        <v>14.285714285714285</v>
      </c>
      <c r="S629" s="123"/>
      <c r="T629" s="123"/>
      <c r="U629" s="123"/>
      <c r="V629" s="123">
        <f>BN629</f>
        <v>0</v>
      </c>
      <c r="W629" s="123"/>
      <c r="X629" s="123"/>
      <c r="Y629" s="123"/>
      <c r="Z629" s="123">
        <f>BO629</f>
        <v>7.1428571428571423</v>
      </c>
      <c r="AA629" s="123"/>
      <c r="AB629" s="123"/>
      <c r="AC629" s="123"/>
      <c r="AD629" s="123">
        <f>BP629</f>
        <v>0</v>
      </c>
      <c r="AE629" s="123"/>
      <c r="AF629" s="123"/>
      <c r="AG629" s="123"/>
      <c r="AH629" s="123">
        <f>BQ629</f>
        <v>0</v>
      </c>
      <c r="AI629" s="123"/>
      <c r="AJ629" s="123"/>
      <c r="AK629" s="123"/>
      <c r="BH629" s="2" t="s">
        <v>59</v>
      </c>
      <c r="BK629" s="25">
        <v>71.428571428571431</v>
      </c>
      <c r="BL629" s="25">
        <v>7.1428571428571423</v>
      </c>
      <c r="BM629" s="25">
        <v>14.285714285714285</v>
      </c>
      <c r="BN629" s="25">
        <v>0</v>
      </c>
      <c r="BO629" s="25">
        <v>7.1428571428571423</v>
      </c>
      <c r="BP629" s="25">
        <v>0</v>
      </c>
      <c r="BQ629" s="25">
        <v>0</v>
      </c>
    </row>
    <row r="630" spans="1:98" s="9" customFormat="1" ht="14.25" customHeight="1">
      <c r="A630" s="74"/>
      <c r="F630" s="10"/>
      <c r="AD630" s="11"/>
      <c r="AE630" s="11"/>
      <c r="AF630" s="11"/>
      <c r="AG630" s="11"/>
      <c r="AH630" s="11"/>
      <c r="AI630" s="11"/>
      <c r="AJ630" s="11"/>
      <c r="AK630" s="11"/>
      <c r="AL630" s="11"/>
      <c r="AM630" s="12"/>
      <c r="AN630" s="12"/>
      <c r="AO630" s="12"/>
      <c r="AP630" s="12"/>
      <c r="AQ630" s="12"/>
      <c r="AR630" s="12"/>
      <c r="AS630" s="12"/>
      <c r="AT630" s="12"/>
      <c r="AU630" s="12"/>
      <c r="AV630" s="12"/>
      <c r="AW630" s="12"/>
      <c r="AX630" s="12"/>
      <c r="AY630" s="12"/>
      <c r="AZ630" s="12"/>
      <c r="BA630" s="12"/>
      <c r="BB630" s="12"/>
      <c r="BC630" s="12"/>
      <c r="BD630" s="12"/>
      <c r="BE630" s="12"/>
      <c r="BF630" s="12"/>
      <c r="BG630" s="12"/>
      <c r="BH630" s="12"/>
      <c r="BI630" s="12"/>
      <c r="BJ630" s="76"/>
      <c r="BK630" s="76"/>
      <c r="BL630" s="76"/>
      <c r="BM630" s="76"/>
      <c r="BN630" s="76"/>
      <c r="BO630" s="62"/>
      <c r="BP630" s="62"/>
      <c r="BQ630" s="62"/>
      <c r="BR630" s="62"/>
      <c r="BS630" s="62"/>
      <c r="BT630" s="62"/>
      <c r="CM630" s="13"/>
    </row>
    <row r="631" spans="1:98" ht="13.5" customHeight="1">
      <c r="A631" s="59"/>
      <c r="B631" s="142" t="s">
        <v>218</v>
      </c>
      <c r="C631" s="142"/>
      <c r="D631" s="176" t="s">
        <v>219</v>
      </c>
      <c r="E631" s="176"/>
      <c r="F631" s="176"/>
      <c r="G631" s="176"/>
      <c r="H631" s="176"/>
      <c r="I631" s="176"/>
      <c r="J631" s="176"/>
      <c r="K631" s="176"/>
      <c r="L631" s="176"/>
      <c r="M631" s="176"/>
      <c r="N631" s="176"/>
      <c r="O631" s="176"/>
      <c r="P631" s="176"/>
      <c r="Q631" s="176"/>
      <c r="R631" s="176"/>
      <c r="S631" s="176"/>
      <c r="T631" s="176"/>
      <c r="U631" s="176"/>
      <c r="V631" s="176"/>
      <c r="W631" s="176"/>
      <c r="X631" s="176"/>
      <c r="Y631" s="176"/>
      <c r="Z631" s="176"/>
      <c r="AA631" s="176"/>
      <c r="AB631" s="176"/>
      <c r="AC631" s="176"/>
      <c r="AD631" s="176"/>
      <c r="AE631" s="176"/>
      <c r="AF631" s="176"/>
      <c r="AG631" s="176"/>
      <c r="AH631" s="176"/>
      <c r="AI631" s="176"/>
      <c r="AJ631" s="176"/>
      <c r="AK631" s="176"/>
      <c r="AL631" s="176"/>
      <c r="AM631" s="176"/>
      <c r="AN631" s="177"/>
      <c r="AO631" s="177"/>
      <c r="AP631" s="177"/>
      <c r="AQ631" s="177"/>
      <c r="AR631" s="19"/>
      <c r="AS631" s="19"/>
      <c r="AT631" s="19"/>
      <c r="AU631" s="19"/>
      <c r="AV631" s="19"/>
      <c r="AW631" s="19"/>
      <c r="AX631" s="19"/>
      <c r="AY631" s="19"/>
      <c r="AZ631" s="19"/>
      <c r="BA631" s="19"/>
      <c r="BB631" s="19"/>
      <c r="BC631" s="19"/>
      <c r="BD631" s="19"/>
      <c r="BE631" s="19"/>
      <c r="BF631" s="19"/>
      <c r="BG631" s="19"/>
      <c r="BH631" s="19"/>
      <c r="BI631" s="19"/>
      <c r="BJ631" s="19"/>
      <c r="BK631" s="19"/>
      <c r="BL631" s="19"/>
      <c r="BM631" s="19"/>
      <c r="BN631" s="19"/>
      <c r="BO631" s="19"/>
      <c r="BP631" s="19"/>
      <c r="BQ631" s="19"/>
      <c r="BR631" s="19"/>
      <c r="BS631" s="59"/>
      <c r="BT631" s="59"/>
      <c r="BU631" s="59"/>
      <c r="BV631" s="59"/>
      <c r="BW631" s="59"/>
      <c r="BX631" s="59"/>
      <c r="BY631" s="59"/>
      <c r="BZ631" s="59"/>
      <c r="CA631" s="59"/>
      <c r="CB631" s="59"/>
      <c r="CC631" s="59"/>
      <c r="CD631" s="59"/>
      <c r="CE631" s="59"/>
      <c r="CF631" s="59"/>
      <c r="CG631" s="59"/>
      <c r="CH631" s="59"/>
      <c r="CI631" s="59"/>
      <c r="CJ631" s="59"/>
      <c r="CK631" s="59"/>
      <c r="CL631" s="59"/>
      <c r="CM631" s="59"/>
      <c r="CN631" s="58"/>
      <c r="CO631" s="58"/>
      <c r="CP631" s="58"/>
      <c r="CQ631" s="58"/>
      <c r="CR631" s="58"/>
      <c r="CS631" s="58"/>
      <c r="CT631" s="58"/>
    </row>
    <row r="632" spans="1:98">
      <c r="A632" s="59"/>
      <c r="B632" s="142"/>
      <c r="C632" s="142"/>
      <c r="D632" s="176"/>
      <c r="E632" s="176"/>
      <c r="F632" s="176"/>
      <c r="G632" s="176"/>
      <c r="H632" s="176"/>
      <c r="I632" s="176"/>
      <c r="J632" s="176"/>
      <c r="K632" s="176"/>
      <c r="L632" s="176"/>
      <c r="M632" s="176"/>
      <c r="N632" s="176"/>
      <c r="O632" s="176"/>
      <c r="P632" s="176"/>
      <c r="Q632" s="176"/>
      <c r="R632" s="176"/>
      <c r="S632" s="176"/>
      <c r="T632" s="176"/>
      <c r="U632" s="176"/>
      <c r="V632" s="176"/>
      <c r="W632" s="176"/>
      <c r="X632" s="176"/>
      <c r="Y632" s="176"/>
      <c r="Z632" s="176"/>
      <c r="AA632" s="176"/>
      <c r="AB632" s="176"/>
      <c r="AC632" s="176"/>
      <c r="AD632" s="176"/>
      <c r="AE632" s="176"/>
      <c r="AF632" s="176"/>
      <c r="AG632" s="176"/>
      <c r="AH632" s="176"/>
      <c r="AI632" s="176"/>
      <c r="AJ632" s="176"/>
      <c r="AK632" s="176"/>
      <c r="AL632" s="176"/>
      <c r="AM632" s="176"/>
      <c r="AN632" s="177"/>
      <c r="AO632" s="177"/>
      <c r="AP632" s="177"/>
      <c r="AQ632" s="177"/>
      <c r="AR632" s="19"/>
      <c r="AS632" s="19"/>
      <c r="AT632" s="19"/>
      <c r="AU632" s="19"/>
      <c r="AV632" s="19"/>
      <c r="AW632" s="19"/>
      <c r="AX632" s="19"/>
      <c r="AY632" s="19"/>
      <c r="AZ632" s="19"/>
      <c r="BA632" s="19"/>
      <c r="BB632" s="19"/>
      <c r="BC632" s="19"/>
      <c r="BD632" s="19"/>
      <c r="BE632" s="19"/>
      <c r="BF632" s="19"/>
      <c r="BG632" s="19"/>
      <c r="BH632" s="19"/>
      <c r="BI632" s="19"/>
      <c r="BJ632" s="19"/>
      <c r="BK632" s="19"/>
      <c r="BL632" s="19"/>
      <c r="BM632" s="19"/>
      <c r="BN632" s="19"/>
      <c r="BO632" s="19"/>
      <c r="BP632" s="19"/>
      <c r="BQ632" s="19"/>
      <c r="BR632" s="19"/>
      <c r="BS632" s="59"/>
      <c r="BT632" s="59"/>
      <c r="BU632" s="59"/>
      <c r="BV632" s="59"/>
      <c r="BW632" s="59"/>
      <c r="BX632" s="59"/>
      <c r="BY632" s="59"/>
      <c r="BZ632" s="59"/>
      <c r="CA632" s="59"/>
      <c r="CB632" s="59"/>
      <c r="CC632" s="59"/>
      <c r="CD632" s="59"/>
      <c r="CE632" s="59"/>
      <c r="CF632" s="59"/>
      <c r="CG632" s="59"/>
      <c r="CH632" s="59"/>
      <c r="CI632" s="59"/>
      <c r="CJ632" s="59"/>
      <c r="CK632" s="59"/>
      <c r="CL632" s="59"/>
      <c r="CM632" s="59"/>
      <c r="CN632" s="58"/>
      <c r="CO632" s="58"/>
      <c r="CP632" s="58"/>
      <c r="CQ632" s="58"/>
      <c r="CR632" s="58"/>
      <c r="CS632" s="58"/>
      <c r="CT632" s="58"/>
    </row>
    <row r="633" spans="1:98">
      <c r="A633" s="59"/>
      <c r="B633" s="142"/>
      <c r="C633" s="142"/>
      <c r="D633" s="33" t="s">
        <v>206</v>
      </c>
      <c r="E633" s="34"/>
      <c r="F633" s="34"/>
      <c r="G633" s="34"/>
      <c r="H633" s="34"/>
      <c r="I633" s="34"/>
      <c r="J633" s="79"/>
      <c r="K633" s="79"/>
      <c r="L633" s="79"/>
      <c r="M633" s="79"/>
      <c r="N633" s="79"/>
      <c r="O633" s="79"/>
      <c r="P633" s="79"/>
      <c r="Q633" s="79"/>
      <c r="R633" s="79"/>
      <c r="S633" s="79"/>
      <c r="T633" s="79"/>
      <c r="U633" s="79"/>
      <c r="V633" s="79"/>
      <c r="X633" s="79"/>
      <c r="Y633" s="79"/>
      <c r="Z633" s="79"/>
      <c r="AB633" s="79"/>
      <c r="AC633" s="79"/>
      <c r="AD633" s="79"/>
      <c r="AE633" s="79"/>
      <c r="AF633" s="79"/>
      <c r="AG633" s="79"/>
      <c r="AJ633" s="31"/>
      <c r="BS633" s="59"/>
      <c r="BT633" s="59"/>
      <c r="BU633" s="59"/>
      <c r="BV633" s="59"/>
      <c r="BW633" s="59"/>
      <c r="BX633" s="59"/>
      <c r="BY633" s="59"/>
      <c r="BZ633" s="59"/>
      <c r="CA633" s="59"/>
      <c r="CB633" s="59"/>
      <c r="CC633" s="59"/>
      <c r="CD633" s="59"/>
      <c r="CE633" s="59"/>
      <c r="CF633" s="59"/>
      <c r="CG633" s="59"/>
      <c r="CH633" s="59"/>
      <c r="CI633" s="59"/>
      <c r="CJ633" s="59"/>
      <c r="CK633" s="59"/>
      <c r="CL633" s="59"/>
      <c r="CM633" s="59"/>
      <c r="CN633" s="58"/>
      <c r="CO633" s="58"/>
      <c r="CP633" s="58"/>
      <c r="CQ633" s="58"/>
      <c r="CR633" s="58"/>
      <c r="CS633" s="58"/>
      <c r="CT633" s="58"/>
    </row>
    <row r="634" spans="1:98" ht="9.75" customHeight="1">
      <c r="A634" s="59"/>
      <c r="D634" s="90"/>
      <c r="E634" s="91"/>
      <c r="F634" s="91"/>
      <c r="G634" s="91"/>
      <c r="H634" s="91"/>
      <c r="I634" s="92"/>
      <c r="J634" s="171">
        <v>1</v>
      </c>
      <c r="K634" s="171"/>
      <c r="L634" s="171"/>
      <c r="M634" s="171"/>
      <c r="N634" s="171">
        <v>2</v>
      </c>
      <c r="O634" s="171"/>
      <c r="P634" s="171"/>
      <c r="Q634" s="171"/>
      <c r="R634" s="171">
        <v>3</v>
      </c>
      <c r="S634" s="171"/>
      <c r="T634" s="171"/>
      <c r="U634" s="171"/>
      <c r="V634" s="171">
        <v>4</v>
      </c>
      <c r="W634" s="171"/>
      <c r="X634" s="171"/>
      <c r="Y634" s="171"/>
      <c r="Z634" s="171">
        <v>5</v>
      </c>
      <c r="AA634" s="171"/>
      <c r="AB634" s="171"/>
      <c r="AC634" s="171"/>
      <c r="AD634" s="171">
        <v>6</v>
      </c>
      <c r="AE634" s="171"/>
      <c r="AF634" s="171"/>
      <c r="AG634" s="171"/>
      <c r="AH634" s="171"/>
      <c r="AI634" s="171"/>
      <c r="AJ634" s="171"/>
      <c r="AK634" s="171"/>
      <c r="BS634" s="59"/>
      <c r="BT634" s="59"/>
      <c r="BU634" s="59"/>
      <c r="BV634" s="59"/>
      <c r="BW634" s="59"/>
      <c r="BX634" s="59"/>
      <c r="BY634" s="59"/>
      <c r="BZ634" s="59"/>
      <c r="CA634" s="59"/>
      <c r="CB634" s="59"/>
      <c r="CC634" s="59"/>
      <c r="CD634" s="59"/>
      <c r="CE634" s="59"/>
      <c r="CF634" s="59"/>
      <c r="CG634" s="59"/>
      <c r="CH634" s="59"/>
      <c r="CI634" s="59"/>
      <c r="CJ634" s="59"/>
      <c r="CK634" s="59"/>
      <c r="CL634" s="59"/>
      <c r="CM634" s="59"/>
      <c r="CN634" s="58"/>
      <c r="CO634" s="58"/>
      <c r="CP634" s="58"/>
      <c r="CQ634" s="58"/>
      <c r="CR634" s="58"/>
      <c r="CS634" s="58"/>
      <c r="CT634" s="58"/>
    </row>
    <row r="635" spans="1:98" ht="22.5" customHeight="1">
      <c r="A635" s="59"/>
      <c r="D635" s="93"/>
      <c r="E635" s="94"/>
      <c r="F635" s="94"/>
      <c r="G635" s="94"/>
      <c r="H635" s="94"/>
      <c r="I635" s="95"/>
      <c r="J635" s="128" t="s">
        <v>47</v>
      </c>
      <c r="K635" s="129"/>
      <c r="L635" s="129"/>
      <c r="M635" s="130"/>
      <c r="N635" s="128" t="s">
        <v>207</v>
      </c>
      <c r="O635" s="129"/>
      <c r="P635" s="129"/>
      <c r="Q635" s="130"/>
      <c r="R635" s="128" t="s">
        <v>208</v>
      </c>
      <c r="S635" s="129"/>
      <c r="T635" s="129"/>
      <c r="U635" s="130"/>
      <c r="V635" s="128" t="s">
        <v>209</v>
      </c>
      <c r="W635" s="129"/>
      <c r="X635" s="129"/>
      <c r="Y635" s="130"/>
      <c r="Z635" s="128" t="s">
        <v>210</v>
      </c>
      <c r="AA635" s="129"/>
      <c r="AB635" s="129"/>
      <c r="AC635" s="130"/>
      <c r="AD635" s="128" t="s">
        <v>55</v>
      </c>
      <c r="AE635" s="129"/>
      <c r="AF635" s="129"/>
      <c r="AG635" s="130"/>
      <c r="AH635" s="86" t="s">
        <v>12</v>
      </c>
      <c r="AI635" s="87"/>
      <c r="AJ635" s="87"/>
      <c r="AK635" s="88"/>
      <c r="BK635" s="2">
        <v>1</v>
      </c>
      <c r="BL635" s="2">
        <v>2</v>
      </c>
      <c r="BM635" s="2">
        <v>3</v>
      </c>
      <c r="BN635" s="2">
        <v>4</v>
      </c>
      <c r="BO635" s="2">
        <v>5</v>
      </c>
      <c r="BP635" s="2">
        <v>6</v>
      </c>
      <c r="BQ635" s="2">
        <v>0</v>
      </c>
      <c r="BS635" s="59"/>
      <c r="BT635" s="59"/>
      <c r="BU635" s="59"/>
      <c r="BV635" s="59"/>
      <c r="BW635" s="59"/>
      <c r="BX635" s="59"/>
      <c r="BY635" s="59"/>
      <c r="BZ635" s="59"/>
      <c r="CA635" s="59"/>
      <c r="CB635" s="59"/>
      <c r="CC635" s="59"/>
      <c r="CD635" s="59"/>
      <c r="CE635" s="59"/>
      <c r="CF635" s="59"/>
      <c r="CG635" s="59"/>
      <c r="CH635" s="59"/>
      <c r="CI635" s="59"/>
      <c r="CJ635" s="59"/>
      <c r="CK635" s="59"/>
      <c r="CL635" s="59"/>
      <c r="CM635" s="59"/>
      <c r="CN635" s="58"/>
      <c r="CO635" s="58"/>
      <c r="CP635" s="58"/>
      <c r="CQ635" s="58"/>
      <c r="CR635" s="58"/>
      <c r="CS635" s="58"/>
      <c r="CT635" s="58"/>
    </row>
    <row r="636" spans="1:98">
      <c r="A636" s="59"/>
      <c r="D636" s="136" t="s">
        <v>15</v>
      </c>
      <c r="E636" s="136"/>
      <c r="F636" s="137" t="s">
        <v>56</v>
      </c>
      <c r="G636" s="137"/>
      <c r="H636" s="137"/>
      <c r="I636" s="137"/>
      <c r="J636" s="119">
        <f>BK636</f>
        <v>18.992067195520299</v>
      </c>
      <c r="K636" s="119"/>
      <c r="L636" s="119"/>
      <c r="M636" s="119"/>
      <c r="N636" s="119">
        <f>BL636</f>
        <v>13.065795613625758</v>
      </c>
      <c r="O636" s="119"/>
      <c r="P636" s="119"/>
      <c r="Q636" s="119"/>
      <c r="R636" s="119">
        <f>BM636</f>
        <v>15.725618292113861</v>
      </c>
      <c r="S636" s="119"/>
      <c r="T636" s="119"/>
      <c r="U636" s="119"/>
      <c r="V636" s="119">
        <f>BN636</f>
        <v>16.705552963135791</v>
      </c>
      <c r="W636" s="119"/>
      <c r="X636" s="119"/>
      <c r="Y636" s="119"/>
      <c r="Z636" s="119">
        <f>BO636</f>
        <v>13.065795613625758</v>
      </c>
      <c r="AA636" s="119"/>
      <c r="AB636" s="119"/>
      <c r="AC636" s="119"/>
      <c r="AD636" s="119">
        <f>BP636</f>
        <v>21.4652356509566</v>
      </c>
      <c r="AE636" s="119"/>
      <c r="AF636" s="119"/>
      <c r="AG636" s="119"/>
      <c r="AH636" s="119">
        <f>BQ636</f>
        <v>0.97993467102193199</v>
      </c>
      <c r="AI636" s="119"/>
      <c r="AJ636" s="119"/>
      <c r="AK636" s="119"/>
      <c r="BG636" s="2">
        <v>113</v>
      </c>
      <c r="BH636" s="2" t="s">
        <v>57</v>
      </c>
      <c r="BK636" s="25">
        <v>18.992067195520299</v>
      </c>
      <c r="BL636" s="25">
        <v>13.065795613625758</v>
      </c>
      <c r="BM636" s="25">
        <v>15.725618292113861</v>
      </c>
      <c r="BN636" s="25">
        <v>16.705552963135791</v>
      </c>
      <c r="BO636" s="25">
        <v>13.065795613625758</v>
      </c>
      <c r="BP636" s="25">
        <v>21.4652356509566</v>
      </c>
      <c r="BQ636" s="25">
        <v>0.97993467102193199</v>
      </c>
      <c r="BS636" s="59"/>
      <c r="BT636" s="59"/>
      <c r="BU636" s="59"/>
      <c r="BV636" s="59"/>
      <c r="BW636" s="59"/>
      <c r="BX636" s="59"/>
      <c r="BY636" s="59"/>
      <c r="BZ636" s="59"/>
      <c r="CA636" s="59"/>
      <c r="CB636" s="59"/>
      <c r="CC636" s="59"/>
      <c r="CD636" s="59"/>
      <c r="CE636" s="59"/>
      <c r="CF636" s="59"/>
      <c r="CG636" s="59"/>
      <c r="CH636" s="59"/>
      <c r="CI636" s="59"/>
      <c r="CJ636" s="59"/>
      <c r="CK636" s="59"/>
      <c r="CL636" s="59"/>
      <c r="CM636" s="59"/>
      <c r="CN636" s="58"/>
      <c r="CO636" s="58"/>
      <c r="CP636" s="58"/>
      <c r="CQ636" s="58"/>
      <c r="CR636" s="58"/>
      <c r="CS636" s="58"/>
      <c r="CT636" s="58"/>
    </row>
    <row r="637" spans="1:98">
      <c r="A637" s="59"/>
      <c r="D637" s="136"/>
      <c r="E637" s="136"/>
      <c r="F637" s="141" t="s">
        <v>58</v>
      </c>
      <c r="G637" s="141"/>
      <c r="H637" s="141"/>
      <c r="I637" s="141"/>
      <c r="J637" s="123">
        <f>BK637</f>
        <v>22.222222222222221</v>
      </c>
      <c r="K637" s="123"/>
      <c r="L637" s="123"/>
      <c r="M637" s="123"/>
      <c r="N637" s="123">
        <f>BL637</f>
        <v>5.5555555555555554</v>
      </c>
      <c r="O637" s="123"/>
      <c r="P637" s="123"/>
      <c r="Q637" s="123"/>
      <c r="R637" s="123">
        <f>BM637</f>
        <v>33.333333333333329</v>
      </c>
      <c r="S637" s="123"/>
      <c r="T637" s="123"/>
      <c r="U637" s="123"/>
      <c r="V637" s="123">
        <f>BN637</f>
        <v>22.222222222222221</v>
      </c>
      <c r="W637" s="123"/>
      <c r="X637" s="123"/>
      <c r="Y637" s="123"/>
      <c r="Z637" s="123">
        <f>BO637</f>
        <v>5.5555555555555554</v>
      </c>
      <c r="AA637" s="123"/>
      <c r="AB637" s="123"/>
      <c r="AC637" s="123"/>
      <c r="AD637" s="123">
        <f>BP637</f>
        <v>11.111111111111111</v>
      </c>
      <c r="AE637" s="123"/>
      <c r="AF637" s="123"/>
      <c r="AG637" s="123"/>
      <c r="AH637" s="123">
        <f>BQ637</f>
        <v>0</v>
      </c>
      <c r="AI637" s="123"/>
      <c r="AJ637" s="123"/>
      <c r="AK637" s="123"/>
      <c r="BH637" s="2" t="s">
        <v>59</v>
      </c>
      <c r="BK637" s="25">
        <v>22.222222222222221</v>
      </c>
      <c r="BL637" s="25">
        <v>5.5555555555555554</v>
      </c>
      <c r="BM637" s="25">
        <v>33.333333333333329</v>
      </c>
      <c r="BN637" s="25">
        <v>22.222222222222221</v>
      </c>
      <c r="BO637" s="25">
        <v>5.5555555555555554</v>
      </c>
      <c r="BP637" s="25">
        <v>11.111111111111111</v>
      </c>
      <c r="BQ637" s="25">
        <v>0</v>
      </c>
      <c r="BS637" s="59"/>
      <c r="BT637" s="59"/>
      <c r="BU637" s="59"/>
      <c r="BV637" s="59"/>
      <c r="BW637" s="59"/>
      <c r="BX637" s="59"/>
      <c r="BY637" s="59"/>
      <c r="BZ637" s="59"/>
      <c r="CA637" s="59"/>
      <c r="CB637" s="59"/>
      <c r="CC637" s="59"/>
      <c r="CD637" s="59"/>
      <c r="CE637" s="59"/>
      <c r="CF637" s="59"/>
      <c r="CG637" s="59"/>
      <c r="CH637" s="59"/>
      <c r="CI637" s="59"/>
      <c r="CJ637" s="59"/>
      <c r="CK637" s="59"/>
      <c r="CL637" s="59"/>
      <c r="CM637" s="59"/>
      <c r="CN637" s="59"/>
      <c r="CO637" s="59"/>
      <c r="CP637" s="59"/>
      <c r="CQ637" s="59"/>
      <c r="CR637" s="59"/>
      <c r="CS637" s="58"/>
      <c r="CT637" s="58"/>
    </row>
    <row r="638" spans="1:98">
      <c r="A638" s="59"/>
      <c r="D638" s="136" t="s">
        <v>17</v>
      </c>
      <c r="E638" s="136"/>
      <c r="F638" s="137" t="s">
        <v>56</v>
      </c>
      <c r="G638" s="137"/>
      <c r="H638" s="137"/>
      <c r="I638" s="137"/>
      <c r="J638" s="178" t="s">
        <v>220</v>
      </c>
      <c r="K638" s="178"/>
      <c r="L638" s="178"/>
      <c r="M638" s="178"/>
      <c r="N638" s="178" t="s">
        <v>220</v>
      </c>
      <c r="O638" s="178"/>
      <c r="P638" s="178"/>
      <c r="Q638" s="178"/>
      <c r="R638" s="178" t="s">
        <v>220</v>
      </c>
      <c r="S638" s="178"/>
      <c r="T638" s="178"/>
      <c r="U638" s="178"/>
      <c r="V638" s="178" t="s">
        <v>220</v>
      </c>
      <c r="W638" s="178"/>
      <c r="X638" s="178"/>
      <c r="Y638" s="178"/>
      <c r="Z638" s="178" t="s">
        <v>220</v>
      </c>
      <c r="AA638" s="178"/>
      <c r="AB638" s="178"/>
      <c r="AC638" s="178"/>
      <c r="AD638" s="178" t="s">
        <v>220</v>
      </c>
      <c r="AE638" s="178"/>
      <c r="AF638" s="178"/>
      <c r="AG638" s="178"/>
      <c r="AH638" s="178" t="s">
        <v>220</v>
      </c>
      <c r="AI638" s="178"/>
      <c r="AJ638" s="178"/>
      <c r="AK638" s="178"/>
      <c r="BH638" s="2" t="s">
        <v>57</v>
      </c>
      <c r="BK638" s="25"/>
      <c r="BL638" s="25"/>
      <c r="BM638" s="25"/>
      <c r="BN638" s="25"/>
      <c r="BO638" s="25"/>
      <c r="BP638" s="25"/>
      <c r="BQ638" s="25"/>
      <c r="BS638" s="59"/>
      <c r="BT638" s="59"/>
      <c r="BU638" s="59"/>
      <c r="BV638" s="59"/>
      <c r="BW638" s="59"/>
      <c r="BX638" s="59"/>
      <c r="BY638" s="59"/>
      <c r="BZ638" s="59"/>
      <c r="CA638" s="59"/>
      <c r="CB638" s="59"/>
      <c r="CC638" s="59"/>
      <c r="CD638" s="59"/>
      <c r="CE638" s="59"/>
      <c r="CF638" s="59"/>
      <c r="CG638" s="59"/>
      <c r="CH638" s="59"/>
      <c r="CI638" s="59"/>
      <c r="CJ638" s="59"/>
      <c r="CK638" s="59"/>
      <c r="CL638" s="59"/>
      <c r="CM638" s="59"/>
      <c r="CN638" s="59"/>
      <c r="CO638" s="59"/>
      <c r="CP638" s="59"/>
      <c r="CQ638" s="59"/>
      <c r="CR638" s="59"/>
      <c r="CS638" s="58"/>
      <c r="CT638" s="58"/>
    </row>
    <row r="639" spans="1:98">
      <c r="A639" s="59"/>
      <c r="D639" s="136"/>
      <c r="E639" s="136"/>
      <c r="F639" s="141" t="s">
        <v>58</v>
      </c>
      <c r="G639" s="141"/>
      <c r="H639" s="141"/>
      <c r="I639" s="141"/>
      <c r="J639" s="179" t="s">
        <v>220</v>
      </c>
      <c r="K639" s="179"/>
      <c r="L639" s="179"/>
      <c r="M639" s="179"/>
      <c r="N639" s="179" t="s">
        <v>220</v>
      </c>
      <c r="O639" s="179"/>
      <c r="P639" s="179"/>
      <c r="Q639" s="179"/>
      <c r="R639" s="179" t="s">
        <v>220</v>
      </c>
      <c r="S639" s="179"/>
      <c r="T639" s="179"/>
      <c r="U639" s="179"/>
      <c r="V639" s="179" t="s">
        <v>220</v>
      </c>
      <c r="W639" s="179"/>
      <c r="X639" s="179"/>
      <c r="Y639" s="179"/>
      <c r="Z639" s="179" t="s">
        <v>220</v>
      </c>
      <c r="AA639" s="179"/>
      <c r="AB639" s="179"/>
      <c r="AC639" s="179"/>
      <c r="AD639" s="179" t="s">
        <v>220</v>
      </c>
      <c r="AE639" s="179"/>
      <c r="AF639" s="179"/>
      <c r="AG639" s="179"/>
      <c r="AH639" s="179" t="s">
        <v>220</v>
      </c>
      <c r="AI639" s="179"/>
      <c r="AJ639" s="179"/>
      <c r="AK639" s="179"/>
      <c r="BH639" s="2" t="s">
        <v>59</v>
      </c>
      <c r="BK639" s="25"/>
      <c r="BL639" s="25"/>
      <c r="BM639" s="25"/>
      <c r="BN639" s="25"/>
      <c r="BO639" s="25"/>
      <c r="BP639" s="25"/>
      <c r="BQ639" s="25"/>
      <c r="BS639" s="59"/>
      <c r="BT639" s="59"/>
      <c r="BU639" s="59"/>
      <c r="BV639" s="59"/>
      <c r="BW639" s="59"/>
      <c r="BX639" s="59"/>
      <c r="BY639" s="59"/>
      <c r="BZ639" s="59"/>
      <c r="CA639" s="59"/>
      <c r="CB639" s="59"/>
      <c r="CC639" s="59"/>
      <c r="CD639" s="59"/>
      <c r="CE639" s="59"/>
      <c r="CF639" s="59"/>
      <c r="CG639" s="59"/>
      <c r="CH639" s="59"/>
      <c r="CI639" s="59"/>
      <c r="CJ639" s="59"/>
      <c r="CK639" s="59"/>
      <c r="CL639" s="59"/>
      <c r="CM639" s="59"/>
      <c r="CN639" s="59"/>
      <c r="CO639" s="59"/>
      <c r="CP639" s="59"/>
      <c r="CQ639" s="59"/>
      <c r="CR639" s="59"/>
      <c r="CS639" s="58"/>
      <c r="CT639" s="58"/>
    </row>
    <row r="640" spans="1:98">
      <c r="A640" s="59"/>
      <c r="B640" s="9"/>
      <c r="C640" s="9"/>
      <c r="D640" s="33" t="s">
        <v>211</v>
      </c>
      <c r="E640" s="34"/>
      <c r="F640" s="34"/>
      <c r="G640" s="34"/>
      <c r="H640" s="34"/>
      <c r="I640" s="34"/>
      <c r="J640" s="79"/>
      <c r="K640" s="79"/>
      <c r="L640" s="79"/>
      <c r="M640" s="79"/>
      <c r="N640" s="79"/>
      <c r="O640" s="79"/>
      <c r="P640" s="79"/>
      <c r="Q640" s="79"/>
      <c r="R640" s="79"/>
      <c r="S640" s="79"/>
      <c r="T640" s="79"/>
      <c r="U640" s="79"/>
      <c r="V640" s="79"/>
      <c r="X640" s="79"/>
      <c r="Y640" s="79"/>
      <c r="Z640" s="79"/>
      <c r="AB640" s="79"/>
      <c r="AC640" s="79"/>
      <c r="AD640" s="79"/>
      <c r="AE640" s="79"/>
      <c r="AF640" s="79"/>
      <c r="AG640" s="79"/>
      <c r="AJ640" s="31"/>
      <c r="BS640" s="59"/>
      <c r="BT640" s="59"/>
      <c r="BU640" s="59"/>
      <c r="BV640" s="59"/>
      <c r="BW640" s="59"/>
      <c r="BX640" s="59"/>
      <c r="BY640" s="59"/>
      <c r="BZ640" s="59"/>
      <c r="CA640" s="59"/>
      <c r="CB640" s="59"/>
      <c r="CC640" s="59"/>
      <c r="CD640" s="59"/>
      <c r="CE640" s="59"/>
      <c r="CF640" s="59"/>
      <c r="CG640" s="59"/>
      <c r="CH640" s="59"/>
      <c r="CI640" s="59"/>
      <c r="CJ640" s="59"/>
      <c r="CK640" s="59"/>
      <c r="CL640" s="59"/>
      <c r="CM640" s="59"/>
      <c r="CN640" s="59"/>
      <c r="CO640" s="59"/>
      <c r="CP640" s="59"/>
      <c r="CQ640" s="59"/>
      <c r="CR640" s="59"/>
      <c r="CS640" s="58"/>
      <c r="CT640" s="58"/>
    </row>
    <row r="641" spans="1:98" ht="9.75" customHeight="1">
      <c r="A641" s="59"/>
      <c r="D641" s="90"/>
      <c r="E641" s="91"/>
      <c r="F641" s="91"/>
      <c r="G641" s="91"/>
      <c r="H641" s="91"/>
      <c r="I641" s="92"/>
      <c r="J641" s="171">
        <v>1</v>
      </c>
      <c r="K641" s="171"/>
      <c r="L641" s="171"/>
      <c r="M641" s="171"/>
      <c r="N641" s="171">
        <v>2</v>
      </c>
      <c r="O641" s="171"/>
      <c r="P641" s="171"/>
      <c r="Q641" s="171"/>
      <c r="R641" s="171">
        <v>3</v>
      </c>
      <c r="S641" s="171"/>
      <c r="T641" s="171"/>
      <c r="U641" s="171"/>
      <c r="V641" s="171">
        <v>4</v>
      </c>
      <c r="W641" s="171"/>
      <c r="X641" s="171"/>
      <c r="Y641" s="171"/>
      <c r="Z641" s="171">
        <v>5</v>
      </c>
      <c r="AA641" s="171"/>
      <c r="AB641" s="171"/>
      <c r="AC641" s="171"/>
      <c r="AD641" s="171">
        <v>6</v>
      </c>
      <c r="AE641" s="171"/>
      <c r="AF641" s="171"/>
      <c r="AG641" s="171"/>
      <c r="AH641" s="171"/>
      <c r="AI641" s="171"/>
      <c r="AJ641" s="171"/>
      <c r="AK641" s="171"/>
      <c r="BS641" s="59"/>
      <c r="BT641" s="59"/>
      <c r="BU641" s="59"/>
      <c r="BV641" s="59"/>
      <c r="BW641" s="59"/>
      <c r="BX641" s="59"/>
      <c r="BY641" s="59"/>
      <c r="BZ641" s="59"/>
      <c r="CA641" s="59"/>
      <c r="CB641" s="59"/>
      <c r="CC641" s="59"/>
      <c r="CD641" s="59"/>
      <c r="CE641" s="59"/>
      <c r="CF641" s="59"/>
      <c r="CG641" s="59"/>
      <c r="CH641" s="59"/>
      <c r="CI641" s="59"/>
      <c r="CJ641" s="59"/>
      <c r="CK641" s="59"/>
      <c r="CL641" s="59"/>
      <c r="CM641" s="59"/>
      <c r="CN641" s="59"/>
      <c r="CO641" s="59"/>
      <c r="CP641" s="59"/>
      <c r="CQ641" s="59"/>
      <c r="CR641" s="59"/>
      <c r="CS641" s="58"/>
      <c r="CT641" s="58"/>
    </row>
    <row r="642" spans="1:98" ht="22.5" customHeight="1">
      <c r="A642" s="59"/>
      <c r="D642" s="93"/>
      <c r="E642" s="94"/>
      <c r="F642" s="94"/>
      <c r="G642" s="94"/>
      <c r="H642" s="94"/>
      <c r="I642" s="95"/>
      <c r="J642" s="128" t="s">
        <v>212</v>
      </c>
      <c r="K642" s="129"/>
      <c r="L642" s="129"/>
      <c r="M642" s="130"/>
      <c r="N642" s="128" t="s">
        <v>213</v>
      </c>
      <c r="O642" s="129"/>
      <c r="P642" s="129"/>
      <c r="Q642" s="130"/>
      <c r="R642" s="128" t="s">
        <v>214</v>
      </c>
      <c r="S642" s="129"/>
      <c r="T642" s="129"/>
      <c r="U642" s="130"/>
      <c r="V642" s="128" t="s">
        <v>215</v>
      </c>
      <c r="W642" s="129"/>
      <c r="X642" s="129"/>
      <c r="Y642" s="130"/>
      <c r="Z642" s="128" t="s">
        <v>216</v>
      </c>
      <c r="AA642" s="129"/>
      <c r="AB642" s="129"/>
      <c r="AC642" s="130"/>
      <c r="AD642" s="128" t="s">
        <v>217</v>
      </c>
      <c r="AE642" s="129"/>
      <c r="AF642" s="129"/>
      <c r="AG642" s="130"/>
      <c r="AH642" s="86" t="s">
        <v>12</v>
      </c>
      <c r="AI642" s="87"/>
      <c r="AJ642" s="87"/>
      <c r="AK642" s="88"/>
      <c r="BK642" s="2">
        <v>1</v>
      </c>
      <c r="BL642" s="2">
        <v>2</v>
      </c>
      <c r="BM642" s="2">
        <v>3</v>
      </c>
      <c r="BN642" s="2">
        <v>4</v>
      </c>
      <c r="BO642" s="2">
        <v>5</v>
      </c>
      <c r="BP642" s="2">
        <v>6</v>
      </c>
      <c r="BQ642" s="2">
        <v>0</v>
      </c>
      <c r="BS642" s="59"/>
      <c r="BT642" s="59"/>
      <c r="BU642" s="59"/>
      <c r="BV642" s="59"/>
      <c r="BW642" s="59"/>
      <c r="BX642" s="59"/>
      <c r="BY642" s="59"/>
      <c r="BZ642" s="59"/>
      <c r="CA642" s="59"/>
      <c r="CB642" s="59"/>
      <c r="CC642" s="59"/>
      <c r="CD642" s="59"/>
      <c r="CE642" s="59"/>
      <c r="CF642" s="59"/>
      <c r="CG642" s="59"/>
      <c r="CH642" s="59"/>
      <c r="CI642" s="59"/>
      <c r="CJ642" s="59"/>
      <c r="CK642" s="59"/>
      <c r="CL642" s="59"/>
      <c r="CM642" s="59"/>
      <c r="CN642" s="59"/>
      <c r="CO642" s="59"/>
      <c r="CP642" s="59"/>
      <c r="CQ642" s="59"/>
      <c r="CR642" s="59"/>
      <c r="CS642" s="58"/>
      <c r="CT642" s="58"/>
    </row>
    <row r="643" spans="1:98" ht="13.5" customHeight="1">
      <c r="A643" s="59"/>
      <c r="D643" s="136" t="s">
        <v>15</v>
      </c>
      <c r="E643" s="136"/>
      <c r="F643" s="137" t="s">
        <v>56</v>
      </c>
      <c r="G643" s="137"/>
      <c r="H643" s="137"/>
      <c r="I643" s="137"/>
      <c r="J643" s="119">
        <f>BK643</f>
        <v>28.371441903873073</v>
      </c>
      <c r="K643" s="119"/>
      <c r="L643" s="119"/>
      <c r="M643" s="119"/>
      <c r="N643" s="119">
        <f>BL643</f>
        <v>18.292113859076061</v>
      </c>
      <c r="O643" s="119"/>
      <c r="P643" s="119"/>
      <c r="Q643" s="119"/>
      <c r="R643" s="119">
        <f>BM643</f>
        <v>26.318245450303312</v>
      </c>
      <c r="S643" s="119"/>
      <c r="T643" s="119"/>
      <c r="U643" s="119"/>
      <c r="V643" s="119">
        <f>BN643</f>
        <v>15.258982734484366</v>
      </c>
      <c r="W643" s="119"/>
      <c r="X643" s="119"/>
      <c r="Y643" s="119"/>
      <c r="Z643" s="119">
        <f>BO643</f>
        <v>3.8264115725618288</v>
      </c>
      <c r="AA643" s="119"/>
      <c r="AB643" s="119"/>
      <c r="AC643" s="119"/>
      <c r="AD643" s="119">
        <f>BP643</f>
        <v>5.8796080261315913</v>
      </c>
      <c r="AE643" s="119"/>
      <c r="AF643" s="119"/>
      <c r="AG643" s="119"/>
      <c r="AH643" s="119">
        <f>BQ643</f>
        <v>2.053196453569762</v>
      </c>
      <c r="AI643" s="119"/>
      <c r="AJ643" s="119"/>
      <c r="AK643" s="119"/>
      <c r="BG643" s="2">
        <v>114</v>
      </c>
      <c r="BH643" s="2" t="s">
        <v>57</v>
      </c>
      <c r="BK643" s="25">
        <v>28.371441903873073</v>
      </c>
      <c r="BL643" s="25">
        <v>18.292113859076061</v>
      </c>
      <c r="BM643" s="25">
        <v>26.318245450303312</v>
      </c>
      <c r="BN643" s="25">
        <v>15.258982734484366</v>
      </c>
      <c r="BO643" s="25">
        <v>3.8264115725618288</v>
      </c>
      <c r="BP643" s="25">
        <v>5.8796080261315913</v>
      </c>
      <c r="BQ643" s="25">
        <v>2.053196453569762</v>
      </c>
      <c r="BS643" s="59"/>
      <c r="BT643" s="59"/>
      <c r="BU643" s="59"/>
      <c r="BV643" s="59"/>
      <c r="BW643" s="59"/>
      <c r="BX643" s="59"/>
      <c r="BY643" s="59"/>
      <c r="BZ643" s="59"/>
      <c r="CA643" s="59"/>
      <c r="CB643" s="59"/>
      <c r="CC643" s="59"/>
      <c r="CD643" s="59"/>
      <c r="CE643" s="59"/>
      <c r="CF643" s="59"/>
      <c r="CG643" s="59"/>
      <c r="CH643" s="59"/>
      <c r="CI643" s="59"/>
      <c r="CJ643" s="59"/>
      <c r="CK643" s="59"/>
      <c r="CL643" s="59"/>
      <c r="CM643" s="59"/>
      <c r="CN643" s="59"/>
      <c r="CO643" s="59"/>
      <c r="CP643" s="59"/>
      <c r="CQ643" s="59"/>
      <c r="CR643" s="59"/>
      <c r="CS643" s="58"/>
      <c r="CT643" s="58"/>
    </row>
    <row r="644" spans="1:98">
      <c r="A644" s="59"/>
      <c r="D644" s="136"/>
      <c r="E644" s="136"/>
      <c r="F644" s="141" t="s">
        <v>58</v>
      </c>
      <c r="G644" s="141"/>
      <c r="H644" s="141"/>
      <c r="I644" s="141"/>
      <c r="J644" s="123">
        <f>BK644</f>
        <v>44.444444444444443</v>
      </c>
      <c r="K644" s="123"/>
      <c r="L644" s="123"/>
      <c r="M644" s="123"/>
      <c r="N644" s="123">
        <f>BL644</f>
        <v>11.111111111111111</v>
      </c>
      <c r="O644" s="123"/>
      <c r="P644" s="123"/>
      <c r="Q644" s="123"/>
      <c r="R644" s="123">
        <f>BM644</f>
        <v>27.777777777777779</v>
      </c>
      <c r="S644" s="123"/>
      <c r="T644" s="123"/>
      <c r="U644" s="123"/>
      <c r="V644" s="123">
        <f>BN644</f>
        <v>11.111111111111111</v>
      </c>
      <c r="W644" s="123"/>
      <c r="X644" s="123"/>
      <c r="Y644" s="123"/>
      <c r="Z644" s="123">
        <f>BO644</f>
        <v>0</v>
      </c>
      <c r="AA644" s="123"/>
      <c r="AB644" s="123"/>
      <c r="AC644" s="123"/>
      <c r="AD644" s="123">
        <f>BP644</f>
        <v>5.5555555555555554</v>
      </c>
      <c r="AE644" s="123"/>
      <c r="AF644" s="123"/>
      <c r="AG644" s="123"/>
      <c r="AH644" s="123">
        <f>BQ644</f>
        <v>0</v>
      </c>
      <c r="AI644" s="123"/>
      <c r="AJ644" s="123"/>
      <c r="AK644" s="123"/>
      <c r="BH644" s="2" t="s">
        <v>59</v>
      </c>
      <c r="BK644" s="25">
        <v>44.444444444444443</v>
      </c>
      <c r="BL644" s="25">
        <v>11.111111111111111</v>
      </c>
      <c r="BM644" s="25">
        <v>27.777777777777779</v>
      </c>
      <c r="BN644" s="25">
        <v>11.111111111111111</v>
      </c>
      <c r="BO644" s="25">
        <v>0</v>
      </c>
      <c r="BP644" s="25">
        <v>5.5555555555555554</v>
      </c>
      <c r="BQ644" s="25">
        <v>0</v>
      </c>
      <c r="BS644" s="59"/>
      <c r="BT644" s="59"/>
      <c r="BU644" s="59"/>
      <c r="BV644" s="59"/>
      <c r="BW644" s="59"/>
      <c r="BX644" s="59"/>
      <c r="BY644" s="59"/>
      <c r="BZ644" s="59"/>
      <c r="CA644" s="59"/>
      <c r="CB644" s="59"/>
      <c r="CC644" s="59"/>
      <c r="CD644" s="59"/>
      <c r="CE644" s="59"/>
      <c r="CF644" s="59"/>
      <c r="CG644" s="59"/>
      <c r="CH644" s="59"/>
      <c r="CI644" s="59"/>
      <c r="CJ644" s="59"/>
      <c r="CK644" s="59"/>
      <c r="CL644" s="59"/>
      <c r="CM644" s="59"/>
      <c r="CN644" s="59"/>
      <c r="CO644" s="59"/>
      <c r="CP644" s="59"/>
      <c r="CQ644" s="59"/>
      <c r="CR644" s="59"/>
      <c r="CS644" s="58"/>
      <c r="CT644" s="58"/>
    </row>
    <row r="645" spans="1:98">
      <c r="A645" s="59"/>
      <c r="D645" s="136" t="s">
        <v>17</v>
      </c>
      <c r="E645" s="136"/>
      <c r="F645" s="137" t="s">
        <v>56</v>
      </c>
      <c r="G645" s="137"/>
      <c r="H645" s="137"/>
      <c r="I645" s="137"/>
      <c r="J645" s="178" t="s">
        <v>220</v>
      </c>
      <c r="K645" s="178"/>
      <c r="L645" s="178"/>
      <c r="M645" s="178"/>
      <c r="N645" s="178" t="s">
        <v>220</v>
      </c>
      <c r="O645" s="178"/>
      <c r="P645" s="178"/>
      <c r="Q645" s="178"/>
      <c r="R645" s="178" t="s">
        <v>220</v>
      </c>
      <c r="S645" s="178"/>
      <c r="T645" s="178"/>
      <c r="U645" s="178"/>
      <c r="V645" s="178" t="s">
        <v>220</v>
      </c>
      <c r="W645" s="178"/>
      <c r="X645" s="178"/>
      <c r="Y645" s="178"/>
      <c r="Z645" s="178" t="s">
        <v>220</v>
      </c>
      <c r="AA645" s="178"/>
      <c r="AB645" s="178"/>
      <c r="AC645" s="178"/>
      <c r="AD645" s="178" t="s">
        <v>220</v>
      </c>
      <c r="AE645" s="178"/>
      <c r="AF645" s="178"/>
      <c r="AG645" s="178"/>
      <c r="AH645" s="178" t="s">
        <v>220</v>
      </c>
      <c r="AI645" s="178"/>
      <c r="AJ645" s="178"/>
      <c r="AK645" s="178"/>
      <c r="BH645" s="2" t="s">
        <v>57</v>
      </c>
      <c r="BK645" s="25"/>
      <c r="BL645" s="25"/>
      <c r="BM645" s="25"/>
      <c r="BN645" s="25"/>
      <c r="BO645" s="25"/>
      <c r="BP645" s="25"/>
      <c r="BQ645" s="25"/>
      <c r="BS645" s="59"/>
      <c r="BT645" s="59"/>
      <c r="BU645" s="59"/>
      <c r="BV645" s="59"/>
      <c r="BW645" s="59"/>
      <c r="BX645" s="59"/>
      <c r="BY645" s="59"/>
      <c r="BZ645" s="59"/>
      <c r="CA645" s="59"/>
      <c r="CB645" s="59"/>
      <c r="CC645" s="59"/>
      <c r="CD645" s="59"/>
      <c r="CE645" s="59"/>
      <c r="CF645" s="59"/>
      <c r="CG645" s="59"/>
      <c r="CH645" s="59"/>
      <c r="CI645" s="59"/>
      <c r="CJ645" s="59"/>
      <c r="CK645" s="59"/>
      <c r="CL645" s="59"/>
      <c r="CM645" s="59"/>
      <c r="CN645" s="59"/>
      <c r="CO645" s="59"/>
      <c r="CP645" s="59"/>
      <c r="CQ645" s="59"/>
      <c r="CR645" s="59"/>
      <c r="CS645" s="58"/>
      <c r="CT645" s="58"/>
    </row>
    <row r="646" spans="1:98">
      <c r="A646" s="59"/>
      <c r="D646" s="136"/>
      <c r="E646" s="136"/>
      <c r="F646" s="141" t="s">
        <v>58</v>
      </c>
      <c r="G646" s="141"/>
      <c r="H646" s="141"/>
      <c r="I646" s="141"/>
      <c r="J646" s="179" t="s">
        <v>220</v>
      </c>
      <c r="K646" s="179"/>
      <c r="L646" s="179"/>
      <c r="M646" s="179"/>
      <c r="N646" s="179" t="s">
        <v>220</v>
      </c>
      <c r="O646" s="179"/>
      <c r="P646" s="179"/>
      <c r="Q646" s="179"/>
      <c r="R646" s="179" t="s">
        <v>220</v>
      </c>
      <c r="S646" s="179"/>
      <c r="T646" s="179"/>
      <c r="U646" s="179"/>
      <c r="V646" s="179" t="s">
        <v>220</v>
      </c>
      <c r="W646" s="179"/>
      <c r="X646" s="179"/>
      <c r="Y646" s="179"/>
      <c r="Z646" s="179" t="s">
        <v>220</v>
      </c>
      <c r="AA646" s="179"/>
      <c r="AB646" s="179"/>
      <c r="AC646" s="179"/>
      <c r="AD646" s="179" t="s">
        <v>220</v>
      </c>
      <c r="AE646" s="179"/>
      <c r="AF646" s="179"/>
      <c r="AG646" s="179"/>
      <c r="AH646" s="179" t="s">
        <v>220</v>
      </c>
      <c r="AI646" s="179"/>
      <c r="AJ646" s="179"/>
      <c r="AK646" s="179"/>
      <c r="BH646" s="2" t="s">
        <v>59</v>
      </c>
      <c r="BK646" s="25"/>
      <c r="BL646" s="25"/>
      <c r="BM646" s="25"/>
      <c r="BN646" s="25"/>
      <c r="BO646" s="25"/>
      <c r="BP646" s="25"/>
      <c r="BQ646" s="25"/>
      <c r="BS646" s="59"/>
      <c r="BT646" s="59"/>
      <c r="BU646" s="59"/>
      <c r="BV646" s="59"/>
      <c r="BW646" s="59"/>
      <c r="BX646" s="59"/>
      <c r="BY646" s="59"/>
      <c r="BZ646" s="59"/>
      <c r="CA646" s="59"/>
      <c r="CB646" s="59"/>
      <c r="CC646" s="59"/>
      <c r="CD646" s="59"/>
      <c r="CE646" s="59"/>
      <c r="CF646" s="59"/>
      <c r="CG646" s="59"/>
      <c r="CH646" s="59"/>
      <c r="CI646" s="59"/>
      <c r="CJ646" s="59"/>
      <c r="CK646" s="59"/>
      <c r="CL646" s="59"/>
      <c r="CM646" s="59"/>
      <c r="CN646" s="59"/>
      <c r="CO646" s="59"/>
      <c r="CP646" s="59"/>
      <c r="CQ646" s="59"/>
      <c r="CR646" s="59"/>
      <c r="CS646" s="58"/>
      <c r="CT646" s="58"/>
    </row>
    <row r="647" spans="1:98" ht="6" customHeight="1"/>
    <row r="648" spans="1:98" s="9" customFormat="1" ht="14.25" customHeight="1">
      <c r="A648" s="74"/>
      <c r="B648" s="142" t="s">
        <v>221</v>
      </c>
      <c r="C648" s="142"/>
      <c r="D648" s="14" t="s">
        <v>222</v>
      </c>
      <c r="E648" s="15"/>
      <c r="F648" s="15"/>
      <c r="G648" s="15"/>
      <c r="H648" s="15"/>
      <c r="I648" s="15"/>
      <c r="J648" s="15"/>
      <c r="K648" s="15"/>
      <c r="L648" s="15"/>
      <c r="M648" s="15"/>
      <c r="N648" s="15"/>
      <c r="O648" s="15"/>
      <c r="P648" s="15"/>
      <c r="Q648" s="15"/>
      <c r="R648" s="15"/>
      <c r="S648" s="15"/>
      <c r="T648" s="15"/>
      <c r="U648" s="15"/>
      <c r="V648" s="15"/>
      <c r="W648" s="15"/>
      <c r="X648" s="15"/>
      <c r="Y648" s="15"/>
      <c r="Z648" s="15"/>
      <c r="AA648" s="15"/>
      <c r="AB648" s="15"/>
      <c r="AC648" s="15"/>
      <c r="AD648" s="15"/>
      <c r="AE648" s="15"/>
      <c r="AF648" s="15"/>
      <c r="AG648" s="15"/>
      <c r="AH648" s="16"/>
      <c r="AI648" s="16"/>
      <c r="AJ648" s="17"/>
      <c r="AK648" s="18"/>
      <c r="AL648" s="18"/>
      <c r="AM648" s="18"/>
      <c r="AN648" s="19"/>
      <c r="AO648" s="19"/>
      <c r="AP648" s="19"/>
      <c r="AQ648" s="19"/>
      <c r="AR648" s="19"/>
      <c r="AS648" s="19"/>
      <c r="AT648" s="19"/>
      <c r="AU648" s="19"/>
      <c r="AV648" s="19"/>
      <c r="AW648" s="19"/>
      <c r="AX648" s="19"/>
      <c r="AY648" s="19"/>
      <c r="AZ648" s="19"/>
      <c r="BA648" s="19"/>
      <c r="BB648" s="19"/>
      <c r="BC648" s="19"/>
      <c r="BD648" s="19"/>
      <c r="BE648" s="19"/>
      <c r="BF648" s="19"/>
      <c r="BG648" s="20"/>
      <c r="BH648" s="20"/>
      <c r="BI648" s="20"/>
      <c r="BJ648" s="20"/>
      <c r="BK648" s="20"/>
      <c r="BL648" s="20"/>
      <c r="BM648" s="20"/>
      <c r="BN648" s="20"/>
      <c r="BO648" s="20"/>
      <c r="BP648" s="2"/>
      <c r="CM648" s="13"/>
    </row>
    <row r="649" spans="1:98" s="20" customFormat="1" ht="11.25" customHeight="1">
      <c r="A649" s="2"/>
      <c r="B649" s="142"/>
      <c r="C649" s="142"/>
      <c r="D649" s="22"/>
      <c r="E649" s="22"/>
      <c r="F649" s="22"/>
      <c r="G649" s="22"/>
      <c r="H649" s="22"/>
      <c r="I649" s="22"/>
      <c r="J649" s="22"/>
      <c r="K649" s="22"/>
      <c r="L649" s="22"/>
      <c r="M649" s="22"/>
      <c r="N649" s="22"/>
      <c r="O649" s="22"/>
      <c r="P649" s="22"/>
      <c r="Q649" s="22"/>
      <c r="R649" s="22"/>
      <c r="S649" s="22"/>
      <c r="T649" s="22"/>
      <c r="U649" s="22"/>
      <c r="V649" s="22"/>
      <c r="W649" s="22"/>
      <c r="X649" s="22"/>
      <c r="Y649" s="22"/>
      <c r="Z649" s="23"/>
      <c r="AA649" s="23"/>
      <c r="AB649" s="23"/>
      <c r="AC649" s="24"/>
      <c r="AD649" s="75"/>
      <c r="AE649" s="75"/>
      <c r="AF649" s="75"/>
      <c r="AG649" s="75"/>
      <c r="AH649" s="23"/>
      <c r="AI649" s="23"/>
      <c r="AJ649" s="23"/>
      <c r="AK649" s="23"/>
      <c r="AL649" s="23"/>
      <c r="AM649" s="23"/>
      <c r="AN649" s="2"/>
      <c r="AO649" s="2"/>
      <c r="AP649" s="2"/>
      <c r="AQ649" s="2"/>
      <c r="AR649" s="2"/>
      <c r="AS649" s="2"/>
      <c r="AT649" s="2"/>
      <c r="AU649" s="2"/>
      <c r="AV649" s="2"/>
      <c r="AW649" s="2"/>
      <c r="AX649" s="2"/>
      <c r="AY649" s="2"/>
      <c r="AZ649" s="2"/>
      <c r="BA649" s="2"/>
      <c r="BB649" s="2"/>
      <c r="BC649" s="2"/>
      <c r="BD649" s="2"/>
      <c r="BE649" s="2"/>
      <c r="BF649" s="2"/>
      <c r="BG649" s="2"/>
      <c r="BH649" s="2"/>
      <c r="BI649" s="2"/>
      <c r="BJ649" s="2"/>
      <c r="BK649" s="2"/>
      <c r="BL649" s="2"/>
      <c r="BM649" s="2"/>
      <c r="BN649" s="2"/>
      <c r="BO649" s="2"/>
      <c r="BP649" s="2"/>
      <c r="BQ649" s="2"/>
      <c r="BR649" s="2"/>
      <c r="BS649" s="2"/>
      <c r="BT649" s="2"/>
      <c r="BU649" s="2"/>
      <c r="BV649" s="2"/>
      <c r="CR649" s="21"/>
    </row>
    <row r="650" spans="1:98" ht="9.75" customHeight="1">
      <c r="D650" s="90"/>
      <c r="E650" s="91"/>
      <c r="F650" s="91"/>
      <c r="G650" s="91"/>
      <c r="H650" s="91"/>
      <c r="I650" s="92"/>
      <c r="J650" s="83">
        <v>1</v>
      </c>
      <c r="K650" s="84"/>
      <c r="L650" s="84"/>
      <c r="M650" s="85"/>
      <c r="N650" s="83">
        <v>2</v>
      </c>
      <c r="O650" s="84"/>
      <c r="P650" s="84"/>
      <c r="Q650" s="85"/>
      <c r="R650" s="83">
        <v>3</v>
      </c>
      <c r="S650" s="84"/>
      <c r="T650" s="84"/>
      <c r="U650" s="85"/>
      <c r="V650" s="83">
        <v>4</v>
      </c>
      <c r="W650" s="84"/>
      <c r="X650" s="84"/>
      <c r="Y650" s="85"/>
      <c r="Z650" s="83">
        <v>5</v>
      </c>
      <c r="AA650" s="84"/>
      <c r="AB650" s="84"/>
      <c r="AC650" s="85"/>
      <c r="AD650" s="83">
        <v>6</v>
      </c>
      <c r="AE650" s="84"/>
      <c r="AF650" s="84"/>
      <c r="AG650" s="85"/>
      <c r="AH650" s="83"/>
      <c r="AI650" s="84"/>
      <c r="AJ650" s="84"/>
      <c r="AK650" s="85"/>
      <c r="BQ650" s="20"/>
      <c r="BR650" s="20"/>
      <c r="BS650" s="20"/>
      <c r="BT650" s="20"/>
      <c r="BU650" s="20"/>
      <c r="BV650" s="20"/>
    </row>
    <row r="651" spans="1:98" ht="36.75" customHeight="1">
      <c r="D651" s="93"/>
      <c r="E651" s="94"/>
      <c r="F651" s="94"/>
      <c r="G651" s="94"/>
      <c r="H651" s="94"/>
      <c r="I651" s="95"/>
      <c r="J651" s="128" t="s">
        <v>223</v>
      </c>
      <c r="K651" s="129"/>
      <c r="L651" s="129"/>
      <c r="M651" s="130"/>
      <c r="N651" s="128" t="s">
        <v>224</v>
      </c>
      <c r="O651" s="129"/>
      <c r="P651" s="129"/>
      <c r="Q651" s="130"/>
      <c r="R651" s="128" t="s">
        <v>225</v>
      </c>
      <c r="S651" s="129"/>
      <c r="T651" s="129"/>
      <c r="U651" s="130"/>
      <c r="V651" s="128" t="s">
        <v>226</v>
      </c>
      <c r="W651" s="129"/>
      <c r="X651" s="129"/>
      <c r="Y651" s="130"/>
      <c r="Z651" s="128" t="s">
        <v>227</v>
      </c>
      <c r="AA651" s="129"/>
      <c r="AB651" s="129"/>
      <c r="AC651" s="130"/>
      <c r="AD651" s="128" t="s">
        <v>228</v>
      </c>
      <c r="AE651" s="129"/>
      <c r="AF651" s="129"/>
      <c r="AG651" s="130"/>
      <c r="AH651" s="128" t="s">
        <v>12</v>
      </c>
      <c r="AI651" s="129"/>
      <c r="AJ651" s="129"/>
      <c r="AK651" s="130"/>
      <c r="BK651" s="2">
        <v>1</v>
      </c>
      <c r="BL651" s="2">
        <v>2</v>
      </c>
      <c r="BM651" s="2">
        <v>3</v>
      </c>
      <c r="BN651" s="2">
        <v>4</v>
      </c>
      <c r="BO651" s="2">
        <v>5</v>
      </c>
      <c r="BP651" s="2">
        <v>6</v>
      </c>
      <c r="BQ651" s="2">
        <v>0</v>
      </c>
    </row>
    <row r="652" spans="1:98" ht="13.5" customHeight="1">
      <c r="D652" s="180" t="s">
        <v>15</v>
      </c>
      <c r="E652" s="181"/>
      <c r="F652" s="124" t="s">
        <v>56</v>
      </c>
      <c r="G652" s="125"/>
      <c r="H652" s="125"/>
      <c r="I652" s="126"/>
      <c r="J652" s="160">
        <f>BK652</f>
        <v>37.890807279514696</v>
      </c>
      <c r="K652" s="161"/>
      <c r="L652" s="161"/>
      <c r="M652" s="162"/>
      <c r="N652" s="160">
        <f>BL652</f>
        <v>19.552029864675688</v>
      </c>
      <c r="O652" s="161"/>
      <c r="P652" s="161"/>
      <c r="Q652" s="162"/>
      <c r="R652" s="160">
        <f>BM652</f>
        <v>7.6061595893607086</v>
      </c>
      <c r="S652" s="161"/>
      <c r="T652" s="161"/>
      <c r="U652" s="162"/>
      <c r="V652" s="160">
        <f>BN652</f>
        <v>3.3597760149323377</v>
      </c>
      <c r="W652" s="161"/>
      <c r="X652" s="161"/>
      <c r="Y652" s="162"/>
      <c r="Z652" s="160">
        <f>BO652</f>
        <v>4.106392907139524</v>
      </c>
      <c r="AA652" s="161"/>
      <c r="AB652" s="161"/>
      <c r="AC652" s="162"/>
      <c r="AD652" s="160">
        <f>BP652</f>
        <v>26.644890340643958</v>
      </c>
      <c r="AE652" s="161"/>
      <c r="AF652" s="161"/>
      <c r="AG652" s="162"/>
      <c r="AH652" s="160">
        <f>BQ652</f>
        <v>0.83994400373308442</v>
      </c>
      <c r="AI652" s="161"/>
      <c r="AJ652" s="161"/>
      <c r="AK652" s="162"/>
      <c r="BG652" s="2">
        <v>115</v>
      </c>
      <c r="BH652" s="2" t="s">
        <v>57</v>
      </c>
      <c r="BK652" s="25">
        <v>37.890807279514696</v>
      </c>
      <c r="BL652" s="25">
        <v>19.552029864675688</v>
      </c>
      <c r="BM652" s="25">
        <v>7.6061595893607086</v>
      </c>
      <c r="BN652" s="25">
        <v>3.3597760149323377</v>
      </c>
      <c r="BO652" s="2">
        <v>4.106392907139524</v>
      </c>
      <c r="BP652" s="25">
        <v>26.644890340643958</v>
      </c>
      <c r="BQ652" s="25">
        <v>0.83994400373308442</v>
      </c>
    </row>
    <row r="653" spans="1:98" ht="13.5" customHeight="1">
      <c r="D653" s="182"/>
      <c r="E653" s="183"/>
      <c r="F653" s="120" t="s">
        <v>58</v>
      </c>
      <c r="G653" s="121"/>
      <c r="H653" s="121"/>
      <c r="I653" s="122"/>
      <c r="J653" s="163">
        <f>BK653</f>
        <v>83.333333333333343</v>
      </c>
      <c r="K653" s="164"/>
      <c r="L653" s="164"/>
      <c r="M653" s="165"/>
      <c r="N653" s="163">
        <f>BL653</f>
        <v>5.5555555555555554</v>
      </c>
      <c r="O653" s="164"/>
      <c r="P653" s="164"/>
      <c r="Q653" s="165"/>
      <c r="R653" s="163">
        <f>BM653</f>
        <v>11.111111111111111</v>
      </c>
      <c r="S653" s="164"/>
      <c r="T653" s="164"/>
      <c r="U653" s="165"/>
      <c r="V653" s="163">
        <f>BN653</f>
        <v>0</v>
      </c>
      <c r="W653" s="164"/>
      <c r="X653" s="164"/>
      <c r="Y653" s="165"/>
      <c r="Z653" s="163">
        <f>BO653</f>
        <v>0</v>
      </c>
      <c r="AA653" s="164"/>
      <c r="AB653" s="164"/>
      <c r="AC653" s="165"/>
      <c r="AD653" s="163">
        <f>BP653</f>
        <v>0</v>
      </c>
      <c r="AE653" s="164"/>
      <c r="AF653" s="164"/>
      <c r="AG653" s="165"/>
      <c r="AH653" s="163">
        <f>BQ653</f>
        <v>0</v>
      </c>
      <c r="AI653" s="164"/>
      <c r="AJ653" s="164"/>
      <c r="AK653" s="165"/>
      <c r="BH653" s="2" t="s">
        <v>59</v>
      </c>
      <c r="BK653" s="25">
        <v>83.333333333333343</v>
      </c>
      <c r="BL653" s="25">
        <v>5.5555555555555554</v>
      </c>
      <c r="BM653" s="25">
        <v>11.111111111111111</v>
      </c>
      <c r="BN653" s="25">
        <v>0</v>
      </c>
      <c r="BO653" s="2">
        <v>0</v>
      </c>
      <c r="BP653" s="25">
        <v>0</v>
      </c>
      <c r="BQ653" s="25">
        <v>0</v>
      </c>
    </row>
    <row r="654" spans="1:98">
      <c r="B654" s="9"/>
      <c r="C654" s="9"/>
      <c r="D654" s="136" t="s">
        <v>17</v>
      </c>
      <c r="E654" s="136"/>
      <c r="F654" s="137" t="s">
        <v>56</v>
      </c>
      <c r="G654" s="137"/>
      <c r="H654" s="137"/>
      <c r="I654" s="137"/>
      <c r="J654" s="178" t="s">
        <v>229</v>
      </c>
      <c r="K654" s="178"/>
      <c r="L654" s="178"/>
      <c r="M654" s="178"/>
      <c r="N654" s="178" t="s">
        <v>229</v>
      </c>
      <c r="O654" s="178"/>
      <c r="P654" s="178"/>
      <c r="Q654" s="178"/>
      <c r="R654" s="178" t="s">
        <v>229</v>
      </c>
      <c r="S654" s="178"/>
      <c r="T654" s="178"/>
      <c r="U654" s="178"/>
      <c r="V654" s="178" t="s">
        <v>229</v>
      </c>
      <c r="W654" s="178"/>
      <c r="X654" s="178"/>
      <c r="Y654" s="178"/>
      <c r="Z654" s="187" t="s">
        <v>220</v>
      </c>
      <c r="AA654" s="188"/>
      <c r="AB654" s="188"/>
      <c r="AC654" s="189"/>
      <c r="AD654" s="187" t="s">
        <v>220</v>
      </c>
      <c r="AE654" s="188"/>
      <c r="AF654" s="188"/>
      <c r="AG654" s="189"/>
      <c r="AH654" s="187" t="s">
        <v>220</v>
      </c>
      <c r="AI654" s="188"/>
      <c r="AJ654" s="188"/>
      <c r="AK654" s="189"/>
      <c r="BH654" s="2" t="s">
        <v>57</v>
      </c>
      <c r="BK654" s="25"/>
      <c r="BL654" s="25"/>
      <c r="BM654" s="25"/>
      <c r="BN654" s="25"/>
      <c r="BO654" s="25"/>
      <c r="BP654" s="25"/>
      <c r="BQ654" s="25"/>
    </row>
    <row r="655" spans="1:98" s="47" customFormat="1" ht="13.5" customHeight="1">
      <c r="A655" s="2"/>
      <c r="B655" s="9"/>
      <c r="C655" s="9"/>
      <c r="D655" s="136"/>
      <c r="E655" s="136"/>
      <c r="F655" s="141" t="s">
        <v>58</v>
      </c>
      <c r="G655" s="141"/>
      <c r="H655" s="141"/>
      <c r="I655" s="141"/>
      <c r="J655" s="179" t="s">
        <v>229</v>
      </c>
      <c r="K655" s="179"/>
      <c r="L655" s="179"/>
      <c r="M655" s="179"/>
      <c r="N655" s="179" t="s">
        <v>229</v>
      </c>
      <c r="O655" s="179"/>
      <c r="P655" s="179"/>
      <c r="Q655" s="179"/>
      <c r="R655" s="179" t="s">
        <v>229</v>
      </c>
      <c r="S655" s="179"/>
      <c r="T655" s="179"/>
      <c r="U655" s="179"/>
      <c r="V655" s="179" t="s">
        <v>229</v>
      </c>
      <c r="W655" s="179"/>
      <c r="X655" s="179"/>
      <c r="Y655" s="179"/>
      <c r="Z655" s="184" t="s">
        <v>220</v>
      </c>
      <c r="AA655" s="185"/>
      <c r="AB655" s="185"/>
      <c r="AC655" s="186"/>
      <c r="AD655" s="184" t="s">
        <v>220</v>
      </c>
      <c r="AE655" s="185"/>
      <c r="AF655" s="185"/>
      <c r="AG655" s="186"/>
      <c r="AH655" s="184" t="s">
        <v>220</v>
      </c>
      <c r="AI655" s="185"/>
      <c r="AJ655" s="185"/>
      <c r="AK655" s="186"/>
      <c r="AL655" s="2"/>
      <c r="AM655" s="2"/>
      <c r="AN655" s="2"/>
      <c r="AO655" s="2"/>
      <c r="AP655" s="2"/>
      <c r="AQ655" s="2"/>
      <c r="AR655" s="2"/>
      <c r="AS655" s="2"/>
      <c r="AT655" s="2"/>
      <c r="AU655" s="2"/>
      <c r="AV655" s="2"/>
      <c r="AW655" s="2"/>
      <c r="AX655" s="2"/>
      <c r="AY655" s="2"/>
      <c r="AZ655" s="2"/>
      <c r="BA655" s="2"/>
      <c r="BB655" s="2"/>
      <c r="BC655" s="2"/>
      <c r="BD655" s="2"/>
      <c r="BE655" s="2"/>
      <c r="BF655" s="2"/>
      <c r="BG655" s="2"/>
      <c r="BH655" s="2" t="s">
        <v>59</v>
      </c>
      <c r="BI655" s="2"/>
      <c r="BJ655" s="2"/>
      <c r="BK655" s="25"/>
      <c r="BL655" s="25"/>
      <c r="BM655" s="25"/>
      <c r="BN655" s="25"/>
      <c r="BO655" s="25"/>
      <c r="BP655" s="25"/>
      <c r="BQ655" s="25"/>
      <c r="BR655" s="2"/>
      <c r="BS655" s="2"/>
      <c r="BT655" s="2"/>
      <c r="BU655" s="2"/>
      <c r="BV655" s="2"/>
    </row>
    <row r="656" spans="1:98" s="47" customFormat="1" ht="14.25">
      <c r="A656" s="74"/>
      <c r="B656" s="9"/>
      <c r="C656" s="9"/>
      <c r="D656" s="54"/>
      <c r="E656" s="54"/>
      <c r="F656" s="54"/>
      <c r="G656" s="54"/>
      <c r="H656" s="54"/>
      <c r="I656" s="54"/>
      <c r="J656" s="43"/>
      <c r="K656" s="43"/>
      <c r="L656" s="43"/>
      <c r="M656" s="43"/>
      <c r="N656" s="43"/>
      <c r="O656" s="43"/>
      <c r="P656" s="43"/>
      <c r="Q656" s="43"/>
      <c r="R656" s="43"/>
      <c r="S656" s="43"/>
      <c r="T656" s="43"/>
      <c r="U656" s="43"/>
      <c r="V656" s="43"/>
      <c r="W656" s="43"/>
      <c r="X656" s="43"/>
      <c r="Y656" s="43"/>
      <c r="Z656" s="43"/>
      <c r="AA656" s="43"/>
      <c r="AB656" s="43"/>
      <c r="AC656" s="43"/>
      <c r="AD656" s="43"/>
      <c r="AE656" s="43"/>
      <c r="AF656" s="43"/>
      <c r="AG656" s="43"/>
      <c r="AH656" s="43"/>
      <c r="AI656" s="43"/>
      <c r="AJ656" s="43"/>
      <c r="AK656" s="43"/>
      <c r="AL656" s="2"/>
      <c r="AM656" s="2"/>
      <c r="AN656" s="2"/>
      <c r="AO656" s="2"/>
      <c r="AP656" s="2"/>
      <c r="AQ656" s="2"/>
      <c r="AR656" s="2"/>
      <c r="AS656" s="2"/>
      <c r="AT656" s="2"/>
      <c r="AU656" s="2"/>
      <c r="AV656" s="2"/>
      <c r="AW656" s="2"/>
      <c r="AX656" s="2"/>
      <c r="AY656" s="2"/>
      <c r="AZ656" s="2"/>
      <c r="BA656" s="2"/>
      <c r="BB656" s="2"/>
      <c r="BC656" s="2"/>
      <c r="BD656" s="2"/>
      <c r="BE656" s="2"/>
      <c r="BF656" s="2"/>
      <c r="BG656" s="2"/>
      <c r="BH656" s="2"/>
      <c r="BI656" s="2"/>
      <c r="BJ656" s="2"/>
      <c r="BK656" s="25"/>
      <c r="BL656" s="25"/>
      <c r="BM656" s="25"/>
      <c r="BN656" s="25"/>
      <c r="BO656" s="62"/>
      <c r="BP656" s="62"/>
      <c r="BQ656" s="62"/>
      <c r="BR656" s="62"/>
      <c r="BS656" s="62"/>
      <c r="BT656" s="62"/>
      <c r="BU656" s="2"/>
      <c r="BV656" s="9"/>
    </row>
    <row r="657" spans="1:96" s="47" customFormat="1" ht="14.25">
      <c r="A657" s="74"/>
      <c r="B657" s="142" t="s">
        <v>230</v>
      </c>
      <c r="C657" s="142"/>
      <c r="D657" s="14" t="s">
        <v>231</v>
      </c>
      <c r="E657" s="15"/>
      <c r="F657" s="15"/>
      <c r="G657" s="15"/>
      <c r="H657" s="15"/>
      <c r="I657" s="15"/>
      <c r="J657" s="15"/>
      <c r="K657" s="15"/>
      <c r="L657" s="15"/>
      <c r="M657" s="15"/>
      <c r="N657" s="15"/>
      <c r="O657" s="15"/>
      <c r="P657" s="15"/>
      <c r="Q657" s="15"/>
      <c r="R657" s="15"/>
      <c r="S657" s="15"/>
      <c r="T657" s="15"/>
      <c r="U657" s="15"/>
      <c r="V657" s="15"/>
      <c r="W657" s="15"/>
      <c r="X657" s="15"/>
      <c r="Y657" s="15"/>
      <c r="Z657" s="15"/>
      <c r="AA657" s="15"/>
      <c r="AB657" s="15"/>
      <c r="AC657" s="15"/>
      <c r="AD657" s="15"/>
      <c r="AE657" s="15"/>
      <c r="AF657" s="15"/>
      <c r="AG657" s="15"/>
      <c r="AH657" s="16"/>
      <c r="AI657" s="16"/>
      <c r="AJ657" s="17"/>
      <c r="AK657" s="18"/>
      <c r="AL657" s="18"/>
      <c r="AM657" s="18"/>
      <c r="AN657" s="19"/>
      <c r="AO657" s="19"/>
      <c r="AP657" s="19"/>
      <c r="AQ657" s="19"/>
      <c r="AR657" s="19"/>
      <c r="AS657" s="19"/>
      <c r="AT657" s="19"/>
      <c r="AU657" s="19"/>
      <c r="AV657" s="19"/>
      <c r="AW657" s="19"/>
      <c r="AX657" s="19"/>
      <c r="AY657" s="19"/>
      <c r="AZ657" s="19"/>
      <c r="BA657" s="19"/>
      <c r="BB657" s="19"/>
      <c r="BC657" s="19"/>
      <c r="BD657" s="19"/>
      <c r="BE657" s="19"/>
      <c r="BF657" s="19"/>
      <c r="BG657" s="20"/>
      <c r="BH657" s="20"/>
      <c r="BI657" s="20"/>
      <c r="BJ657" s="20"/>
      <c r="BK657" s="20"/>
      <c r="BL657" s="20"/>
      <c r="BM657" s="20"/>
      <c r="BN657" s="20"/>
      <c r="BO657" s="20"/>
      <c r="BP657" s="62"/>
      <c r="BQ657" s="62"/>
      <c r="BR657" s="62"/>
      <c r="BS657" s="62"/>
      <c r="BT657" s="62"/>
      <c r="BU657" s="2"/>
      <c r="BV657" s="9"/>
    </row>
    <row r="658" spans="1:96" s="47" customFormat="1" ht="15" customHeight="1">
      <c r="A658" s="2"/>
      <c r="B658" s="142"/>
      <c r="C658" s="142"/>
      <c r="D658" s="22"/>
      <c r="E658" s="22"/>
      <c r="F658" s="22"/>
      <c r="G658" s="22"/>
      <c r="H658" s="22"/>
      <c r="I658" s="22"/>
      <c r="J658" s="22"/>
      <c r="K658" s="22"/>
      <c r="L658" s="22"/>
      <c r="M658" s="22"/>
      <c r="N658" s="22"/>
      <c r="O658" s="22"/>
      <c r="P658" s="22"/>
      <c r="Q658" s="22"/>
      <c r="R658" s="22"/>
      <c r="S658" s="22"/>
      <c r="T658" s="22"/>
      <c r="U658" s="22"/>
      <c r="V658" s="22"/>
      <c r="W658" s="22"/>
      <c r="X658" s="22"/>
      <c r="Y658" s="22"/>
      <c r="Z658" s="23"/>
      <c r="AA658" s="23"/>
      <c r="AB658" s="23"/>
      <c r="AC658" s="24"/>
      <c r="AD658" s="75"/>
      <c r="AE658" s="75"/>
      <c r="AF658" s="75"/>
      <c r="AG658" s="75"/>
      <c r="AH658" s="23"/>
      <c r="AI658" s="23"/>
      <c r="AJ658" s="23"/>
      <c r="AK658" s="23"/>
      <c r="AL658" s="23"/>
      <c r="AM658" s="23"/>
      <c r="AN658" s="2"/>
      <c r="AO658" s="2"/>
      <c r="AP658" s="2"/>
      <c r="AQ658" s="2"/>
      <c r="AR658" s="2"/>
      <c r="AS658" s="2"/>
      <c r="AT658" s="2"/>
      <c r="AU658" s="2"/>
      <c r="AV658" s="2"/>
      <c r="AW658" s="2"/>
      <c r="AX658" s="2"/>
      <c r="AY658" s="2"/>
      <c r="AZ658" s="2"/>
      <c r="BA658" s="2"/>
      <c r="BB658" s="2"/>
      <c r="BC658" s="2"/>
      <c r="BD658" s="2"/>
      <c r="BE658" s="2"/>
      <c r="BF658" s="2"/>
      <c r="BG658" s="2"/>
      <c r="BH658" s="2"/>
      <c r="BI658" s="2"/>
      <c r="BJ658" s="2"/>
      <c r="BK658" s="2"/>
      <c r="BL658" s="2"/>
      <c r="BM658" s="2"/>
      <c r="BN658" s="2"/>
      <c r="BO658" s="2"/>
      <c r="BP658" s="2"/>
      <c r="BQ658" s="2"/>
      <c r="BR658" s="2"/>
      <c r="BS658" s="2"/>
      <c r="BT658" s="2"/>
      <c r="BU658" s="2"/>
      <c r="BV658" s="2"/>
    </row>
    <row r="659" spans="1:96" s="47" customFormat="1" ht="9.75" customHeight="1">
      <c r="A659" s="2"/>
      <c r="B659" s="2"/>
      <c r="C659" s="2"/>
      <c r="D659" s="90"/>
      <c r="E659" s="91"/>
      <c r="F659" s="91"/>
      <c r="G659" s="91"/>
      <c r="H659" s="91"/>
      <c r="I659" s="92"/>
      <c r="J659" s="83">
        <v>1</v>
      </c>
      <c r="K659" s="84"/>
      <c r="L659" s="84"/>
      <c r="M659" s="85"/>
      <c r="N659" s="83">
        <v>2</v>
      </c>
      <c r="O659" s="84"/>
      <c r="P659" s="84"/>
      <c r="Q659" s="85"/>
      <c r="R659" s="83">
        <v>3</v>
      </c>
      <c r="S659" s="84"/>
      <c r="T659" s="84"/>
      <c r="U659" s="85"/>
      <c r="V659" s="83">
        <v>4</v>
      </c>
      <c r="W659" s="84"/>
      <c r="X659" s="84"/>
      <c r="Y659" s="85"/>
      <c r="Z659" s="83"/>
      <c r="AA659" s="84"/>
      <c r="AB659" s="84"/>
      <c r="AC659" s="85"/>
      <c r="AD659" s="45"/>
      <c r="AE659" s="45"/>
      <c r="AF659" s="45"/>
      <c r="AG659" s="45"/>
      <c r="AH659" s="45"/>
      <c r="AI659" s="45"/>
      <c r="AJ659" s="45"/>
      <c r="AK659" s="45"/>
      <c r="AL659" s="2"/>
      <c r="AM659" s="2"/>
      <c r="AN659" s="2"/>
      <c r="AO659" s="2"/>
      <c r="AP659" s="2"/>
      <c r="AQ659" s="2"/>
      <c r="AR659" s="2"/>
      <c r="AS659" s="2"/>
      <c r="AT659" s="2"/>
      <c r="AU659" s="2"/>
      <c r="AV659" s="2"/>
      <c r="AW659" s="2"/>
      <c r="AX659" s="2"/>
      <c r="AY659" s="2"/>
      <c r="AZ659" s="2"/>
      <c r="BA659" s="2"/>
      <c r="BB659" s="2"/>
      <c r="BC659" s="2"/>
      <c r="BD659" s="2"/>
      <c r="BE659" s="2"/>
      <c r="BF659" s="2"/>
      <c r="BG659" s="2"/>
      <c r="BH659" s="2"/>
      <c r="BI659" s="2"/>
      <c r="BJ659" s="2"/>
      <c r="BK659" s="2"/>
      <c r="BL659" s="2"/>
      <c r="BM659" s="2"/>
      <c r="BN659" s="2"/>
      <c r="BO659" s="2"/>
      <c r="BP659" s="20"/>
      <c r="BQ659" s="20"/>
      <c r="BR659" s="20"/>
      <c r="BS659" s="20"/>
      <c r="BT659" s="20"/>
      <c r="BU659" s="2"/>
      <c r="BV659" s="20"/>
    </row>
    <row r="660" spans="1:96" s="47" customFormat="1" ht="40.5" customHeight="1">
      <c r="A660" s="2"/>
      <c r="B660" s="2"/>
      <c r="C660" s="2"/>
      <c r="D660" s="93"/>
      <c r="E660" s="94"/>
      <c r="F660" s="94"/>
      <c r="G660" s="94"/>
      <c r="H660" s="94"/>
      <c r="I660" s="95"/>
      <c r="J660" s="128" t="s">
        <v>232</v>
      </c>
      <c r="K660" s="129"/>
      <c r="L660" s="129"/>
      <c r="M660" s="130"/>
      <c r="N660" s="128" t="s">
        <v>233</v>
      </c>
      <c r="O660" s="129"/>
      <c r="P660" s="129"/>
      <c r="Q660" s="130"/>
      <c r="R660" s="128" t="s">
        <v>234</v>
      </c>
      <c r="S660" s="129"/>
      <c r="T660" s="129"/>
      <c r="U660" s="130"/>
      <c r="V660" s="128" t="s">
        <v>235</v>
      </c>
      <c r="W660" s="129"/>
      <c r="X660" s="129"/>
      <c r="Y660" s="130"/>
      <c r="Z660" s="128" t="s">
        <v>12</v>
      </c>
      <c r="AA660" s="129"/>
      <c r="AB660" s="129"/>
      <c r="AC660" s="130"/>
      <c r="AD660" s="46"/>
      <c r="AE660" s="46"/>
      <c r="AF660" s="46"/>
      <c r="AG660" s="46"/>
      <c r="AH660" s="46"/>
      <c r="AI660" s="46"/>
      <c r="AJ660" s="46"/>
      <c r="AK660" s="46"/>
      <c r="AL660" s="2"/>
      <c r="AM660" s="2"/>
      <c r="AN660" s="2"/>
      <c r="AO660" s="2"/>
      <c r="AP660" s="2"/>
      <c r="AQ660" s="2"/>
      <c r="AR660" s="2"/>
      <c r="AS660" s="2"/>
      <c r="AT660" s="2"/>
      <c r="AU660" s="2"/>
      <c r="AV660" s="2"/>
      <c r="AW660" s="2"/>
      <c r="AX660" s="2"/>
      <c r="AY660" s="2"/>
      <c r="AZ660" s="2"/>
      <c r="BA660" s="2"/>
      <c r="BB660" s="2"/>
      <c r="BC660" s="2"/>
      <c r="BD660" s="2"/>
      <c r="BE660" s="2"/>
      <c r="BF660" s="2"/>
      <c r="BG660" s="2"/>
      <c r="BH660" s="2"/>
      <c r="BI660" s="2"/>
      <c r="BJ660" s="2"/>
      <c r="BK660" s="2">
        <v>1</v>
      </c>
      <c r="BL660" s="2">
        <v>2</v>
      </c>
      <c r="BM660" s="2">
        <v>3</v>
      </c>
      <c r="BN660" s="2">
        <v>4</v>
      </c>
      <c r="BO660" s="2">
        <v>0</v>
      </c>
      <c r="BP660" s="2"/>
      <c r="BQ660" s="2"/>
      <c r="BR660" s="2"/>
      <c r="BS660" s="2"/>
      <c r="BT660" s="2"/>
      <c r="BU660" s="2"/>
      <c r="BV660" s="2"/>
    </row>
    <row r="661" spans="1:96" s="47" customFormat="1">
      <c r="A661" s="2"/>
      <c r="B661" s="2"/>
      <c r="C661" s="2"/>
      <c r="D661" s="180" t="s">
        <v>15</v>
      </c>
      <c r="E661" s="181"/>
      <c r="F661" s="124" t="s">
        <v>56</v>
      </c>
      <c r="G661" s="125"/>
      <c r="H661" s="125"/>
      <c r="I661" s="126"/>
      <c r="J661" s="160">
        <f>BK661</f>
        <v>4.526364909006066</v>
      </c>
      <c r="K661" s="161"/>
      <c r="L661" s="161"/>
      <c r="M661" s="162"/>
      <c r="N661" s="160">
        <f>BL661</f>
        <v>2.8931404573028465</v>
      </c>
      <c r="O661" s="161"/>
      <c r="P661" s="161"/>
      <c r="Q661" s="162"/>
      <c r="R661" s="160">
        <f>BM661</f>
        <v>2.9398040130657956</v>
      </c>
      <c r="S661" s="161"/>
      <c r="T661" s="161"/>
      <c r="U661" s="162"/>
      <c r="V661" s="160">
        <f>BN661</f>
        <v>88.614092393840423</v>
      </c>
      <c r="W661" s="161"/>
      <c r="X661" s="161"/>
      <c r="Y661" s="162"/>
      <c r="Z661" s="160">
        <f>BO661</f>
        <v>1.026598226784881</v>
      </c>
      <c r="AA661" s="161"/>
      <c r="AB661" s="161"/>
      <c r="AC661" s="162"/>
      <c r="AD661" s="43"/>
      <c r="AE661" s="43"/>
      <c r="AF661" s="43"/>
      <c r="AG661" s="43"/>
      <c r="AH661" s="43"/>
      <c r="AI661" s="43"/>
      <c r="AJ661" s="43"/>
      <c r="AK661" s="43"/>
      <c r="AL661" s="2"/>
      <c r="AM661" s="2"/>
      <c r="AN661" s="2"/>
      <c r="AO661" s="2"/>
      <c r="AP661" s="2"/>
      <c r="AQ661" s="2"/>
      <c r="AR661" s="2"/>
      <c r="AS661" s="2"/>
      <c r="AT661" s="2"/>
      <c r="AU661" s="2"/>
      <c r="AV661" s="2"/>
      <c r="AW661" s="2"/>
      <c r="AX661" s="2"/>
      <c r="AY661" s="2"/>
      <c r="AZ661" s="2"/>
      <c r="BA661" s="2"/>
      <c r="BB661" s="2"/>
      <c r="BC661" s="2"/>
      <c r="BD661" s="2"/>
      <c r="BE661" s="2"/>
      <c r="BF661" s="2"/>
      <c r="BG661" s="2">
        <v>116</v>
      </c>
      <c r="BH661" s="2" t="s">
        <v>57</v>
      </c>
      <c r="BI661" s="2"/>
      <c r="BJ661" s="2"/>
      <c r="BK661" s="25">
        <v>4.526364909006066</v>
      </c>
      <c r="BL661" s="25">
        <v>2.8931404573028465</v>
      </c>
      <c r="BM661" s="25">
        <v>2.9398040130657956</v>
      </c>
      <c r="BN661" s="25">
        <v>88.614092393840423</v>
      </c>
      <c r="BO661" s="2">
        <v>1.026598226784881</v>
      </c>
      <c r="BP661" s="2"/>
      <c r="BQ661" s="2"/>
      <c r="BR661" s="2"/>
      <c r="BS661" s="2"/>
      <c r="BT661" s="2"/>
      <c r="BU661" s="2"/>
      <c r="BV661" s="2"/>
    </row>
    <row r="662" spans="1:96" s="20" customFormat="1" ht="13.5" customHeight="1">
      <c r="A662" s="2"/>
      <c r="B662" s="2"/>
      <c r="C662" s="2"/>
      <c r="D662" s="182"/>
      <c r="E662" s="183"/>
      <c r="F662" s="120" t="s">
        <v>58</v>
      </c>
      <c r="G662" s="121"/>
      <c r="H662" s="121"/>
      <c r="I662" s="122"/>
      <c r="J662" s="163">
        <f>BK662</f>
        <v>16.666666666666664</v>
      </c>
      <c r="K662" s="164"/>
      <c r="L662" s="164"/>
      <c r="M662" s="165"/>
      <c r="N662" s="163">
        <f>BL662</f>
        <v>0</v>
      </c>
      <c r="O662" s="164"/>
      <c r="P662" s="164"/>
      <c r="Q662" s="165"/>
      <c r="R662" s="163">
        <f>BM662</f>
        <v>0</v>
      </c>
      <c r="S662" s="164"/>
      <c r="T662" s="164"/>
      <c r="U662" s="165"/>
      <c r="V662" s="163">
        <f>BN662</f>
        <v>83.333333333333343</v>
      </c>
      <c r="W662" s="164"/>
      <c r="X662" s="164"/>
      <c r="Y662" s="165"/>
      <c r="Z662" s="163">
        <f>BO662</f>
        <v>0</v>
      </c>
      <c r="AA662" s="164"/>
      <c r="AB662" s="164"/>
      <c r="AC662" s="165"/>
      <c r="AD662" s="43"/>
      <c r="AE662" s="43"/>
      <c r="AF662" s="43"/>
      <c r="AG662" s="43"/>
      <c r="AH662" s="43"/>
      <c r="AI662" s="43"/>
      <c r="AJ662" s="43"/>
      <c r="AK662" s="43"/>
      <c r="AL662" s="2"/>
      <c r="AM662" s="2"/>
      <c r="AN662" s="2"/>
      <c r="AO662" s="2"/>
      <c r="AP662" s="2"/>
      <c r="AQ662" s="2"/>
      <c r="AR662" s="2"/>
      <c r="AS662" s="2"/>
      <c r="AT662" s="2"/>
      <c r="AU662" s="2"/>
      <c r="AV662" s="2"/>
      <c r="AW662" s="2"/>
      <c r="AX662" s="2"/>
      <c r="AY662" s="2"/>
      <c r="AZ662" s="2"/>
      <c r="BA662" s="2"/>
      <c r="BB662" s="2"/>
      <c r="BC662" s="2"/>
      <c r="BD662" s="2"/>
      <c r="BE662" s="2"/>
      <c r="BF662" s="2"/>
      <c r="BG662" s="2"/>
      <c r="BH662" s="2" t="s">
        <v>59</v>
      </c>
      <c r="BI662" s="2"/>
      <c r="BJ662" s="2"/>
      <c r="BK662" s="25">
        <v>16.666666666666664</v>
      </c>
      <c r="BL662" s="25">
        <v>0</v>
      </c>
      <c r="BM662" s="25">
        <v>0</v>
      </c>
      <c r="BN662" s="25">
        <v>83.333333333333343</v>
      </c>
      <c r="BO662" s="2">
        <v>0</v>
      </c>
      <c r="BP662" s="2"/>
      <c r="BQ662" s="2"/>
      <c r="BR662" s="2"/>
      <c r="BS662" s="2"/>
      <c r="BT662" s="2"/>
      <c r="BU662" s="2"/>
      <c r="BV662" s="2"/>
      <c r="CR662" s="21"/>
    </row>
    <row r="663" spans="1:96" s="47" customFormat="1" ht="13.5" customHeight="1">
      <c r="A663" s="2"/>
      <c r="B663" s="9"/>
      <c r="C663" s="9"/>
      <c r="D663" s="190" t="s">
        <v>17</v>
      </c>
      <c r="E663" s="191"/>
      <c r="F663" s="152" t="s">
        <v>56</v>
      </c>
      <c r="G663" s="153"/>
      <c r="H663" s="153"/>
      <c r="I663" s="154"/>
      <c r="J663" s="187" t="s">
        <v>220</v>
      </c>
      <c r="K663" s="188"/>
      <c r="L663" s="188"/>
      <c r="M663" s="189"/>
      <c r="N663" s="187" t="s">
        <v>220</v>
      </c>
      <c r="O663" s="188"/>
      <c r="P663" s="188"/>
      <c r="Q663" s="189"/>
      <c r="R663" s="187" t="s">
        <v>220</v>
      </c>
      <c r="S663" s="188"/>
      <c r="T663" s="188"/>
      <c r="U663" s="189"/>
      <c r="V663" s="187" t="s">
        <v>220</v>
      </c>
      <c r="W663" s="188"/>
      <c r="X663" s="188"/>
      <c r="Y663" s="189"/>
      <c r="Z663" s="187" t="s">
        <v>220</v>
      </c>
      <c r="AA663" s="188"/>
      <c r="AB663" s="188"/>
      <c r="AC663" s="189"/>
      <c r="AD663" s="43"/>
      <c r="AE663" s="43"/>
      <c r="AF663" s="43"/>
      <c r="AG663" s="43"/>
      <c r="AH663" s="43"/>
      <c r="AI663" s="43"/>
      <c r="AJ663" s="43"/>
      <c r="AK663" s="43"/>
      <c r="AL663" s="2"/>
      <c r="AM663" s="2"/>
      <c r="AN663" s="2"/>
      <c r="AO663" s="2"/>
      <c r="AP663" s="2"/>
      <c r="AQ663" s="2"/>
      <c r="AR663" s="2"/>
      <c r="AS663" s="2"/>
      <c r="AT663" s="2"/>
      <c r="AU663" s="2"/>
      <c r="AV663" s="2"/>
      <c r="AW663" s="2"/>
      <c r="AX663" s="2"/>
      <c r="AY663" s="2"/>
      <c r="AZ663" s="2"/>
      <c r="BA663" s="2"/>
      <c r="BB663" s="2"/>
      <c r="BC663" s="2"/>
      <c r="BD663" s="2"/>
      <c r="BE663" s="2"/>
      <c r="BF663" s="2"/>
      <c r="BG663" s="2"/>
      <c r="BH663" s="2" t="s">
        <v>57</v>
      </c>
      <c r="BI663" s="2"/>
      <c r="BJ663" s="2"/>
      <c r="BK663" s="25"/>
      <c r="BL663" s="25"/>
      <c r="BM663" s="25"/>
      <c r="BN663" s="25"/>
      <c r="BO663" s="62"/>
      <c r="BP663" s="2"/>
      <c r="BQ663" s="2"/>
      <c r="BR663" s="2"/>
      <c r="BS663" s="2"/>
      <c r="BT663" s="2"/>
      <c r="BU663" s="2"/>
      <c r="BV663" s="2"/>
    </row>
    <row r="664" spans="1:96" s="47" customFormat="1" ht="13.5" customHeight="1">
      <c r="A664" s="2"/>
      <c r="B664" s="9"/>
      <c r="C664" s="9"/>
      <c r="D664" s="192"/>
      <c r="E664" s="193"/>
      <c r="F664" s="149" t="s">
        <v>58</v>
      </c>
      <c r="G664" s="150"/>
      <c r="H664" s="150"/>
      <c r="I664" s="151"/>
      <c r="J664" s="184" t="s">
        <v>220</v>
      </c>
      <c r="K664" s="185"/>
      <c r="L664" s="185"/>
      <c r="M664" s="186"/>
      <c r="N664" s="184" t="s">
        <v>220</v>
      </c>
      <c r="O664" s="185"/>
      <c r="P664" s="185"/>
      <c r="Q664" s="186"/>
      <c r="R664" s="184" t="s">
        <v>220</v>
      </c>
      <c r="S664" s="185"/>
      <c r="T664" s="185"/>
      <c r="U664" s="186"/>
      <c r="V664" s="184" t="s">
        <v>220</v>
      </c>
      <c r="W664" s="185"/>
      <c r="X664" s="185"/>
      <c r="Y664" s="186"/>
      <c r="Z664" s="184" t="s">
        <v>220</v>
      </c>
      <c r="AA664" s="185"/>
      <c r="AB664" s="185"/>
      <c r="AC664" s="186"/>
      <c r="AD664" s="43"/>
      <c r="AE664" s="43"/>
      <c r="AF664" s="43"/>
      <c r="AG664" s="43"/>
      <c r="AH664" s="43"/>
      <c r="AI664" s="43"/>
      <c r="AJ664" s="43"/>
      <c r="AK664" s="43"/>
      <c r="AL664" s="2"/>
      <c r="AM664" s="2"/>
      <c r="AN664" s="2"/>
      <c r="AO664" s="2"/>
      <c r="AP664" s="2"/>
      <c r="AQ664" s="2"/>
      <c r="AR664" s="2"/>
      <c r="AS664" s="2"/>
      <c r="AT664" s="2"/>
      <c r="AU664" s="2"/>
      <c r="AV664" s="2"/>
      <c r="AW664" s="2"/>
      <c r="AX664" s="2"/>
      <c r="AY664" s="2"/>
      <c r="AZ664" s="2"/>
      <c r="BA664" s="2"/>
      <c r="BB664" s="2"/>
      <c r="BC664" s="2"/>
      <c r="BD664" s="2"/>
      <c r="BE664" s="2"/>
      <c r="BF664" s="2"/>
      <c r="BG664" s="2"/>
      <c r="BH664" s="2" t="s">
        <v>59</v>
      </c>
      <c r="BI664" s="2"/>
      <c r="BJ664" s="2"/>
      <c r="BK664" s="25"/>
      <c r="BL664" s="25"/>
      <c r="BM664" s="25"/>
      <c r="BN664" s="25"/>
      <c r="BO664" s="62"/>
      <c r="BP664" s="2"/>
      <c r="BQ664" s="2"/>
      <c r="BR664" s="2"/>
      <c r="BS664" s="2"/>
      <c r="BT664" s="2"/>
      <c r="BU664" s="2"/>
      <c r="BV664" s="2"/>
    </row>
    <row r="665" spans="1:96" s="47" customFormat="1" ht="14.25" customHeight="1">
      <c r="A665" s="2"/>
      <c r="B665" s="2"/>
      <c r="C665" s="2"/>
      <c r="D665" s="54"/>
      <c r="E665" s="54"/>
      <c r="F665" s="54"/>
      <c r="G665" s="54"/>
      <c r="H665" s="54"/>
      <c r="I665" s="54"/>
      <c r="J665" s="43"/>
      <c r="K665" s="43"/>
      <c r="L665" s="43"/>
      <c r="M665" s="43"/>
      <c r="N665" s="43"/>
      <c r="O665" s="43"/>
      <c r="P665" s="43"/>
      <c r="Q665" s="43"/>
      <c r="R665" s="43"/>
      <c r="S665" s="43"/>
      <c r="T665" s="43"/>
      <c r="U665" s="43"/>
      <c r="V665" s="43"/>
      <c r="W665" s="43"/>
      <c r="X665" s="43"/>
      <c r="Y665" s="43"/>
      <c r="Z665" s="43"/>
      <c r="AA665" s="43"/>
      <c r="AB665" s="43"/>
      <c r="AC665" s="43"/>
      <c r="AD665" s="43"/>
      <c r="AE665" s="43"/>
      <c r="AF665" s="43"/>
      <c r="AG665" s="43"/>
      <c r="AH665" s="43"/>
      <c r="AI665" s="43"/>
      <c r="AJ665" s="43"/>
      <c r="AK665" s="43"/>
      <c r="AL665" s="2"/>
      <c r="AM665" s="2"/>
      <c r="AN665" s="2"/>
      <c r="AO665" s="2"/>
      <c r="AP665" s="2"/>
      <c r="AQ665" s="2"/>
      <c r="AR665" s="2"/>
      <c r="AS665" s="2"/>
      <c r="AT665" s="2"/>
      <c r="AU665" s="2"/>
      <c r="AV665" s="2"/>
      <c r="AW665" s="2"/>
      <c r="AX665" s="2"/>
      <c r="AY665" s="2"/>
      <c r="AZ665" s="2"/>
      <c r="BA665" s="2"/>
      <c r="BB665" s="2"/>
      <c r="BC665" s="2"/>
      <c r="BD665" s="2"/>
      <c r="BE665" s="2"/>
      <c r="BF665" s="2"/>
      <c r="BG665" s="2"/>
      <c r="BH665" s="2"/>
      <c r="BI665" s="2"/>
      <c r="BJ665" s="2"/>
      <c r="BK665" s="25"/>
      <c r="BL665" s="25"/>
      <c r="BM665" s="25"/>
      <c r="BN665" s="25"/>
      <c r="BO665" s="2"/>
      <c r="BP665" s="2"/>
      <c r="BQ665" s="2"/>
      <c r="BR665" s="2"/>
      <c r="BS665" s="2"/>
      <c r="BT665" s="2"/>
      <c r="BU665" s="2"/>
      <c r="BV665" s="2"/>
    </row>
    <row r="666" spans="1:96" s="47" customFormat="1">
      <c r="A666" s="2"/>
      <c r="B666" s="9"/>
      <c r="C666" s="9"/>
      <c r="D666" s="54"/>
      <c r="E666" s="54"/>
      <c r="F666" s="54"/>
      <c r="G666" s="54"/>
      <c r="H666" s="54"/>
      <c r="I666" s="54"/>
      <c r="J666" s="43"/>
      <c r="K666" s="43"/>
      <c r="L666" s="43"/>
      <c r="M666" s="43"/>
      <c r="N666" s="43"/>
      <c r="O666" s="43"/>
      <c r="P666" s="43"/>
      <c r="Q666" s="43"/>
      <c r="R666" s="43"/>
      <c r="S666" s="43"/>
      <c r="T666" s="43"/>
      <c r="U666" s="43"/>
      <c r="V666" s="43"/>
      <c r="W666" s="43"/>
      <c r="X666" s="43"/>
      <c r="Y666" s="43"/>
      <c r="Z666" s="43"/>
      <c r="AA666" s="43"/>
      <c r="AB666" s="43"/>
      <c r="AC666" s="43"/>
      <c r="AD666" s="43"/>
      <c r="AE666" s="43"/>
      <c r="AF666" s="43"/>
      <c r="AG666" s="43"/>
      <c r="AH666" s="43"/>
      <c r="AI666" s="43"/>
      <c r="AJ666" s="43"/>
      <c r="AK666" s="43"/>
      <c r="AL666" s="2"/>
      <c r="AM666" s="2"/>
      <c r="AN666" s="2"/>
      <c r="AO666" s="2"/>
      <c r="AP666" s="2"/>
      <c r="AQ666" s="2"/>
      <c r="AR666" s="2"/>
      <c r="AS666" s="2"/>
      <c r="AT666" s="2"/>
      <c r="AU666" s="2"/>
      <c r="AV666" s="2"/>
      <c r="AW666" s="2"/>
      <c r="AX666" s="2"/>
      <c r="AY666" s="2"/>
      <c r="AZ666" s="2"/>
      <c r="BA666" s="2"/>
      <c r="BB666" s="2"/>
      <c r="BC666" s="2"/>
      <c r="BD666" s="2"/>
      <c r="BE666" s="2"/>
      <c r="BF666" s="2"/>
      <c r="BG666" s="2"/>
      <c r="BH666" s="2"/>
      <c r="BI666" s="2"/>
      <c r="BJ666" s="2"/>
      <c r="BK666" s="25"/>
      <c r="BL666" s="25"/>
      <c r="BM666" s="25"/>
      <c r="BN666" s="25"/>
      <c r="BO666" s="62"/>
      <c r="BP666" s="2"/>
      <c r="BQ666" s="2"/>
      <c r="BR666" s="2"/>
      <c r="BS666" s="2"/>
      <c r="BT666" s="2"/>
      <c r="BU666" s="2"/>
      <c r="BV666" s="2"/>
    </row>
    <row r="667" spans="1:96" s="20" customFormat="1" ht="15" customHeight="1">
      <c r="A667" s="2"/>
      <c r="B667" s="2"/>
      <c r="C667" s="2"/>
      <c r="D667" s="54"/>
      <c r="E667" s="54"/>
      <c r="F667" s="54"/>
      <c r="G667" s="54"/>
      <c r="H667" s="54"/>
      <c r="I667" s="54"/>
      <c r="J667" s="43"/>
      <c r="K667" s="43"/>
      <c r="L667" s="43"/>
      <c r="M667" s="43"/>
      <c r="N667" s="43"/>
      <c r="O667" s="43"/>
      <c r="P667" s="43"/>
      <c r="Q667" s="43"/>
      <c r="R667" s="43"/>
      <c r="S667" s="43"/>
      <c r="T667" s="43"/>
      <c r="U667" s="43"/>
      <c r="V667" s="43"/>
      <c r="W667" s="43"/>
      <c r="X667" s="43"/>
      <c r="Y667" s="43"/>
      <c r="Z667" s="43"/>
      <c r="AA667" s="43"/>
      <c r="AB667" s="43"/>
      <c r="AC667" s="43"/>
      <c r="AD667" s="43"/>
      <c r="AE667" s="43"/>
      <c r="AF667" s="43"/>
      <c r="AG667" s="43"/>
      <c r="AH667" s="2"/>
      <c r="AI667" s="2"/>
      <c r="AJ667" s="2"/>
      <c r="AK667" s="2"/>
      <c r="AL667" s="2"/>
      <c r="AM667" s="2"/>
      <c r="AN667" s="2"/>
      <c r="AO667" s="2"/>
      <c r="AP667" s="2"/>
      <c r="AQ667" s="2"/>
      <c r="AR667" s="2"/>
      <c r="AS667" s="2"/>
      <c r="AT667" s="2"/>
      <c r="AU667" s="2"/>
      <c r="AV667" s="2"/>
      <c r="AW667" s="2"/>
      <c r="AX667" s="2"/>
      <c r="AY667" s="2"/>
      <c r="AZ667" s="2"/>
      <c r="BA667" s="2"/>
      <c r="BB667" s="2"/>
      <c r="BC667" s="2"/>
      <c r="BD667" s="2"/>
      <c r="BE667" s="2"/>
      <c r="BF667" s="2"/>
      <c r="BG667" s="2"/>
      <c r="BH667" s="2"/>
      <c r="BI667" s="25"/>
      <c r="BJ667" s="25"/>
      <c r="BK667" s="25"/>
      <c r="BL667" s="25"/>
      <c r="BM667" s="25"/>
      <c r="BN667" s="2"/>
      <c r="BO667" s="2"/>
      <c r="BP667" s="2"/>
      <c r="BQ667" s="2"/>
      <c r="BR667" s="2"/>
      <c r="BS667" s="2"/>
      <c r="BT667" s="2"/>
      <c r="BU667" s="2"/>
      <c r="BV667" s="2"/>
      <c r="CP667" s="21"/>
    </row>
    <row r="668" spans="1:96" s="47" customFormat="1" ht="14.25" customHeight="1" thickBot="1">
      <c r="A668" s="2"/>
      <c r="B668" s="2"/>
      <c r="C668" s="60" t="s">
        <v>105</v>
      </c>
      <c r="D668" s="59"/>
      <c r="E668" s="59"/>
      <c r="F668" s="59"/>
      <c r="G668" s="59"/>
      <c r="H668" s="59"/>
      <c r="I668" s="59"/>
      <c r="J668" s="59"/>
      <c r="K668" s="59"/>
      <c r="L668" s="59"/>
      <c r="M668" s="59"/>
      <c r="N668" s="59"/>
      <c r="O668" s="59"/>
      <c r="P668" s="59"/>
      <c r="Q668" s="59"/>
      <c r="R668" s="59"/>
      <c r="S668" s="59"/>
      <c r="T668" s="59"/>
      <c r="U668" s="59"/>
      <c r="V668" s="59"/>
      <c r="W668" s="59"/>
      <c r="X668" s="59"/>
      <c r="Y668" s="59"/>
      <c r="Z668" s="59"/>
      <c r="AA668" s="59"/>
      <c r="AB668" s="59"/>
      <c r="AC668" s="59"/>
      <c r="AD668" s="59"/>
      <c r="AE668" s="59"/>
      <c r="AF668" s="59"/>
      <c r="AG668" s="59"/>
      <c r="AH668" s="59"/>
      <c r="AI668" s="59"/>
      <c r="AJ668" s="59"/>
      <c r="AK668" s="59"/>
      <c r="AL668" s="59"/>
      <c r="AM668" s="59"/>
      <c r="AN668" s="59"/>
      <c r="AO668" s="59"/>
      <c r="AP668" s="59"/>
      <c r="AQ668" s="59"/>
      <c r="AR668" s="2"/>
      <c r="AS668" s="2"/>
      <c r="AT668" s="2"/>
      <c r="AU668" s="2"/>
      <c r="AV668" s="2"/>
      <c r="AW668" s="2"/>
      <c r="AX668" s="2"/>
      <c r="AY668" s="2"/>
      <c r="AZ668" s="2"/>
      <c r="BA668" s="2"/>
      <c r="BB668" s="2"/>
      <c r="BC668" s="2"/>
      <c r="BD668" s="2"/>
      <c r="BE668" s="2"/>
      <c r="BF668" s="2"/>
      <c r="BG668" s="2"/>
      <c r="BH668" s="2"/>
      <c r="BI668" s="25"/>
      <c r="BJ668" s="25"/>
      <c r="BK668" s="25"/>
      <c r="BL668" s="25"/>
      <c r="BM668" s="25"/>
      <c r="BN668" s="2"/>
      <c r="BO668" s="2"/>
      <c r="BP668" s="2"/>
      <c r="BQ668" s="2"/>
      <c r="BR668" s="2"/>
      <c r="BS668" s="2"/>
      <c r="BT668" s="2"/>
      <c r="BU668" s="2"/>
      <c r="BV668" s="2"/>
    </row>
    <row r="669" spans="1:96" s="47" customFormat="1" ht="13.5" customHeight="1">
      <c r="A669" s="2"/>
      <c r="B669" s="9"/>
      <c r="C669" s="102" t="s">
        <v>282</v>
      </c>
      <c r="D669" s="111"/>
      <c r="E669" s="111"/>
      <c r="F669" s="111"/>
      <c r="G669" s="111"/>
      <c r="H669" s="111"/>
      <c r="I669" s="111"/>
      <c r="J669" s="111"/>
      <c r="K669" s="111"/>
      <c r="L669" s="111"/>
      <c r="M669" s="111"/>
      <c r="N669" s="111"/>
      <c r="O669" s="111"/>
      <c r="P669" s="111"/>
      <c r="Q669" s="111"/>
      <c r="R669" s="111"/>
      <c r="S669" s="111"/>
      <c r="T669" s="111"/>
      <c r="U669" s="111"/>
      <c r="V669" s="111"/>
      <c r="W669" s="111"/>
      <c r="X669" s="111"/>
      <c r="Y669" s="111"/>
      <c r="Z669" s="111"/>
      <c r="AA669" s="111"/>
      <c r="AB669" s="111"/>
      <c r="AC669" s="111"/>
      <c r="AD669" s="111"/>
      <c r="AE669" s="111"/>
      <c r="AF669" s="111"/>
      <c r="AG669" s="111"/>
      <c r="AH669" s="111"/>
      <c r="AI669" s="111"/>
      <c r="AJ669" s="111"/>
      <c r="AK669" s="111"/>
      <c r="AL669" s="111"/>
      <c r="AM669" s="111"/>
      <c r="AN669" s="111"/>
      <c r="AO669" s="111"/>
      <c r="AP669" s="111"/>
      <c r="AQ669" s="112"/>
      <c r="AR669" s="2"/>
      <c r="AS669" s="2"/>
      <c r="AT669" s="2"/>
      <c r="AU669" s="2"/>
      <c r="AV669" s="2"/>
      <c r="AW669" s="2"/>
      <c r="AX669" s="2"/>
      <c r="AY669" s="2"/>
      <c r="AZ669" s="2"/>
      <c r="BA669" s="2"/>
      <c r="BB669" s="2"/>
      <c r="BC669" s="2"/>
      <c r="BD669" s="2"/>
      <c r="BE669" s="2"/>
      <c r="BF669" s="2"/>
      <c r="BG669" s="2"/>
      <c r="BH669" s="2"/>
      <c r="BI669" s="2"/>
      <c r="BJ669" s="2"/>
      <c r="BK669" s="2"/>
      <c r="BL669" s="2"/>
      <c r="BM669" s="2"/>
      <c r="BN669" s="2"/>
      <c r="BO669" s="2"/>
      <c r="BP669" s="2"/>
      <c r="BQ669" s="2"/>
      <c r="BR669" s="2"/>
      <c r="BS669" s="2"/>
      <c r="BT669" s="2"/>
      <c r="BU669" s="2"/>
      <c r="BV669" s="2"/>
    </row>
    <row r="670" spans="1:96" s="47" customFormat="1" ht="13.5" customHeight="1">
      <c r="A670" s="2"/>
      <c r="B670" s="2"/>
      <c r="C670" s="113"/>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c r="AO670" s="114"/>
      <c r="AP670" s="114"/>
      <c r="AQ670" s="115"/>
      <c r="AR670" s="2"/>
      <c r="AS670" s="2"/>
      <c r="AT670" s="2"/>
      <c r="AU670" s="2"/>
      <c r="AV670" s="2"/>
      <c r="AW670" s="2"/>
      <c r="AX670" s="2"/>
      <c r="AY670" s="2"/>
      <c r="AZ670" s="2"/>
      <c r="BA670" s="2"/>
      <c r="BB670" s="2"/>
      <c r="BC670" s="2"/>
      <c r="BD670" s="2"/>
      <c r="BE670" s="2"/>
      <c r="BF670" s="2"/>
      <c r="BG670" s="2"/>
      <c r="BH670" s="2"/>
      <c r="BI670" s="2"/>
      <c r="BJ670" s="2"/>
      <c r="BK670" s="2"/>
      <c r="BL670" s="2"/>
      <c r="BM670" s="2"/>
      <c r="BN670" s="2"/>
      <c r="BO670" s="2"/>
      <c r="BP670" s="2"/>
      <c r="BQ670" s="2"/>
      <c r="BR670" s="2"/>
      <c r="BS670" s="2"/>
      <c r="BT670" s="2"/>
      <c r="BU670" s="2"/>
      <c r="BV670" s="2"/>
    </row>
    <row r="671" spans="1:96" s="47" customFormat="1" ht="13.5" customHeight="1">
      <c r="A671" s="2"/>
      <c r="B671" s="2"/>
      <c r="C671" s="113"/>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c r="AO671" s="114"/>
      <c r="AP671" s="114"/>
      <c r="AQ671" s="115"/>
      <c r="AR671" s="2"/>
      <c r="AS671" s="2"/>
      <c r="AT671" s="2"/>
      <c r="AU671" s="2"/>
      <c r="AV671" s="2"/>
      <c r="AW671" s="2"/>
      <c r="AX671" s="2"/>
      <c r="AY671" s="2"/>
      <c r="AZ671" s="2"/>
      <c r="BA671" s="2"/>
      <c r="BB671" s="2"/>
      <c r="BC671" s="2"/>
      <c r="BD671" s="2"/>
      <c r="BE671" s="2"/>
      <c r="BF671" s="2"/>
      <c r="BG671" s="2"/>
      <c r="BH671" s="2"/>
      <c r="BI671" s="5"/>
      <c r="BJ671" s="2"/>
      <c r="BK671" s="2"/>
      <c r="BL671" s="2"/>
      <c r="BM671" s="2"/>
      <c r="BN671" s="2"/>
      <c r="BO671" s="2"/>
      <c r="BP671" s="2"/>
      <c r="BQ671" s="2"/>
      <c r="BR671" s="2"/>
      <c r="BS671" s="2"/>
      <c r="BT671" s="2"/>
      <c r="BU671" s="2"/>
      <c r="BV671" s="2"/>
    </row>
    <row r="672" spans="1:96" s="47" customFormat="1" ht="13.5" customHeight="1">
      <c r="A672" s="2"/>
      <c r="B672" s="2"/>
      <c r="C672" s="113"/>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c r="AO672" s="114"/>
      <c r="AP672" s="114"/>
      <c r="AQ672" s="115"/>
      <c r="AR672" s="2"/>
      <c r="AS672" s="2"/>
      <c r="AT672" s="2"/>
      <c r="AU672" s="2"/>
      <c r="AV672" s="2"/>
      <c r="AW672" s="2"/>
      <c r="AX672" s="2"/>
      <c r="AY672" s="2"/>
      <c r="AZ672" s="2"/>
      <c r="BA672" s="2"/>
      <c r="BB672" s="2"/>
      <c r="BC672" s="2"/>
      <c r="BD672" s="2"/>
      <c r="BE672" s="2"/>
      <c r="BF672" s="2"/>
      <c r="BG672" s="2"/>
      <c r="BH672" s="2"/>
      <c r="BI672" s="25"/>
      <c r="BJ672" s="25"/>
      <c r="BK672" s="25"/>
      <c r="BL672" s="25"/>
      <c r="BM672" s="25"/>
      <c r="BN672" s="2"/>
      <c r="BO672" s="2"/>
      <c r="BP672" s="2"/>
      <c r="BQ672" s="2"/>
      <c r="BR672" s="2"/>
      <c r="BS672" s="2"/>
      <c r="BT672" s="2"/>
      <c r="BU672" s="2"/>
      <c r="BV672" s="2"/>
    </row>
    <row r="673" spans="1:74" s="47" customFormat="1" ht="13.5" customHeight="1">
      <c r="A673" s="2"/>
      <c r="B673" s="2"/>
      <c r="C673" s="113"/>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c r="AO673" s="114"/>
      <c r="AP673" s="114"/>
      <c r="AQ673" s="115"/>
      <c r="AR673" s="2"/>
      <c r="AS673" s="2"/>
      <c r="AT673" s="2"/>
      <c r="AU673" s="2"/>
      <c r="AV673" s="2"/>
      <c r="AW673" s="2"/>
      <c r="AX673" s="2"/>
      <c r="AY673" s="2"/>
      <c r="AZ673" s="2"/>
      <c r="BA673" s="2"/>
      <c r="BB673" s="2"/>
      <c r="BC673" s="2"/>
      <c r="BD673" s="2"/>
      <c r="BE673" s="2"/>
      <c r="BF673" s="2"/>
      <c r="BG673" s="2"/>
      <c r="BH673" s="2"/>
      <c r="BI673" s="25"/>
      <c r="BJ673" s="25"/>
      <c r="BK673" s="25"/>
      <c r="BL673" s="25"/>
      <c r="BM673" s="25"/>
      <c r="BN673" s="2"/>
      <c r="BO673" s="2"/>
      <c r="BP673" s="2"/>
      <c r="BQ673" s="2"/>
      <c r="BR673" s="2"/>
      <c r="BS673" s="2"/>
      <c r="BT673" s="2"/>
      <c r="BU673" s="2"/>
      <c r="BV673" s="2"/>
    </row>
    <row r="674" spans="1:74" s="47" customFormat="1" ht="13.5" customHeight="1">
      <c r="A674" s="74"/>
      <c r="B674" s="9"/>
      <c r="C674" s="113"/>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c r="AO674" s="114"/>
      <c r="AP674" s="114"/>
      <c r="AQ674" s="115"/>
      <c r="AR674" s="12"/>
      <c r="AS674" s="12"/>
      <c r="AT674" s="12"/>
      <c r="AU674" s="12"/>
      <c r="AV674" s="12"/>
      <c r="AW674" s="12"/>
      <c r="AX674" s="12"/>
      <c r="AY674" s="12"/>
      <c r="AZ674" s="12"/>
      <c r="BA674" s="12"/>
      <c r="BB674" s="12"/>
      <c r="BC674" s="12"/>
      <c r="BD674" s="12"/>
      <c r="BE674" s="12"/>
      <c r="BF674" s="12"/>
      <c r="BG674" s="12"/>
      <c r="BH674" s="12"/>
      <c r="BI674" s="12"/>
      <c r="BJ674" s="76"/>
      <c r="BK674" s="76"/>
      <c r="BL674" s="76"/>
      <c r="BM674" s="76"/>
      <c r="BN674" s="76"/>
      <c r="BO674" s="62"/>
      <c r="BP674" s="62"/>
      <c r="BQ674" s="62"/>
      <c r="BR674" s="62"/>
      <c r="BS674" s="62"/>
      <c r="BT674" s="62"/>
      <c r="BU674" s="2"/>
      <c r="BV674" s="9"/>
    </row>
    <row r="675" spans="1:74" ht="13.5" customHeight="1">
      <c r="A675" s="59"/>
      <c r="B675" s="59"/>
      <c r="C675" s="113"/>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c r="AO675" s="114"/>
      <c r="AP675" s="114"/>
      <c r="AQ675" s="115"/>
      <c r="AR675" s="59"/>
      <c r="AS675" s="59"/>
      <c r="AT675" s="59"/>
      <c r="AU675" s="59"/>
      <c r="AV675" s="59"/>
      <c r="AW675" s="59"/>
      <c r="AX675" s="59"/>
      <c r="AY675" s="59"/>
      <c r="AZ675" s="59"/>
      <c r="BA675" s="59"/>
      <c r="BB675" s="59"/>
      <c r="BC675" s="59"/>
      <c r="BD675" s="59"/>
      <c r="BE675" s="59"/>
      <c r="BF675" s="59"/>
      <c r="BG675" s="59"/>
      <c r="BH675" s="59"/>
      <c r="BI675" s="59"/>
      <c r="BJ675" s="59"/>
      <c r="BK675" s="59"/>
      <c r="BL675" s="59"/>
      <c r="BM675" s="59"/>
      <c r="BN675" s="59"/>
      <c r="BO675" s="59"/>
      <c r="BP675" s="59"/>
      <c r="BQ675" s="59"/>
      <c r="BR675" s="59"/>
      <c r="BS675" s="59"/>
      <c r="BT675" s="59"/>
      <c r="BU675" s="59"/>
      <c r="BV675" s="59"/>
    </row>
    <row r="676" spans="1:74" ht="13.5" customHeight="1">
      <c r="A676" s="59"/>
      <c r="B676" s="59"/>
      <c r="C676" s="113"/>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c r="AO676" s="114"/>
      <c r="AP676" s="114"/>
      <c r="AQ676" s="115"/>
      <c r="AR676" s="59"/>
      <c r="AS676" s="59"/>
      <c r="AT676" s="59"/>
      <c r="AU676" s="59"/>
      <c r="AV676" s="59"/>
      <c r="AW676" s="59"/>
      <c r="AX676" s="59"/>
      <c r="AY676" s="59"/>
      <c r="AZ676" s="59"/>
      <c r="BA676" s="59"/>
      <c r="BB676" s="59"/>
      <c r="BC676" s="59"/>
      <c r="BD676" s="59"/>
      <c r="BE676" s="59"/>
      <c r="BF676" s="59"/>
      <c r="BG676" s="59"/>
      <c r="BH676" s="59"/>
      <c r="BI676" s="59"/>
      <c r="BJ676" s="59"/>
      <c r="BK676" s="59"/>
      <c r="BL676" s="59"/>
      <c r="BM676" s="59"/>
      <c r="BN676" s="59"/>
      <c r="BO676" s="59"/>
      <c r="BP676" s="59"/>
      <c r="BQ676" s="59"/>
      <c r="BR676" s="59"/>
      <c r="BS676" s="59"/>
      <c r="BT676" s="59"/>
      <c r="BU676" s="59"/>
      <c r="BV676" s="59"/>
    </row>
    <row r="677" spans="1:74" ht="13.5" customHeight="1">
      <c r="A677" s="59"/>
      <c r="B677" s="59"/>
      <c r="C677" s="113"/>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c r="AO677" s="114"/>
      <c r="AP677" s="114"/>
      <c r="AQ677" s="115"/>
      <c r="AR677" s="59"/>
      <c r="AS677" s="59"/>
      <c r="AT677" s="59"/>
      <c r="AU677" s="59"/>
      <c r="AV677" s="59"/>
      <c r="AW677" s="59"/>
      <c r="AX677" s="59"/>
      <c r="AY677" s="59"/>
      <c r="AZ677" s="59"/>
      <c r="BA677" s="59"/>
      <c r="BB677" s="59"/>
      <c r="BC677" s="59"/>
      <c r="BD677" s="59"/>
      <c r="BE677" s="59"/>
      <c r="BF677" s="59"/>
      <c r="BG677" s="59"/>
      <c r="BH677" s="59"/>
      <c r="BI677" s="59"/>
      <c r="BJ677" s="59"/>
      <c r="BK677" s="59"/>
      <c r="BL677" s="59"/>
      <c r="BM677" s="59"/>
      <c r="BN677" s="59"/>
      <c r="BO677" s="59"/>
      <c r="BP677" s="59"/>
      <c r="BQ677" s="59"/>
      <c r="BR677" s="59"/>
      <c r="BS677" s="59"/>
      <c r="BT677" s="59"/>
      <c r="BU677" s="59"/>
      <c r="BV677" s="59"/>
    </row>
    <row r="678" spans="1:74" ht="13.5" customHeight="1" thickBot="1">
      <c r="A678" s="59"/>
      <c r="B678" s="59"/>
      <c r="C678" s="116"/>
      <c r="D678" s="117"/>
      <c r="E678" s="117"/>
      <c r="F678" s="117"/>
      <c r="G678" s="117"/>
      <c r="H678" s="117"/>
      <c r="I678" s="117"/>
      <c r="J678" s="117"/>
      <c r="K678" s="117"/>
      <c r="L678" s="117"/>
      <c r="M678" s="117"/>
      <c r="N678" s="117"/>
      <c r="O678" s="117"/>
      <c r="P678" s="117"/>
      <c r="Q678" s="117"/>
      <c r="R678" s="117"/>
      <c r="S678" s="117"/>
      <c r="T678" s="117"/>
      <c r="U678" s="117"/>
      <c r="V678" s="117"/>
      <c r="W678" s="117"/>
      <c r="X678" s="117"/>
      <c r="Y678" s="117"/>
      <c r="Z678" s="117"/>
      <c r="AA678" s="117"/>
      <c r="AB678" s="117"/>
      <c r="AC678" s="117"/>
      <c r="AD678" s="117"/>
      <c r="AE678" s="117"/>
      <c r="AF678" s="117"/>
      <c r="AG678" s="117"/>
      <c r="AH678" s="117"/>
      <c r="AI678" s="117"/>
      <c r="AJ678" s="117"/>
      <c r="AK678" s="117"/>
      <c r="AL678" s="117"/>
      <c r="AM678" s="117"/>
      <c r="AN678" s="117"/>
      <c r="AO678" s="117"/>
      <c r="AP678" s="117"/>
      <c r="AQ678" s="118"/>
      <c r="AR678" s="59"/>
      <c r="AS678" s="59"/>
      <c r="AT678" s="59"/>
      <c r="AU678" s="59"/>
      <c r="AV678" s="59"/>
      <c r="AW678" s="59"/>
      <c r="AX678" s="59"/>
      <c r="AY678" s="59"/>
      <c r="AZ678" s="59"/>
      <c r="BA678" s="59"/>
      <c r="BB678" s="59"/>
      <c r="BC678" s="59"/>
      <c r="BD678" s="59"/>
      <c r="BE678" s="59"/>
      <c r="BF678" s="59"/>
      <c r="BG678" s="59"/>
      <c r="BH678" s="59"/>
      <c r="BI678" s="59"/>
      <c r="BJ678" s="59"/>
      <c r="BK678" s="59"/>
      <c r="BL678" s="59"/>
      <c r="BM678" s="59"/>
      <c r="BN678" s="59"/>
      <c r="BO678" s="59"/>
      <c r="BP678" s="59"/>
      <c r="BQ678" s="59"/>
      <c r="BR678" s="59"/>
      <c r="BS678" s="59"/>
      <c r="BT678" s="59"/>
      <c r="BU678" s="59"/>
      <c r="BV678" s="59"/>
    </row>
    <row r="679" spans="1:74" ht="13.5" customHeight="1"/>
    <row r="680" spans="1:74" ht="14.25">
      <c r="A680" s="74" t="s">
        <v>236</v>
      </c>
      <c r="B680" s="9"/>
      <c r="C680" s="9"/>
      <c r="D680" s="9"/>
      <c r="E680" s="9"/>
      <c r="F680" s="10"/>
      <c r="G680" s="9"/>
      <c r="H680" s="9"/>
      <c r="I680" s="9"/>
      <c r="J680" s="9"/>
      <c r="K680" s="9"/>
      <c r="L680" s="9"/>
      <c r="M680" s="9"/>
      <c r="N680" s="9"/>
      <c r="O680" s="9"/>
      <c r="P680" s="9"/>
      <c r="Q680" s="9"/>
      <c r="R680" s="9"/>
      <c r="S680" s="9"/>
      <c r="T680" s="9"/>
      <c r="U680" s="9"/>
      <c r="V680" s="9"/>
      <c r="W680" s="9"/>
      <c r="X680" s="9"/>
      <c r="Y680" s="9"/>
      <c r="Z680" s="9"/>
      <c r="AA680" s="9"/>
      <c r="AB680" s="9"/>
      <c r="AC680" s="9"/>
      <c r="AD680" s="11"/>
      <c r="AE680" s="11"/>
      <c r="AF680" s="11"/>
      <c r="AG680" s="11"/>
      <c r="AH680" s="11"/>
      <c r="AI680" s="11"/>
      <c r="AJ680" s="11"/>
      <c r="AK680" s="11"/>
      <c r="AL680" s="11"/>
      <c r="AM680" s="12"/>
      <c r="AN680" s="12"/>
      <c r="AO680" s="12"/>
      <c r="AP680" s="12"/>
      <c r="AQ680" s="12"/>
      <c r="AR680" s="12"/>
      <c r="AS680" s="12"/>
      <c r="AT680" s="12"/>
      <c r="AU680" s="12"/>
      <c r="AV680" s="12"/>
      <c r="AW680" s="12"/>
      <c r="AX680" s="12"/>
      <c r="AY680" s="12"/>
      <c r="AZ680" s="12"/>
      <c r="BA680" s="12"/>
      <c r="BB680" s="12"/>
      <c r="BC680" s="12"/>
      <c r="BD680" s="12"/>
      <c r="BE680" s="12"/>
      <c r="BF680" s="12"/>
      <c r="BG680" s="12"/>
      <c r="BH680" s="12"/>
      <c r="BI680" s="12"/>
      <c r="BJ680" s="158"/>
      <c r="BK680" s="158"/>
      <c r="BL680" s="158"/>
      <c r="BM680" s="158"/>
      <c r="BN680" s="158"/>
      <c r="BO680" s="62"/>
      <c r="BP680" s="62"/>
      <c r="BQ680" s="62"/>
      <c r="BR680" s="62"/>
      <c r="BS680" s="62"/>
      <c r="BT680" s="62"/>
      <c r="BU680" s="9"/>
      <c r="BV680" s="9"/>
    </row>
    <row r="681" spans="1:74" ht="15" customHeight="1">
      <c r="B681" s="142" t="s">
        <v>237</v>
      </c>
      <c r="C681" s="142"/>
      <c r="D681" s="14" t="s">
        <v>238</v>
      </c>
      <c r="E681" s="57"/>
      <c r="F681" s="57"/>
      <c r="G681" s="57"/>
      <c r="H681" s="57"/>
      <c r="I681" s="57"/>
      <c r="J681" s="57"/>
      <c r="K681" s="57"/>
      <c r="L681" s="57"/>
      <c r="M681" s="57"/>
      <c r="N681" s="57"/>
      <c r="O681" s="57"/>
      <c r="P681" s="57"/>
      <c r="Q681" s="57"/>
      <c r="R681" s="57"/>
      <c r="S681" s="57"/>
      <c r="T681" s="57"/>
      <c r="U681" s="57"/>
      <c r="V681" s="57"/>
      <c r="W681" s="57"/>
      <c r="X681" s="57"/>
      <c r="Y681" s="57"/>
      <c r="Z681" s="57"/>
      <c r="AA681" s="57"/>
      <c r="AB681" s="57"/>
      <c r="AC681" s="57"/>
      <c r="AD681" s="57"/>
      <c r="AE681" s="57"/>
      <c r="AF681" s="57"/>
      <c r="AG681" s="57"/>
      <c r="AH681" s="27"/>
      <c r="AI681" s="27"/>
      <c r="AJ681" s="14"/>
      <c r="AK681" s="19"/>
      <c r="AL681" s="19"/>
      <c r="AM681" s="19"/>
      <c r="AN681" s="19"/>
      <c r="AO681" s="19"/>
      <c r="AP681" s="19"/>
      <c r="AQ681" s="19"/>
      <c r="AR681" s="19"/>
      <c r="AS681" s="19"/>
      <c r="AT681" s="19"/>
      <c r="AU681" s="19"/>
      <c r="AV681" s="19"/>
      <c r="AW681" s="19"/>
      <c r="AX681" s="19"/>
      <c r="AY681" s="19"/>
      <c r="AZ681" s="19"/>
      <c r="BA681" s="19"/>
      <c r="BB681" s="19"/>
      <c r="BC681" s="19"/>
      <c r="BD681" s="19"/>
      <c r="BE681" s="19"/>
      <c r="BF681" s="19"/>
      <c r="BG681" s="20"/>
      <c r="BH681" s="20"/>
      <c r="BI681" s="20"/>
      <c r="BJ681" s="20"/>
      <c r="BK681" s="20"/>
      <c r="BL681" s="20"/>
      <c r="BM681" s="20"/>
      <c r="BN681" s="20"/>
      <c r="BO681" s="20"/>
      <c r="BP681" s="20"/>
      <c r="BQ681" s="20"/>
      <c r="BR681" s="20"/>
      <c r="BS681" s="20"/>
      <c r="BT681" s="20"/>
      <c r="BU681" s="20"/>
      <c r="BV681" s="20"/>
    </row>
    <row r="682" spans="1:74" ht="15" customHeight="1">
      <c r="B682" s="142"/>
      <c r="C682" s="142"/>
      <c r="D682" s="33" t="s">
        <v>239</v>
      </c>
      <c r="E682" s="41"/>
      <c r="F682" s="41"/>
      <c r="G682" s="41"/>
      <c r="H682" s="41"/>
      <c r="I682" s="41"/>
      <c r="J682" s="41"/>
      <c r="K682" s="41"/>
      <c r="L682" s="41"/>
      <c r="M682" s="41"/>
      <c r="N682" s="41"/>
      <c r="O682" s="41"/>
      <c r="P682" s="41"/>
      <c r="Q682" s="41"/>
      <c r="R682" s="41"/>
      <c r="S682" s="41"/>
      <c r="T682" s="41"/>
      <c r="U682" s="41"/>
      <c r="V682" s="41"/>
      <c r="W682" s="41"/>
      <c r="X682" s="41"/>
      <c r="Y682" s="41"/>
      <c r="Z682" s="41"/>
      <c r="AA682" s="41"/>
      <c r="AB682" s="41"/>
      <c r="AC682" s="41"/>
      <c r="AD682" s="41"/>
      <c r="AE682" s="41"/>
      <c r="AF682" s="41"/>
      <c r="AG682" s="41"/>
      <c r="AH682" s="23"/>
      <c r="AI682" s="23"/>
      <c r="AJ682" s="23"/>
      <c r="AK682" s="24"/>
      <c r="AL682" s="23"/>
      <c r="AM682" s="23"/>
    </row>
    <row r="683" spans="1:74" ht="9.75" customHeight="1">
      <c r="D683" s="155"/>
      <c r="E683" s="156"/>
      <c r="F683" s="156"/>
      <c r="G683" s="156"/>
      <c r="H683" s="156"/>
      <c r="I683" s="157"/>
      <c r="J683" s="96" t="s">
        <v>6</v>
      </c>
      <c r="K683" s="166"/>
      <c r="L683" s="166"/>
      <c r="M683" s="167"/>
      <c r="N683" s="96" t="s">
        <v>7</v>
      </c>
      <c r="O683" s="166"/>
      <c r="P683" s="166"/>
      <c r="Q683" s="167"/>
      <c r="R683" s="83">
        <v>1</v>
      </c>
      <c r="S683" s="84"/>
      <c r="T683" s="84"/>
      <c r="U683" s="85"/>
      <c r="V683" s="83">
        <v>2</v>
      </c>
      <c r="W683" s="84"/>
      <c r="X683" s="84"/>
      <c r="Y683" s="85"/>
      <c r="Z683" s="83">
        <v>3</v>
      </c>
      <c r="AA683" s="84"/>
      <c r="AB683" s="84"/>
      <c r="AC683" s="85"/>
      <c r="AD683" s="83">
        <v>4</v>
      </c>
      <c r="AE683" s="84"/>
      <c r="AF683" s="84"/>
      <c r="AG683" s="85"/>
      <c r="AH683" s="83"/>
      <c r="AI683" s="84"/>
      <c r="AJ683" s="84"/>
      <c r="AK683" s="85"/>
      <c r="AL683" s="23"/>
      <c r="AM683" s="23"/>
    </row>
    <row r="684" spans="1:74" ht="22.5" customHeight="1">
      <c r="D684" s="93"/>
      <c r="E684" s="94"/>
      <c r="F684" s="94"/>
      <c r="G684" s="94"/>
      <c r="H684" s="94"/>
      <c r="I684" s="95"/>
      <c r="J684" s="168"/>
      <c r="K684" s="169"/>
      <c r="L684" s="169"/>
      <c r="M684" s="170"/>
      <c r="N684" s="168"/>
      <c r="O684" s="169"/>
      <c r="P684" s="169"/>
      <c r="Q684" s="170"/>
      <c r="R684" s="86" t="s">
        <v>65</v>
      </c>
      <c r="S684" s="87"/>
      <c r="T684" s="87"/>
      <c r="U684" s="88"/>
      <c r="V684" s="86" t="s">
        <v>66</v>
      </c>
      <c r="W684" s="87"/>
      <c r="X684" s="87"/>
      <c r="Y684" s="88"/>
      <c r="Z684" s="86" t="s">
        <v>67</v>
      </c>
      <c r="AA684" s="87"/>
      <c r="AB684" s="87"/>
      <c r="AC684" s="88"/>
      <c r="AD684" s="86" t="s">
        <v>68</v>
      </c>
      <c r="AE684" s="87"/>
      <c r="AF684" s="87"/>
      <c r="AG684" s="88"/>
      <c r="AH684" s="86" t="s">
        <v>12</v>
      </c>
      <c r="AI684" s="87"/>
      <c r="AJ684" s="87"/>
      <c r="AK684" s="88"/>
      <c r="BI684" s="5" t="s">
        <v>13</v>
      </c>
      <c r="BJ684" s="2" t="s">
        <v>14</v>
      </c>
      <c r="BK684" s="2">
        <v>1</v>
      </c>
      <c r="BL684" s="2">
        <v>2</v>
      </c>
      <c r="BM684" s="2">
        <v>3</v>
      </c>
      <c r="BN684" s="2">
        <v>4</v>
      </c>
      <c r="BO684" s="2">
        <v>0</v>
      </c>
    </row>
    <row r="685" spans="1:74" ht="13.5" customHeight="1">
      <c r="D685" s="124" t="s">
        <v>15</v>
      </c>
      <c r="E685" s="125"/>
      <c r="F685" s="125"/>
      <c r="G685" s="125"/>
      <c r="H685" s="125"/>
      <c r="I685" s="126"/>
      <c r="J685" s="160">
        <f>BI685</f>
        <v>97.77318640955005</v>
      </c>
      <c r="K685" s="161"/>
      <c r="L685" s="161"/>
      <c r="M685" s="162"/>
      <c r="N685" s="160">
        <f>BJ685</f>
        <v>100</v>
      </c>
      <c r="O685" s="161"/>
      <c r="P685" s="161"/>
      <c r="Q685" s="162"/>
      <c r="R685" s="160">
        <f>BK685</f>
        <v>90.625</v>
      </c>
      <c r="S685" s="161"/>
      <c r="T685" s="161"/>
      <c r="U685" s="162"/>
      <c r="V685" s="160">
        <f>BL685</f>
        <v>9.375</v>
      </c>
      <c r="W685" s="161"/>
      <c r="X685" s="161"/>
      <c r="Y685" s="162"/>
      <c r="Z685" s="160">
        <f>BM685</f>
        <v>0</v>
      </c>
      <c r="AA685" s="161"/>
      <c r="AB685" s="161"/>
      <c r="AC685" s="162"/>
      <c r="AD685" s="160">
        <f>BN685</f>
        <v>0</v>
      </c>
      <c r="AE685" s="161"/>
      <c r="AF685" s="161"/>
      <c r="AG685" s="162"/>
      <c r="AH685" s="160">
        <f>BO685</f>
        <v>0</v>
      </c>
      <c r="AI685" s="161"/>
      <c r="AJ685" s="161"/>
      <c r="AK685" s="162"/>
      <c r="BG685" s="2">
        <v>117</v>
      </c>
      <c r="BH685" s="2" t="s">
        <v>16</v>
      </c>
      <c r="BI685" s="25">
        <v>97.77318640955005</v>
      </c>
      <c r="BJ685" s="25">
        <f>BK685+BL685</f>
        <v>100</v>
      </c>
      <c r="BK685" s="25">
        <v>90.625</v>
      </c>
      <c r="BL685" s="25">
        <v>9.375</v>
      </c>
      <c r="BM685" s="25">
        <v>0</v>
      </c>
      <c r="BN685" s="25">
        <v>0</v>
      </c>
      <c r="BO685" s="25">
        <v>0</v>
      </c>
    </row>
    <row r="686" spans="1:74">
      <c r="D686" s="149" t="s">
        <v>17</v>
      </c>
      <c r="E686" s="150"/>
      <c r="F686" s="150"/>
      <c r="G686" s="150"/>
      <c r="H686" s="150"/>
      <c r="I686" s="151"/>
      <c r="J686" s="194">
        <f>BI686</f>
        <v>97.651006711409394</v>
      </c>
      <c r="K686" s="195"/>
      <c r="L686" s="195"/>
      <c r="M686" s="196"/>
      <c r="N686" s="123">
        <f>IF(ISERROR(BJ686),"",BJ686)</f>
        <v>100.00000000000001</v>
      </c>
      <c r="O686" s="123"/>
      <c r="P686" s="123"/>
      <c r="Q686" s="123"/>
      <c r="R686" s="194">
        <f>BK686</f>
        <v>70.833333333333343</v>
      </c>
      <c r="S686" s="195"/>
      <c r="T686" s="195"/>
      <c r="U686" s="196"/>
      <c r="V686" s="194">
        <f>BL686</f>
        <v>29.166666666666668</v>
      </c>
      <c r="W686" s="195"/>
      <c r="X686" s="195"/>
      <c r="Y686" s="196"/>
      <c r="Z686" s="194">
        <f>BM686</f>
        <v>0</v>
      </c>
      <c r="AA686" s="195"/>
      <c r="AB686" s="195"/>
      <c r="AC686" s="196"/>
      <c r="AD686" s="194">
        <f>BN686</f>
        <v>0</v>
      </c>
      <c r="AE686" s="195"/>
      <c r="AF686" s="195"/>
      <c r="AG686" s="196"/>
      <c r="AH686" s="163">
        <f>BO686</f>
        <v>0</v>
      </c>
      <c r="AI686" s="164"/>
      <c r="AJ686" s="164"/>
      <c r="AK686" s="165"/>
      <c r="BH686" s="2" t="s">
        <v>18</v>
      </c>
      <c r="BI686" s="25">
        <v>97.651006711409394</v>
      </c>
      <c r="BJ686" s="25">
        <f>BK686+BL686</f>
        <v>100.00000000000001</v>
      </c>
      <c r="BK686" s="25">
        <v>70.833333333333343</v>
      </c>
      <c r="BL686" s="25">
        <v>29.166666666666668</v>
      </c>
      <c r="BM686" s="25">
        <v>0</v>
      </c>
      <c r="BN686" s="25">
        <v>0</v>
      </c>
      <c r="BO686" s="25">
        <v>0</v>
      </c>
    </row>
    <row r="687" spans="1:74">
      <c r="A687" s="47"/>
      <c r="B687" s="47"/>
      <c r="C687" s="47"/>
      <c r="D687" s="38" t="s">
        <v>240</v>
      </c>
      <c r="E687" s="38"/>
      <c r="F687" s="38"/>
      <c r="G687" s="38"/>
      <c r="H687" s="38"/>
      <c r="I687" s="38"/>
      <c r="J687" s="38"/>
      <c r="K687" s="38"/>
      <c r="L687" s="38"/>
      <c r="M687" s="38"/>
      <c r="N687" s="38"/>
      <c r="O687" s="38"/>
      <c r="P687" s="38"/>
      <c r="Q687" s="38"/>
      <c r="R687" s="38"/>
      <c r="S687" s="38"/>
      <c r="T687" s="38"/>
      <c r="U687" s="38"/>
      <c r="V687" s="38"/>
      <c r="W687" s="38"/>
      <c r="X687" s="38"/>
      <c r="Y687" s="38"/>
      <c r="Z687" s="38"/>
      <c r="AA687" s="38"/>
      <c r="AB687" s="38"/>
      <c r="AC687" s="38"/>
      <c r="AD687" s="38"/>
      <c r="AE687" s="38"/>
      <c r="AF687" s="38"/>
      <c r="AG687" s="38"/>
      <c r="AH687" s="47"/>
      <c r="AI687" s="47"/>
      <c r="AJ687" s="47"/>
      <c r="AK687" s="53"/>
      <c r="AL687" s="47"/>
      <c r="AM687" s="47"/>
      <c r="AN687" s="47"/>
      <c r="AO687" s="47"/>
      <c r="AP687" s="47"/>
      <c r="AQ687" s="47"/>
      <c r="AR687" s="47"/>
      <c r="AS687" s="47"/>
      <c r="AT687" s="47"/>
      <c r="AU687" s="47"/>
      <c r="AV687" s="47"/>
      <c r="AW687" s="47"/>
      <c r="AX687" s="47"/>
      <c r="AY687" s="47"/>
      <c r="AZ687" s="47"/>
      <c r="BA687" s="47"/>
      <c r="BB687" s="47"/>
      <c r="BC687" s="47"/>
      <c r="BD687" s="47"/>
      <c r="BE687" s="47"/>
      <c r="BF687" s="47"/>
      <c r="BG687" s="47"/>
      <c r="BH687" s="47"/>
      <c r="BI687" s="50" t="s">
        <v>13</v>
      </c>
      <c r="BJ687" s="47" t="s">
        <v>14</v>
      </c>
      <c r="BK687" s="47">
        <v>1</v>
      </c>
      <c r="BL687" s="47">
        <v>2</v>
      </c>
      <c r="BM687" s="47">
        <v>3</v>
      </c>
      <c r="BN687" s="47">
        <v>4</v>
      </c>
      <c r="BO687" s="47">
        <v>0</v>
      </c>
      <c r="BP687" s="47"/>
      <c r="BQ687" s="47"/>
      <c r="BR687" s="47"/>
      <c r="BS687" s="47"/>
      <c r="BT687" s="47"/>
      <c r="BU687" s="47"/>
      <c r="BV687" s="47"/>
    </row>
    <row r="688" spans="1:74" ht="13.5" customHeight="1">
      <c r="A688" s="47"/>
      <c r="B688" s="47"/>
      <c r="C688" s="47"/>
      <c r="D688" s="152" t="s">
        <v>15</v>
      </c>
      <c r="E688" s="153"/>
      <c r="F688" s="153"/>
      <c r="G688" s="153"/>
      <c r="H688" s="153"/>
      <c r="I688" s="154"/>
      <c r="J688" s="160">
        <f>BI688</f>
        <v>78.328741965105593</v>
      </c>
      <c r="K688" s="161"/>
      <c r="L688" s="161"/>
      <c r="M688" s="162"/>
      <c r="N688" s="160">
        <f>BJ688</f>
        <v>65.625</v>
      </c>
      <c r="O688" s="161"/>
      <c r="P688" s="161"/>
      <c r="Q688" s="162"/>
      <c r="R688" s="160">
        <f>BK688</f>
        <v>37.5</v>
      </c>
      <c r="S688" s="161"/>
      <c r="T688" s="161"/>
      <c r="U688" s="162"/>
      <c r="V688" s="160">
        <f>BL688</f>
        <v>28.125</v>
      </c>
      <c r="W688" s="161"/>
      <c r="X688" s="161"/>
      <c r="Y688" s="162"/>
      <c r="Z688" s="160">
        <f>BM688</f>
        <v>21.875</v>
      </c>
      <c r="AA688" s="161"/>
      <c r="AB688" s="161"/>
      <c r="AC688" s="162"/>
      <c r="AD688" s="160">
        <f>BN688</f>
        <v>12.5</v>
      </c>
      <c r="AE688" s="161"/>
      <c r="AF688" s="161"/>
      <c r="AG688" s="162"/>
      <c r="AH688" s="160">
        <f>BO688</f>
        <v>0</v>
      </c>
      <c r="AI688" s="161"/>
      <c r="AJ688" s="161"/>
      <c r="AK688" s="162"/>
      <c r="AL688" s="47"/>
      <c r="AM688" s="47"/>
      <c r="AN688" s="47"/>
      <c r="AO688" s="47"/>
      <c r="AP688" s="47"/>
      <c r="AQ688" s="47"/>
      <c r="AR688" s="47"/>
      <c r="AS688" s="47"/>
      <c r="AT688" s="47"/>
      <c r="AU688" s="47"/>
      <c r="AV688" s="47"/>
      <c r="AW688" s="47"/>
      <c r="AX688" s="47"/>
      <c r="AY688" s="47"/>
      <c r="AZ688" s="47"/>
      <c r="BA688" s="47"/>
      <c r="BB688" s="47"/>
      <c r="BC688" s="47"/>
      <c r="BD688" s="47"/>
      <c r="BE688" s="47"/>
      <c r="BF688" s="47"/>
      <c r="BG688" s="47">
        <v>118</v>
      </c>
      <c r="BH688" s="47" t="s">
        <v>16</v>
      </c>
      <c r="BI688" s="25">
        <v>78.328741965105593</v>
      </c>
      <c r="BJ688" s="51">
        <f>BK688+BL688</f>
        <v>65.625</v>
      </c>
      <c r="BK688" s="25">
        <v>37.5</v>
      </c>
      <c r="BL688" s="25">
        <v>28.125</v>
      </c>
      <c r="BM688" s="25">
        <v>21.875</v>
      </c>
      <c r="BN688" s="25">
        <v>12.5</v>
      </c>
      <c r="BO688" s="25">
        <v>0</v>
      </c>
      <c r="BP688" s="47"/>
      <c r="BQ688" s="47"/>
      <c r="BR688" s="47"/>
      <c r="BS688" s="47"/>
      <c r="BT688" s="47"/>
      <c r="BU688" s="47"/>
      <c r="BV688" s="47"/>
    </row>
    <row r="689" spans="1:96">
      <c r="A689" s="47"/>
      <c r="B689" s="47"/>
      <c r="C689" s="47"/>
      <c r="D689" s="149" t="s">
        <v>17</v>
      </c>
      <c r="E689" s="150"/>
      <c r="F689" s="150"/>
      <c r="G689" s="150"/>
      <c r="H689" s="150"/>
      <c r="I689" s="151"/>
      <c r="J689" s="163">
        <f>BI689</f>
        <v>77.133269415148604</v>
      </c>
      <c r="K689" s="164"/>
      <c r="L689" s="164"/>
      <c r="M689" s="165"/>
      <c r="N689" s="123">
        <f>IF(ISERROR(BJ689),"",BJ689)</f>
        <v>66.666666666666671</v>
      </c>
      <c r="O689" s="123"/>
      <c r="P689" s="123"/>
      <c r="Q689" s="123"/>
      <c r="R689" s="163">
        <f>BK689</f>
        <v>29.166666666666668</v>
      </c>
      <c r="S689" s="164"/>
      <c r="T689" s="164"/>
      <c r="U689" s="165"/>
      <c r="V689" s="163">
        <f>BL689</f>
        <v>37.5</v>
      </c>
      <c r="W689" s="164"/>
      <c r="X689" s="164"/>
      <c r="Y689" s="165"/>
      <c r="Z689" s="163">
        <f>BM689</f>
        <v>29.166666666666668</v>
      </c>
      <c r="AA689" s="164"/>
      <c r="AB689" s="164"/>
      <c r="AC689" s="165"/>
      <c r="AD689" s="163">
        <f>BN689</f>
        <v>4.1666666666666661</v>
      </c>
      <c r="AE689" s="164"/>
      <c r="AF689" s="164"/>
      <c r="AG689" s="165"/>
      <c r="AH689" s="163">
        <f>BO689</f>
        <v>0</v>
      </c>
      <c r="AI689" s="164"/>
      <c r="AJ689" s="164"/>
      <c r="AK689" s="165"/>
      <c r="AL689" s="47"/>
      <c r="AM689" s="47"/>
      <c r="AN689" s="47"/>
      <c r="AO689" s="47"/>
      <c r="AP689" s="47"/>
      <c r="AQ689" s="47"/>
      <c r="AR689" s="47"/>
      <c r="AS689" s="47"/>
      <c r="AT689" s="47"/>
      <c r="AU689" s="47"/>
      <c r="AV689" s="47"/>
      <c r="AW689" s="47"/>
      <c r="AX689" s="47"/>
      <c r="AY689" s="47"/>
      <c r="AZ689" s="47"/>
      <c r="BA689" s="47"/>
      <c r="BB689" s="47"/>
      <c r="BC689" s="47"/>
      <c r="BD689" s="47"/>
      <c r="BE689" s="47"/>
      <c r="BF689" s="47"/>
      <c r="BG689" s="47"/>
      <c r="BH689" s="47" t="s">
        <v>18</v>
      </c>
      <c r="BI689" s="25">
        <v>77.133269415148604</v>
      </c>
      <c r="BJ689" s="51">
        <f>BK689+BL689</f>
        <v>66.666666666666671</v>
      </c>
      <c r="BK689" s="25">
        <v>29.166666666666668</v>
      </c>
      <c r="BL689" s="25">
        <v>37.5</v>
      </c>
      <c r="BM689" s="25">
        <v>29.166666666666668</v>
      </c>
      <c r="BN689" s="25">
        <v>4.1666666666666661</v>
      </c>
      <c r="BO689" s="25">
        <v>0</v>
      </c>
      <c r="BP689" s="47"/>
      <c r="BQ689" s="47"/>
      <c r="BR689" s="47"/>
      <c r="BS689" s="47"/>
      <c r="BT689" s="47"/>
      <c r="BU689" s="47"/>
      <c r="BV689" s="47"/>
    </row>
    <row r="690" spans="1:96">
      <c r="A690" s="47"/>
      <c r="B690" s="47"/>
      <c r="C690" s="47"/>
      <c r="D690" s="33" t="s">
        <v>241</v>
      </c>
      <c r="E690" s="38"/>
      <c r="F690" s="38"/>
      <c r="G690" s="38"/>
      <c r="H690" s="38"/>
      <c r="I690" s="38"/>
      <c r="J690" s="38"/>
      <c r="K690" s="38"/>
      <c r="L690" s="38"/>
      <c r="M690" s="38"/>
      <c r="N690" s="38"/>
      <c r="O690" s="38"/>
      <c r="P690" s="38"/>
      <c r="Q690" s="38"/>
      <c r="R690" s="38"/>
      <c r="S690" s="38"/>
      <c r="T690" s="38"/>
      <c r="U690" s="38"/>
      <c r="V690" s="38"/>
      <c r="W690" s="38"/>
      <c r="X690" s="38"/>
      <c r="Y690" s="38"/>
      <c r="Z690" s="38"/>
      <c r="AA690" s="38"/>
      <c r="AB690" s="38"/>
      <c r="AC690" s="38"/>
      <c r="AD690" s="38"/>
      <c r="AE690" s="38"/>
      <c r="AF690" s="38"/>
      <c r="AG690" s="38"/>
      <c r="AH690" s="38"/>
      <c r="AI690" s="38"/>
      <c r="AJ690" s="38"/>
      <c r="AK690" s="53"/>
      <c r="AL690" s="47"/>
      <c r="AM690" s="47"/>
      <c r="AN690" s="47"/>
      <c r="AO690" s="47"/>
      <c r="AP690" s="47"/>
      <c r="AQ690" s="47"/>
      <c r="AR690" s="47"/>
      <c r="AS690" s="47"/>
      <c r="AT690" s="47"/>
      <c r="AU690" s="47"/>
      <c r="AV690" s="47"/>
      <c r="AW690" s="47"/>
      <c r="AX690" s="47"/>
      <c r="AY690" s="47"/>
      <c r="AZ690" s="47"/>
      <c r="BA690" s="47"/>
      <c r="BB690" s="47"/>
      <c r="BC690" s="47"/>
      <c r="BD690" s="47"/>
      <c r="BE690" s="47"/>
      <c r="BF690" s="47"/>
      <c r="BG690" s="47"/>
      <c r="BH690" s="47"/>
      <c r="BI690" s="50" t="s">
        <v>13</v>
      </c>
      <c r="BJ690" s="47" t="s">
        <v>14</v>
      </c>
      <c r="BK690" s="47">
        <v>1</v>
      </c>
      <c r="BL690" s="47">
        <v>2</v>
      </c>
      <c r="BM690" s="47">
        <v>3</v>
      </c>
      <c r="BN690" s="47">
        <v>4</v>
      </c>
      <c r="BO690" s="47">
        <v>0</v>
      </c>
      <c r="BP690" s="47"/>
      <c r="BQ690" s="47"/>
      <c r="BR690" s="47"/>
      <c r="BS690" s="47"/>
      <c r="BT690" s="47"/>
      <c r="BU690" s="47"/>
      <c r="BV690" s="47"/>
    </row>
    <row r="691" spans="1:96" ht="13.5" customHeight="1">
      <c r="A691" s="47"/>
      <c r="B691" s="47"/>
      <c r="C691" s="47"/>
      <c r="D691" s="152" t="s">
        <v>15</v>
      </c>
      <c r="E691" s="153"/>
      <c r="F691" s="153"/>
      <c r="G691" s="153"/>
      <c r="H691" s="153"/>
      <c r="I691" s="154"/>
      <c r="J691" s="160">
        <f>BI691</f>
        <v>75.573921028466486</v>
      </c>
      <c r="K691" s="161"/>
      <c r="L691" s="161"/>
      <c r="M691" s="162"/>
      <c r="N691" s="160">
        <f>BJ691</f>
        <v>78.125</v>
      </c>
      <c r="O691" s="161"/>
      <c r="P691" s="161"/>
      <c r="Q691" s="162"/>
      <c r="R691" s="160">
        <f>BK691</f>
        <v>56.25</v>
      </c>
      <c r="S691" s="161"/>
      <c r="T691" s="161"/>
      <c r="U691" s="162"/>
      <c r="V691" s="160">
        <f>BL691</f>
        <v>21.875</v>
      </c>
      <c r="W691" s="161"/>
      <c r="X691" s="161"/>
      <c r="Y691" s="162"/>
      <c r="Z691" s="160">
        <f>BM691</f>
        <v>12.5</v>
      </c>
      <c r="AA691" s="161"/>
      <c r="AB691" s="161"/>
      <c r="AC691" s="162"/>
      <c r="AD691" s="160">
        <f>BN691</f>
        <v>9.375</v>
      </c>
      <c r="AE691" s="161"/>
      <c r="AF691" s="161"/>
      <c r="AG691" s="162"/>
      <c r="AH691" s="160">
        <f>BO691</f>
        <v>0</v>
      </c>
      <c r="AI691" s="161"/>
      <c r="AJ691" s="161"/>
      <c r="AK691" s="162"/>
      <c r="AL691" s="47"/>
      <c r="AM691" s="47"/>
      <c r="AN691" s="47"/>
      <c r="AO691" s="47"/>
      <c r="AP691" s="47"/>
      <c r="AQ691" s="47"/>
      <c r="AR691" s="47"/>
      <c r="AS691" s="47"/>
      <c r="AT691" s="47"/>
      <c r="AU691" s="47"/>
      <c r="AV691" s="47"/>
      <c r="AW691" s="47"/>
      <c r="AX691" s="47"/>
      <c r="AY691" s="47"/>
      <c r="AZ691" s="47"/>
      <c r="BA691" s="47"/>
      <c r="BB691" s="47"/>
      <c r="BC691" s="47"/>
      <c r="BD691" s="47"/>
      <c r="BE691" s="47"/>
      <c r="BF691" s="47"/>
      <c r="BG691" s="47">
        <v>119</v>
      </c>
      <c r="BH691" s="47" t="s">
        <v>16</v>
      </c>
      <c r="BI691" s="25">
        <v>75.573921028466486</v>
      </c>
      <c r="BJ691" s="51">
        <f>BK691+BL691</f>
        <v>78.125</v>
      </c>
      <c r="BK691" s="25">
        <v>56.25</v>
      </c>
      <c r="BL691" s="25">
        <v>21.875</v>
      </c>
      <c r="BM691" s="25">
        <v>12.5</v>
      </c>
      <c r="BN691" s="25">
        <v>9.375</v>
      </c>
      <c r="BO691" s="25">
        <v>0</v>
      </c>
      <c r="BP691" s="47"/>
      <c r="BQ691" s="47"/>
      <c r="BR691" s="47"/>
      <c r="BS691" s="47"/>
      <c r="BT691" s="47"/>
      <c r="BU691" s="47"/>
      <c r="BV691" s="47"/>
    </row>
    <row r="692" spans="1:96">
      <c r="A692" s="47"/>
      <c r="B692" s="47"/>
      <c r="C692" s="47"/>
      <c r="D692" s="149" t="s">
        <v>17</v>
      </c>
      <c r="E692" s="150"/>
      <c r="F692" s="150"/>
      <c r="G692" s="150"/>
      <c r="H692" s="150"/>
      <c r="I692" s="151"/>
      <c r="J692" s="163">
        <f>BI692</f>
        <v>75.767018216682644</v>
      </c>
      <c r="K692" s="164"/>
      <c r="L692" s="164"/>
      <c r="M692" s="165"/>
      <c r="N692" s="123">
        <f>IF(ISERROR(BJ692),"",BJ692)</f>
        <v>58.333333333333336</v>
      </c>
      <c r="O692" s="123"/>
      <c r="P692" s="123"/>
      <c r="Q692" s="123"/>
      <c r="R692" s="163">
        <f>BK692</f>
        <v>20.833333333333336</v>
      </c>
      <c r="S692" s="164"/>
      <c r="T692" s="164"/>
      <c r="U692" s="165"/>
      <c r="V692" s="163">
        <f>BL692</f>
        <v>37.5</v>
      </c>
      <c r="W692" s="164"/>
      <c r="X692" s="164"/>
      <c r="Y692" s="165"/>
      <c r="Z692" s="163">
        <f>BM692</f>
        <v>33.333333333333329</v>
      </c>
      <c r="AA692" s="164"/>
      <c r="AB692" s="164"/>
      <c r="AC692" s="165"/>
      <c r="AD692" s="163">
        <f>BN692</f>
        <v>8.3333333333333321</v>
      </c>
      <c r="AE692" s="164"/>
      <c r="AF692" s="164"/>
      <c r="AG692" s="165"/>
      <c r="AH692" s="163">
        <f>BO692</f>
        <v>0</v>
      </c>
      <c r="AI692" s="164"/>
      <c r="AJ692" s="164"/>
      <c r="AK692" s="165"/>
      <c r="AL692" s="47"/>
      <c r="AM692" s="47"/>
      <c r="AN692" s="47"/>
      <c r="AO692" s="47"/>
      <c r="AP692" s="47"/>
      <c r="AQ692" s="47"/>
      <c r="AR692" s="47"/>
      <c r="AS692" s="47"/>
      <c r="AT692" s="47"/>
      <c r="AU692" s="47"/>
      <c r="AV692" s="47"/>
      <c r="AW692" s="47"/>
      <c r="AX692" s="47"/>
      <c r="AY692" s="47"/>
      <c r="AZ692" s="47"/>
      <c r="BA692" s="47"/>
      <c r="BB692" s="47"/>
      <c r="BC692" s="47"/>
      <c r="BD692" s="47"/>
      <c r="BE692" s="47"/>
      <c r="BF692" s="47"/>
      <c r="BG692" s="47"/>
      <c r="BH692" s="47" t="s">
        <v>18</v>
      </c>
      <c r="BI692" s="25">
        <v>75.767018216682644</v>
      </c>
      <c r="BJ692" s="51">
        <f>BK692+BL692</f>
        <v>58.333333333333336</v>
      </c>
      <c r="BK692" s="25">
        <v>20.833333333333336</v>
      </c>
      <c r="BL692" s="25">
        <v>37.5</v>
      </c>
      <c r="BM692" s="25">
        <v>33.333333333333329</v>
      </c>
      <c r="BN692" s="25">
        <v>8.3333333333333321</v>
      </c>
      <c r="BO692" s="25">
        <v>0</v>
      </c>
      <c r="BP692" s="47"/>
      <c r="BQ692" s="47"/>
      <c r="BR692" s="47"/>
      <c r="BS692" s="47"/>
      <c r="BT692" s="47"/>
      <c r="BU692" s="47"/>
      <c r="BV692" s="47"/>
    </row>
    <row r="693" spans="1:96">
      <c r="A693" s="47"/>
      <c r="B693" s="47"/>
      <c r="C693" s="47"/>
      <c r="D693" s="47"/>
      <c r="E693" s="47"/>
      <c r="F693" s="47"/>
      <c r="G693" s="47"/>
      <c r="H693" s="47"/>
      <c r="I693" s="47"/>
      <c r="J693" s="47"/>
      <c r="K693" s="47"/>
      <c r="L693" s="47"/>
      <c r="M693" s="47"/>
      <c r="N693" s="47"/>
      <c r="O693" s="47"/>
      <c r="P693" s="47"/>
      <c r="Q693" s="47"/>
      <c r="R693" s="47"/>
      <c r="S693" s="47"/>
      <c r="T693" s="47"/>
      <c r="U693" s="47"/>
      <c r="V693" s="47"/>
      <c r="W693" s="47"/>
      <c r="X693" s="47"/>
      <c r="Y693" s="47"/>
      <c r="Z693" s="47"/>
      <c r="AA693" s="47"/>
      <c r="AB693" s="47"/>
      <c r="AC693" s="47"/>
      <c r="AD693" s="47"/>
      <c r="AE693" s="47"/>
      <c r="AF693" s="47"/>
      <c r="AG693" s="47"/>
      <c r="AH693" s="47"/>
      <c r="AI693" s="47"/>
      <c r="AJ693" s="47"/>
      <c r="AK693" s="47"/>
      <c r="AL693" s="47"/>
      <c r="AM693" s="47"/>
      <c r="AN693" s="47"/>
      <c r="AO693" s="47"/>
      <c r="AP693" s="47"/>
      <c r="AQ693" s="47"/>
      <c r="AR693" s="47"/>
      <c r="AS693" s="47"/>
      <c r="AT693" s="47"/>
      <c r="AU693" s="47"/>
      <c r="AV693" s="47"/>
      <c r="AW693" s="47"/>
      <c r="AX693" s="47"/>
      <c r="AY693" s="47"/>
      <c r="AZ693" s="47"/>
      <c r="BA693" s="47"/>
      <c r="BB693" s="47"/>
      <c r="BC693" s="47"/>
      <c r="BD693" s="47"/>
      <c r="BE693" s="47"/>
      <c r="BF693" s="47"/>
      <c r="BG693" s="47"/>
      <c r="BH693" s="47"/>
      <c r="BI693" s="47"/>
      <c r="BJ693" s="47"/>
      <c r="BK693" s="47"/>
      <c r="BL693" s="47"/>
      <c r="BM693" s="47"/>
      <c r="BN693" s="47"/>
      <c r="BO693" s="47"/>
      <c r="BP693" s="47"/>
      <c r="BQ693" s="47"/>
      <c r="BR693" s="47"/>
      <c r="BS693" s="47"/>
      <c r="BT693" s="47"/>
      <c r="BU693" s="47"/>
      <c r="BV693" s="47"/>
    </row>
    <row r="694" spans="1:96" ht="15" customHeight="1">
      <c r="A694" s="47"/>
      <c r="B694" s="142" t="s">
        <v>242</v>
      </c>
      <c r="C694" s="142"/>
      <c r="D694" s="14" t="s">
        <v>243</v>
      </c>
      <c r="E694" s="57"/>
      <c r="F694" s="57"/>
      <c r="G694" s="57"/>
      <c r="H694" s="57"/>
      <c r="I694" s="57"/>
      <c r="J694" s="57"/>
      <c r="K694" s="57"/>
      <c r="L694" s="57"/>
      <c r="M694" s="57"/>
      <c r="N694" s="57"/>
      <c r="O694" s="57"/>
      <c r="P694" s="57"/>
      <c r="Q694" s="57"/>
      <c r="R694" s="57"/>
      <c r="S694" s="57"/>
      <c r="T694" s="57"/>
      <c r="U694" s="57"/>
      <c r="V694" s="57"/>
      <c r="W694" s="57"/>
      <c r="X694" s="57"/>
      <c r="Y694" s="57"/>
      <c r="Z694" s="57"/>
      <c r="AA694" s="57"/>
      <c r="AB694" s="57"/>
      <c r="AC694" s="57"/>
      <c r="AD694" s="57"/>
      <c r="AE694" s="57"/>
      <c r="AF694" s="57"/>
      <c r="AG694" s="57"/>
      <c r="AH694" s="27"/>
      <c r="AI694" s="27"/>
      <c r="AJ694" s="14"/>
      <c r="AK694" s="19"/>
      <c r="AL694" s="19"/>
      <c r="AM694" s="19"/>
      <c r="AN694" s="19"/>
      <c r="AO694" s="19"/>
      <c r="AP694" s="19"/>
      <c r="AQ694" s="19"/>
      <c r="AR694" s="19"/>
      <c r="AS694" s="19"/>
      <c r="AT694" s="19"/>
      <c r="AU694" s="19"/>
      <c r="AV694" s="19"/>
      <c r="AW694" s="19"/>
      <c r="AX694" s="19"/>
      <c r="AY694" s="19"/>
      <c r="AZ694" s="19"/>
      <c r="BA694" s="19"/>
      <c r="BB694" s="19"/>
      <c r="BC694" s="19"/>
      <c r="BD694" s="19"/>
      <c r="BE694" s="19"/>
      <c r="BF694" s="19"/>
      <c r="BG694" s="20"/>
      <c r="BH694" s="20"/>
      <c r="BI694" s="20"/>
      <c r="BJ694" s="20"/>
      <c r="BK694" s="20"/>
      <c r="BL694" s="20"/>
      <c r="BM694" s="20"/>
      <c r="BN694" s="20"/>
      <c r="BO694" s="20"/>
      <c r="BP694" s="20"/>
      <c r="BQ694" s="20"/>
      <c r="BR694" s="20"/>
      <c r="BS694" s="20"/>
      <c r="BT694" s="20"/>
      <c r="BU694" s="20"/>
      <c r="BV694" s="47"/>
    </row>
    <row r="695" spans="1:96">
      <c r="A695" s="47"/>
      <c r="B695" s="142"/>
      <c r="C695" s="142"/>
      <c r="D695" s="33" t="s">
        <v>244</v>
      </c>
      <c r="E695" s="34"/>
      <c r="F695" s="34"/>
      <c r="G695" s="34"/>
      <c r="H695" s="34"/>
      <c r="I695" s="34"/>
      <c r="J695" s="34"/>
      <c r="K695" s="34"/>
      <c r="L695" s="34"/>
      <c r="M695" s="34"/>
      <c r="N695" s="34"/>
      <c r="O695" s="34"/>
      <c r="P695" s="34"/>
      <c r="Q695" s="34"/>
      <c r="R695" s="34"/>
      <c r="S695" s="34"/>
      <c r="T695" s="34"/>
      <c r="U695" s="34"/>
      <c r="V695" s="34"/>
      <c r="W695" s="34"/>
      <c r="X695" s="34"/>
      <c r="Y695" s="34"/>
      <c r="Z695" s="34"/>
      <c r="AA695" s="34"/>
      <c r="AB695" s="34"/>
      <c r="AC695" s="34"/>
      <c r="AD695" s="34"/>
      <c r="AE695" s="34"/>
      <c r="AF695" s="34"/>
      <c r="AG695" s="34"/>
      <c r="AH695" s="47"/>
      <c r="AI695" s="47"/>
      <c r="AJ695" s="47"/>
      <c r="AK695" s="53"/>
      <c r="AL695" s="47"/>
      <c r="AM695" s="47"/>
      <c r="AN695" s="47"/>
      <c r="AO695" s="47"/>
      <c r="AP695" s="47"/>
      <c r="AQ695" s="47"/>
      <c r="AR695" s="47"/>
      <c r="AS695" s="47"/>
      <c r="AT695" s="47"/>
      <c r="AU695" s="47"/>
      <c r="AV695" s="47"/>
      <c r="AW695" s="47"/>
      <c r="AX695" s="47"/>
      <c r="AY695" s="47"/>
      <c r="AZ695" s="47"/>
      <c r="BA695" s="47"/>
      <c r="BB695" s="47"/>
      <c r="BC695" s="47"/>
      <c r="BD695" s="47"/>
      <c r="BE695" s="47"/>
      <c r="BF695" s="47"/>
      <c r="BG695" s="47"/>
      <c r="BH695" s="47"/>
      <c r="BI695" s="47"/>
      <c r="BJ695" s="47"/>
      <c r="BK695" s="47"/>
      <c r="BL695" s="47"/>
      <c r="BM695" s="47"/>
      <c r="BN695" s="47"/>
      <c r="BO695" s="47"/>
      <c r="BP695" s="47"/>
      <c r="BQ695" s="47"/>
      <c r="BR695" s="47"/>
      <c r="BS695" s="47"/>
      <c r="BT695" s="47"/>
      <c r="BU695" s="47"/>
      <c r="BV695" s="47"/>
    </row>
    <row r="696" spans="1:96" ht="9.75" customHeight="1">
      <c r="A696" s="47"/>
      <c r="B696" s="47"/>
      <c r="C696" s="47"/>
      <c r="D696" s="143"/>
      <c r="E696" s="144"/>
      <c r="F696" s="144"/>
      <c r="G696" s="144"/>
      <c r="H696" s="144"/>
      <c r="I696" s="145"/>
      <c r="J696" s="96" t="s">
        <v>6</v>
      </c>
      <c r="K696" s="166"/>
      <c r="L696" s="166"/>
      <c r="M696" s="167"/>
      <c r="N696" s="96" t="s">
        <v>7</v>
      </c>
      <c r="O696" s="166"/>
      <c r="P696" s="166"/>
      <c r="Q696" s="167"/>
      <c r="R696" s="83">
        <v>1</v>
      </c>
      <c r="S696" s="84"/>
      <c r="T696" s="84"/>
      <c r="U696" s="85"/>
      <c r="V696" s="83">
        <v>2</v>
      </c>
      <c r="W696" s="84"/>
      <c r="X696" s="84"/>
      <c r="Y696" s="85"/>
      <c r="Z696" s="83">
        <v>3</v>
      </c>
      <c r="AA696" s="84"/>
      <c r="AB696" s="84"/>
      <c r="AC696" s="85"/>
      <c r="AD696" s="83">
        <v>4</v>
      </c>
      <c r="AE696" s="84"/>
      <c r="AF696" s="84"/>
      <c r="AG696" s="85"/>
      <c r="AH696" s="83"/>
      <c r="AI696" s="84"/>
      <c r="AJ696" s="84"/>
      <c r="AK696" s="85"/>
      <c r="AL696" s="47"/>
      <c r="AM696" s="47"/>
      <c r="AN696" s="47"/>
      <c r="AO696" s="47"/>
      <c r="AP696" s="47"/>
      <c r="AQ696" s="47"/>
      <c r="AR696" s="47"/>
      <c r="AS696" s="47"/>
      <c r="AT696" s="47"/>
      <c r="AU696" s="47"/>
      <c r="AV696" s="47"/>
      <c r="AW696" s="47"/>
      <c r="AX696" s="47"/>
      <c r="AY696" s="47"/>
      <c r="AZ696" s="47"/>
      <c r="BA696" s="47"/>
      <c r="BB696" s="47"/>
      <c r="BC696" s="47"/>
      <c r="BD696" s="47"/>
      <c r="BE696" s="47"/>
      <c r="BF696" s="47"/>
      <c r="BG696" s="47"/>
      <c r="BH696" s="47"/>
      <c r="BI696" s="47"/>
      <c r="BJ696" s="47"/>
      <c r="BK696" s="47"/>
      <c r="BL696" s="47"/>
      <c r="BM696" s="47"/>
      <c r="BN696" s="47"/>
      <c r="BO696" s="47"/>
      <c r="BP696" s="47"/>
      <c r="BQ696" s="47"/>
      <c r="BR696" s="47"/>
      <c r="BS696" s="47"/>
      <c r="BT696" s="47"/>
      <c r="BU696" s="47"/>
      <c r="BV696" s="47"/>
    </row>
    <row r="697" spans="1:96" ht="22.5" customHeight="1">
      <c r="A697" s="47"/>
      <c r="B697" s="47"/>
      <c r="C697" s="47"/>
      <c r="D697" s="146"/>
      <c r="E697" s="147"/>
      <c r="F697" s="147"/>
      <c r="G697" s="147"/>
      <c r="H697" s="147"/>
      <c r="I697" s="148"/>
      <c r="J697" s="168"/>
      <c r="K697" s="169"/>
      <c r="L697" s="169"/>
      <c r="M697" s="170"/>
      <c r="N697" s="168"/>
      <c r="O697" s="169"/>
      <c r="P697" s="169"/>
      <c r="Q697" s="170"/>
      <c r="R697" s="86" t="s">
        <v>65</v>
      </c>
      <c r="S697" s="87"/>
      <c r="T697" s="87"/>
      <c r="U697" s="88"/>
      <c r="V697" s="86" t="s">
        <v>66</v>
      </c>
      <c r="W697" s="87"/>
      <c r="X697" s="87"/>
      <c r="Y697" s="88"/>
      <c r="Z697" s="86" t="s">
        <v>67</v>
      </c>
      <c r="AA697" s="87"/>
      <c r="AB697" s="87"/>
      <c r="AC697" s="88"/>
      <c r="AD697" s="86" t="s">
        <v>68</v>
      </c>
      <c r="AE697" s="87"/>
      <c r="AF697" s="87"/>
      <c r="AG697" s="88"/>
      <c r="AH697" s="86" t="s">
        <v>12</v>
      </c>
      <c r="AI697" s="87"/>
      <c r="AJ697" s="87"/>
      <c r="AK697" s="88"/>
      <c r="AL697" s="47"/>
      <c r="AM697" s="47"/>
      <c r="AN697" s="47"/>
      <c r="AO697" s="47"/>
      <c r="AP697" s="47"/>
      <c r="AQ697" s="47"/>
      <c r="AR697" s="47"/>
      <c r="AS697" s="47"/>
      <c r="AT697" s="47"/>
      <c r="AU697" s="47"/>
      <c r="AV697" s="47"/>
      <c r="AW697" s="47"/>
      <c r="AX697" s="47"/>
      <c r="AY697" s="47"/>
      <c r="AZ697" s="47"/>
      <c r="BA697" s="47"/>
      <c r="BB697" s="47"/>
      <c r="BC697" s="47"/>
      <c r="BD697" s="47"/>
      <c r="BE697" s="47"/>
      <c r="BF697" s="47"/>
      <c r="BG697" s="47"/>
      <c r="BH697" s="47"/>
      <c r="BI697" s="50" t="s">
        <v>13</v>
      </c>
      <c r="BJ697" s="47" t="s">
        <v>14</v>
      </c>
      <c r="BK697" s="47">
        <v>1</v>
      </c>
      <c r="BL697" s="47">
        <v>2</v>
      </c>
      <c r="BM697" s="47">
        <v>3</v>
      </c>
      <c r="BN697" s="47">
        <v>4</v>
      </c>
      <c r="BO697" s="47">
        <v>0</v>
      </c>
      <c r="BP697" s="47"/>
      <c r="BQ697" s="47"/>
      <c r="BR697" s="47"/>
      <c r="BS697" s="47"/>
      <c r="BT697" s="47"/>
      <c r="BU697" s="47"/>
      <c r="BV697" s="47"/>
    </row>
    <row r="698" spans="1:96" s="20" customFormat="1" ht="13.5" customHeight="1">
      <c r="A698" s="47"/>
      <c r="B698" s="47"/>
      <c r="C698" s="47"/>
      <c r="D698" s="152" t="s">
        <v>15</v>
      </c>
      <c r="E698" s="153"/>
      <c r="F698" s="153"/>
      <c r="G698" s="153"/>
      <c r="H698" s="153"/>
      <c r="I698" s="154"/>
      <c r="J698" s="160">
        <f>BI698</f>
        <v>79.545454545454547</v>
      </c>
      <c r="K698" s="161"/>
      <c r="L698" s="161"/>
      <c r="M698" s="162"/>
      <c r="N698" s="160">
        <f>BJ698</f>
        <v>84.375</v>
      </c>
      <c r="O698" s="161"/>
      <c r="P698" s="161"/>
      <c r="Q698" s="162"/>
      <c r="R698" s="160">
        <f>BK698</f>
        <v>50</v>
      </c>
      <c r="S698" s="161"/>
      <c r="T698" s="161"/>
      <c r="U698" s="162"/>
      <c r="V698" s="160">
        <f>BL698</f>
        <v>34.375</v>
      </c>
      <c r="W698" s="161"/>
      <c r="X698" s="161"/>
      <c r="Y698" s="162"/>
      <c r="Z698" s="160">
        <f>BM698</f>
        <v>15.625</v>
      </c>
      <c r="AA698" s="161"/>
      <c r="AB698" s="161"/>
      <c r="AC698" s="162"/>
      <c r="AD698" s="160">
        <f>BN698</f>
        <v>0</v>
      </c>
      <c r="AE698" s="161"/>
      <c r="AF698" s="161"/>
      <c r="AG698" s="162"/>
      <c r="AH698" s="160">
        <f>BO698</f>
        <v>0</v>
      </c>
      <c r="AI698" s="161"/>
      <c r="AJ698" s="161"/>
      <c r="AK698" s="162"/>
      <c r="AL698" s="47"/>
      <c r="AM698" s="47"/>
      <c r="AN698" s="47"/>
      <c r="AO698" s="47"/>
      <c r="AP698" s="47"/>
      <c r="AQ698" s="47"/>
      <c r="AR698" s="47"/>
      <c r="AS698" s="47"/>
      <c r="AT698" s="47"/>
      <c r="AU698" s="47"/>
      <c r="AV698" s="47"/>
      <c r="AW698" s="47"/>
      <c r="AX698" s="47"/>
      <c r="AY698" s="47"/>
      <c r="AZ698" s="47"/>
      <c r="BA698" s="47"/>
      <c r="BB698" s="47"/>
      <c r="BC698" s="47"/>
      <c r="BD698" s="47"/>
      <c r="BE698" s="47"/>
      <c r="BF698" s="47"/>
      <c r="BG698" s="47">
        <v>120</v>
      </c>
      <c r="BH698" s="47" t="s">
        <v>16</v>
      </c>
      <c r="BI698" s="25">
        <v>79.545454545454547</v>
      </c>
      <c r="BJ698" s="51">
        <f>BK698+BL698</f>
        <v>84.375</v>
      </c>
      <c r="BK698" s="25">
        <v>50</v>
      </c>
      <c r="BL698" s="25">
        <v>34.375</v>
      </c>
      <c r="BM698" s="25">
        <v>15.625</v>
      </c>
      <c r="BN698" s="25">
        <v>0</v>
      </c>
      <c r="BO698" s="25">
        <v>0</v>
      </c>
      <c r="BP698" s="47"/>
      <c r="BQ698" s="47"/>
      <c r="BR698" s="47"/>
      <c r="BS698" s="47"/>
      <c r="BT698" s="47"/>
      <c r="BU698" s="47"/>
      <c r="BV698" s="47"/>
      <c r="BX698" s="2"/>
      <c r="CR698" s="21"/>
    </row>
    <row r="699" spans="1:96" ht="13.5" customHeight="1">
      <c r="A699" s="47"/>
      <c r="B699" s="47"/>
      <c r="C699" s="47"/>
      <c r="D699" s="149" t="s">
        <v>17</v>
      </c>
      <c r="E699" s="150"/>
      <c r="F699" s="150"/>
      <c r="G699" s="150"/>
      <c r="H699" s="150"/>
      <c r="I699" s="151"/>
      <c r="J699" s="163">
        <f>BI699</f>
        <v>79.530201342281885</v>
      </c>
      <c r="K699" s="164"/>
      <c r="L699" s="164"/>
      <c r="M699" s="165"/>
      <c r="N699" s="123">
        <f>IF(ISERROR(BJ699),"",BJ699)</f>
        <v>83.333333333333329</v>
      </c>
      <c r="O699" s="123"/>
      <c r="P699" s="123"/>
      <c r="Q699" s="123"/>
      <c r="R699" s="163">
        <f>BK699</f>
        <v>54.166666666666664</v>
      </c>
      <c r="S699" s="164"/>
      <c r="T699" s="164"/>
      <c r="U699" s="165"/>
      <c r="V699" s="163">
        <f>BL699</f>
        <v>29.166666666666668</v>
      </c>
      <c r="W699" s="164"/>
      <c r="X699" s="164"/>
      <c r="Y699" s="165"/>
      <c r="Z699" s="163">
        <f>BM699</f>
        <v>16.666666666666664</v>
      </c>
      <c r="AA699" s="164"/>
      <c r="AB699" s="164"/>
      <c r="AC699" s="165"/>
      <c r="AD699" s="163">
        <f>BN699</f>
        <v>0</v>
      </c>
      <c r="AE699" s="164"/>
      <c r="AF699" s="164"/>
      <c r="AG699" s="165"/>
      <c r="AH699" s="163">
        <f>BO699</f>
        <v>0</v>
      </c>
      <c r="AI699" s="164"/>
      <c r="AJ699" s="164"/>
      <c r="AK699" s="165"/>
      <c r="AL699" s="47"/>
      <c r="AM699" s="47"/>
      <c r="AN699" s="47"/>
      <c r="AO699" s="47"/>
      <c r="AP699" s="47"/>
      <c r="AQ699" s="47"/>
      <c r="AR699" s="47"/>
      <c r="AS699" s="47"/>
      <c r="AT699" s="47"/>
      <c r="AU699" s="47"/>
      <c r="AV699" s="47"/>
      <c r="AW699" s="47"/>
      <c r="AX699" s="47"/>
      <c r="AY699" s="47"/>
      <c r="AZ699" s="47"/>
      <c r="BA699" s="47"/>
      <c r="BB699" s="47"/>
      <c r="BC699" s="47"/>
      <c r="BD699" s="47"/>
      <c r="BE699" s="47"/>
      <c r="BF699" s="47"/>
      <c r="BG699" s="47"/>
      <c r="BH699" s="47" t="s">
        <v>18</v>
      </c>
      <c r="BI699" s="25">
        <v>79.530201342281885</v>
      </c>
      <c r="BJ699" s="51">
        <f>BK699+BL699</f>
        <v>83.333333333333329</v>
      </c>
      <c r="BK699" s="25">
        <v>54.166666666666664</v>
      </c>
      <c r="BL699" s="25">
        <v>29.166666666666668</v>
      </c>
      <c r="BM699" s="25">
        <v>16.666666666666664</v>
      </c>
      <c r="BN699" s="25">
        <v>0</v>
      </c>
      <c r="BO699" s="25">
        <v>0</v>
      </c>
      <c r="BP699" s="47"/>
      <c r="BQ699" s="47"/>
      <c r="BR699" s="47"/>
      <c r="BS699" s="47"/>
      <c r="BT699" s="47"/>
      <c r="BU699" s="47"/>
      <c r="BV699" s="47"/>
    </row>
    <row r="700" spans="1:96" ht="13.5" customHeight="1">
      <c r="A700" s="47"/>
      <c r="B700" s="198"/>
      <c r="C700" s="198"/>
      <c r="D700" s="33" t="s">
        <v>245</v>
      </c>
      <c r="E700" s="57"/>
      <c r="F700" s="57"/>
      <c r="G700" s="57"/>
      <c r="H700" s="57"/>
      <c r="I700" s="26"/>
      <c r="J700" s="26"/>
      <c r="K700" s="26"/>
      <c r="L700" s="26"/>
      <c r="M700" s="26"/>
      <c r="N700" s="26"/>
      <c r="O700" s="26"/>
      <c r="P700" s="26"/>
      <c r="Q700" s="26"/>
      <c r="R700" s="26"/>
      <c r="S700" s="26"/>
      <c r="T700" s="26"/>
      <c r="U700" s="26"/>
      <c r="V700" s="26"/>
      <c r="W700" s="26"/>
      <c r="X700" s="26"/>
      <c r="Y700" s="26"/>
      <c r="Z700" s="26"/>
      <c r="AA700" s="26"/>
      <c r="AB700" s="26"/>
      <c r="AC700" s="26"/>
      <c r="AD700" s="26"/>
      <c r="AE700" s="26"/>
      <c r="AF700" s="26"/>
      <c r="AG700" s="26"/>
      <c r="AH700" s="27"/>
      <c r="AI700" s="27"/>
      <c r="AJ700" s="14"/>
      <c r="AK700" s="19"/>
      <c r="AL700" s="19"/>
      <c r="AM700" s="19"/>
      <c r="AN700" s="19"/>
      <c r="AO700" s="19"/>
      <c r="AP700" s="19"/>
      <c r="AQ700" s="19"/>
      <c r="AR700" s="19"/>
      <c r="AS700" s="19"/>
      <c r="AT700" s="19"/>
      <c r="AU700" s="19"/>
      <c r="AV700" s="19"/>
      <c r="AW700" s="19"/>
      <c r="AX700" s="19"/>
      <c r="AY700" s="19"/>
      <c r="AZ700" s="19"/>
      <c r="BA700" s="19"/>
      <c r="BB700" s="19"/>
      <c r="BC700" s="19"/>
      <c r="BD700" s="19"/>
      <c r="BE700" s="19"/>
      <c r="BF700" s="19"/>
      <c r="BG700" s="20"/>
      <c r="BH700" s="20"/>
      <c r="BI700" s="20"/>
      <c r="BJ700" s="20"/>
      <c r="BK700" s="20"/>
      <c r="BL700" s="20"/>
      <c r="BM700" s="20"/>
      <c r="BN700" s="20"/>
      <c r="BO700" s="20"/>
      <c r="BP700" s="20"/>
      <c r="BQ700" s="20"/>
      <c r="BR700" s="20"/>
      <c r="BS700" s="20"/>
      <c r="BT700" s="20"/>
      <c r="BU700" s="20"/>
      <c r="BV700" s="47"/>
    </row>
    <row r="701" spans="1:96" ht="9.75" customHeight="1">
      <c r="A701" s="47"/>
      <c r="B701" s="47"/>
      <c r="C701" s="47"/>
      <c r="D701" s="143"/>
      <c r="E701" s="144"/>
      <c r="F701" s="144"/>
      <c r="G701" s="144"/>
      <c r="H701" s="144"/>
      <c r="I701" s="145"/>
      <c r="J701" s="171">
        <v>1</v>
      </c>
      <c r="K701" s="171"/>
      <c r="L701" s="171"/>
      <c r="M701" s="171"/>
      <c r="N701" s="171"/>
      <c r="O701" s="171"/>
      <c r="P701" s="171">
        <v>2</v>
      </c>
      <c r="Q701" s="171"/>
      <c r="R701" s="171"/>
      <c r="S701" s="171"/>
      <c r="T701" s="171"/>
      <c r="U701" s="171"/>
      <c r="V701" s="171">
        <v>3</v>
      </c>
      <c r="W701" s="171"/>
      <c r="X701" s="171"/>
      <c r="Y701" s="171"/>
      <c r="Z701" s="171"/>
      <c r="AA701" s="171"/>
      <c r="AB701" s="171">
        <v>4</v>
      </c>
      <c r="AC701" s="171"/>
      <c r="AD701" s="171"/>
      <c r="AE701" s="171"/>
      <c r="AF701" s="171"/>
      <c r="AG701" s="171"/>
      <c r="AH701" s="171"/>
      <c r="AI701" s="171"/>
      <c r="AJ701" s="171"/>
      <c r="AK701" s="171"/>
      <c r="AL701" s="171"/>
      <c r="AM701" s="171"/>
      <c r="AN701" s="47"/>
      <c r="AO701" s="47"/>
      <c r="AP701" s="47"/>
      <c r="AQ701" s="47"/>
      <c r="AR701" s="47"/>
      <c r="AS701" s="47"/>
      <c r="AT701" s="47"/>
      <c r="AU701" s="47"/>
      <c r="AV701" s="47"/>
      <c r="AW701" s="47"/>
      <c r="AX701" s="47"/>
      <c r="AY701" s="47"/>
      <c r="AZ701" s="47"/>
      <c r="BA701" s="47"/>
      <c r="BB701" s="47"/>
      <c r="BC701" s="47"/>
      <c r="BD701" s="47"/>
      <c r="BE701" s="47"/>
      <c r="BF701" s="47"/>
      <c r="BG701" s="47"/>
      <c r="BH701" s="47"/>
      <c r="BI701" s="47"/>
      <c r="BJ701" s="47"/>
      <c r="BK701" s="47"/>
      <c r="BL701" s="47"/>
      <c r="BM701" s="47"/>
      <c r="BN701" s="47"/>
      <c r="BO701" s="47"/>
      <c r="BP701" s="47"/>
      <c r="BQ701" s="47"/>
      <c r="BR701" s="47"/>
      <c r="BS701" s="47"/>
      <c r="BT701" s="47"/>
      <c r="BU701" s="47"/>
      <c r="BV701" s="47"/>
    </row>
    <row r="702" spans="1:96" ht="22.5" customHeight="1">
      <c r="A702" s="47"/>
      <c r="B702" s="47"/>
      <c r="C702" s="47"/>
      <c r="D702" s="146"/>
      <c r="E702" s="147"/>
      <c r="F702" s="147"/>
      <c r="G702" s="147"/>
      <c r="H702" s="147"/>
      <c r="I702" s="148"/>
      <c r="J702" s="197" t="s">
        <v>246</v>
      </c>
      <c r="K702" s="197"/>
      <c r="L702" s="197"/>
      <c r="M702" s="197"/>
      <c r="N702" s="197"/>
      <c r="O702" s="197"/>
      <c r="P702" s="197" t="s">
        <v>247</v>
      </c>
      <c r="Q702" s="197"/>
      <c r="R702" s="197"/>
      <c r="S702" s="197"/>
      <c r="T702" s="197"/>
      <c r="U702" s="197"/>
      <c r="V702" s="197" t="s">
        <v>248</v>
      </c>
      <c r="W702" s="197"/>
      <c r="X702" s="197"/>
      <c r="Y702" s="197"/>
      <c r="Z702" s="197"/>
      <c r="AA702" s="197"/>
      <c r="AB702" s="197" t="s">
        <v>249</v>
      </c>
      <c r="AC702" s="197"/>
      <c r="AD702" s="197"/>
      <c r="AE702" s="197"/>
      <c r="AF702" s="197"/>
      <c r="AG702" s="197"/>
      <c r="AH702" s="197" t="s">
        <v>12</v>
      </c>
      <c r="AI702" s="197"/>
      <c r="AJ702" s="197"/>
      <c r="AK702" s="197"/>
      <c r="AL702" s="197"/>
      <c r="AM702" s="197"/>
      <c r="AN702" s="47"/>
      <c r="AO702" s="47"/>
      <c r="AP702" s="47"/>
      <c r="AQ702" s="47"/>
      <c r="AR702" s="47"/>
      <c r="AS702" s="47"/>
      <c r="AT702" s="47"/>
      <c r="AU702" s="47"/>
      <c r="AV702" s="47"/>
      <c r="AW702" s="47"/>
      <c r="AX702" s="47"/>
      <c r="AY702" s="47"/>
      <c r="AZ702" s="47"/>
      <c r="BA702" s="47"/>
      <c r="BB702" s="47"/>
      <c r="BC702" s="47"/>
      <c r="BD702" s="47"/>
      <c r="BE702" s="47"/>
      <c r="BF702" s="47"/>
      <c r="BG702" s="47"/>
      <c r="BH702" s="47"/>
      <c r="BI702" s="47"/>
      <c r="BJ702" s="47"/>
      <c r="BK702" s="47">
        <v>1</v>
      </c>
      <c r="BL702" s="47">
        <v>2</v>
      </c>
      <c r="BM702" s="47">
        <v>3</v>
      </c>
      <c r="BN702" s="47">
        <v>4</v>
      </c>
      <c r="BO702" s="47">
        <v>0</v>
      </c>
      <c r="BP702" s="47"/>
      <c r="BQ702" s="47"/>
      <c r="BR702" s="47"/>
      <c r="BS702" s="47"/>
      <c r="BT702" s="47"/>
      <c r="BU702" s="47"/>
      <c r="BV702" s="47"/>
    </row>
    <row r="703" spans="1:96">
      <c r="A703" s="47"/>
      <c r="B703" s="47"/>
      <c r="C703" s="47"/>
      <c r="D703" s="174" t="s">
        <v>15</v>
      </c>
      <c r="E703" s="174"/>
      <c r="F703" s="175" t="s">
        <v>56</v>
      </c>
      <c r="G703" s="175"/>
      <c r="H703" s="175"/>
      <c r="I703" s="175"/>
      <c r="J703" s="199">
        <f>BK703</f>
        <v>71.900826446281002</v>
      </c>
      <c r="K703" s="199"/>
      <c r="L703" s="199"/>
      <c r="M703" s="199"/>
      <c r="N703" s="199"/>
      <c r="O703" s="199"/>
      <c r="P703" s="199">
        <f>BL703</f>
        <v>26.285583103764921</v>
      </c>
      <c r="Q703" s="199"/>
      <c r="R703" s="199"/>
      <c r="S703" s="199"/>
      <c r="T703" s="199"/>
      <c r="U703" s="199"/>
      <c r="V703" s="199">
        <f>BM703</f>
        <v>1.1937557392102847</v>
      </c>
      <c r="W703" s="199"/>
      <c r="X703" s="199"/>
      <c r="Y703" s="199"/>
      <c r="Z703" s="199"/>
      <c r="AA703" s="199"/>
      <c r="AB703" s="199">
        <f>BN703</f>
        <v>0.48209366391184572</v>
      </c>
      <c r="AC703" s="199"/>
      <c r="AD703" s="199"/>
      <c r="AE703" s="199"/>
      <c r="AF703" s="199"/>
      <c r="AG703" s="199"/>
      <c r="AH703" s="199">
        <f>BO703</f>
        <v>0.13774104683195593</v>
      </c>
      <c r="AI703" s="199"/>
      <c r="AJ703" s="199"/>
      <c r="AK703" s="199"/>
      <c r="AL703" s="199"/>
      <c r="AM703" s="199"/>
      <c r="AN703" s="47"/>
      <c r="AO703" s="47"/>
      <c r="AP703" s="47"/>
      <c r="AQ703" s="47"/>
      <c r="AR703" s="47"/>
      <c r="AS703" s="47"/>
      <c r="AT703" s="47"/>
      <c r="AU703" s="47"/>
      <c r="AV703" s="47"/>
      <c r="AW703" s="47"/>
      <c r="AX703" s="47"/>
      <c r="AY703" s="47"/>
      <c r="AZ703" s="47"/>
      <c r="BA703" s="47"/>
      <c r="BB703" s="47"/>
      <c r="BC703" s="47"/>
      <c r="BD703" s="47"/>
      <c r="BE703" s="47"/>
      <c r="BF703" s="47"/>
      <c r="BG703" s="47">
        <v>121</v>
      </c>
      <c r="BH703" s="47" t="s">
        <v>57</v>
      </c>
      <c r="BI703" s="47"/>
      <c r="BJ703" s="47"/>
      <c r="BK703" s="25">
        <v>71.900826446281002</v>
      </c>
      <c r="BL703" s="25">
        <v>26.285583103764921</v>
      </c>
      <c r="BM703" s="25">
        <v>1.1937557392102847</v>
      </c>
      <c r="BN703" s="25">
        <v>0.48209366391184572</v>
      </c>
      <c r="BO703" s="25">
        <v>0.13774104683195593</v>
      </c>
      <c r="BP703" s="47"/>
      <c r="BQ703" s="47"/>
      <c r="BR703" s="47"/>
      <c r="BS703" s="47"/>
      <c r="BT703" s="47"/>
      <c r="BU703" s="47"/>
      <c r="BV703" s="47"/>
    </row>
    <row r="704" spans="1:96" ht="13.5" customHeight="1">
      <c r="A704" s="47"/>
      <c r="B704" s="47"/>
      <c r="C704" s="47"/>
      <c r="D704" s="174"/>
      <c r="E704" s="174"/>
      <c r="F704" s="173" t="s">
        <v>58</v>
      </c>
      <c r="G704" s="173"/>
      <c r="H704" s="173"/>
      <c r="I704" s="173"/>
      <c r="J704" s="200">
        <f>BK704</f>
        <v>81.25</v>
      </c>
      <c r="K704" s="200"/>
      <c r="L704" s="200"/>
      <c r="M704" s="200"/>
      <c r="N704" s="200"/>
      <c r="O704" s="200"/>
      <c r="P704" s="200">
        <f>BL704</f>
        <v>18.75</v>
      </c>
      <c r="Q704" s="200"/>
      <c r="R704" s="200"/>
      <c r="S704" s="200"/>
      <c r="T704" s="200"/>
      <c r="U704" s="200"/>
      <c r="V704" s="200">
        <f>BM704</f>
        <v>0</v>
      </c>
      <c r="W704" s="200"/>
      <c r="X704" s="200"/>
      <c r="Y704" s="200"/>
      <c r="Z704" s="200"/>
      <c r="AA704" s="200"/>
      <c r="AB704" s="200">
        <f>BN704</f>
        <v>0</v>
      </c>
      <c r="AC704" s="200"/>
      <c r="AD704" s="200"/>
      <c r="AE704" s="200"/>
      <c r="AF704" s="200"/>
      <c r="AG704" s="200"/>
      <c r="AH704" s="200">
        <f>BO704</f>
        <v>0</v>
      </c>
      <c r="AI704" s="200"/>
      <c r="AJ704" s="200"/>
      <c r="AK704" s="200"/>
      <c r="AL704" s="200"/>
      <c r="AM704" s="200"/>
      <c r="AN704" s="47"/>
      <c r="AO704" s="47"/>
      <c r="AP704" s="47"/>
      <c r="AQ704" s="47"/>
      <c r="AR704" s="47"/>
      <c r="AS704" s="47"/>
      <c r="AT704" s="47"/>
      <c r="AU704" s="47"/>
      <c r="AV704" s="47"/>
      <c r="AW704" s="47"/>
      <c r="AX704" s="47"/>
      <c r="AY704" s="47"/>
      <c r="AZ704" s="47"/>
      <c r="BA704" s="47"/>
      <c r="BB704" s="47"/>
      <c r="BC704" s="47"/>
      <c r="BD704" s="47"/>
      <c r="BE704" s="47"/>
      <c r="BF704" s="47"/>
      <c r="BG704" s="47"/>
      <c r="BH704" s="47" t="s">
        <v>59</v>
      </c>
      <c r="BI704" s="47"/>
      <c r="BJ704" s="47"/>
      <c r="BK704" s="25">
        <v>81.25</v>
      </c>
      <c r="BL704" s="25">
        <v>18.75</v>
      </c>
      <c r="BM704" s="25">
        <v>0</v>
      </c>
      <c r="BN704" s="25">
        <v>0</v>
      </c>
      <c r="BO704" s="25">
        <v>0</v>
      </c>
      <c r="BP704" s="47"/>
      <c r="BQ704" s="47"/>
      <c r="BR704" s="47"/>
      <c r="BS704" s="47"/>
      <c r="BT704" s="47"/>
      <c r="BU704" s="47"/>
      <c r="BV704" s="47"/>
    </row>
    <row r="705" spans="1:98">
      <c r="A705" s="47"/>
      <c r="B705" s="47"/>
      <c r="C705" s="47"/>
      <c r="D705" s="174" t="s">
        <v>17</v>
      </c>
      <c r="E705" s="174"/>
      <c r="F705" s="175" t="s">
        <v>56</v>
      </c>
      <c r="G705" s="175"/>
      <c r="H705" s="175"/>
      <c r="I705" s="175"/>
      <c r="J705" s="199">
        <f>BK705</f>
        <v>69.007670182166819</v>
      </c>
      <c r="K705" s="199"/>
      <c r="L705" s="199"/>
      <c r="M705" s="199"/>
      <c r="N705" s="199"/>
      <c r="O705" s="199"/>
      <c r="P705" s="199">
        <f>BL705</f>
        <v>29.122722914669225</v>
      </c>
      <c r="Q705" s="199"/>
      <c r="R705" s="199"/>
      <c r="S705" s="199"/>
      <c r="T705" s="199"/>
      <c r="U705" s="199"/>
      <c r="V705" s="199">
        <f>BM705</f>
        <v>1.0786193672099713</v>
      </c>
      <c r="W705" s="199"/>
      <c r="X705" s="199"/>
      <c r="Y705" s="199"/>
      <c r="Z705" s="199"/>
      <c r="AA705" s="199"/>
      <c r="AB705" s="199">
        <f>BN705</f>
        <v>0.43144774688398851</v>
      </c>
      <c r="AC705" s="199"/>
      <c r="AD705" s="199"/>
      <c r="AE705" s="199"/>
      <c r="AF705" s="199"/>
      <c r="AG705" s="199"/>
      <c r="AH705" s="199">
        <f>BO705</f>
        <v>0.3595397890699904</v>
      </c>
      <c r="AI705" s="199"/>
      <c r="AJ705" s="199"/>
      <c r="AK705" s="199"/>
      <c r="AL705" s="199"/>
      <c r="AM705" s="199"/>
      <c r="AN705" s="47"/>
      <c r="AO705" s="47"/>
      <c r="AP705" s="47"/>
      <c r="AQ705" s="47"/>
      <c r="AR705" s="47"/>
      <c r="AS705" s="47"/>
      <c r="AT705" s="47"/>
      <c r="AU705" s="47"/>
      <c r="AV705" s="47"/>
      <c r="AW705" s="47"/>
      <c r="AX705" s="47"/>
      <c r="AY705" s="47"/>
      <c r="AZ705" s="47"/>
      <c r="BA705" s="47"/>
      <c r="BB705" s="47"/>
      <c r="BC705" s="47"/>
      <c r="BD705" s="47"/>
      <c r="BE705" s="47"/>
      <c r="BF705" s="47"/>
      <c r="BG705" s="47"/>
      <c r="BH705" s="47" t="s">
        <v>57</v>
      </c>
      <c r="BI705" s="47"/>
      <c r="BJ705" s="47"/>
      <c r="BK705" s="25">
        <v>69.007670182166819</v>
      </c>
      <c r="BL705" s="25">
        <v>29.122722914669225</v>
      </c>
      <c r="BM705" s="25">
        <v>1.0786193672099713</v>
      </c>
      <c r="BN705" s="25">
        <v>0.43144774688398851</v>
      </c>
      <c r="BO705" s="25">
        <v>0.3595397890699904</v>
      </c>
      <c r="BP705" s="47"/>
      <c r="BQ705" s="47"/>
      <c r="BR705" s="47"/>
      <c r="BS705" s="47"/>
      <c r="BT705" s="47"/>
      <c r="BU705" s="47"/>
      <c r="BV705" s="47"/>
    </row>
    <row r="706" spans="1:98">
      <c r="A706" s="47"/>
      <c r="B706" s="47"/>
      <c r="C706" s="47"/>
      <c r="D706" s="174"/>
      <c r="E706" s="174"/>
      <c r="F706" s="173" t="s">
        <v>58</v>
      </c>
      <c r="G706" s="173"/>
      <c r="H706" s="173"/>
      <c r="I706" s="173"/>
      <c r="J706" s="200">
        <f>BK706</f>
        <v>70.833333333333343</v>
      </c>
      <c r="K706" s="200"/>
      <c r="L706" s="200"/>
      <c r="M706" s="200"/>
      <c r="N706" s="200"/>
      <c r="O706" s="200"/>
      <c r="P706" s="200">
        <f>BL706</f>
        <v>29.166666666666668</v>
      </c>
      <c r="Q706" s="200"/>
      <c r="R706" s="200"/>
      <c r="S706" s="200"/>
      <c r="T706" s="200"/>
      <c r="U706" s="200"/>
      <c r="V706" s="200">
        <f>BM706</f>
        <v>0</v>
      </c>
      <c r="W706" s="200"/>
      <c r="X706" s="200"/>
      <c r="Y706" s="200"/>
      <c r="Z706" s="200"/>
      <c r="AA706" s="200"/>
      <c r="AB706" s="200">
        <f>BN706</f>
        <v>0</v>
      </c>
      <c r="AC706" s="200"/>
      <c r="AD706" s="200"/>
      <c r="AE706" s="200"/>
      <c r="AF706" s="200"/>
      <c r="AG706" s="200"/>
      <c r="AH706" s="200">
        <f>BO706</f>
        <v>0</v>
      </c>
      <c r="AI706" s="200"/>
      <c r="AJ706" s="200"/>
      <c r="AK706" s="200"/>
      <c r="AL706" s="200"/>
      <c r="AM706" s="200"/>
      <c r="AN706" s="47"/>
      <c r="AO706" s="47"/>
      <c r="AP706" s="47"/>
      <c r="AQ706" s="47"/>
      <c r="AR706" s="47"/>
      <c r="AS706" s="47"/>
      <c r="AT706" s="47"/>
      <c r="AU706" s="47"/>
      <c r="AV706" s="47"/>
      <c r="AW706" s="47"/>
      <c r="AX706" s="47"/>
      <c r="AY706" s="47"/>
      <c r="AZ706" s="47"/>
      <c r="BA706" s="47"/>
      <c r="BB706" s="47"/>
      <c r="BC706" s="47"/>
      <c r="BD706" s="47"/>
      <c r="BE706" s="47"/>
      <c r="BF706" s="47"/>
      <c r="BG706" s="47"/>
      <c r="BH706" s="47" t="s">
        <v>59</v>
      </c>
      <c r="BI706" s="47"/>
      <c r="BJ706" s="47"/>
      <c r="BK706" s="25">
        <v>70.833333333333343</v>
      </c>
      <c r="BL706" s="25">
        <v>29.166666666666668</v>
      </c>
      <c r="BM706" s="25">
        <v>0</v>
      </c>
      <c r="BN706" s="25">
        <v>0</v>
      </c>
      <c r="BO706" s="25">
        <v>0</v>
      </c>
      <c r="BP706" s="47"/>
      <c r="BQ706" s="47"/>
      <c r="BR706" s="47"/>
      <c r="BS706" s="47"/>
      <c r="BT706" s="47"/>
      <c r="BU706" s="47"/>
      <c r="BV706" s="47"/>
    </row>
    <row r="707" spans="1:98" ht="15" customHeight="1">
      <c r="A707" s="47"/>
      <c r="B707" s="47"/>
      <c r="C707" s="47"/>
      <c r="D707" s="33" t="s">
        <v>250</v>
      </c>
      <c r="E707" s="47"/>
      <c r="F707" s="47"/>
      <c r="G707" s="47"/>
      <c r="H707" s="47"/>
      <c r="I707" s="47"/>
      <c r="J707" s="47"/>
      <c r="K707" s="47"/>
      <c r="L707" s="47"/>
      <c r="M707" s="47"/>
      <c r="N707" s="47"/>
      <c r="O707" s="47"/>
      <c r="P707" s="47"/>
      <c r="Q707" s="47"/>
      <c r="R707" s="47"/>
      <c r="S707" s="47"/>
      <c r="T707" s="47"/>
      <c r="U707" s="47"/>
      <c r="V707" s="47"/>
      <c r="W707" s="47"/>
      <c r="X707" s="47"/>
      <c r="Y707" s="47"/>
      <c r="Z707" s="47"/>
      <c r="AA707" s="47"/>
      <c r="AB707" s="47"/>
      <c r="AC707" s="47"/>
      <c r="AD707" s="47"/>
      <c r="AE707" s="47"/>
      <c r="AF707" s="47"/>
      <c r="AG707" s="47"/>
      <c r="AH707" s="47"/>
      <c r="AI707" s="47"/>
      <c r="AJ707" s="47"/>
      <c r="AK707" s="47"/>
      <c r="AL707" s="47"/>
      <c r="AM707" s="47"/>
      <c r="AN707" s="47"/>
      <c r="AO707" s="47"/>
      <c r="AP707" s="47"/>
      <c r="AQ707" s="47"/>
      <c r="AR707" s="47"/>
      <c r="AS707" s="47"/>
      <c r="AT707" s="47"/>
      <c r="AU707" s="47"/>
      <c r="AV707" s="47"/>
      <c r="AW707" s="47"/>
      <c r="AX707" s="47"/>
      <c r="AY707" s="47"/>
      <c r="AZ707" s="47"/>
      <c r="BA707" s="47"/>
      <c r="BB707" s="47"/>
      <c r="BC707" s="47"/>
      <c r="BD707" s="47"/>
      <c r="BE707" s="47"/>
      <c r="BF707" s="47"/>
      <c r="BG707" s="47"/>
      <c r="BH707" s="47"/>
      <c r="BI707" s="47"/>
      <c r="BJ707" s="47"/>
      <c r="BK707" s="47"/>
      <c r="BL707" s="47"/>
      <c r="BM707" s="47"/>
      <c r="BN707" s="47"/>
      <c r="BO707" s="47"/>
      <c r="BP707" s="47"/>
      <c r="BQ707" s="47"/>
      <c r="BR707" s="47"/>
      <c r="BS707" s="47"/>
      <c r="BT707" s="47"/>
      <c r="BU707" s="47"/>
      <c r="BV707" s="47"/>
    </row>
    <row r="708" spans="1:98" ht="9.75" customHeight="1">
      <c r="A708" s="47"/>
      <c r="B708" s="47"/>
      <c r="C708" s="47"/>
      <c r="D708" s="143"/>
      <c r="E708" s="144"/>
      <c r="F708" s="144"/>
      <c r="G708" s="144"/>
      <c r="H708" s="144"/>
      <c r="I708" s="145"/>
      <c r="J708" s="171">
        <v>1</v>
      </c>
      <c r="K708" s="171"/>
      <c r="L708" s="171"/>
      <c r="M708" s="171"/>
      <c r="N708" s="171"/>
      <c r="O708" s="171"/>
      <c r="P708" s="171">
        <v>2</v>
      </c>
      <c r="Q708" s="171"/>
      <c r="R708" s="171"/>
      <c r="S708" s="171"/>
      <c r="T708" s="171"/>
      <c r="U708" s="171"/>
      <c r="V708" s="171">
        <v>3</v>
      </c>
      <c r="W708" s="171"/>
      <c r="X708" s="171"/>
      <c r="Y708" s="171"/>
      <c r="Z708" s="171"/>
      <c r="AA708" s="171"/>
      <c r="AB708" s="171">
        <v>4</v>
      </c>
      <c r="AC708" s="171"/>
      <c r="AD708" s="171"/>
      <c r="AE708" s="171"/>
      <c r="AF708" s="171"/>
      <c r="AG708" s="171"/>
      <c r="AH708" s="171"/>
      <c r="AI708" s="171"/>
      <c r="AJ708" s="171"/>
      <c r="AK708" s="171"/>
      <c r="AL708" s="171"/>
      <c r="AM708" s="171"/>
      <c r="AN708" s="47"/>
      <c r="AO708" s="47"/>
      <c r="AP708" s="47"/>
      <c r="AQ708" s="47"/>
      <c r="AR708" s="47"/>
      <c r="AS708" s="47"/>
      <c r="AT708" s="47"/>
      <c r="AU708" s="47"/>
      <c r="AV708" s="47"/>
      <c r="AW708" s="47"/>
      <c r="AX708" s="47"/>
      <c r="AY708" s="47"/>
      <c r="AZ708" s="47"/>
      <c r="BA708" s="47"/>
      <c r="BB708" s="47"/>
      <c r="BC708" s="47"/>
      <c r="BD708" s="47"/>
      <c r="BE708" s="47"/>
      <c r="BF708" s="47"/>
      <c r="BG708" s="47"/>
      <c r="BH708" s="47"/>
      <c r="BI708" s="47"/>
      <c r="BJ708" s="47"/>
      <c r="BK708" s="47"/>
      <c r="BL708" s="47"/>
      <c r="BM708" s="47"/>
      <c r="BN708" s="47"/>
      <c r="BO708" s="47"/>
      <c r="BP708" s="47"/>
      <c r="BQ708" s="47"/>
      <c r="BR708" s="47"/>
      <c r="BS708" s="47"/>
      <c r="BT708" s="47"/>
      <c r="BU708" s="47"/>
      <c r="BV708" s="47"/>
    </row>
    <row r="709" spans="1:98" ht="22.5" customHeight="1">
      <c r="A709" s="47"/>
      <c r="B709" s="47"/>
      <c r="C709" s="47"/>
      <c r="D709" s="146"/>
      <c r="E709" s="147"/>
      <c r="F709" s="147"/>
      <c r="G709" s="147"/>
      <c r="H709" s="147"/>
      <c r="I709" s="148"/>
      <c r="J709" s="197" t="s">
        <v>251</v>
      </c>
      <c r="K709" s="197"/>
      <c r="L709" s="197"/>
      <c r="M709" s="197"/>
      <c r="N709" s="197"/>
      <c r="O709" s="197"/>
      <c r="P709" s="197" t="s">
        <v>252</v>
      </c>
      <c r="Q709" s="197"/>
      <c r="R709" s="197"/>
      <c r="S709" s="197"/>
      <c r="T709" s="197"/>
      <c r="U709" s="197"/>
      <c r="V709" s="197" t="s">
        <v>253</v>
      </c>
      <c r="W709" s="197"/>
      <c r="X709" s="197"/>
      <c r="Y709" s="197"/>
      <c r="Z709" s="197"/>
      <c r="AA709" s="197"/>
      <c r="AB709" s="197" t="s">
        <v>254</v>
      </c>
      <c r="AC709" s="197"/>
      <c r="AD709" s="197"/>
      <c r="AE709" s="197"/>
      <c r="AF709" s="197"/>
      <c r="AG709" s="197"/>
      <c r="AH709" s="197" t="s">
        <v>12</v>
      </c>
      <c r="AI709" s="197"/>
      <c r="AJ709" s="197"/>
      <c r="AK709" s="197"/>
      <c r="AL709" s="197"/>
      <c r="AM709" s="197"/>
      <c r="AN709" s="47"/>
      <c r="AO709" s="47"/>
      <c r="AP709" s="47"/>
      <c r="AQ709" s="47"/>
      <c r="AR709" s="47"/>
      <c r="AS709" s="47"/>
      <c r="AT709" s="47"/>
      <c r="AU709" s="47"/>
      <c r="AV709" s="47"/>
      <c r="AW709" s="47"/>
      <c r="AX709" s="47"/>
      <c r="AY709" s="47"/>
      <c r="AZ709" s="47"/>
      <c r="BA709" s="47"/>
      <c r="BB709" s="47"/>
      <c r="BC709" s="47"/>
      <c r="BD709" s="47"/>
      <c r="BE709" s="47"/>
      <c r="BF709" s="47"/>
      <c r="BG709" s="47"/>
      <c r="BH709" s="47"/>
      <c r="BI709" s="47"/>
      <c r="BJ709" s="47"/>
      <c r="BK709" s="47">
        <v>1</v>
      </c>
      <c r="BL709" s="47">
        <v>2</v>
      </c>
      <c r="BM709" s="47">
        <v>3</v>
      </c>
      <c r="BN709" s="47">
        <v>4</v>
      </c>
      <c r="BO709" s="47">
        <v>0</v>
      </c>
      <c r="BP709" s="47"/>
      <c r="BQ709" s="47"/>
      <c r="BR709" s="47"/>
      <c r="BS709" s="47"/>
      <c r="BT709" s="47"/>
      <c r="BU709" s="47"/>
      <c r="BV709" s="47"/>
    </row>
    <row r="710" spans="1:98" ht="13.5" customHeight="1">
      <c r="A710" s="47"/>
      <c r="B710" s="47"/>
      <c r="C710" s="47"/>
      <c r="D710" s="174" t="s">
        <v>15</v>
      </c>
      <c r="E710" s="174"/>
      <c r="F710" s="175" t="s">
        <v>56</v>
      </c>
      <c r="G710" s="175"/>
      <c r="H710" s="175"/>
      <c r="I710" s="175"/>
      <c r="J710" s="199">
        <f>BK710</f>
        <v>85.123966942148769</v>
      </c>
      <c r="K710" s="199"/>
      <c r="L710" s="199"/>
      <c r="M710" s="199"/>
      <c r="N710" s="199"/>
      <c r="O710" s="199"/>
      <c r="P710" s="199">
        <f>BL710</f>
        <v>9.6648301193755746</v>
      </c>
      <c r="Q710" s="199"/>
      <c r="R710" s="199"/>
      <c r="S710" s="199"/>
      <c r="T710" s="199"/>
      <c r="U710" s="199"/>
      <c r="V710" s="199">
        <f>BM710</f>
        <v>3.9256198347107438</v>
      </c>
      <c r="W710" s="199"/>
      <c r="X710" s="199"/>
      <c r="Y710" s="199"/>
      <c r="Z710" s="199"/>
      <c r="AA710" s="199"/>
      <c r="AB710" s="199">
        <f>BN710</f>
        <v>1.1707988980716253</v>
      </c>
      <c r="AC710" s="199"/>
      <c r="AD710" s="199"/>
      <c r="AE710" s="199"/>
      <c r="AF710" s="199"/>
      <c r="AG710" s="199"/>
      <c r="AH710" s="199">
        <f>BO710</f>
        <v>0.1147842056932966</v>
      </c>
      <c r="AI710" s="199"/>
      <c r="AJ710" s="199"/>
      <c r="AK710" s="199"/>
      <c r="AL710" s="199"/>
      <c r="AM710" s="199"/>
      <c r="AN710" s="47"/>
      <c r="AO710" s="47"/>
      <c r="AP710" s="47"/>
      <c r="AQ710" s="47"/>
      <c r="AR710" s="47"/>
      <c r="AS710" s="47"/>
      <c r="AT710" s="47"/>
      <c r="AU710" s="47"/>
      <c r="AV710" s="47"/>
      <c r="AW710" s="47"/>
      <c r="AX710" s="47"/>
      <c r="AY710" s="47"/>
      <c r="AZ710" s="47"/>
      <c r="BA710" s="47"/>
      <c r="BB710" s="47"/>
      <c r="BC710" s="47"/>
      <c r="BD710" s="47"/>
      <c r="BE710" s="47"/>
      <c r="BF710" s="47"/>
      <c r="BG710" s="47">
        <v>122</v>
      </c>
      <c r="BH710" s="47" t="s">
        <v>57</v>
      </c>
      <c r="BI710" s="47"/>
      <c r="BJ710" s="47"/>
      <c r="BK710" s="25">
        <v>85.123966942148769</v>
      </c>
      <c r="BL710" s="25">
        <v>9.6648301193755746</v>
      </c>
      <c r="BM710" s="25">
        <v>3.9256198347107438</v>
      </c>
      <c r="BN710" s="25">
        <v>1.1707988980716253</v>
      </c>
      <c r="BO710" s="25">
        <v>0.1147842056932966</v>
      </c>
      <c r="BP710" s="47"/>
      <c r="BQ710" s="47"/>
      <c r="BR710" s="47"/>
      <c r="BS710" s="47"/>
      <c r="BT710" s="47"/>
      <c r="BU710" s="47"/>
      <c r="BV710" s="47"/>
    </row>
    <row r="711" spans="1:98" ht="13.5" customHeight="1">
      <c r="A711" s="47"/>
      <c r="B711" s="47"/>
      <c r="C711" s="47"/>
      <c r="D711" s="174"/>
      <c r="E711" s="174"/>
      <c r="F711" s="173" t="s">
        <v>58</v>
      </c>
      <c r="G711" s="173"/>
      <c r="H711" s="173"/>
      <c r="I711" s="173"/>
      <c r="J711" s="200">
        <f>BK711</f>
        <v>90.625</v>
      </c>
      <c r="K711" s="200"/>
      <c r="L711" s="200"/>
      <c r="M711" s="200"/>
      <c r="N711" s="200"/>
      <c r="O711" s="200"/>
      <c r="P711" s="200">
        <f>BL711</f>
        <v>3.125</v>
      </c>
      <c r="Q711" s="200"/>
      <c r="R711" s="200"/>
      <c r="S711" s="200"/>
      <c r="T711" s="200"/>
      <c r="U711" s="200"/>
      <c r="V711" s="200">
        <f>BM711</f>
        <v>3.125</v>
      </c>
      <c r="W711" s="200"/>
      <c r="X711" s="200"/>
      <c r="Y711" s="200"/>
      <c r="Z711" s="200"/>
      <c r="AA711" s="200"/>
      <c r="AB711" s="200">
        <f>BN711</f>
        <v>3.125</v>
      </c>
      <c r="AC711" s="200"/>
      <c r="AD711" s="200"/>
      <c r="AE711" s="200"/>
      <c r="AF711" s="200"/>
      <c r="AG711" s="200"/>
      <c r="AH711" s="200">
        <f>BO711</f>
        <v>0</v>
      </c>
      <c r="AI711" s="200"/>
      <c r="AJ711" s="200"/>
      <c r="AK711" s="200"/>
      <c r="AL711" s="200"/>
      <c r="AM711" s="200"/>
      <c r="AN711" s="47"/>
      <c r="AO711" s="47"/>
      <c r="AP711" s="47"/>
      <c r="AQ711" s="47"/>
      <c r="AR711" s="47"/>
      <c r="AS711" s="47"/>
      <c r="AT711" s="47"/>
      <c r="AU711" s="47"/>
      <c r="AV711" s="47"/>
      <c r="AW711" s="47"/>
      <c r="AX711" s="47"/>
      <c r="AY711" s="47"/>
      <c r="AZ711" s="47"/>
      <c r="BA711" s="47"/>
      <c r="BB711" s="47"/>
      <c r="BC711" s="47"/>
      <c r="BD711" s="47"/>
      <c r="BE711" s="47"/>
      <c r="BF711" s="47"/>
      <c r="BG711" s="47"/>
      <c r="BH711" s="47" t="s">
        <v>59</v>
      </c>
      <c r="BI711" s="47"/>
      <c r="BJ711" s="47"/>
      <c r="BK711" s="25">
        <v>90.625</v>
      </c>
      <c r="BL711" s="25">
        <v>3.125</v>
      </c>
      <c r="BM711" s="25">
        <v>3.125</v>
      </c>
      <c r="BN711" s="25">
        <v>3.125</v>
      </c>
      <c r="BO711" s="25">
        <v>0</v>
      </c>
      <c r="BP711" s="47"/>
      <c r="BQ711" s="47"/>
      <c r="BR711" s="47"/>
      <c r="BS711" s="47"/>
      <c r="BT711" s="47"/>
      <c r="BU711" s="47"/>
      <c r="BV711" s="47"/>
    </row>
    <row r="712" spans="1:98" ht="13.5" customHeight="1">
      <c r="A712" s="47"/>
      <c r="B712" s="47"/>
      <c r="C712" s="47"/>
      <c r="D712" s="174" t="s">
        <v>17</v>
      </c>
      <c r="E712" s="174"/>
      <c r="F712" s="175" t="s">
        <v>56</v>
      </c>
      <c r="G712" s="175"/>
      <c r="H712" s="175"/>
      <c r="I712" s="175"/>
      <c r="J712" s="199">
        <f>BK712</f>
        <v>84.971236816874395</v>
      </c>
      <c r="K712" s="199"/>
      <c r="L712" s="199"/>
      <c r="M712" s="199"/>
      <c r="N712" s="199"/>
      <c r="O712" s="199"/>
      <c r="P712" s="199">
        <f>BL712</f>
        <v>9.9952061361457325</v>
      </c>
      <c r="Q712" s="199"/>
      <c r="R712" s="199"/>
      <c r="S712" s="199"/>
      <c r="T712" s="199"/>
      <c r="U712" s="199"/>
      <c r="V712" s="199">
        <f>BM712</f>
        <v>3.6912751677852351</v>
      </c>
      <c r="W712" s="199"/>
      <c r="X712" s="199"/>
      <c r="Y712" s="199"/>
      <c r="Z712" s="199"/>
      <c r="AA712" s="199"/>
      <c r="AB712" s="199">
        <f>BN712</f>
        <v>0.93480345158197509</v>
      </c>
      <c r="AC712" s="199"/>
      <c r="AD712" s="199"/>
      <c r="AE712" s="199"/>
      <c r="AF712" s="199"/>
      <c r="AG712" s="199"/>
      <c r="AH712" s="199">
        <f>BO712</f>
        <v>0.40747842761265579</v>
      </c>
      <c r="AI712" s="199"/>
      <c r="AJ712" s="199"/>
      <c r="AK712" s="199"/>
      <c r="AL712" s="199"/>
      <c r="AM712" s="199"/>
      <c r="AN712" s="47"/>
      <c r="AO712" s="47"/>
      <c r="AP712" s="47"/>
      <c r="AQ712" s="47"/>
      <c r="AR712" s="47"/>
      <c r="AS712" s="47"/>
      <c r="AT712" s="47"/>
      <c r="AU712" s="47"/>
      <c r="AV712" s="47"/>
      <c r="AW712" s="47"/>
      <c r="AX712" s="47"/>
      <c r="AY712" s="47"/>
      <c r="AZ712" s="47"/>
      <c r="BA712" s="47"/>
      <c r="BB712" s="47"/>
      <c r="BC712" s="47"/>
      <c r="BD712" s="47"/>
      <c r="BE712" s="47"/>
      <c r="BF712" s="47"/>
      <c r="BG712" s="47"/>
      <c r="BH712" s="47" t="s">
        <v>57</v>
      </c>
      <c r="BI712" s="47"/>
      <c r="BJ712" s="47"/>
      <c r="BK712" s="25">
        <v>84.971236816874395</v>
      </c>
      <c r="BL712" s="25">
        <v>9.9952061361457325</v>
      </c>
      <c r="BM712" s="25">
        <v>3.6912751677852351</v>
      </c>
      <c r="BN712" s="25">
        <v>0.93480345158197509</v>
      </c>
      <c r="BO712" s="25">
        <v>0.40747842761265579</v>
      </c>
      <c r="BP712" s="47"/>
      <c r="BQ712" s="47"/>
      <c r="BR712" s="47"/>
      <c r="BS712" s="47"/>
      <c r="BT712" s="47"/>
      <c r="BU712" s="47"/>
      <c r="BV712" s="47"/>
    </row>
    <row r="713" spans="1:98" ht="13.5" customHeight="1">
      <c r="A713" s="47"/>
      <c r="B713" s="47"/>
      <c r="C713" s="47"/>
      <c r="D713" s="174"/>
      <c r="E713" s="174"/>
      <c r="F713" s="173" t="s">
        <v>58</v>
      </c>
      <c r="G713" s="173"/>
      <c r="H713" s="173"/>
      <c r="I713" s="173"/>
      <c r="J713" s="200">
        <f>BK713</f>
        <v>66.666666666666657</v>
      </c>
      <c r="K713" s="200"/>
      <c r="L713" s="200"/>
      <c r="M713" s="200"/>
      <c r="N713" s="200"/>
      <c r="O713" s="200"/>
      <c r="P713" s="200">
        <f>BL713</f>
        <v>20.833333333333336</v>
      </c>
      <c r="Q713" s="200"/>
      <c r="R713" s="200"/>
      <c r="S713" s="200"/>
      <c r="T713" s="200"/>
      <c r="U713" s="200"/>
      <c r="V713" s="200">
        <f>BM713</f>
        <v>12.5</v>
      </c>
      <c r="W713" s="200"/>
      <c r="X713" s="200"/>
      <c r="Y713" s="200"/>
      <c r="Z713" s="200"/>
      <c r="AA713" s="200"/>
      <c r="AB713" s="200">
        <f>BN713</f>
        <v>0</v>
      </c>
      <c r="AC713" s="200"/>
      <c r="AD713" s="200"/>
      <c r="AE713" s="200"/>
      <c r="AF713" s="200"/>
      <c r="AG713" s="200"/>
      <c r="AH713" s="200">
        <f>BO713</f>
        <v>0</v>
      </c>
      <c r="AI713" s="200"/>
      <c r="AJ713" s="200"/>
      <c r="AK713" s="200"/>
      <c r="AL713" s="200"/>
      <c r="AM713" s="200"/>
      <c r="AN713" s="47"/>
      <c r="AO713" s="47"/>
      <c r="AP713" s="47"/>
      <c r="AQ713" s="47"/>
      <c r="AR713" s="47"/>
      <c r="AS713" s="47"/>
      <c r="AT713" s="47"/>
      <c r="AU713" s="47"/>
      <c r="AV713" s="47"/>
      <c r="AW713" s="47"/>
      <c r="AX713" s="47"/>
      <c r="AY713" s="47"/>
      <c r="AZ713" s="47"/>
      <c r="BA713" s="47"/>
      <c r="BB713" s="47"/>
      <c r="BC713" s="47"/>
      <c r="BD713" s="47"/>
      <c r="BE713" s="47"/>
      <c r="BF713" s="47"/>
      <c r="BG713" s="47"/>
      <c r="BH713" s="47" t="s">
        <v>59</v>
      </c>
      <c r="BI713" s="47"/>
      <c r="BJ713" s="47"/>
      <c r="BK713" s="25">
        <v>66.666666666666657</v>
      </c>
      <c r="BL713" s="25">
        <v>20.833333333333336</v>
      </c>
      <c r="BM713" s="25">
        <v>12.5</v>
      </c>
      <c r="BN713" s="25">
        <v>0</v>
      </c>
      <c r="BO713" s="25">
        <v>0</v>
      </c>
      <c r="BP713" s="47"/>
      <c r="BQ713" s="47"/>
      <c r="BR713" s="47"/>
      <c r="BS713" s="47"/>
      <c r="BT713" s="47"/>
      <c r="BU713" s="47"/>
      <c r="BV713" s="47"/>
    </row>
    <row r="714" spans="1:98">
      <c r="A714" s="47"/>
      <c r="B714" s="47"/>
      <c r="C714" s="47"/>
      <c r="D714" s="33" t="s">
        <v>255</v>
      </c>
      <c r="E714" s="47"/>
      <c r="F714" s="47"/>
      <c r="G714" s="47"/>
      <c r="H714" s="47"/>
      <c r="I714" s="47"/>
      <c r="J714" s="47"/>
      <c r="K714" s="47"/>
      <c r="L714" s="47"/>
      <c r="M714" s="47"/>
      <c r="N714" s="47"/>
      <c r="O714" s="47"/>
      <c r="P714" s="47"/>
      <c r="Q714" s="47"/>
      <c r="R714" s="47"/>
      <c r="S714" s="47"/>
      <c r="T714" s="47"/>
      <c r="U714" s="47"/>
      <c r="V714" s="47"/>
      <c r="W714" s="47"/>
      <c r="X714" s="47"/>
      <c r="Y714" s="47"/>
      <c r="Z714" s="47"/>
      <c r="AA714" s="47"/>
      <c r="AB714" s="47"/>
      <c r="AC714" s="47"/>
      <c r="AD714" s="47"/>
      <c r="AE714" s="47"/>
      <c r="AF714" s="47"/>
      <c r="AG714" s="47"/>
      <c r="AH714" s="47"/>
      <c r="AI714" s="47"/>
      <c r="AJ714" s="47"/>
      <c r="AK714" s="47"/>
      <c r="AL714" s="47"/>
      <c r="AM714" s="47"/>
      <c r="AN714" s="47"/>
      <c r="AO714" s="47"/>
      <c r="AP714" s="47"/>
      <c r="AQ714" s="47"/>
      <c r="AR714" s="47"/>
      <c r="AS714" s="47"/>
      <c r="AT714" s="47"/>
      <c r="AU714" s="47"/>
      <c r="AV714" s="47"/>
      <c r="AW714" s="47"/>
      <c r="AX714" s="47"/>
      <c r="AY714" s="47"/>
      <c r="AZ714" s="47"/>
      <c r="BA714" s="47"/>
      <c r="BB714" s="47"/>
      <c r="BC714" s="47"/>
      <c r="BD714" s="47"/>
      <c r="BE714" s="47"/>
      <c r="BF714" s="47"/>
      <c r="BG714" s="47"/>
      <c r="BH714" s="47"/>
      <c r="BI714" s="47"/>
      <c r="BJ714" s="47"/>
      <c r="BK714" s="47"/>
      <c r="BL714" s="47"/>
      <c r="BM714" s="47"/>
      <c r="BN714" s="47"/>
      <c r="BO714" s="47"/>
      <c r="BP714" s="47"/>
      <c r="BQ714" s="47"/>
      <c r="BR714" s="47"/>
      <c r="BS714" s="47"/>
      <c r="BT714" s="47"/>
      <c r="BU714" s="47"/>
      <c r="BV714" s="47"/>
    </row>
    <row r="715" spans="1:98" ht="9.75" customHeight="1">
      <c r="A715" s="47"/>
      <c r="B715" s="47"/>
      <c r="C715" s="47"/>
      <c r="D715" s="143"/>
      <c r="E715" s="144"/>
      <c r="F715" s="144"/>
      <c r="G715" s="144"/>
      <c r="H715" s="144"/>
      <c r="I715" s="145"/>
      <c r="J715" s="171">
        <v>1</v>
      </c>
      <c r="K715" s="171"/>
      <c r="L715" s="171"/>
      <c r="M715" s="171"/>
      <c r="N715" s="171"/>
      <c r="O715" s="171"/>
      <c r="P715" s="171">
        <v>2</v>
      </c>
      <c r="Q715" s="171"/>
      <c r="R715" s="171"/>
      <c r="S715" s="171"/>
      <c r="T715" s="171"/>
      <c r="U715" s="171"/>
      <c r="V715" s="171">
        <v>3</v>
      </c>
      <c r="W715" s="171"/>
      <c r="X715" s="171"/>
      <c r="Y715" s="171"/>
      <c r="Z715" s="171"/>
      <c r="AA715" s="171"/>
      <c r="AB715" s="171">
        <v>4</v>
      </c>
      <c r="AC715" s="171"/>
      <c r="AD715" s="171"/>
      <c r="AE715" s="171"/>
      <c r="AF715" s="171"/>
      <c r="AG715" s="171"/>
      <c r="AH715" s="171"/>
      <c r="AI715" s="171"/>
      <c r="AJ715" s="171"/>
      <c r="AK715" s="171"/>
      <c r="AL715" s="171"/>
      <c r="AM715" s="171"/>
      <c r="AN715" s="47"/>
      <c r="AO715" s="47"/>
      <c r="AP715" s="47"/>
      <c r="AQ715" s="47"/>
      <c r="AR715" s="47"/>
      <c r="AS715" s="47"/>
      <c r="AT715" s="47"/>
      <c r="AU715" s="47"/>
      <c r="AV715" s="47"/>
      <c r="AW715" s="47"/>
      <c r="AX715" s="47"/>
      <c r="AY715" s="47"/>
      <c r="AZ715" s="47"/>
      <c r="BA715" s="47"/>
      <c r="BB715" s="47"/>
      <c r="BC715" s="47"/>
      <c r="BD715" s="47"/>
      <c r="BE715" s="47"/>
      <c r="BF715" s="47"/>
      <c r="BG715" s="47"/>
      <c r="BH715" s="47"/>
      <c r="BI715" s="47"/>
      <c r="BJ715" s="47"/>
      <c r="BK715" s="47"/>
      <c r="BL715" s="47"/>
      <c r="BM715" s="47"/>
      <c r="BN715" s="47"/>
      <c r="BO715" s="47"/>
      <c r="BP715" s="47"/>
      <c r="BQ715" s="47"/>
      <c r="BR715" s="47"/>
      <c r="BS715" s="47"/>
      <c r="BT715" s="47"/>
      <c r="BU715" s="47"/>
      <c r="BV715" s="47"/>
    </row>
    <row r="716" spans="1:98" ht="22.5" customHeight="1">
      <c r="A716" s="47"/>
      <c r="B716" s="47"/>
      <c r="C716" s="47"/>
      <c r="D716" s="146"/>
      <c r="E716" s="147"/>
      <c r="F716" s="147"/>
      <c r="G716" s="147"/>
      <c r="H716" s="147"/>
      <c r="I716" s="148"/>
      <c r="J716" s="197" t="s">
        <v>256</v>
      </c>
      <c r="K716" s="197"/>
      <c r="L716" s="197"/>
      <c r="M716" s="197"/>
      <c r="N716" s="197"/>
      <c r="O716" s="197"/>
      <c r="P716" s="197" t="s">
        <v>257</v>
      </c>
      <c r="Q716" s="197"/>
      <c r="R716" s="197"/>
      <c r="S716" s="197"/>
      <c r="T716" s="197"/>
      <c r="U716" s="197"/>
      <c r="V716" s="197" t="s">
        <v>258</v>
      </c>
      <c r="W716" s="197"/>
      <c r="X716" s="197"/>
      <c r="Y716" s="197"/>
      <c r="Z716" s="197"/>
      <c r="AA716" s="197"/>
      <c r="AB716" s="197" t="s">
        <v>259</v>
      </c>
      <c r="AC716" s="197"/>
      <c r="AD716" s="197"/>
      <c r="AE716" s="197"/>
      <c r="AF716" s="197"/>
      <c r="AG716" s="197"/>
      <c r="AH716" s="197" t="s">
        <v>12</v>
      </c>
      <c r="AI716" s="197"/>
      <c r="AJ716" s="197"/>
      <c r="AK716" s="197"/>
      <c r="AL716" s="197"/>
      <c r="AM716" s="197"/>
      <c r="AN716" s="47"/>
      <c r="AO716" s="47"/>
      <c r="AP716" s="47"/>
      <c r="AQ716" s="47"/>
      <c r="AR716" s="47"/>
      <c r="AS716" s="47"/>
      <c r="AT716" s="47"/>
      <c r="AU716" s="47"/>
      <c r="AV716" s="47"/>
      <c r="AW716" s="47"/>
      <c r="AX716" s="47"/>
      <c r="AY716" s="47"/>
      <c r="AZ716" s="47"/>
      <c r="BA716" s="47"/>
      <c r="BB716" s="47"/>
      <c r="BC716" s="47"/>
      <c r="BD716" s="47"/>
      <c r="BE716" s="47"/>
      <c r="BF716" s="47"/>
      <c r="BG716" s="47"/>
      <c r="BH716" s="47"/>
      <c r="BI716" s="47"/>
      <c r="BJ716" s="47"/>
      <c r="BK716" s="47">
        <v>1</v>
      </c>
      <c r="BL716" s="47">
        <v>2</v>
      </c>
      <c r="BM716" s="47">
        <v>3</v>
      </c>
      <c r="BN716" s="47">
        <v>4</v>
      </c>
      <c r="BO716" s="47">
        <v>0</v>
      </c>
      <c r="BP716" s="47"/>
      <c r="BQ716" s="47"/>
      <c r="BR716" s="47"/>
      <c r="BS716" s="47"/>
      <c r="BT716" s="47"/>
      <c r="BU716" s="47"/>
      <c r="BV716" s="47"/>
    </row>
    <row r="717" spans="1:98">
      <c r="A717" s="47"/>
      <c r="B717" s="47"/>
      <c r="C717" s="47"/>
      <c r="D717" s="174" t="s">
        <v>15</v>
      </c>
      <c r="E717" s="174"/>
      <c r="F717" s="175" t="s">
        <v>56</v>
      </c>
      <c r="G717" s="175"/>
      <c r="H717" s="175"/>
      <c r="I717" s="175"/>
      <c r="J717" s="199">
        <f>BK717</f>
        <v>55.027548209366394</v>
      </c>
      <c r="K717" s="199"/>
      <c r="L717" s="199"/>
      <c r="M717" s="199"/>
      <c r="N717" s="199"/>
      <c r="O717" s="199"/>
      <c r="P717" s="199">
        <f>BL717</f>
        <v>31.932966023875114</v>
      </c>
      <c r="Q717" s="199"/>
      <c r="R717" s="199"/>
      <c r="S717" s="199"/>
      <c r="T717" s="199"/>
      <c r="U717" s="199"/>
      <c r="V717" s="199">
        <f>BM717</f>
        <v>8.4022038567493116</v>
      </c>
      <c r="W717" s="199"/>
      <c r="X717" s="199"/>
      <c r="Y717" s="199"/>
      <c r="Z717" s="199"/>
      <c r="AA717" s="199"/>
      <c r="AB717" s="199">
        <f>BN717</f>
        <v>4.5454545454545459</v>
      </c>
      <c r="AC717" s="199"/>
      <c r="AD717" s="199"/>
      <c r="AE717" s="199"/>
      <c r="AF717" s="199"/>
      <c r="AG717" s="199"/>
      <c r="AH717" s="199">
        <f>BO717</f>
        <v>9.1827364554637275E-2</v>
      </c>
      <c r="AI717" s="199"/>
      <c r="AJ717" s="199"/>
      <c r="AK717" s="199"/>
      <c r="AL717" s="199"/>
      <c r="AM717" s="199"/>
      <c r="AN717" s="47"/>
      <c r="AO717" s="47"/>
      <c r="AP717" s="47"/>
      <c r="AQ717" s="47"/>
      <c r="AR717" s="47"/>
      <c r="AS717" s="47"/>
      <c r="AT717" s="47"/>
      <c r="AU717" s="47"/>
      <c r="AV717" s="47"/>
      <c r="AW717" s="47"/>
      <c r="AX717" s="47"/>
      <c r="AY717" s="47"/>
      <c r="AZ717" s="47"/>
      <c r="BA717" s="47"/>
      <c r="BB717" s="47"/>
      <c r="BC717" s="47"/>
      <c r="BD717" s="47"/>
      <c r="BE717" s="47"/>
      <c r="BF717" s="47"/>
      <c r="BG717" s="47">
        <v>123</v>
      </c>
      <c r="BH717" s="47" t="s">
        <v>57</v>
      </c>
      <c r="BI717" s="47"/>
      <c r="BJ717" s="47"/>
      <c r="BK717" s="25">
        <v>55.027548209366394</v>
      </c>
      <c r="BL717" s="25">
        <v>31.932966023875114</v>
      </c>
      <c r="BM717" s="25">
        <v>8.4022038567493116</v>
      </c>
      <c r="BN717" s="25">
        <v>4.5454545454545459</v>
      </c>
      <c r="BO717" s="25">
        <v>9.1827364554637275E-2</v>
      </c>
      <c r="BP717" s="47"/>
      <c r="BQ717" s="47"/>
      <c r="BR717" s="47"/>
      <c r="BS717" s="47"/>
      <c r="BT717" s="47"/>
      <c r="BU717" s="47"/>
      <c r="BV717" s="47"/>
    </row>
    <row r="718" spans="1:98">
      <c r="A718" s="47"/>
      <c r="B718" s="47"/>
      <c r="C718" s="47"/>
      <c r="D718" s="174"/>
      <c r="E718" s="174"/>
      <c r="F718" s="173" t="s">
        <v>58</v>
      </c>
      <c r="G718" s="173"/>
      <c r="H718" s="173"/>
      <c r="I718" s="173"/>
      <c r="J718" s="200">
        <f>BK718</f>
        <v>71.875</v>
      </c>
      <c r="K718" s="200"/>
      <c r="L718" s="200"/>
      <c r="M718" s="200"/>
      <c r="N718" s="200"/>
      <c r="O718" s="200"/>
      <c r="P718" s="200">
        <f>BL718</f>
        <v>18.75</v>
      </c>
      <c r="Q718" s="200"/>
      <c r="R718" s="200"/>
      <c r="S718" s="200"/>
      <c r="T718" s="200"/>
      <c r="U718" s="200"/>
      <c r="V718" s="200">
        <f>BM718</f>
        <v>3.125</v>
      </c>
      <c r="W718" s="200"/>
      <c r="X718" s="200"/>
      <c r="Y718" s="200"/>
      <c r="Z718" s="200"/>
      <c r="AA718" s="200"/>
      <c r="AB718" s="200">
        <f>BN718</f>
        <v>6.25</v>
      </c>
      <c r="AC718" s="200"/>
      <c r="AD718" s="200"/>
      <c r="AE718" s="200"/>
      <c r="AF718" s="200"/>
      <c r="AG718" s="200"/>
      <c r="AH718" s="200">
        <f>BO718</f>
        <v>0</v>
      </c>
      <c r="AI718" s="200"/>
      <c r="AJ718" s="200"/>
      <c r="AK718" s="200"/>
      <c r="AL718" s="200"/>
      <c r="AM718" s="200"/>
      <c r="AN718" s="47"/>
      <c r="AO718" s="47"/>
      <c r="AP718" s="47"/>
      <c r="AQ718" s="47"/>
      <c r="AR718" s="47"/>
      <c r="AS718" s="47"/>
      <c r="AT718" s="47"/>
      <c r="AU718" s="47"/>
      <c r="AV718" s="47"/>
      <c r="AW718" s="47"/>
      <c r="AX718" s="47"/>
      <c r="AY718" s="47"/>
      <c r="AZ718" s="47"/>
      <c r="BA718" s="47"/>
      <c r="BB718" s="47"/>
      <c r="BC718" s="47"/>
      <c r="BD718" s="47"/>
      <c r="BE718" s="47"/>
      <c r="BF718" s="47"/>
      <c r="BG718" s="47"/>
      <c r="BH718" s="47" t="s">
        <v>59</v>
      </c>
      <c r="BI718" s="47"/>
      <c r="BJ718" s="47"/>
      <c r="BK718" s="25">
        <v>71.875</v>
      </c>
      <c r="BL718" s="25">
        <v>18.75</v>
      </c>
      <c r="BM718" s="25">
        <v>3.125</v>
      </c>
      <c r="BN718" s="25">
        <v>6.25</v>
      </c>
      <c r="BO718" s="25">
        <v>0</v>
      </c>
      <c r="BP718" s="47"/>
      <c r="BQ718" s="47"/>
      <c r="BR718" s="47"/>
      <c r="BS718" s="47"/>
      <c r="BT718" s="47"/>
      <c r="BU718" s="47"/>
      <c r="BV718" s="47"/>
    </row>
    <row r="719" spans="1:98">
      <c r="A719" s="47"/>
      <c r="B719" s="47"/>
      <c r="C719" s="47"/>
      <c r="D719" s="174" t="s">
        <v>17</v>
      </c>
      <c r="E719" s="174"/>
      <c r="F719" s="175" t="s">
        <v>56</v>
      </c>
      <c r="G719" s="175"/>
      <c r="H719" s="175"/>
      <c r="I719" s="175"/>
      <c r="J719" s="199">
        <f>BK719</f>
        <v>53.307766059443921</v>
      </c>
      <c r="K719" s="199"/>
      <c r="L719" s="199"/>
      <c r="M719" s="199"/>
      <c r="N719" s="199"/>
      <c r="O719" s="199"/>
      <c r="P719" s="199">
        <f>BL719</f>
        <v>33.173537871524452</v>
      </c>
      <c r="Q719" s="199"/>
      <c r="R719" s="199"/>
      <c r="S719" s="199"/>
      <c r="T719" s="199"/>
      <c r="U719" s="199"/>
      <c r="V719" s="199">
        <f>BM719</f>
        <v>9.3000958772770854</v>
      </c>
      <c r="W719" s="199"/>
      <c r="X719" s="199"/>
      <c r="Y719" s="199"/>
      <c r="Z719" s="199"/>
      <c r="AA719" s="199"/>
      <c r="AB719" s="199">
        <f>BN719</f>
        <v>4.1227229146692235</v>
      </c>
      <c r="AC719" s="199"/>
      <c r="AD719" s="199"/>
      <c r="AE719" s="199"/>
      <c r="AF719" s="199"/>
      <c r="AG719" s="199"/>
      <c r="AH719" s="199">
        <f>BO719</f>
        <v>9.5877277085330767E-2</v>
      </c>
      <c r="AI719" s="199"/>
      <c r="AJ719" s="199"/>
      <c r="AK719" s="199"/>
      <c r="AL719" s="199"/>
      <c r="AM719" s="199"/>
      <c r="AN719" s="47"/>
      <c r="AO719" s="47"/>
      <c r="AP719" s="47"/>
      <c r="AQ719" s="47"/>
      <c r="AR719" s="47"/>
      <c r="AS719" s="47"/>
      <c r="AT719" s="47"/>
      <c r="AU719" s="47"/>
      <c r="AV719" s="47"/>
      <c r="AW719" s="47"/>
      <c r="AX719" s="47"/>
      <c r="AY719" s="47"/>
      <c r="AZ719" s="47"/>
      <c r="BA719" s="47"/>
      <c r="BB719" s="47"/>
      <c r="BC719" s="47"/>
      <c r="BD719" s="47"/>
      <c r="BE719" s="47"/>
      <c r="BF719" s="47"/>
      <c r="BG719" s="47"/>
      <c r="BH719" s="47" t="s">
        <v>57</v>
      </c>
      <c r="BI719" s="47"/>
      <c r="BJ719" s="47"/>
      <c r="BK719" s="25">
        <v>53.307766059443921</v>
      </c>
      <c r="BL719" s="25">
        <v>33.173537871524452</v>
      </c>
      <c r="BM719" s="25">
        <v>9.3000958772770854</v>
      </c>
      <c r="BN719" s="25">
        <v>4.1227229146692235</v>
      </c>
      <c r="BO719" s="25">
        <v>9.5877277085330767E-2</v>
      </c>
      <c r="BP719" s="47"/>
      <c r="BQ719" s="47"/>
      <c r="BR719" s="47"/>
      <c r="BS719" s="47"/>
      <c r="BT719" s="47"/>
      <c r="BU719" s="47"/>
      <c r="BV719" s="47"/>
      <c r="BW719" s="80"/>
      <c r="BX719" s="80"/>
      <c r="BY719" s="80"/>
      <c r="BZ719" s="80"/>
      <c r="CA719" s="80"/>
      <c r="CB719" s="80"/>
      <c r="CC719" s="80"/>
      <c r="CD719" s="80"/>
      <c r="CE719" s="80"/>
      <c r="CF719" s="80"/>
      <c r="CG719" s="80"/>
      <c r="CH719" s="80"/>
      <c r="CI719" s="80"/>
      <c r="CJ719" s="80"/>
      <c r="CK719" s="80"/>
      <c r="CL719" s="80"/>
      <c r="CM719" s="80"/>
      <c r="CN719" s="80"/>
      <c r="CO719" s="80"/>
      <c r="CP719" s="80"/>
      <c r="CQ719" s="80"/>
      <c r="CR719" s="80"/>
      <c r="CS719" s="80"/>
      <c r="CT719" s="80"/>
    </row>
    <row r="720" spans="1:98">
      <c r="A720" s="47"/>
      <c r="B720" s="47"/>
      <c r="C720" s="47"/>
      <c r="D720" s="174"/>
      <c r="E720" s="174"/>
      <c r="F720" s="173" t="s">
        <v>58</v>
      </c>
      <c r="G720" s="173"/>
      <c r="H720" s="173"/>
      <c r="I720" s="173"/>
      <c r="J720" s="200">
        <f>BK720</f>
        <v>58.333333333333336</v>
      </c>
      <c r="K720" s="200"/>
      <c r="L720" s="200"/>
      <c r="M720" s="200"/>
      <c r="N720" s="200"/>
      <c r="O720" s="200"/>
      <c r="P720" s="200">
        <f>BL720</f>
        <v>33.333333333333329</v>
      </c>
      <c r="Q720" s="200"/>
      <c r="R720" s="200"/>
      <c r="S720" s="200"/>
      <c r="T720" s="200"/>
      <c r="U720" s="200"/>
      <c r="V720" s="200">
        <f>BM720</f>
        <v>4.1666666666666661</v>
      </c>
      <c r="W720" s="200"/>
      <c r="X720" s="200"/>
      <c r="Y720" s="200"/>
      <c r="Z720" s="200"/>
      <c r="AA720" s="200"/>
      <c r="AB720" s="200">
        <f>BN720</f>
        <v>4.1666666666666661</v>
      </c>
      <c r="AC720" s="200"/>
      <c r="AD720" s="200"/>
      <c r="AE720" s="200"/>
      <c r="AF720" s="200"/>
      <c r="AG720" s="200"/>
      <c r="AH720" s="200">
        <f>BO720</f>
        <v>0</v>
      </c>
      <c r="AI720" s="200"/>
      <c r="AJ720" s="200"/>
      <c r="AK720" s="200"/>
      <c r="AL720" s="200"/>
      <c r="AM720" s="200"/>
      <c r="AN720" s="47"/>
      <c r="AO720" s="47"/>
      <c r="AP720" s="47"/>
      <c r="AQ720" s="47"/>
      <c r="AR720" s="47"/>
      <c r="AS720" s="47"/>
      <c r="AT720" s="47"/>
      <c r="AU720" s="47"/>
      <c r="AV720" s="47"/>
      <c r="AW720" s="47"/>
      <c r="AX720" s="47"/>
      <c r="AY720" s="47"/>
      <c r="AZ720" s="47"/>
      <c r="BA720" s="47"/>
      <c r="BB720" s="47"/>
      <c r="BC720" s="47"/>
      <c r="BD720" s="47"/>
      <c r="BE720" s="47"/>
      <c r="BF720" s="47"/>
      <c r="BG720" s="47"/>
      <c r="BH720" s="47" t="s">
        <v>59</v>
      </c>
      <c r="BI720" s="47"/>
      <c r="BJ720" s="47"/>
      <c r="BK720" s="25">
        <v>58.333333333333336</v>
      </c>
      <c r="BL720" s="25">
        <v>33.333333333333329</v>
      </c>
      <c r="BM720" s="25">
        <v>4.1666666666666661</v>
      </c>
      <c r="BN720" s="25">
        <v>4.1666666666666661</v>
      </c>
      <c r="BO720" s="25">
        <v>0</v>
      </c>
      <c r="BP720" s="47"/>
      <c r="BQ720" s="47"/>
      <c r="BR720" s="47"/>
      <c r="BS720" s="47"/>
      <c r="BT720" s="47"/>
      <c r="BU720" s="47"/>
      <c r="BV720" s="47"/>
      <c r="BW720" s="80"/>
      <c r="BX720" s="80"/>
      <c r="BY720" s="80"/>
      <c r="BZ720" s="80"/>
      <c r="CA720" s="80"/>
      <c r="CB720" s="80"/>
      <c r="CC720" s="80"/>
      <c r="CD720" s="80"/>
      <c r="CE720" s="80"/>
      <c r="CF720" s="80"/>
      <c r="CG720" s="80"/>
      <c r="CH720" s="80"/>
      <c r="CI720" s="80"/>
      <c r="CJ720" s="80"/>
      <c r="CK720" s="80"/>
      <c r="CL720" s="80"/>
      <c r="CM720" s="80"/>
      <c r="CN720" s="80"/>
      <c r="CO720" s="80"/>
      <c r="CP720" s="80"/>
      <c r="CQ720" s="80"/>
      <c r="CR720" s="80"/>
      <c r="CS720" s="80"/>
      <c r="CT720" s="80"/>
    </row>
    <row r="721" spans="1:98">
      <c r="A721" s="35"/>
      <c r="B721" s="35"/>
      <c r="C721" s="35"/>
      <c r="D721" s="54"/>
      <c r="E721" s="54"/>
      <c r="F721" s="54"/>
      <c r="G721" s="54"/>
      <c r="H721" s="54"/>
      <c r="I721" s="54"/>
      <c r="J721" s="81"/>
      <c r="K721" s="81"/>
      <c r="L721" s="81"/>
      <c r="M721" s="81"/>
      <c r="N721" s="81"/>
      <c r="O721" s="81"/>
      <c r="P721" s="81"/>
      <c r="Q721" s="81"/>
      <c r="R721" s="81"/>
      <c r="S721" s="81"/>
      <c r="T721" s="81"/>
      <c r="U721" s="81"/>
      <c r="V721" s="81"/>
      <c r="W721" s="81"/>
      <c r="X721" s="81"/>
      <c r="Y721" s="81"/>
      <c r="Z721" s="81"/>
      <c r="AA721" s="81"/>
      <c r="AB721" s="81"/>
      <c r="AC721" s="81"/>
      <c r="AD721" s="81"/>
      <c r="AE721" s="81"/>
      <c r="AF721" s="81"/>
      <c r="AG721" s="81"/>
      <c r="AH721" s="81"/>
      <c r="AI721" s="81"/>
      <c r="AJ721" s="81"/>
      <c r="AK721" s="81"/>
      <c r="AL721" s="81"/>
      <c r="AM721" s="81"/>
      <c r="AN721" s="35"/>
      <c r="AO721" s="35"/>
      <c r="AP721" s="35"/>
      <c r="AQ721" s="35"/>
      <c r="AR721" s="35"/>
      <c r="AS721" s="35"/>
      <c r="AT721" s="35"/>
      <c r="AU721" s="35"/>
      <c r="AV721" s="35"/>
      <c r="AW721" s="35"/>
      <c r="AX721" s="35"/>
      <c r="AY721" s="35"/>
      <c r="AZ721" s="35"/>
      <c r="BA721" s="35"/>
      <c r="BB721" s="35"/>
      <c r="BC721" s="35"/>
      <c r="BD721" s="35"/>
      <c r="BE721" s="35"/>
      <c r="BF721" s="35"/>
      <c r="BG721" s="35"/>
      <c r="BH721" s="35"/>
      <c r="BI721" s="35"/>
      <c r="BJ721" s="35"/>
      <c r="BK721" s="55"/>
      <c r="BL721" s="55"/>
      <c r="BM721" s="55"/>
      <c r="BN721" s="55"/>
      <c r="BO721" s="55"/>
      <c r="BP721" s="35"/>
      <c r="BQ721" s="35"/>
      <c r="BR721" s="35"/>
      <c r="BS721" s="35"/>
      <c r="BT721" s="35"/>
      <c r="BU721" s="35"/>
      <c r="BV721" s="35"/>
      <c r="BW721" s="80"/>
      <c r="BX721" s="80"/>
      <c r="BY721" s="80"/>
      <c r="BZ721" s="80"/>
      <c r="CA721" s="80"/>
      <c r="CB721" s="80"/>
      <c r="CC721" s="80"/>
      <c r="CD721" s="80"/>
      <c r="CE721" s="80"/>
      <c r="CF721" s="80"/>
      <c r="CG721" s="80"/>
      <c r="CH721" s="80"/>
      <c r="CI721" s="80"/>
      <c r="CJ721" s="80"/>
      <c r="CK721" s="80"/>
      <c r="CL721" s="80"/>
      <c r="CM721" s="80"/>
      <c r="CN721" s="80"/>
      <c r="CO721" s="80"/>
      <c r="CP721" s="80"/>
      <c r="CQ721" s="80"/>
      <c r="CR721" s="80"/>
      <c r="CS721" s="80"/>
      <c r="CT721" s="80"/>
    </row>
    <row r="722" spans="1:98" ht="15" customHeight="1">
      <c r="B722" s="35"/>
      <c r="C722" s="35"/>
      <c r="D722" s="33" t="s">
        <v>260</v>
      </c>
      <c r="E722" s="56"/>
      <c r="F722" s="56"/>
      <c r="G722" s="56"/>
      <c r="H722" s="56"/>
      <c r="I722" s="56"/>
      <c r="J722" s="56"/>
      <c r="K722" s="56"/>
      <c r="L722" s="56"/>
      <c r="M722" s="56"/>
      <c r="N722" s="56"/>
      <c r="O722" s="56"/>
      <c r="P722" s="56"/>
      <c r="Q722" s="56"/>
      <c r="R722" s="56"/>
      <c r="S722" s="56"/>
      <c r="T722" s="56"/>
      <c r="U722" s="56"/>
      <c r="V722" s="56"/>
      <c r="W722" s="56"/>
      <c r="X722" s="56"/>
      <c r="Y722" s="56"/>
      <c r="Z722" s="56"/>
      <c r="AA722" s="56"/>
      <c r="AB722" s="56"/>
      <c r="AC722" s="56"/>
      <c r="AD722" s="56"/>
      <c r="AE722" s="56"/>
      <c r="AF722" s="56"/>
      <c r="AG722" s="56"/>
      <c r="AK722" s="31"/>
      <c r="BW722" s="80"/>
      <c r="BX722" s="80"/>
      <c r="BY722" s="80"/>
      <c r="BZ722" s="80"/>
      <c r="CA722" s="80"/>
      <c r="CB722" s="80"/>
      <c r="CC722" s="80"/>
      <c r="CD722" s="80"/>
      <c r="CE722" s="80"/>
      <c r="CF722" s="80"/>
      <c r="CG722" s="80"/>
      <c r="CH722" s="80"/>
      <c r="CI722" s="80"/>
      <c r="CJ722" s="80"/>
      <c r="CK722" s="80"/>
      <c r="CL722" s="80"/>
      <c r="CM722" s="80"/>
      <c r="CN722" s="80"/>
      <c r="CO722" s="80"/>
      <c r="CP722" s="80"/>
      <c r="CQ722" s="80"/>
      <c r="CR722" s="80"/>
      <c r="CS722" s="80"/>
      <c r="CT722" s="80"/>
    </row>
    <row r="723" spans="1:98" ht="9.75" customHeight="1">
      <c r="D723" s="90"/>
      <c r="E723" s="91"/>
      <c r="F723" s="91"/>
      <c r="G723" s="91"/>
      <c r="H723" s="91"/>
      <c r="I723" s="92"/>
      <c r="J723" s="96" t="s">
        <v>6</v>
      </c>
      <c r="K723" s="97"/>
      <c r="L723" s="97"/>
      <c r="M723" s="98"/>
      <c r="N723" s="96" t="s">
        <v>7</v>
      </c>
      <c r="O723" s="97"/>
      <c r="P723" s="97"/>
      <c r="Q723" s="98"/>
      <c r="R723" s="83">
        <v>1</v>
      </c>
      <c r="S723" s="84"/>
      <c r="T723" s="84"/>
      <c r="U723" s="85"/>
      <c r="V723" s="83">
        <v>2</v>
      </c>
      <c r="W723" s="84"/>
      <c r="X723" s="84"/>
      <c r="Y723" s="85"/>
      <c r="Z723" s="83">
        <v>3</v>
      </c>
      <c r="AA723" s="84"/>
      <c r="AB723" s="84"/>
      <c r="AC723" s="85"/>
      <c r="AD723" s="83">
        <v>4</v>
      </c>
      <c r="AE723" s="84"/>
      <c r="AF723" s="84"/>
      <c r="AG723" s="85"/>
      <c r="AH723" s="83"/>
      <c r="AI723" s="84"/>
      <c r="AJ723" s="84"/>
      <c r="AK723" s="85"/>
      <c r="BW723" s="80"/>
      <c r="BX723" s="80"/>
      <c r="BY723" s="80"/>
      <c r="BZ723" s="80"/>
      <c r="CA723" s="80"/>
      <c r="CB723" s="80"/>
      <c r="CC723" s="80"/>
      <c r="CD723" s="80"/>
      <c r="CE723" s="80"/>
      <c r="CF723" s="80"/>
      <c r="CG723" s="80"/>
      <c r="CH723" s="80"/>
      <c r="CI723" s="80"/>
      <c r="CJ723" s="80"/>
      <c r="CK723" s="80"/>
      <c r="CL723" s="80"/>
      <c r="CM723" s="80"/>
      <c r="CN723" s="80"/>
      <c r="CO723" s="80"/>
      <c r="CP723" s="80"/>
      <c r="CQ723" s="80"/>
      <c r="CR723" s="80"/>
      <c r="CS723" s="80"/>
      <c r="CT723" s="80"/>
    </row>
    <row r="724" spans="1:98" ht="22.5" customHeight="1">
      <c r="D724" s="93"/>
      <c r="E724" s="94"/>
      <c r="F724" s="94"/>
      <c r="G724" s="94"/>
      <c r="H724" s="94"/>
      <c r="I724" s="95"/>
      <c r="J724" s="99"/>
      <c r="K724" s="100"/>
      <c r="L724" s="100"/>
      <c r="M724" s="101"/>
      <c r="N724" s="99"/>
      <c r="O724" s="100"/>
      <c r="P724" s="100"/>
      <c r="Q724" s="101"/>
      <c r="R724" s="86" t="s">
        <v>65</v>
      </c>
      <c r="S724" s="87"/>
      <c r="T724" s="87"/>
      <c r="U724" s="88"/>
      <c r="V724" s="86" t="s">
        <v>66</v>
      </c>
      <c r="W724" s="87"/>
      <c r="X724" s="87"/>
      <c r="Y724" s="88"/>
      <c r="Z724" s="86" t="s">
        <v>67</v>
      </c>
      <c r="AA724" s="87"/>
      <c r="AB724" s="87"/>
      <c r="AC724" s="88"/>
      <c r="AD724" s="86" t="s">
        <v>68</v>
      </c>
      <c r="AE724" s="87"/>
      <c r="AF724" s="87"/>
      <c r="AG724" s="88"/>
      <c r="AH724" s="86" t="s">
        <v>12</v>
      </c>
      <c r="AI724" s="87"/>
      <c r="AJ724" s="87"/>
      <c r="AK724" s="88"/>
      <c r="BI724" s="5" t="s">
        <v>13</v>
      </c>
      <c r="BJ724" s="2" t="s">
        <v>14</v>
      </c>
      <c r="BK724" s="2">
        <v>1</v>
      </c>
      <c r="BL724" s="2">
        <v>2</v>
      </c>
      <c r="BM724" s="2">
        <v>3</v>
      </c>
      <c r="BN724" s="2">
        <v>4</v>
      </c>
      <c r="BO724" s="2">
        <v>0</v>
      </c>
      <c r="BW724" s="80"/>
      <c r="BX724" s="80"/>
      <c r="BY724" s="80"/>
      <c r="BZ724" s="80"/>
      <c r="CA724" s="80"/>
      <c r="CB724" s="80"/>
      <c r="CC724" s="80"/>
      <c r="CD724" s="80"/>
      <c r="CE724" s="80"/>
      <c r="CF724" s="80"/>
      <c r="CG724" s="80"/>
      <c r="CH724" s="80"/>
      <c r="CI724" s="80"/>
      <c r="CJ724" s="80"/>
      <c r="CK724" s="80"/>
      <c r="CL724" s="80"/>
      <c r="CM724" s="80"/>
      <c r="CN724" s="80"/>
      <c r="CO724" s="80"/>
      <c r="CP724" s="80"/>
      <c r="CQ724" s="80"/>
      <c r="CR724" s="80"/>
      <c r="CS724" s="80"/>
      <c r="CT724" s="80"/>
    </row>
    <row r="725" spans="1:98">
      <c r="D725" s="124" t="s">
        <v>15</v>
      </c>
      <c r="E725" s="125"/>
      <c r="F725" s="125"/>
      <c r="G725" s="125"/>
      <c r="H725" s="125"/>
      <c r="I725" s="126"/>
      <c r="J725" s="119">
        <f>BI725</f>
        <v>71.212121212121218</v>
      </c>
      <c r="K725" s="119"/>
      <c r="L725" s="119"/>
      <c r="M725" s="119"/>
      <c r="N725" s="119">
        <f>BJ725</f>
        <v>71.875</v>
      </c>
      <c r="O725" s="119"/>
      <c r="P725" s="119"/>
      <c r="Q725" s="119"/>
      <c r="R725" s="119">
        <f>BK725</f>
        <v>59.375</v>
      </c>
      <c r="S725" s="119"/>
      <c r="T725" s="119"/>
      <c r="U725" s="119"/>
      <c r="V725" s="119">
        <f>BL725</f>
        <v>12.5</v>
      </c>
      <c r="W725" s="119"/>
      <c r="X725" s="119"/>
      <c r="Y725" s="119"/>
      <c r="Z725" s="119">
        <f>BM725</f>
        <v>9.375</v>
      </c>
      <c r="AA725" s="119"/>
      <c r="AB725" s="119"/>
      <c r="AC725" s="119"/>
      <c r="AD725" s="119">
        <f>BN725</f>
        <v>18.75</v>
      </c>
      <c r="AE725" s="119"/>
      <c r="AF725" s="119"/>
      <c r="AG725" s="119"/>
      <c r="AH725" s="119">
        <f>BO725</f>
        <v>0</v>
      </c>
      <c r="AI725" s="119"/>
      <c r="AJ725" s="119"/>
      <c r="AK725" s="119"/>
      <c r="BG725" s="2">
        <v>124</v>
      </c>
      <c r="BH725" s="2" t="s">
        <v>16</v>
      </c>
      <c r="BI725" s="25">
        <v>71.212121212121218</v>
      </c>
      <c r="BJ725" s="25">
        <f>BK725+BL725</f>
        <v>71.875</v>
      </c>
      <c r="BK725" s="25">
        <v>59.375</v>
      </c>
      <c r="BL725" s="25">
        <v>12.5</v>
      </c>
      <c r="BM725" s="25">
        <v>9.375</v>
      </c>
      <c r="BN725" s="25">
        <v>18.75</v>
      </c>
      <c r="BO725" s="25">
        <v>0</v>
      </c>
      <c r="BW725" s="80"/>
      <c r="BX725" s="80"/>
      <c r="BY725" s="80"/>
      <c r="BZ725" s="80"/>
      <c r="CA725" s="80"/>
      <c r="CB725" s="80"/>
      <c r="CC725" s="80"/>
      <c r="CD725" s="80"/>
      <c r="CE725" s="80"/>
      <c r="CF725" s="80"/>
      <c r="CG725" s="80"/>
      <c r="CH725" s="80"/>
      <c r="CI725" s="80"/>
      <c r="CJ725" s="80"/>
      <c r="CK725" s="80"/>
      <c r="CL725" s="80"/>
      <c r="CM725" s="80"/>
      <c r="CN725" s="80"/>
      <c r="CO725" s="80"/>
      <c r="CP725" s="80"/>
      <c r="CQ725" s="80"/>
      <c r="CR725" s="80"/>
      <c r="CS725" s="80"/>
      <c r="CT725" s="80"/>
    </row>
    <row r="726" spans="1:98" ht="13.5" customHeight="1">
      <c r="D726" s="120" t="s">
        <v>17</v>
      </c>
      <c r="E726" s="121"/>
      <c r="F726" s="121"/>
      <c r="G726" s="121"/>
      <c r="H726" s="121"/>
      <c r="I726" s="122"/>
      <c r="J726" s="123">
        <f>BI726</f>
        <v>72.003835091083417</v>
      </c>
      <c r="K726" s="123"/>
      <c r="L726" s="123"/>
      <c r="M726" s="123"/>
      <c r="N726" s="123">
        <f>IF(ISERROR(BJ726),"",BJ726)</f>
        <v>75</v>
      </c>
      <c r="O726" s="123"/>
      <c r="P726" s="123"/>
      <c r="Q726" s="123"/>
      <c r="R726" s="123">
        <f>BK726</f>
        <v>50</v>
      </c>
      <c r="S726" s="123"/>
      <c r="T726" s="123"/>
      <c r="U726" s="123"/>
      <c r="V726" s="123">
        <f>BL726</f>
        <v>25</v>
      </c>
      <c r="W726" s="123"/>
      <c r="X726" s="123"/>
      <c r="Y726" s="123"/>
      <c r="Z726" s="123">
        <f>BM726</f>
        <v>12.5</v>
      </c>
      <c r="AA726" s="123"/>
      <c r="AB726" s="123"/>
      <c r="AC726" s="123"/>
      <c r="AD726" s="123">
        <f>BN726</f>
        <v>12.5</v>
      </c>
      <c r="AE726" s="123"/>
      <c r="AF726" s="123"/>
      <c r="AG726" s="123"/>
      <c r="AH726" s="123">
        <f>BO726</f>
        <v>0</v>
      </c>
      <c r="AI726" s="123"/>
      <c r="AJ726" s="123"/>
      <c r="AK726" s="123"/>
      <c r="BH726" s="2" t="s">
        <v>18</v>
      </c>
      <c r="BI726" s="25">
        <v>72.003835091083417</v>
      </c>
      <c r="BJ726" s="25">
        <f>BK726+BL726</f>
        <v>75</v>
      </c>
      <c r="BK726" s="25">
        <v>50</v>
      </c>
      <c r="BL726" s="25">
        <v>25</v>
      </c>
      <c r="BM726" s="25">
        <v>12.5</v>
      </c>
      <c r="BN726" s="25">
        <v>12.5</v>
      </c>
      <c r="BO726" s="25">
        <v>0</v>
      </c>
      <c r="BW726" s="80"/>
      <c r="BX726" s="80"/>
      <c r="BY726" s="80"/>
      <c r="BZ726" s="80"/>
      <c r="CA726" s="80"/>
      <c r="CB726" s="80"/>
      <c r="CC726" s="80"/>
      <c r="CD726" s="80"/>
      <c r="CE726" s="80"/>
      <c r="CF726" s="80"/>
      <c r="CG726" s="80"/>
      <c r="CH726" s="80"/>
      <c r="CI726" s="80"/>
      <c r="CJ726" s="80"/>
      <c r="CK726" s="80"/>
      <c r="CL726" s="80"/>
      <c r="CM726" s="80"/>
      <c r="CN726" s="80"/>
      <c r="CO726" s="80"/>
      <c r="CP726" s="80"/>
      <c r="CQ726" s="80"/>
      <c r="CR726" s="80"/>
      <c r="CS726" s="80"/>
      <c r="CT726" s="80"/>
    </row>
    <row r="727" spans="1:98" ht="15" customHeight="1">
      <c r="D727" s="33" t="s">
        <v>261</v>
      </c>
      <c r="E727" s="38"/>
      <c r="F727" s="38"/>
      <c r="G727" s="38"/>
      <c r="H727" s="38"/>
      <c r="I727" s="38"/>
      <c r="J727" s="38"/>
      <c r="K727" s="38"/>
      <c r="L727" s="38"/>
      <c r="M727" s="38"/>
      <c r="N727" s="38"/>
      <c r="O727" s="38"/>
      <c r="P727" s="38"/>
      <c r="Q727" s="38"/>
      <c r="R727" s="38"/>
      <c r="S727" s="38"/>
      <c r="T727" s="38"/>
      <c r="U727" s="38"/>
      <c r="V727" s="38"/>
      <c r="W727" s="38"/>
      <c r="X727" s="38"/>
      <c r="Y727" s="38"/>
      <c r="Z727" s="38"/>
      <c r="AA727" s="38"/>
      <c r="AB727" s="38"/>
      <c r="AC727" s="38"/>
      <c r="AD727" s="38"/>
      <c r="AE727" s="38"/>
      <c r="AF727" s="38"/>
      <c r="AG727" s="38"/>
      <c r="BI727" s="5" t="s">
        <v>13</v>
      </c>
      <c r="BJ727" s="2" t="s">
        <v>14</v>
      </c>
      <c r="BK727" s="2">
        <v>1</v>
      </c>
      <c r="BL727" s="2">
        <v>2</v>
      </c>
      <c r="BM727" s="2">
        <v>3</v>
      </c>
      <c r="BN727" s="2">
        <v>4</v>
      </c>
      <c r="BO727" s="2">
        <v>0</v>
      </c>
      <c r="BW727" s="80"/>
      <c r="BX727" s="80"/>
      <c r="BY727" s="80"/>
      <c r="BZ727" s="80"/>
      <c r="CA727" s="80"/>
      <c r="CB727" s="80"/>
      <c r="CC727" s="80"/>
      <c r="CD727" s="80"/>
      <c r="CE727" s="80"/>
      <c r="CF727" s="80"/>
      <c r="CG727" s="80"/>
      <c r="CH727" s="80"/>
      <c r="CI727" s="80"/>
      <c r="CJ727" s="80"/>
      <c r="CK727" s="80"/>
      <c r="CL727" s="80"/>
      <c r="CM727" s="80"/>
      <c r="CN727" s="80"/>
      <c r="CO727" s="80"/>
      <c r="CP727" s="80"/>
      <c r="CQ727" s="80"/>
      <c r="CR727" s="80"/>
      <c r="CS727" s="80"/>
      <c r="CT727" s="80"/>
    </row>
    <row r="728" spans="1:98">
      <c r="D728" s="124" t="s">
        <v>15</v>
      </c>
      <c r="E728" s="125"/>
      <c r="F728" s="125"/>
      <c r="G728" s="125"/>
      <c r="H728" s="125"/>
      <c r="I728" s="126"/>
      <c r="J728" s="119">
        <f>BI728</f>
        <v>93.640955004591362</v>
      </c>
      <c r="K728" s="119"/>
      <c r="L728" s="119"/>
      <c r="M728" s="119"/>
      <c r="N728" s="119">
        <f>BJ728</f>
        <v>90.625</v>
      </c>
      <c r="O728" s="119"/>
      <c r="P728" s="119"/>
      <c r="Q728" s="119"/>
      <c r="R728" s="119">
        <f>BK728</f>
        <v>68.75</v>
      </c>
      <c r="S728" s="119"/>
      <c r="T728" s="119"/>
      <c r="U728" s="119"/>
      <c r="V728" s="119">
        <f>BL728</f>
        <v>21.875</v>
      </c>
      <c r="W728" s="119"/>
      <c r="X728" s="119"/>
      <c r="Y728" s="119"/>
      <c r="Z728" s="119">
        <f>BM728</f>
        <v>6.25</v>
      </c>
      <c r="AA728" s="119"/>
      <c r="AB728" s="119"/>
      <c r="AC728" s="119"/>
      <c r="AD728" s="119">
        <f>BN728</f>
        <v>3.125</v>
      </c>
      <c r="AE728" s="119"/>
      <c r="AF728" s="119"/>
      <c r="AG728" s="119"/>
      <c r="AH728" s="119">
        <f>BO728</f>
        <v>0</v>
      </c>
      <c r="AI728" s="119"/>
      <c r="AJ728" s="119"/>
      <c r="AK728" s="119"/>
      <c r="BG728" s="2">
        <v>125</v>
      </c>
      <c r="BH728" s="2" t="s">
        <v>16</v>
      </c>
      <c r="BI728" s="25">
        <v>93.640955004591362</v>
      </c>
      <c r="BJ728" s="25">
        <f>BK728+BL728</f>
        <v>90.625</v>
      </c>
      <c r="BK728" s="25">
        <v>68.75</v>
      </c>
      <c r="BL728" s="25">
        <v>21.875</v>
      </c>
      <c r="BM728" s="25">
        <v>6.25</v>
      </c>
      <c r="BN728" s="25">
        <v>3.125</v>
      </c>
      <c r="BO728" s="25">
        <v>0</v>
      </c>
      <c r="BW728" s="80"/>
      <c r="BX728" s="80"/>
      <c r="BY728" s="80"/>
      <c r="BZ728" s="80"/>
      <c r="CA728" s="80"/>
      <c r="CB728" s="80"/>
      <c r="CC728" s="80"/>
      <c r="CD728" s="80"/>
      <c r="CE728" s="80"/>
      <c r="CF728" s="80"/>
      <c r="CG728" s="80"/>
      <c r="CH728" s="80"/>
      <c r="CI728" s="80"/>
      <c r="CJ728" s="80"/>
      <c r="CK728" s="80"/>
      <c r="CL728" s="80"/>
      <c r="CM728" s="80"/>
      <c r="CN728" s="80"/>
      <c r="CO728" s="80"/>
      <c r="CP728" s="80"/>
      <c r="CQ728" s="80"/>
      <c r="CR728" s="80"/>
      <c r="CS728" s="80"/>
      <c r="CT728" s="80"/>
    </row>
    <row r="729" spans="1:98">
      <c r="D729" s="120" t="s">
        <v>17</v>
      </c>
      <c r="E729" s="121"/>
      <c r="F729" s="121"/>
      <c r="G729" s="121"/>
      <c r="H729" s="121"/>
      <c r="I729" s="122"/>
      <c r="J729" s="123">
        <f>BI729</f>
        <v>93.767976989453501</v>
      </c>
      <c r="K729" s="123"/>
      <c r="L729" s="123"/>
      <c r="M729" s="123"/>
      <c r="N729" s="123">
        <f>IF(ISERROR(BJ729),"",BJ729)</f>
        <v>100</v>
      </c>
      <c r="O729" s="123"/>
      <c r="P729" s="123"/>
      <c r="Q729" s="123"/>
      <c r="R729" s="123">
        <f>BK729</f>
        <v>83.333333333333343</v>
      </c>
      <c r="S729" s="123"/>
      <c r="T729" s="123"/>
      <c r="U729" s="123"/>
      <c r="V729" s="123">
        <f>BL729</f>
        <v>16.666666666666664</v>
      </c>
      <c r="W729" s="123"/>
      <c r="X729" s="123"/>
      <c r="Y729" s="123"/>
      <c r="Z729" s="123">
        <f>BM729</f>
        <v>0</v>
      </c>
      <c r="AA729" s="123"/>
      <c r="AB729" s="123"/>
      <c r="AC729" s="123"/>
      <c r="AD729" s="123">
        <f>BN729</f>
        <v>0</v>
      </c>
      <c r="AE729" s="123"/>
      <c r="AF729" s="123"/>
      <c r="AG729" s="123"/>
      <c r="AH729" s="123">
        <f>BO729</f>
        <v>0</v>
      </c>
      <c r="AI729" s="123"/>
      <c r="AJ729" s="123"/>
      <c r="AK729" s="123"/>
      <c r="BH729" s="2" t="s">
        <v>18</v>
      </c>
      <c r="BI729" s="25">
        <v>93.767976989453501</v>
      </c>
      <c r="BJ729" s="25">
        <f>BK729+BL729</f>
        <v>100</v>
      </c>
      <c r="BK729" s="25">
        <v>83.333333333333343</v>
      </c>
      <c r="BL729" s="25">
        <v>16.666666666666664</v>
      </c>
      <c r="BM729" s="25">
        <v>0</v>
      </c>
      <c r="BN729" s="25">
        <v>0</v>
      </c>
      <c r="BO729" s="25">
        <v>0</v>
      </c>
      <c r="BW729" s="80"/>
      <c r="BX729" s="80"/>
      <c r="BY729" s="80"/>
      <c r="BZ729" s="80"/>
      <c r="CA729" s="80"/>
      <c r="CB729" s="80"/>
      <c r="CC729" s="80"/>
      <c r="CD729" s="80"/>
      <c r="CE729" s="80"/>
      <c r="CF729" s="80"/>
      <c r="CG729" s="80"/>
      <c r="CH729" s="80"/>
      <c r="CI729" s="80"/>
      <c r="CJ729" s="80"/>
      <c r="CK729" s="80"/>
      <c r="CL729" s="80"/>
      <c r="CM729" s="80"/>
      <c r="CN729" s="80"/>
      <c r="CO729" s="80"/>
      <c r="CP729" s="80"/>
      <c r="CQ729" s="80"/>
      <c r="CR729" s="80"/>
      <c r="CS729" s="80"/>
      <c r="CT729" s="80"/>
    </row>
    <row r="730" spans="1:98" ht="15" customHeight="1">
      <c r="D730" s="33" t="s">
        <v>262</v>
      </c>
      <c r="E730" s="38"/>
      <c r="F730" s="38"/>
      <c r="G730" s="38"/>
      <c r="H730" s="38"/>
      <c r="I730" s="38"/>
      <c r="J730" s="38"/>
      <c r="K730" s="38"/>
      <c r="L730" s="38"/>
      <c r="M730" s="38"/>
      <c r="N730" s="38"/>
      <c r="O730" s="38"/>
      <c r="P730" s="38"/>
      <c r="Q730" s="38"/>
      <c r="R730" s="38"/>
      <c r="S730" s="38"/>
      <c r="T730" s="38"/>
      <c r="U730" s="38"/>
      <c r="V730" s="38"/>
      <c r="W730" s="38"/>
      <c r="X730" s="38"/>
      <c r="Y730" s="38"/>
      <c r="Z730" s="38"/>
      <c r="AA730" s="38"/>
      <c r="AB730" s="38"/>
      <c r="AC730" s="38"/>
      <c r="AD730" s="38"/>
      <c r="AE730" s="38"/>
      <c r="AF730" s="38"/>
      <c r="AG730" s="38"/>
      <c r="BI730" s="5" t="s">
        <v>13</v>
      </c>
      <c r="BJ730" s="2" t="s">
        <v>14</v>
      </c>
      <c r="BK730" s="2">
        <v>1</v>
      </c>
      <c r="BL730" s="2">
        <v>2</v>
      </c>
      <c r="BM730" s="2">
        <v>3</v>
      </c>
      <c r="BN730" s="2">
        <v>4</v>
      </c>
      <c r="BO730" s="2">
        <v>0</v>
      </c>
      <c r="BW730" s="80"/>
      <c r="BX730" s="80"/>
      <c r="BY730" s="80"/>
      <c r="BZ730" s="80"/>
      <c r="CA730" s="80"/>
      <c r="CB730" s="80"/>
      <c r="CC730" s="80"/>
      <c r="CD730" s="80"/>
      <c r="CE730" s="80"/>
      <c r="CF730" s="80"/>
      <c r="CG730" s="80"/>
      <c r="CH730" s="80"/>
      <c r="CI730" s="80"/>
      <c r="CJ730" s="80"/>
      <c r="CK730" s="80"/>
      <c r="CL730" s="80"/>
      <c r="CM730" s="80"/>
      <c r="CN730" s="80"/>
      <c r="CO730" s="80"/>
      <c r="CP730" s="80"/>
      <c r="CQ730" s="80"/>
      <c r="CR730" s="80"/>
      <c r="CS730" s="80"/>
      <c r="CT730" s="80"/>
    </row>
    <row r="731" spans="1:98">
      <c r="D731" s="124" t="s">
        <v>15</v>
      </c>
      <c r="E731" s="125"/>
      <c r="F731" s="125"/>
      <c r="G731" s="125"/>
      <c r="H731" s="125"/>
      <c r="I731" s="126"/>
      <c r="J731" s="119">
        <f>BI731</f>
        <v>94.352617079889811</v>
      </c>
      <c r="K731" s="119"/>
      <c r="L731" s="119"/>
      <c r="M731" s="119"/>
      <c r="N731" s="119">
        <f>BJ731</f>
        <v>90.625</v>
      </c>
      <c r="O731" s="119"/>
      <c r="P731" s="119"/>
      <c r="Q731" s="119"/>
      <c r="R731" s="119">
        <f>BK731</f>
        <v>68.75</v>
      </c>
      <c r="S731" s="119"/>
      <c r="T731" s="119"/>
      <c r="U731" s="119"/>
      <c r="V731" s="119">
        <f>BL731</f>
        <v>21.875</v>
      </c>
      <c r="W731" s="119"/>
      <c r="X731" s="119"/>
      <c r="Y731" s="119"/>
      <c r="Z731" s="119">
        <f>BM731</f>
        <v>6.25</v>
      </c>
      <c r="AA731" s="119"/>
      <c r="AB731" s="119"/>
      <c r="AC731" s="119"/>
      <c r="AD731" s="119">
        <f>BN731</f>
        <v>3.125</v>
      </c>
      <c r="AE731" s="119"/>
      <c r="AF731" s="119"/>
      <c r="AG731" s="119"/>
      <c r="AH731" s="119">
        <f>BO731</f>
        <v>0</v>
      </c>
      <c r="AI731" s="119"/>
      <c r="AJ731" s="119"/>
      <c r="AK731" s="119"/>
      <c r="BG731" s="2">
        <v>126</v>
      </c>
      <c r="BH731" s="2" t="s">
        <v>16</v>
      </c>
      <c r="BI731" s="25">
        <v>94.352617079889811</v>
      </c>
      <c r="BJ731" s="25">
        <f>BK731+BL731</f>
        <v>90.625</v>
      </c>
      <c r="BK731" s="25">
        <v>68.75</v>
      </c>
      <c r="BL731" s="25">
        <v>21.875</v>
      </c>
      <c r="BM731" s="25">
        <v>6.25</v>
      </c>
      <c r="BN731" s="25">
        <v>3.125</v>
      </c>
      <c r="BO731" s="25">
        <v>0</v>
      </c>
      <c r="BW731" s="80"/>
      <c r="BX731" s="80"/>
      <c r="BY731" s="80"/>
      <c r="BZ731" s="80"/>
      <c r="CA731" s="80"/>
      <c r="CB731" s="80"/>
      <c r="CC731" s="80"/>
      <c r="CD731" s="80"/>
      <c r="CE731" s="80"/>
      <c r="CF731" s="80"/>
      <c r="CG731" s="80"/>
      <c r="CH731" s="80"/>
      <c r="CI731" s="80"/>
      <c r="CJ731" s="80"/>
      <c r="CK731" s="80"/>
      <c r="CL731" s="80"/>
      <c r="CM731" s="80"/>
      <c r="CN731" s="80"/>
      <c r="CO731" s="80"/>
      <c r="CP731" s="80"/>
      <c r="CQ731" s="80"/>
      <c r="CR731" s="80"/>
      <c r="CS731" s="80"/>
      <c r="CT731" s="80"/>
    </row>
    <row r="732" spans="1:98">
      <c r="D732" s="120" t="s">
        <v>17</v>
      </c>
      <c r="E732" s="121"/>
      <c r="F732" s="121"/>
      <c r="G732" s="121"/>
      <c r="H732" s="121"/>
      <c r="I732" s="122"/>
      <c r="J732" s="123">
        <f>BI732</f>
        <v>93.360498561840842</v>
      </c>
      <c r="K732" s="123"/>
      <c r="L732" s="123"/>
      <c r="M732" s="123"/>
      <c r="N732" s="123">
        <f>IF(ISERROR(BJ732),"",BJ732)</f>
        <v>100</v>
      </c>
      <c r="O732" s="123"/>
      <c r="P732" s="123"/>
      <c r="Q732" s="123"/>
      <c r="R732" s="123">
        <f>BK732</f>
        <v>75</v>
      </c>
      <c r="S732" s="123"/>
      <c r="T732" s="123"/>
      <c r="U732" s="123"/>
      <c r="V732" s="123">
        <f>BL732</f>
        <v>25</v>
      </c>
      <c r="W732" s="123"/>
      <c r="X732" s="123"/>
      <c r="Y732" s="123"/>
      <c r="Z732" s="123">
        <f>BM732</f>
        <v>0</v>
      </c>
      <c r="AA732" s="123"/>
      <c r="AB732" s="123"/>
      <c r="AC732" s="123"/>
      <c r="AD732" s="123">
        <f>BN732</f>
        <v>0</v>
      </c>
      <c r="AE732" s="123"/>
      <c r="AF732" s="123"/>
      <c r="AG732" s="123"/>
      <c r="AH732" s="123">
        <f>BO732</f>
        <v>0</v>
      </c>
      <c r="AI732" s="123"/>
      <c r="AJ732" s="123"/>
      <c r="AK732" s="123"/>
      <c r="BH732" s="2" t="s">
        <v>18</v>
      </c>
      <c r="BI732" s="25">
        <v>93.360498561840842</v>
      </c>
      <c r="BJ732" s="25">
        <f>BK732+BL732</f>
        <v>100</v>
      </c>
      <c r="BK732" s="25">
        <v>75</v>
      </c>
      <c r="BL732" s="25">
        <v>25</v>
      </c>
      <c r="BM732" s="25">
        <v>0</v>
      </c>
      <c r="BN732" s="25">
        <v>0</v>
      </c>
      <c r="BO732" s="25">
        <v>0</v>
      </c>
      <c r="BW732" s="80"/>
      <c r="BX732" s="80"/>
      <c r="BY732" s="80"/>
      <c r="BZ732" s="80"/>
      <c r="CA732" s="80"/>
      <c r="CB732" s="80"/>
      <c r="CC732" s="80"/>
      <c r="CD732" s="80"/>
      <c r="CE732" s="80"/>
      <c r="CF732" s="80"/>
      <c r="CG732" s="80"/>
      <c r="CH732" s="80"/>
      <c r="CI732" s="80"/>
      <c r="CJ732" s="80"/>
      <c r="CK732" s="80"/>
      <c r="CL732" s="80"/>
      <c r="CM732" s="80"/>
      <c r="CN732" s="80"/>
      <c r="CO732" s="80"/>
      <c r="CP732" s="80"/>
      <c r="CQ732" s="80"/>
      <c r="CR732" s="80"/>
      <c r="CS732" s="80"/>
      <c r="CT732" s="80"/>
    </row>
    <row r="733" spans="1:98" ht="15" customHeight="1">
      <c r="D733" s="33" t="s">
        <v>263</v>
      </c>
      <c r="E733" s="38"/>
      <c r="F733" s="38"/>
      <c r="G733" s="38"/>
      <c r="H733" s="38"/>
      <c r="I733" s="38"/>
      <c r="J733" s="38"/>
      <c r="K733" s="38"/>
      <c r="L733" s="38"/>
      <c r="M733" s="38"/>
      <c r="N733" s="38"/>
      <c r="O733" s="38"/>
      <c r="P733" s="38"/>
      <c r="Q733" s="38"/>
      <c r="R733" s="38"/>
      <c r="S733" s="38"/>
      <c r="T733" s="38"/>
      <c r="U733" s="38"/>
      <c r="V733" s="38"/>
      <c r="W733" s="38"/>
      <c r="X733" s="38"/>
      <c r="Y733" s="38"/>
      <c r="Z733" s="38"/>
      <c r="AA733" s="38"/>
      <c r="AB733" s="38"/>
      <c r="AC733" s="38"/>
      <c r="AD733" s="38"/>
      <c r="AE733" s="38"/>
      <c r="AF733" s="38"/>
      <c r="AG733" s="38"/>
      <c r="BI733" s="5" t="s">
        <v>13</v>
      </c>
      <c r="BJ733" s="2" t="s">
        <v>14</v>
      </c>
      <c r="BK733" s="2">
        <v>1</v>
      </c>
      <c r="BL733" s="2">
        <v>2</v>
      </c>
      <c r="BM733" s="2">
        <v>3</v>
      </c>
      <c r="BN733" s="2">
        <v>4</v>
      </c>
      <c r="BO733" s="2">
        <v>0</v>
      </c>
      <c r="BW733" s="80"/>
      <c r="BX733" s="80"/>
      <c r="BY733" s="80"/>
      <c r="BZ733" s="80"/>
      <c r="CA733" s="80"/>
      <c r="CB733" s="80"/>
      <c r="CC733" s="80"/>
      <c r="CD733" s="80"/>
      <c r="CE733" s="80"/>
      <c r="CF733" s="80"/>
      <c r="CG733" s="80"/>
      <c r="CH733" s="80"/>
      <c r="CI733" s="80"/>
      <c r="CJ733" s="80"/>
      <c r="CK733" s="80"/>
      <c r="CL733" s="80"/>
      <c r="CM733" s="80"/>
      <c r="CN733" s="80"/>
      <c r="CO733" s="80"/>
      <c r="CP733" s="80"/>
      <c r="CQ733" s="80"/>
      <c r="CR733" s="80"/>
      <c r="CS733" s="80"/>
      <c r="CT733" s="80"/>
    </row>
    <row r="734" spans="1:98">
      <c r="D734" s="124" t="s">
        <v>15</v>
      </c>
      <c r="E734" s="125"/>
      <c r="F734" s="125"/>
      <c r="G734" s="125"/>
      <c r="H734" s="125"/>
      <c r="I734" s="126"/>
      <c r="J734" s="119">
        <f>BI734</f>
        <v>89.485766758494037</v>
      </c>
      <c r="K734" s="119"/>
      <c r="L734" s="119"/>
      <c r="M734" s="119"/>
      <c r="N734" s="119">
        <f>BJ734</f>
        <v>100</v>
      </c>
      <c r="O734" s="119"/>
      <c r="P734" s="119"/>
      <c r="Q734" s="119"/>
      <c r="R734" s="119">
        <f>BK734</f>
        <v>75</v>
      </c>
      <c r="S734" s="119"/>
      <c r="T734" s="119"/>
      <c r="U734" s="119"/>
      <c r="V734" s="119">
        <f>BL734</f>
        <v>25</v>
      </c>
      <c r="W734" s="119"/>
      <c r="X734" s="119"/>
      <c r="Y734" s="119"/>
      <c r="Z734" s="119">
        <f>BM734</f>
        <v>0</v>
      </c>
      <c r="AA734" s="119"/>
      <c r="AB734" s="119"/>
      <c r="AC734" s="119"/>
      <c r="AD734" s="119">
        <f>BN734</f>
        <v>0</v>
      </c>
      <c r="AE734" s="119"/>
      <c r="AF734" s="119"/>
      <c r="AG734" s="119"/>
      <c r="AH734" s="119">
        <f>BO734</f>
        <v>0</v>
      </c>
      <c r="AI734" s="119"/>
      <c r="AJ734" s="119"/>
      <c r="AK734" s="119"/>
      <c r="BG734" s="2">
        <v>127</v>
      </c>
      <c r="BH734" s="2" t="s">
        <v>16</v>
      </c>
      <c r="BI734" s="25">
        <v>89.485766758494037</v>
      </c>
      <c r="BJ734" s="25">
        <f>BK734+BL734</f>
        <v>100</v>
      </c>
      <c r="BK734" s="25">
        <v>75</v>
      </c>
      <c r="BL734" s="25">
        <v>25</v>
      </c>
      <c r="BM734" s="25">
        <v>0</v>
      </c>
      <c r="BN734" s="25">
        <v>0</v>
      </c>
      <c r="BO734" s="25">
        <v>0</v>
      </c>
      <c r="BW734" s="80"/>
      <c r="BX734" s="80"/>
      <c r="BY734" s="80"/>
      <c r="BZ734" s="80"/>
      <c r="CA734" s="80"/>
      <c r="CB734" s="80"/>
      <c r="CC734" s="80"/>
      <c r="CD734" s="80"/>
      <c r="CE734" s="80"/>
      <c r="CF734" s="80"/>
      <c r="CG734" s="80"/>
      <c r="CH734" s="80"/>
      <c r="CI734" s="80"/>
      <c r="CJ734" s="80"/>
      <c r="CK734" s="80"/>
      <c r="CL734" s="80"/>
      <c r="CM734" s="80"/>
      <c r="CN734" s="80"/>
      <c r="CO734" s="80"/>
      <c r="CP734" s="80"/>
      <c r="CQ734" s="80"/>
      <c r="CR734" s="80"/>
      <c r="CS734" s="80"/>
      <c r="CT734" s="80"/>
    </row>
    <row r="735" spans="1:98">
      <c r="D735" s="120" t="s">
        <v>17</v>
      </c>
      <c r="E735" s="121"/>
      <c r="F735" s="121"/>
      <c r="G735" s="121"/>
      <c r="H735" s="121"/>
      <c r="I735" s="122"/>
      <c r="J735" s="123">
        <f>BI735</f>
        <v>87.943432406519648</v>
      </c>
      <c r="K735" s="123"/>
      <c r="L735" s="123"/>
      <c r="M735" s="123"/>
      <c r="N735" s="123">
        <f>IF(ISERROR(BJ735),"",BJ735)</f>
        <v>91.666666666666657</v>
      </c>
      <c r="O735" s="123"/>
      <c r="P735" s="123"/>
      <c r="Q735" s="123"/>
      <c r="R735" s="123">
        <f>BK735</f>
        <v>33.333333333333329</v>
      </c>
      <c r="S735" s="123"/>
      <c r="T735" s="123"/>
      <c r="U735" s="123"/>
      <c r="V735" s="123">
        <f>BL735</f>
        <v>58.333333333333336</v>
      </c>
      <c r="W735" s="123"/>
      <c r="X735" s="123"/>
      <c r="Y735" s="123"/>
      <c r="Z735" s="123">
        <f>BM735</f>
        <v>4.1666666666666661</v>
      </c>
      <c r="AA735" s="123"/>
      <c r="AB735" s="123"/>
      <c r="AC735" s="123"/>
      <c r="AD735" s="123">
        <f>BN735</f>
        <v>4.1666666666666661</v>
      </c>
      <c r="AE735" s="123"/>
      <c r="AF735" s="123"/>
      <c r="AG735" s="123"/>
      <c r="AH735" s="123">
        <f>BO735</f>
        <v>0</v>
      </c>
      <c r="AI735" s="123"/>
      <c r="AJ735" s="123"/>
      <c r="AK735" s="123"/>
      <c r="BH735" s="2" t="s">
        <v>18</v>
      </c>
      <c r="BI735" s="25">
        <v>87.943432406519648</v>
      </c>
      <c r="BJ735" s="25">
        <f>BK735+BL735</f>
        <v>91.666666666666657</v>
      </c>
      <c r="BK735" s="25">
        <v>33.333333333333329</v>
      </c>
      <c r="BL735" s="25">
        <v>58.333333333333336</v>
      </c>
      <c r="BM735" s="25">
        <v>4.1666666666666661</v>
      </c>
      <c r="BN735" s="25">
        <v>4.1666666666666661</v>
      </c>
      <c r="BO735" s="25">
        <v>0</v>
      </c>
      <c r="BW735" s="80"/>
      <c r="BX735" s="80"/>
      <c r="BY735" s="80"/>
      <c r="BZ735" s="80"/>
      <c r="CA735" s="80"/>
      <c r="CB735" s="80"/>
      <c r="CC735" s="80"/>
      <c r="CD735" s="80"/>
      <c r="CE735" s="80"/>
      <c r="CF735" s="80"/>
      <c r="CG735" s="80"/>
      <c r="CH735" s="80"/>
      <c r="CI735" s="80"/>
      <c r="CJ735" s="80"/>
      <c r="CK735" s="80"/>
      <c r="CL735" s="80"/>
      <c r="CM735" s="80"/>
      <c r="CN735" s="80"/>
      <c r="CO735" s="80"/>
      <c r="CP735" s="80"/>
      <c r="CQ735" s="80"/>
      <c r="CR735" s="80"/>
      <c r="CS735" s="80"/>
      <c r="CT735" s="80"/>
    </row>
    <row r="736" spans="1:98" ht="15" customHeight="1">
      <c r="D736" s="33" t="s">
        <v>264</v>
      </c>
      <c r="E736" s="38"/>
      <c r="F736" s="38"/>
      <c r="G736" s="38"/>
      <c r="H736" s="38"/>
      <c r="I736" s="38"/>
      <c r="J736" s="38"/>
      <c r="K736" s="38"/>
      <c r="L736" s="38"/>
      <c r="M736" s="38"/>
      <c r="N736" s="38"/>
      <c r="O736" s="38"/>
      <c r="P736" s="38"/>
      <c r="Q736" s="38"/>
      <c r="R736" s="38"/>
      <c r="S736" s="38"/>
      <c r="T736" s="38"/>
      <c r="U736" s="38"/>
      <c r="V736" s="38"/>
      <c r="W736" s="38"/>
      <c r="X736" s="38"/>
      <c r="Y736" s="38"/>
      <c r="Z736" s="38"/>
      <c r="AA736" s="38"/>
      <c r="AB736" s="38"/>
      <c r="AC736" s="38"/>
      <c r="AD736" s="38"/>
      <c r="AE736" s="38"/>
      <c r="AF736" s="38"/>
      <c r="AG736" s="38"/>
      <c r="BI736" s="5" t="s">
        <v>13</v>
      </c>
      <c r="BJ736" s="2" t="s">
        <v>14</v>
      </c>
      <c r="BK736" s="2">
        <v>1</v>
      </c>
      <c r="BL736" s="2">
        <v>2</v>
      </c>
      <c r="BM736" s="2">
        <v>3</v>
      </c>
      <c r="BN736" s="2">
        <v>4</v>
      </c>
      <c r="BO736" s="2">
        <v>0</v>
      </c>
      <c r="BW736" s="80"/>
      <c r="BX736" s="80"/>
      <c r="BY736" s="80"/>
      <c r="BZ736" s="80"/>
      <c r="CA736" s="80"/>
      <c r="CB736" s="80"/>
      <c r="CC736" s="80"/>
      <c r="CD736" s="80"/>
      <c r="CE736" s="80"/>
      <c r="CF736" s="80"/>
      <c r="CG736" s="80"/>
      <c r="CH736" s="80"/>
      <c r="CI736" s="80"/>
      <c r="CJ736" s="80"/>
      <c r="CK736" s="80"/>
      <c r="CL736" s="80"/>
      <c r="CM736" s="80"/>
      <c r="CN736" s="80"/>
      <c r="CO736" s="80"/>
      <c r="CP736" s="80"/>
      <c r="CQ736" s="80"/>
      <c r="CR736" s="80"/>
      <c r="CS736" s="80"/>
      <c r="CT736" s="80"/>
    </row>
    <row r="737" spans="4:98">
      <c r="D737" s="124" t="s">
        <v>15</v>
      </c>
      <c r="E737" s="125"/>
      <c r="F737" s="125"/>
      <c r="G737" s="125"/>
      <c r="H737" s="125"/>
      <c r="I737" s="126"/>
      <c r="J737" s="119">
        <f>BI737</f>
        <v>96.946740128558304</v>
      </c>
      <c r="K737" s="119"/>
      <c r="L737" s="119"/>
      <c r="M737" s="119"/>
      <c r="N737" s="119">
        <f>BJ737</f>
        <v>100</v>
      </c>
      <c r="O737" s="119"/>
      <c r="P737" s="119"/>
      <c r="Q737" s="119"/>
      <c r="R737" s="119">
        <f>BK737</f>
        <v>87.5</v>
      </c>
      <c r="S737" s="119"/>
      <c r="T737" s="119"/>
      <c r="U737" s="119"/>
      <c r="V737" s="119">
        <f>BL737</f>
        <v>12.5</v>
      </c>
      <c r="W737" s="119"/>
      <c r="X737" s="119"/>
      <c r="Y737" s="119"/>
      <c r="Z737" s="119">
        <f>BM737</f>
        <v>0</v>
      </c>
      <c r="AA737" s="119"/>
      <c r="AB737" s="119"/>
      <c r="AC737" s="119"/>
      <c r="AD737" s="119">
        <f>BN737</f>
        <v>0</v>
      </c>
      <c r="AE737" s="119"/>
      <c r="AF737" s="119"/>
      <c r="AG737" s="119"/>
      <c r="AH737" s="119">
        <f>BO737</f>
        <v>0</v>
      </c>
      <c r="AI737" s="119"/>
      <c r="AJ737" s="119"/>
      <c r="AK737" s="119"/>
      <c r="BG737" s="2">
        <v>128</v>
      </c>
      <c r="BH737" s="2" t="s">
        <v>16</v>
      </c>
      <c r="BI737" s="25">
        <v>96.946740128558304</v>
      </c>
      <c r="BJ737" s="25">
        <f>BK737+BL737</f>
        <v>100</v>
      </c>
      <c r="BK737" s="25">
        <v>87.5</v>
      </c>
      <c r="BL737" s="25">
        <v>12.5</v>
      </c>
      <c r="BM737" s="25">
        <v>0</v>
      </c>
      <c r="BN737" s="25">
        <v>0</v>
      </c>
      <c r="BO737" s="25">
        <v>0</v>
      </c>
      <c r="BW737" s="80"/>
      <c r="BX737" s="80"/>
      <c r="BY737" s="80"/>
      <c r="BZ737" s="80"/>
      <c r="CA737" s="80"/>
      <c r="CB737" s="80"/>
      <c r="CC737" s="80"/>
      <c r="CD737" s="80"/>
      <c r="CE737" s="80"/>
      <c r="CF737" s="80"/>
      <c r="CG737" s="80"/>
      <c r="CH737" s="80"/>
      <c r="CI737" s="80"/>
      <c r="CJ737" s="80"/>
      <c r="CK737" s="80"/>
      <c r="CL737" s="80"/>
      <c r="CM737" s="80"/>
      <c r="CN737" s="80"/>
      <c r="CO737" s="80"/>
      <c r="CP737" s="80"/>
      <c r="CQ737" s="80"/>
      <c r="CR737" s="80"/>
      <c r="CS737" s="80"/>
      <c r="CT737" s="80"/>
    </row>
    <row r="738" spans="4:98">
      <c r="D738" s="120" t="s">
        <v>17</v>
      </c>
      <c r="E738" s="121"/>
      <c r="F738" s="121"/>
      <c r="G738" s="121"/>
      <c r="H738" s="121"/>
      <c r="I738" s="122"/>
      <c r="J738" s="123">
        <f>BI738</f>
        <v>96.764141898370085</v>
      </c>
      <c r="K738" s="123"/>
      <c r="L738" s="123"/>
      <c r="M738" s="123"/>
      <c r="N738" s="123">
        <f>IF(ISERROR(BJ738),"",BJ738)</f>
        <v>100</v>
      </c>
      <c r="O738" s="123"/>
      <c r="P738" s="123"/>
      <c r="Q738" s="123"/>
      <c r="R738" s="123">
        <f>BK738</f>
        <v>75</v>
      </c>
      <c r="S738" s="123"/>
      <c r="T738" s="123"/>
      <c r="U738" s="123"/>
      <c r="V738" s="123">
        <f>BL738</f>
        <v>25</v>
      </c>
      <c r="W738" s="123"/>
      <c r="X738" s="123"/>
      <c r="Y738" s="123"/>
      <c r="Z738" s="123">
        <f>BM738</f>
        <v>0</v>
      </c>
      <c r="AA738" s="123"/>
      <c r="AB738" s="123"/>
      <c r="AC738" s="123"/>
      <c r="AD738" s="123">
        <f>BN738</f>
        <v>0</v>
      </c>
      <c r="AE738" s="123"/>
      <c r="AF738" s="123"/>
      <c r="AG738" s="123"/>
      <c r="AH738" s="123">
        <f>BO738</f>
        <v>0</v>
      </c>
      <c r="AI738" s="123"/>
      <c r="AJ738" s="123"/>
      <c r="AK738" s="123"/>
      <c r="BH738" s="2" t="s">
        <v>18</v>
      </c>
      <c r="BI738" s="25">
        <v>96.764141898370085</v>
      </c>
      <c r="BJ738" s="25">
        <f>BK738+BL738</f>
        <v>100</v>
      </c>
      <c r="BK738" s="25">
        <v>75</v>
      </c>
      <c r="BL738" s="25">
        <v>25</v>
      </c>
      <c r="BM738" s="25">
        <v>0</v>
      </c>
      <c r="BN738" s="25">
        <v>0</v>
      </c>
      <c r="BO738" s="25">
        <v>0</v>
      </c>
      <c r="BW738" s="80"/>
      <c r="BX738" s="80"/>
      <c r="BY738" s="80"/>
      <c r="BZ738" s="80"/>
      <c r="CA738" s="80"/>
      <c r="CB738" s="80"/>
      <c r="CC738" s="80"/>
      <c r="CD738" s="80"/>
      <c r="CE738" s="80"/>
      <c r="CF738" s="80"/>
      <c r="CG738" s="80"/>
      <c r="CH738" s="80"/>
      <c r="CI738" s="80"/>
      <c r="CJ738" s="80"/>
      <c r="CK738" s="80"/>
      <c r="CL738" s="80"/>
      <c r="CM738" s="80"/>
      <c r="CN738" s="80"/>
      <c r="CO738" s="80"/>
      <c r="CP738" s="80"/>
      <c r="CQ738" s="80"/>
      <c r="CR738" s="80"/>
      <c r="CS738" s="80"/>
      <c r="CT738" s="80"/>
    </row>
    <row r="739" spans="4:98" ht="15" customHeight="1">
      <c r="D739" s="33" t="s">
        <v>265</v>
      </c>
      <c r="E739" s="38"/>
      <c r="F739" s="38"/>
      <c r="G739" s="38"/>
      <c r="H739" s="38"/>
      <c r="I739" s="38"/>
      <c r="J739" s="38"/>
      <c r="K739" s="38"/>
      <c r="L739" s="38"/>
      <c r="M739" s="38"/>
      <c r="N739" s="38"/>
      <c r="O739" s="38"/>
      <c r="P739" s="38"/>
      <c r="Q739" s="38"/>
      <c r="R739" s="38"/>
      <c r="S739" s="38"/>
      <c r="T739" s="38"/>
      <c r="U739" s="38"/>
      <c r="V739" s="38"/>
      <c r="W739" s="38"/>
      <c r="X739" s="38"/>
      <c r="Y739" s="38"/>
      <c r="Z739" s="38"/>
      <c r="AA739" s="38"/>
      <c r="AB739" s="38"/>
      <c r="AC739" s="38"/>
      <c r="AD739" s="38"/>
      <c r="AE739" s="38"/>
      <c r="AF739" s="38"/>
      <c r="AG739" s="38"/>
      <c r="BI739" s="5" t="s">
        <v>13</v>
      </c>
      <c r="BJ739" s="2" t="s">
        <v>14</v>
      </c>
      <c r="BK739" s="2">
        <v>1</v>
      </c>
      <c r="BL739" s="2">
        <v>2</v>
      </c>
      <c r="BM739" s="2">
        <v>3</v>
      </c>
      <c r="BN739" s="2">
        <v>4</v>
      </c>
      <c r="BO739" s="2">
        <v>0</v>
      </c>
      <c r="BW739" s="80"/>
      <c r="BX739" s="80"/>
      <c r="BY739" s="80"/>
      <c r="BZ739" s="80"/>
      <c r="CA739" s="80"/>
      <c r="CB739" s="80"/>
      <c r="CC739" s="80"/>
      <c r="CD739" s="80"/>
      <c r="CE739" s="80"/>
      <c r="CF739" s="80"/>
      <c r="CG739" s="80"/>
      <c r="CH739" s="80"/>
      <c r="CI739" s="80"/>
      <c r="CJ739" s="80"/>
      <c r="CK739" s="80"/>
      <c r="CL739" s="80"/>
      <c r="CM739" s="80"/>
      <c r="CN739" s="80"/>
      <c r="CO739" s="80"/>
      <c r="CP739" s="80"/>
      <c r="CQ739" s="80"/>
      <c r="CR739" s="80"/>
      <c r="CS739" s="80"/>
      <c r="CT739" s="80"/>
    </row>
    <row r="740" spans="4:98">
      <c r="D740" s="124" t="s">
        <v>15</v>
      </c>
      <c r="E740" s="125"/>
      <c r="F740" s="125"/>
      <c r="G740" s="125"/>
      <c r="H740" s="125"/>
      <c r="I740" s="126"/>
      <c r="J740" s="119">
        <f>BI740</f>
        <v>97.153351698806247</v>
      </c>
      <c r="K740" s="119"/>
      <c r="L740" s="119"/>
      <c r="M740" s="119"/>
      <c r="N740" s="119">
        <f>BJ740</f>
        <v>96.875</v>
      </c>
      <c r="O740" s="119"/>
      <c r="P740" s="119"/>
      <c r="Q740" s="119"/>
      <c r="R740" s="119">
        <f>BK740</f>
        <v>87.5</v>
      </c>
      <c r="S740" s="119"/>
      <c r="T740" s="119"/>
      <c r="U740" s="119"/>
      <c r="V740" s="119">
        <f>BL740</f>
        <v>9.375</v>
      </c>
      <c r="W740" s="119"/>
      <c r="X740" s="119"/>
      <c r="Y740" s="119"/>
      <c r="Z740" s="119">
        <f>BM740</f>
        <v>0</v>
      </c>
      <c r="AA740" s="119"/>
      <c r="AB740" s="119"/>
      <c r="AC740" s="119"/>
      <c r="AD740" s="119">
        <f>BN740</f>
        <v>3.125</v>
      </c>
      <c r="AE740" s="119"/>
      <c r="AF740" s="119"/>
      <c r="AG740" s="119"/>
      <c r="AH740" s="119">
        <f>BO740</f>
        <v>0</v>
      </c>
      <c r="AI740" s="119"/>
      <c r="AJ740" s="119"/>
      <c r="AK740" s="119"/>
      <c r="BG740" s="2">
        <v>129</v>
      </c>
      <c r="BH740" s="2" t="s">
        <v>16</v>
      </c>
      <c r="BI740" s="25">
        <v>97.153351698806247</v>
      </c>
      <c r="BJ740" s="25">
        <f>BK740+BL740</f>
        <v>96.875</v>
      </c>
      <c r="BK740" s="25">
        <v>87.5</v>
      </c>
      <c r="BL740" s="25">
        <v>9.375</v>
      </c>
      <c r="BM740" s="25">
        <v>0</v>
      </c>
      <c r="BN740" s="25">
        <v>3.125</v>
      </c>
      <c r="BO740" s="25">
        <v>0</v>
      </c>
      <c r="BW740" s="80"/>
      <c r="BX740" s="80"/>
      <c r="BY740" s="80"/>
      <c r="BZ740" s="80"/>
      <c r="CA740" s="80"/>
      <c r="CB740" s="80"/>
      <c r="CC740" s="80"/>
      <c r="CD740" s="80"/>
      <c r="CE740" s="80"/>
      <c r="CF740" s="80"/>
      <c r="CG740" s="80"/>
      <c r="CH740" s="80"/>
      <c r="CI740" s="80"/>
      <c r="CJ740" s="80"/>
      <c r="CK740" s="80"/>
      <c r="CL740" s="80"/>
      <c r="CM740" s="80"/>
      <c r="CN740" s="80"/>
      <c r="CO740" s="80"/>
      <c r="CP740" s="80"/>
      <c r="CQ740" s="80"/>
      <c r="CR740" s="80"/>
      <c r="CS740" s="80"/>
      <c r="CT740" s="80"/>
    </row>
    <row r="741" spans="4:98">
      <c r="D741" s="120" t="s">
        <v>17</v>
      </c>
      <c r="E741" s="121"/>
      <c r="F741" s="121"/>
      <c r="G741" s="121"/>
      <c r="H741" s="121"/>
      <c r="I741" s="122"/>
      <c r="J741" s="123">
        <f>BI741</f>
        <v>97.411313518696076</v>
      </c>
      <c r="K741" s="123"/>
      <c r="L741" s="123"/>
      <c r="M741" s="123"/>
      <c r="N741" s="123">
        <f>IF(ISERROR(BJ741),"",BJ741)</f>
        <v>100</v>
      </c>
      <c r="O741" s="123"/>
      <c r="P741" s="123"/>
      <c r="Q741" s="123"/>
      <c r="R741" s="123">
        <f>BK741</f>
        <v>87.5</v>
      </c>
      <c r="S741" s="123"/>
      <c r="T741" s="123"/>
      <c r="U741" s="123"/>
      <c r="V741" s="123">
        <f>BL741</f>
        <v>12.5</v>
      </c>
      <c r="W741" s="123"/>
      <c r="X741" s="123"/>
      <c r="Y741" s="123"/>
      <c r="Z741" s="123">
        <f>BM741</f>
        <v>0</v>
      </c>
      <c r="AA741" s="123"/>
      <c r="AB741" s="123"/>
      <c r="AC741" s="123"/>
      <c r="AD741" s="123">
        <f>BN741</f>
        <v>0</v>
      </c>
      <c r="AE741" s="123"/>
      <c r="AF741" s="123"/>
      <c r="AG741" s="123"/>
      <c r="AH741" s="123">
        <f>BO741</f>
        <v>0</v>
      </c>
      <c r="AI741" s="123"/>
      <c r="AJ741" s="123"/>
      <c r="AK741" s="123"/>
      <c r="BH741" s="2" t="s">
        <v>18</v>
      </c>
      <c r="BI741" s="25">
        <v>97.411313518696076</v>
      </c>
      <c r="BJ741" s="25">
        <f>BK741+BL741</f>
        <v>100</v>
      </c>
      <c r="BK741" s="25">
        <v>87.5</v>
      </c>
      <c r="BL741" s="25">
        <v>12.5</v>
      </c>
      <c r="BM741" s="25">
        <v>0</v>
      </c>
      <c r="BN741" s="25">
        <v>0</v>
      </c>
      <c r="BO741" s="25">
        <v>0</v>
      </c>
      <c r="BW741" s="80"/>
      <c r="BX741" s="80"/>
      <c r="BY741" s="80"/>
      <c r="BZ741" s="80"/>
      <c r="CA741" s="80"/>
      <c r="CB741" s="80"/>
      <c r="CC741" s="80"/>
      <c r="CD741" s="80"/>
      <c r="CE741" s="80"/>
      <c r="CF741" s="80"/>
      <c r="CG741" s="80"/>
      <c r="CH741" s="80"/>
      <c r="CI741" s="80"/>
      <c r="CJ741" s="80"/>
      <c r="CK741" s="80"/>
      <c r="CL741" s="80"/>
      <c r="CM741" s="80"/>
      <c r="CN741" s="80"/>
      <c r="CO741" s="80"/>
      <c r="CP741" s="80"/>
      <c r="CQ741" s="80"/>
      <c r="CR741" s="80"/>
      <c r="CS741" s="80"/>
      <c r="CT741" s="80"/>
    </row>
    <row r="742" spans="4:98" ht="15" customHeight="1">
      <c r="D742" s="33" t="s">
        <v>266</v>
      </c>
      <c r="E742" s="38"/>
      <c r="F742" s="38"/>
      <c r="G742" s="38"/>
      <c r="H742" s="38"/>
      <c r="I742" s="38"/>
      <c r="J742" s="38"/>
      <c r="K742" s="38"/>
      <c r="L742" s="38"/>
      <c r="M742" s="38"/>
      <c r="N742" s="38"/>
      <c r="O742" s="38"/>
      <c r="P742" s="38"/>
      <c r="Q742" s="38"/>
      <c r="R742" s="38"/>
      <c r="S742" s="38"/>
      <c r="T742" s="38"/>
      <c r="U742" s="38"/>
      <c r="V742" s="38"/>
      <c r="W742" s="38"/>
      <c r="X742" s="38"/>
      <c r="Y742" s="38"/>
      <c r="Z742" s="38"/>
      <c r="AA742" s="38"/>
      <c r="AB742" s="38"/>
      <c r="AC742" s="38"/>
      <c r="AD742" s="38"/>
      <c r="AE742" s="38"/>
      <c r="AF742" s="38"/>
      <c r="AG742" s="38"/>
      <c r="BI742" s="5" t="s">
        <v>13</v>
      </c>
      <c r="BJ742" s="2" t="s">
        <v>14</v>
      </c>
      <c r="BK742" s="2">
        <v>1</v>
      </c>
      <c r="BL742" s="2">
        <v>2</v>
      </c>
      <c r="BM742" s="2">
        <v>3</v>
      </c>
      <c r="BN742" s="2">
        <v>4</v>
      </c>
      <c r="BO742" s="2">
        <v>0</v>
      </c>
      <c r="BW742" s="80"/>
      <c r="BX742" s="80"/>
      <c r="BY742" s="80"/>
      <c r="BZ742" s="80"/>
      <c r="CA742" s="80"/>
      <c r="CB742" s="80"/>
      <c r="CC742" s="80"/>
      <c r="CD742" s="80"/>
      <c r="CE742" s="80"/>
      <c r="CF742" s="80"/>
      <c r="CG742" s="80"/>
      <c r="CH742" s="80"/>
      <c r="CI742" s="80"/>
      <c r="CJ742" s="80"/>
      <c r="CK742" s="80"/>
      <c r="CL742" s="80"/>
      <c r="CM742" s="80"/>
      <c r="CN742" s="80"/>
      <c r="CO742" s="80"/>
      <c r="CP742" s="80"/>
      <c r="CQ742" s="80"/>
      <c r="CR742" s="80"/>
      <c r="CS742" s="80"/>
      <c r="CT742" s="80"/>
    </row>
    <row r="743" spans="4:98">
      <c r="D743" s="124" t="s">
        <v>15</v>
      </c>
      <c r="E743" s="125"/>
      <c r="F743" s="125"/>
      <c r="G743" s="125"/>
      <c r="H743" s="125"/>
      <c r="I743" s="126"/>
      <c r="J743" s="119">
        <f>BI743</f>
        <v>97.451790633608809</v>
      </c>
      <c r="K743" s="119"/>
      <c r="L743" s="119"/>
      <c r="M743" s="119"/>
      <c r="N743" s="119">
        <f>BJ743</f>
        <v>96.875</v>
      </c>
      <c r="O743" s="119"/>
      <c r="P743" s="119"/>
      <c r="Q743" s="119"/>
      <c r="R743" s="119">
        <f>BK743</f>
        <v>81.25</v>
      </c>
      <c r="S743" s="119"/>
      <c r="T743" s="119"/>
      <c r="U743" s="119"/>
      <c r="V743" s="119">
        <f>BL743</f>
        <v>15.625</v>
      </c>
      <c r="W743" s="119"/>
      <c r="X743" s="119"/>
      <c r="Y743" s="119"/>
      <c r="Z743" s="119">
        <f>BM743</f>
        <v>3.125</v>
      </c>
      <c r="AA743" s="119"/>
      <c r="AB743" s="119"/>
      <c r="AC743" s="119"/>
      <c r="AD743" s="119">
        <f>BN743</f>
        <v>0</v>
      </c>
      <c r="AE743" s="119"/>
      <c r="AF743" s="119"/>
      <c r="AG743" s="119"/>
      <c r="AH743" s="119">
        <f>BO743</f>
        <v>0</v>
      </c>
      <c r="AI743" s="119"/>
      <c r="AJ743" s="119"/>
      <c r="AK743" s="119"/>
      <c r="BG743" s="2">
        <v>130</v>
      </c>
      <c r="BH743" s="2" t="s">
        <v>16</v>
      </c>
      <c r="BI743" s="25">
        <v>97.451790633608809</v>
      </c>
      <c r="BJ743" s="25">
        <f>BK743+BL743</f>
        <v>96.875</v>
      </c>
      <c r="BK743" s="25">
        <v>81.25</v>
      </c>
      <c r="BL743" s="25">
        <v>15.625</v>
      </c>
      <c r="BM743" s="25">
        <v>3.125</v>
      </c>
      <c r="BN743" s="25">
        <v>0</v>
      </c>
      <c r="BO743" s="25">
        <v>0</v>
      </c>
      <c r="BW743" s="80"/>
      <c r="BX743" s="80"/>
      <c r="BY743" s="80"/>
      <c r="BZ743" s="80"/>
      <c r="CA743" s="80"/>
      <c r="CB743" s="80"/>
      <c r="CC743" s="80"/>
      <c r="CD743" s="80"/>
      <c r="CE743" s="80"/>
      <c r="CF743" s="80"/>
      <c r="CG743" s="80"/>
      <c r="CH743" s="80"/>
      <c r="CI743" s="80"/>
      <c r="CJ743" s="80"/>
      <c r="CK743" s="80"/>
      <c r="CL743" s="80"/>
      <c r="CM743" s="80"/>
      <c r="CN743" s="80"/>
      <c r="CO743" s="80"/>
      <c r="CP743" s="80"/>
      <c r="CQ743" s="80"/>
      <c r="CR743" s="80"/>
      <c r="CS743" s="80"/>
      <c r="CT743" s="80"/>
    </row>
    <row r="744" spans="4:98">
      <c r="D744" s="120" t="s">
        <v>17</v>
      </c>
      <c r="E744" s="121"/>
      <c r="F744" s="121"/>
      <c r="G744" s="121"/>
      <c r="H744" s="121"/>
      <c r="I744" s="122"/>
      <c r="J744" s="123">
        <f>BI744</f>
        <v>97.435282837967392</v>
      </c>
      <c r="K744" s="123"/>
      <c r="L744" s="123"/>
      <c r="M744" s="123"/>
      <c r="N744" s="123">
        <f>IF(ISERROR(BJ744),"",BJ744)</f>
        <v>95.833333333333314</v>
      </c>
      <c r="O744" s="123"/>
      <c r="P744" s="123"/>
      <c r="Q744" s="123"/>
      <c r="R744" s="123">
        <f>BK744</f>
        <v>79.166666666666657</v>
      </c>
      <c r="S744" s="123"/>
      <c r="T744" s="123"/>
      <c r="U744" s="123"/>
      <c r="V744" s="123">
        <f>BL744</f>
        <v>16.666666666666664</v>
      </c>
      <c r="W744" s="123"/>
      <c r="X744" s="123"/>
      <c r="Y744" s="123"/>
      <c r="Z744" s="123">
        <f>BM744</f>
        <v>4.1666666666666661</v>
      </c>
      <c r="AA744" s="123"/>
      <c r="AB744" s="123"/>
      <c r="AC744" s="123"/>
      <c r="AD744" s="123">
        <f>BN744</f>
        <v>0</v>
      </c>
      <c r="AE744" s="123"/>
      <c r="AF744" s="123"/>
      <c r="AG744" s="123"/>
      <c r="AH744" s="123">
        <f>BO744</f>
        <v>0</v>
      </c>
      <c r="AI744" s="123"/>
      <c r="AJ744" s="123"/>
      <c r="AK744" s="123"/>
      <c r="BH744" s="2" t="s">
        <v>18</v>
      </c>
      <c r="BI744" s="25">
        <v>97.435282837967392</v>
      </c>
      <c r="BJ744" s="25">
        <f>BK744+BL744</f>
        <v>95.833333333333314</v>
      </c>
      <c r="BK744" s="25">
        <v>79.166666666666657</v>
      </c>
      <c r="BL744" s="25">
        <v>16.666666666666664</v>
      </c>
      <c r="BM744" s="25">
        <v>4.1666666666666661</v>
      </c>
      <c r="BN744" s="25">
        <v>0</v>
      </c>
      <c r="BO744" s="25">
        <v>0</v>
      </c>
      <c r="BW744" s="80"/>
      <c r="BX744" s="80"/>
      <c r="BY744" s="80"/>
      <c r="BZ744" s="80"/>
      <c r="CA744" s="80"/>
      <c r="CB744" s="80"/>
      <c r="CC744" s="80"/>
      <c r="CD744" s="80"/>
      <c r="CE744" s="80"/>
      <c r="CF744" s="80"/>
      <c r="CG744" s="80"/>
      <c r="CH744" s="80"/>
      <c r="CI744" s="80"/>
      <c r="CJ744" s="80"/>
      <c r="CK744" s="80"/>
      <c r="CL744" s="80"/>
      <c r="CM744" s="80"/>
      <c r="CN744" s="80"/>
      <c r="CO744" s="80"/>
      <c r="CP744" s="80"/>
      <c r="CQ744" s="80"/>
      <c r="CR744" s="80"/>
      <c r="CS744" s="80"/>
      <c r="CT744" s="80"/>
    </row>
    <row r="745" spans="4:98" ht="15" customHeight="1">
      <c r="D745" s="33" t="s">
        <v>267</v>
      </c>
      <c r="E745" s="38"/>
      <c r="F745" s="38"/>
      <c r="G745" s="38"/>
      <c r="H745" s="38"/>
      <c r="I745" s="38"/>
      <c r="J745" s="38"/>
      <c r="K745" s="38"/>
      <c r="L745" s="38"/>
      <c r="M745" s="38"/>
      <c r="N745" s="38"/>
      <c r="O745" s="38"/>
      <c r="P745" s="38"/>
      <c r="Q745" s="38"/>
      <c r="R745" s="38"/>
      <c r="S745" s="38"/>
      <c r="T745" s="38"/>
      <c r="U745" s="38"/>
      <c r="V745" s="38"/>
      <c r="W745" s="38"/>
      <c r="X745" s="38"/>
      <c r="Y745" s="38"/>
      <c r="Z745" s="38"/>
      <c r="AA745" s="38"/>
      <c r="AB745" s="38"/>
      <c r="AC745" s="38"/>
      <c r="AD745" s="38"/>
      <c r="AE745" s="38"/>
      <c r="AF745" s="38"/>
      <c r="AG745" s="38"/>
      <c r="BI745" s="5" t="s">
        <v>13</v>
      </c>
      <c r="BJ745" s="2" t="s">
        <v>14</v>
      </c>
      <c r="BK745" s="2">
        <v>1</v>
      </c>
      <c r="BL745" s="2">
        <v>2</v>
      </c>
      <c r="BM745" s="2">
        <v>3</v>
      </c>
      <c r="BN745" s="2">
        <v>4</v>
      </c>
      <c r="BO745" s="2">
        <v>0</v>
      </c>
      <c r="BW745" s="80"/>
      <c r="BX745" s="80"/>
      <c r="BY745" s="80"/>
      <c r="BZ745" s="80"/>
      <c r="CA745" s="80"/>
      <c r="CB745" s="80"/>
      <c r="CC745" s="80"/>
      <c r="CD745" s="80"/>
      <c r="CE745" s="80"/>
      <c r="CF745" s="80"/>
      <c r="CG745" s="80"/>
      <c r="CH745" s="80"/>
      <c r="CI745" s="80"/>
      <c r="CJ745" s="80"/>
      <c r="CK745" s="80"/>
      <c r="CL745" s="80"/>
      <c r="CM745" s="80"/>
      <c r="CN745" s="80"/>
      <c r="CO745" s="80"/>
      <c r="CP745" s="80"/>
      <c r="CQ745" s="80"/>
      <c r="CR745" s="80"/>
      <c r="CS745" s="80"/>
      <c r="CT745" s="80"/>
    </row>
    <row r="746" spans="4:98">
      <c r="D746" s="124" t="s">
        <v>15</v>
      </c>
      <c r="E746" s="125"/>
      <c r="F746" s="125"/>
      <c r="G746" s="125"/>
      <c r="H746" s="125"/>
      <c r="I746" s="126"/>
      <c r="J746" s="119">
        <f>BI746</f>
        <v>92.355371900826441</v>
      </c>
      <c r="K746" s="119"/>
      <c r="L746" s="119"/>
      <c r="M746" s="119"/>
      <c r="N746" s="119">
        <f>BJ746</f>
        <v>90.625</v>
      </c>
      <c r="O746" s="119"/>
      <c r="P746" s="119"/>
      <c r="Q746" s="119"/>
      <c r="R746" s="119">
        <f>BK746</f>
        <v>68.75</v>
      </c>
      <c r="S746" s="119"/>
      <c r="T746" s="119"/>
      <c r="U746" s="119"/>
      <c r="V746" s="119">
        <f>BL746</f>
        <v>21.875</v>
      </c>
      <c r="W746" s="119"/>
      <c r="X746" s="119"/>
      <c r="Y746" s="119"/>
      <c r="Z746" s="119">
        <f>BM746</f>
        <v>6.25</v>
      </c>
      <c r="AA746" s="119"/>
      <c r="AB746" s="119"/>
      <c r="AC746" s="119"/>
      <c r="AD746" s="119">
        <f>BN746</f>
        <v>3.125</v>
      </c>
      <c r="AE746" s="119"/>
      <c r="AF746" s="119"/>
      <c r="AG746" s="119"/>
      <c r="AH746" s="119">
        <f>BO746</f>
        <v>0</v>
      </c>
      <c r="AI746" s="119"/>
      <c r="AJ746" s="119"/>
      <c r="AK746" s="119"/>
      <c r="BG746" s="2">
        <v>131</v>
      </c>
      <c r="BH746" s="2" t="s">
        <v>16</v>
      </c>
      <c r="BI746" s="25">
        <v>92.355371900826441</v>
      </c>
      <c r="BJ746" s="25">
        <f>BK746+BL746</f>
        <v>90.625</v>
      </c>
      <c r="BK746" s="25">
        <v>68.75</v>
      </c>
      <c r="BL746" s="25">
        <v>21.875</v>
      </c>
      <c r="BM746" s="25">
        <v>6.25</v>
      </c>
      <c r="BN746" s="25">
        <v>3.125</v>
      </c>
      <c r="BO746" s="25">
        <v>0</v>
      </c>
      <c r="BW746" s="80"/>
      <c r="BX746" s="80"/>
      <c r="BY746" s="80"/>
      <c r="BZ746" s="80"/>
      <c r="CA746" s="80"/>
      <c r="CB746" s="80"/>
      <c r="CC746" s="80"/>
      <c r="CD746" s="80"/>
      <c r="CE746" s="80"/>
      <c r="CF746" s="80"/>
      <c r="CG746" s="80"/>
      <c r="CH746" s="80"/>
      <c r="CI746" s="80"/>
      <c r="CJ746" s="80"/>
      <c r="CK746" s="80"/>
      <c r="CL746" s="80"/>
      <c r="CM746" s="80"/>
      <c r="CN746" s="80"/>
      <c r="CO746" s="80"/>
      <c r="CP746" s="80"/>
      <c r="CQ746" s="80"/>
      <c r="CR746" s="80"/>
      <c r="CS746" s="80"/>
      <c r="CT746" s="80"/>
    </row>
    <row r="747" spans="4:98">
      <c r="D747" s="120" t="s">
        <v>17</v>
      </c>
      <c r="E747" s="121"/>
      <c r="F747" s="121"/>
      <c r="G747" s="121"/>
      <c r="H747" s="121"/>
      <c r="I747" s="122"/>
      <c r="J747" s="179" t="s">
        <v>220</v>
      </c>
      <c r="K747" s="179"/>
      <c r="L747" s="179"/>
      <c r="M747" s="179"/>
      <c r="N747" s="179" t="s">
        <v>220</v>
      </c>
      <c r="O747" s="179"/>
      <c r="P747" s="179"/>
      <c r="Q747" s="179"/>
      <c r="R747" s="179" t="s">
        <v>220</v>
      </c>
      <c r="S747" s="179"/>
      <c r="T747" s="179"/>
      <c r="U747" s="179"/>
      <c r="V747" s="179" t="s">
        <v>220</v>
      </c>
      <c r="W747" s="179"/>
      <c r="X747" s="179"/>
      <c r="Y747" s="179"/>
      <c r="Z747" s="179" t="s">
        <v>220</v>
      </c>
      <c r="AA747" s="179"/>
      <c r="AB747" s="179"/>
      <c r="AC747" s="179"/>
      <c r="AD747" s="179" t="s">
        <v>220</v>
      </c>
      <c r="AE747" s="179"/>
      <c r="AF747" s="179"/>
      <c r="AG747" s="179"/>
      <c r="AH747" s="179" t="s">
        <v>220</v>
      </c>
      <c r="AI747" s="179"/>
      <c r="AJ747" s="179"/>
      <c r="AK747" s="179"/>
      <c r="BH747" s="2" t="s">
        <v>18</v>
      </c>
      <c r="BI747" s="25"/>
      <c r="BJ747" s="25">
        <f>BK747+BL747</f>
        <v>0</v>
      </c>
      <c r="BK747" s="25"/>
      <c r="BL747" s="25"/>
      <c r="BM747" s="25"/>
      <c r="BN747" s="25"/>
      <c r="BO747" s="25"/>
      <c r="BW747" s="80"/>
      <c r="BX747" s="80"/>
      <c r="BY747" s="80"/>
      <c r="BZ747" s="80"/>
      <c r="CA747" s="80"/>
      <c r="CB747" s="80"/>
      <c r="CC747" s="80"/>
      <c r="CD747" s="80"/>
      <c r="CE747" s="80"/>
      <c r="CF747" s="80"/>
      <c r="CG747" s="80"/>
      <c r="CH747" s="80"/>
      <c r="CI747" s="80"/>
      <c r="CJ747" s="80"/>
      <c r="CK747" s="80"/>
      <c r="CL747" s="80"/>
      <c r="CM747" s="80"/>
      <c r="CN747" s="80"/>
      <c r="CO747" s="80"/>
      <c r="CP747" s="80"/>
      <c r="CQ747" s="80"/>
      <c r="CR747" s="80"/>
      <c r="CS747" s="80"/>
      <c r="CT747" s="80"/>
    </row>
    <row r="748" spans="4:98" ht="15" customHeight="1">
      <c r="D748" s="33" t="s">
        <v>268</v>
      </c>
      <c r="E748" s="38"/>
      <c r="F748" s="38"/>
      <c r="G748" s="38"/>
      <c r="H748" s="38"/>
      <c r="I748" s="38"/>
      <c r="J748" s="38"/>
      <c r="K748" s="38"/>
      <c r="L748" s="38"/>
      <c r="M748" s="38"/>
      <c r="N748" s="38"/>
      <c r="O748" s="38"/>
      <c r="P748" s="38"/>
      <c r="Q748" s="38"/>
      <c r="R748" s="38"/>
      <c r="S748" s="38"/>
      <c r="T748" s="38"/>
      <c r="U748" s="38"/>
      <c r="V748" s="38"/>
      <c r="W748" s="38"/>
      <c r="X748" s="38"/>
      <c r="Y748" s="38"/>
      <c r="Z748" s="38"/>
      <c r="AA748" s="38"/>
      <c r="AB748" s="38"/>
      <c r="AC748" s="38"/>
      <c r="AD748" s="38"/>
      <c r="AE748" s="38"/>
      <c r="AF748" s="38"/>
      <c r="AG748" s="38"/>
      <c r="BI748" s="5" t="s">
        <v>13</v>
      </c>
      <c r="BJ748" s="2" t="s">
        <v>14</v>
      </c>
      <c r="BK748" s="2">
        <v>1</v>
      </c>
      <c r="BL748" s="2">
        <v>2</v>
      </c>
      <c r="BM748" s="2">
        <v>3</v>
      </c>
      <c r="BN748" s="2">
        <v>4</v>
      </c>
      <c r="BO748" s="2">
        <v>0</v>
      </c>
      <c r="BW748" s="80"/>
      <c r="BX748" s="80"/>
      <c r="BY748" s="80"/>
      <c r="BZ748" s="80"/>
      <c r="CA748" s="80"/>
      <c r="CB748" s="80"/>
      <c r="CC748" s="80"/>
      <c r="CD748" s="80"/>
      <c r="CE748" s="80"/>
      <c r="CF748" s="80"/>
      <c r="CG748" s="80"/>
      <c r="CH748" s="80"/>
      <c r="CI748" s="80"/>
      <c r="CJ748" s="80"/>
      <c r="CK748" s="80"/>
      <c r="CL748" s="80"/>
      <c r="CM748" s="80"/>
      <c r="CN748" s="80"/>
      <c r="CO748" s="80"/>
      <c r="CP748" s="80"/>
      <c r="CQ748" s="80"/>
      <c r="CR748" s="80"/>
      <c r="CS748" s="80"/>
      <c r="CT748" s="80"/>
    </row>
    <row r="749" spans="4:98">
      <c r="D749" s="124" t="s">
        <v>15</v>
      </c>
      <c r="E749" s="125"/>
      <c r="F749" s="125"/>
      <c r="G749" s="125"/>
      <c r="H749" s="125"/>
      <c r="I749" s="126"/>
      <c r="J749" s="119">
        <f>BI749</f>
        <v>89.049586776859499</v>
      </c>
      <c r="K749" s="119"/>
      <c r="L749" s="119"/>
      <c r="M749" s="119"/>
      <c r="N749" s="119">
        <f>BJ749</f>
        <v>100</v>
      </c>
      <c r="O749" s="119"/>
      <c r="P749" s="119"/>
      <c r="Q749" s="119"/>
      <c r="R749" s="119">
        <f>BK749</f>
        <v>75</v>
      </c>
      <c r="S749" s="119"/>
      <c r="T749" s="119"/>
      <c r="U749" s="119"/>
      <c r="V749" s="119">
        <f>BL749</f>
        <v>25</v>
      </c>
      <c r="W749" s="119"/>
      <c r="X749" s="119"/>
      <c r="Y749" s="119"/>
      <c r="Z749" s="119">
        <f>BM749</f>
        <v>0</v>
      </c>
      <c r="AA749" s="119"/>
      <c r="AB749" s="119"/>
      <c r="AC749" s="119"/>
      <c r="AD749" s="119">
        <f>BN749</f>
        <v>0</v>
      </c>
      <c r="AE749" s="119"/>
      <c r="AF749" s="119"/>
      <c r="AG749" s="119"/>
      <c r="AH749" s="119">
        <f>BO749</f>
        <v>0</v>
      </c>
      <c r="AI749" s="119"/>
      <c r="AJ749" s="119"/>
      <c r="AK749" s="119"/>
      <c r="BG749" s="2">
        <v>132</v>
      </c>
      <c r="BH749" s="2" t="s">
        <v>16</v>
      </c>
      <c r="BI749" s="25">
        <v>89.049586776859499</v>
      </c>
      <c r="BJ749" s="25">
        <f>BK749+BL749</f>
        <v>100</v>
      </c>
      <c r="BK749" s="25">
        <v>75</v>
      </c>
      <c r="BL749" s="25">
        <v>25</v>
      </c>
      <c r="BM749" s="25">
        <v>0</v>
      </c>
      <c r="BN749" s="25">
        <v>0</v>
      </c>
      <c r="BO749" s="25">
        <v>0</v>
      </c>
      <c r="BW749" s="80"/>
      <c r="BX749" s="80"/>
      <c r="BY749" s="80"/>
      <c r="BZ749" s="80"/>
      <c r="CA749" s="80"/>
      <c r="CB749" s="80"/>
      <c r="CC749" s="80"/>
      <c r="CD749" s="80"/>
      <c r="CE749" s="80"/>
      <c r="CF749" s="80"/>
      <c r="CG749" s="80"/>
      <c r="CH749" s="80"/>
      <c r="CI749" s="80"/>
      <c r="CJ749" s="80"/>
      <c r="CK749" s="80"/>
      <c r="CL749" s="80"/>
      <c r="CM749" s="80"/>
      <c r="CN749" s="80"/>
      <c r="CO749" s="80"/>
      <c r="CP749" s="80"/>
      <c r="CQ749" s="80"/>
      <c r="CR749" s="80"/>
      <c r="CS749" s="80"/>
      <c r="CT749" s="80"/>
    </row>
    <row r="750" spans="4:98">
      <c r="D750" s="120" t="s">
        <v>17</v>
      </c>
      <c r="E750" s="121"/>
      <c r="F750" s="121"/>
      <c r="G750" s="121"/>
      <c r="H750" s="121"/>
      <c r="I750" s="122"/>
      <c r="J750" s="123">
        <f>BI750</f>
        <v>89.309683604985622</v>
      </c>
      <c r="K750" s="123"/>
      <c r="L750" s="123"/>
      <c r="M750" s="123"/>
      <c r="N750" s="123">
        <f>IF(ISERROR(BJ750),"",BJ750)</f>
        <v>83.333333333333343</v>
      </c>
      <c r="O750" s="123"/>
      <c r="P750" s="123"/>
      <c r="Q750" s="123"/>
      <c r="R750" s="123">
        <f>BK750</f>
        <v>58.333333333333336</v>
      </c>
      <c r="S750" s="123"/>
      <c r="T750" s="123"/>
      <c r="U750" s="123"/>
      <c r="V750" s="123">
        <f>BL750</f>
        <v>25</v>
      </c>
      <c r="W750" s="123"/>
      <c r="X750" s="123"/>
      <c r="Y750" s="123"/>
      <c r="Z750" s="123">
        <f>BM750</f>
        <v>12.5</v>
      </c>
      <c r="AA750" s="123"/>
      <c r="AB750" s="123"/>
      <c r="AC750" s="123"/>
      <c r="AD750" s="123">
        <f>BN750</f>
        <v>4.1666666666666661</v>
      </c>
      <c r="AE750" s="123"/>
      <c r="AF750" s="123"/>
      <c r="AG750" s="123"/>
      <c r="AH750" s="123">
        <f>BO750</f>
        <v>0</v>
      </c>
      <c r="AI750" s="123"/>
      <c r="AJ750" s="123"/>
      <c r="AK750" s="123"/>
      <c r="BH750" s="2" t="s">
        <v>18</v>
      </c>
      <c r="BI750" s="25">
        <v>89.309683604985622</v>
      </c>
      <c r="BJ750" s="25">
        <f>BK750+BL750</f>
        <v>83.333333333333343</v>
      </c>
      <c r="BK750" s="25">
        <v>58.333333333333336</v>
      </c>
      <c r="BL750" s="25">
        <v>25</v>
      </c>
      <c r="BM750" s="25">
        <v>12.5</v>
      </c>
      <c r="BN750" s="25">
        <v>4.1666666666666661</v>
      </c>
      <c r="BO750" s="25">
        <v>0</v>
      </c>
      <c r="BW750" s="80"/>
      <c r="BX750" s="80"/>
      <c r="BY750" s="80"/>
      <c r="BZ750" s="80"/>
      <c r="CA750" s="80"/>
      <c r="CB750" s="80"/>
      <c r="CC750" s="80"/>
      <c r="CD750" s="80"/>
      <c r="CE750" s="80"/>
      <c r="CF750" s="80"/>
      <c r="CG750" s="80"/>
      <c r="CH750" s="80"/>
      <c r="CI750" s="80"/>
      <c r="CJ750" s="80"/>
      <c r="CK750" s="80"/>
      <c r="CL750" s="80"/>
      <c r="CM750" s="80"/>
      <c r="CN750" s="80"/>
      <c r="CO750" s="80"/>
      <c r="CP750" s="80"/>
      <c r="CQ750" s="80"/>
      <c r="CR750" s="80"/>
      <c r="CS750" s="80"/>
      <c r="CT750" s="80"/>
    </row>
    <row r="751" spans="4:98" ht="15" customHeight="1">
      <c r="D751" s="33" t="s">
        <v>269</v>
      </c>
      <c r="E751" s="38"/>
      <c r="F751" s="38"/>
      <c r="G751" s="38"/>
      <c r="H751" s="38"/>
      <c r="I751" s="38"/>
      <c r="J751" s="38"/>
      <c r="K751" s="38"/>
      <c r="L751" s="38"/>
      <c r="M751" s="38"/>
      <c r="N751" s="38"/>
      <c r="O751" s="38"/>
      <c r="P751" s="38"/>
      <c r="Q751" s="38"/>
      <c r="R751" s="38"/>
      <c r="S751" s="38"/>
      <c r="T751" s="38"/>
      <c r="U751" s="38"/>
      <c r="V751" s="38"/>
      <c r="W751" s="38"/>
      <c r="X751" s="38"/>
      <c r="Y751" s="38"/>
      <c r="Z751" s="38"/>
      <c r="AA751" s="38"/>
      <c r="AB751" s="38"/>
      <c r="AC751" s="38"/>
      <c r="AD751" s="38"/>
      <c r="AE751" s="38"/>
      <c r="AF751" s="38"/>
      <c r="AG751" s="38"/>
      <c r="BI751" s="5" t="s">
        <v>13</v>
      </c>
      <c r="BJ751" s="2" t="s">
        <v>14</v>
      </c>
      <c r="BK751" s="2">
        <v>1</v>
      </c>
      <c r="BL751" s="2">
        <v>2</v>
      </c>
      <c r="BM751" s="2">
        <v>3</v>
      </c>
      <c r="BN751" s="2">
        <v>4</v>
      </c>
      <c r="BO751" s="2">
        <v>0</v>
      </c>
      <c r="BW751" s="80"/>
      <c r="BX751" s="80"/>
      <c r="BY751" s="80"/>
      <c r="BZ751" s="80"/>
      <c r="CA751" s="80"/>
      <c r="CB751" s="80"/>
      <c r="CC751" s="80"/>
      <c r="CD751" s="80"/>
      <c r="CE751" s="80"/>
      <c r="CF751" s="80"/>
      <c r="CG751" s="80"/>
      <c r="CH751" s="80"/>
      <c r="CI751" s="80"/>
      <c r="CJ751" s="80"/>
      <c r="CK751" s="80"/>
      <c r="CL751" s="80"/>
      <c r="CM751" s="80"/>
      <c r="CN751" s="80"/>
      <c r="CO751" s="80"/>
      <c r="CP751" s="80"/>
      <c r="CQ751" s="80"/>
      <c r="CR751" s="80"/>
      <c r="CS751" s="80"/>
      <c r="CT751" s="80"/>
    </row>
    <row r="752" spans="4:98">
      <c r="D752" s="124" t="s">
        <v>15</v>
      </c>
      <c r="E752" s="125"/>
      <c r="F752" s="125"/>
      <c r="G752" s="125"/>
      <c r="H752" s="125"/>
      <c r="I752" s="126"/>
      <c r="J752" s="119">
        <f>BI752</f>
        <v>97.865013774104682</v>
      </c>
      <c r="K752" s="119"/>
      <c r="L752" s="119"/>
      <c r="M752" s="119"/>
      <c r="N752" s="119">
        <f>BJ752</f>
        <v>100</v>
      </c>
      <c r="O752" s="119"/>
      <c r="P752" s="119"/>
      <c r="Q752" s="119"/>
      <c r="R752" s="119">
        <f>BK752</f>
        <v>100</v>
      </c>
      <c r="S752" s="119"/>
      <c r="T752" s="119"/>
      <c r="U752" s="119"/>
      <c r="V752" s="119">
        <f>BL752</f>
        <v>0</v>
      </c>
      <c r="W752" s="119"/>
      <c r="X752" s="119"/>
      <c r="Y752" s="119"/>
      <c r="Z752" s="119">
        <f>BM752</f>
        <v>0</v>
      </c>
      <c r="AA752" s="119"/>
      <c r="AB752" s="119"/>
      <c r="AC752" s="119"/>
      <c r="AD752" s="119">
        <f>BN752</f>
        <v>0</v>
      </c>
      <c r="AE752" s="119"/>
      <c r="AF752" s="119"/>
      <c r="AG752" s="119"/>
      <c r="AH752" s="119">
        <f>BO752</f>
        <v>0</v>
      </c>
      <c r="AI752" s="119"/>
      <c r="AJ752" s="119"/>
      <c r="AK752" s="119"/>
      <c r="BG752" s="2">
        <v>133</v>
      </c>
      <c r="BH752" s="2" t="s">
        <v>16</v>
      </c>
      <c r="BI752" s="25">
        <v>97.865013774104682</v>
      </c>
      <c r="BJ752" s="25">
        <f>BK752+BL752</f>
        <v>100</v>
      </c>
      <c r="BK752" s="25">
        <v>100</v>
      </c>
      <c r="BL752" s="25">
        <v>0</v>
      </c>
      <c r="BM752" s="25">
        <v>0</v>
      </c>
      <c r="BN752" s="25">
        <v>0</v>
      </c>
      <c r="BO752" s="25">
        <v>0</v>
      </c>
      <c r="BW752" s="80"/>
      <c r="BX752" s="80"/>
      <c r="BY752" s="80"/>
      <c r="BZ752" s="80"/>
      <c r="CA752" s="80"/>
      <c r="CB752" s="80"/>
      <c r="CC752" s="80"/>
      <c r="CD752" s="80"/>
      <c r="CE752" s="80"/>
      <c r="CF752" s="80"/>
      <c r="CG752" s="80"/>
      <c r="CH752" s="80"/>
      <c r="CI752" s="80"/>
      <c r="CJ752" s="80"/>
      <c r="CK752" s="80"/>
      <c r="CL752" s="80"/>
      <c r="CM752" s="80"/>
      <c r="CN752" s="80"/>
      <c r="CO752" s="80"/>
      <c r="CP752" s="80"/>
      <c r="CQ752" s="80"/>
      <c r="CR752" s="80"/>
      <c r="CS752" s="80"/>
      <c r="CT752" s="80"/>
    </row>
    <row r="753" spans="2:98">
      <c r="D753" s="120" t="s">
        <v>17</v>
      </c>
      <c r="E753" s="121"/>
      <c r="F753" s="121"/>
      <c r="G753" s="121"/>
      <c r="H753" s="121"/>
      <c r="I753" s="122"/>
      <c r="J753" s="123">
        <f>BI753</f>
        <v>97.26749760306808</v>
      </c>
      <c r="K753" s="123"/>
      <c r="L753" s="123"/>
      <c r="M753" s="123"/>
      <c r="N753" s="123">
        <f>IF(ISERROR(BJ753),"",BJ753)</f>
        <v>91.666666666666657</v>
      </c>
      <c r="O753" s="123"/>
      <c r="P753" s="123"/>
      <c r="Q753" s="123"/>
      <c r="R753" s="123">
        <f>BK753</f>
        <v>79.166666666666657</v>
      </c>
      <c r="S753" s="123"/>
      <c r="T753" s="123"/>
      <c r="U753" s="123"/>
      <c r="V753" s="123">
        <f>BL753</f>
        <v>12.5</v>
      </c>
      <c r="W753" s="123"/>
      <c r="X753" s="123"/>
      <c r="Y753" s="123"/>
      <c r="Z753" s="123">
        <f>BM753</f>
        <v>4.1666666666666661</v>
      </c>
      <c r="AA753" s="123"/>
      <c r="AB753" s="123"/>
      <c r="AC753" s="123"/>
      <c r="AD753" s="123">
        <f>BN753</f>
        <v>4.1666666666666661</v>
      </c>
      <c r="AE753" s="123"/>
      <c r="AF753" s="123"/>
      <c r="AG753" s="123"/>
      <c r="AH753" s="123">
        <f>BO753</f>
        <v>0</v>
      </c>
      <c r="AI753" s="123"/>
      <c r="AJ753" s="123"/>
      <c r="AK753" s="123"/>
      <c r="BH753" s="2" t="s">
        <v>18</v>
      </c>
      <c r="BI753" s="25">
        <v>97.26749760306808</v>
      </c>
      <c r="BJ753" s="25">
        <f>BK753+BL753</f>
        <v>91.666666666666657</v>
      </c>
      <c r="BK753" s="25">
        <v>79.166666666666657</v>
      </c>
      <c r="BL753" s="25">
        <v>12.5</v>
      </c>
      <c r="BM753" s="25">
        <v>4.1666666666666661</v>
      </c>
      <c r="BN753" s="25">
        <v>4.1666666666666661</v>
      </c>
      <c r="BO753" s="25">
        <v>0</v>
      </c>
      <c r="BW753" s="80"/>
      <c r="BX753" s="80"/>
      <c r="BY753" s="80"/>
      <c r="BZ753" s="80"/>
      <c r="CA753" s="80"/>
      <c r="CB753" s="80"/>
      <c r="CC753" s="80"/>
      <c r="CD753" s="80"/>
      <c r="CE753" s="80"/>
      <c r="CF753" s="80"/>
      <c r="CG753" s="80"/>
      <c r="CH753" s="80"/>
      <c r="CI753" s="80"/>
      <c r="CJ753" s="80"/>
      <c r="CK753" s="80"/>
      <c r="CL753" s="80"/>
      <c r="CM753" s="80"/>
      <c r="CN753" s="80"/>
      <c r="CO753" s="80"/>
      <c r="CP753" s="80"/>
      <c r="CQ753" s="80"/>
      <c r="CR753" s="80"/>
      <c r="CS753" s="80"/>
      <c r="CT753" s="80"/>
    </row>
    <row r="754" spans="2:98" ht="15" customHeight="1">
      <c r="D754" s="33" t="s">
        <v>270</v>
      </c>
      <c r="E754" s="38"/>
      <c r="F754" s="38"/>
      <c r="G754" s="38"/>
      <c r="H754" s="38"/>
      <c r="I754" s="38"/>
      <c r="J754" s="38"/>
      <c r="K754" s="38"/>
      <c r="L754" s="38"/>
      <c r="M754" s="38"/>
      <c r="N754" s="38"/>
      <c r="O754" s="38"/>
      <c r="P754" s="38"/>
      <c r="Q754" s="38"/>
      <c r="R754" s="38"/>
      <c r="S754" s="38"/>
      <c r="T754" s="38"/>
      <c r="U754" s="38"/>
      <c r="V754" s="38"/>
      <c r="W754" s="38"/>
      <c r="X754" s="38"/>
      <c r="Y754" s="38"/>
      <c r="Z754" s="38"/>
      <c r="AA754" s="38"/>
      <c r="AB754" s="38"/>
      <c r="AC754" s="38"/>
      <c r="AD754" s="38"/>
      <c r="AE754" s="38"/>
      <c r="AF754" s="38"/>
      <c r="AG754" s="38"/>
      <c r="BI754" s="5" t="s">
        <v>13</v>
      </c>
      <c r="BJ754" s="2" t="s">
        <v>14</v>
      </c>
      <c r="BK754" s="2">
        <v>1</v>
      </c>
      <c r="BL754" s="2">
        <v>2</v>
      </c>
      <c r="BM754" s="2">
        <v>3</v>
      </c>
      <c r="BN754" s="2">
        <v>4</v>
      </c>
      <c r="BO754" s="2">
        <v>0</v>
      </c>
      <c r="BW754" s="80"/>
      <c r="BX754" s="80"/>
      <c r="BY754" s="80"/>
      <c r="BZ754" s="80"/>
      <c r="CA754" s="80"/>
      <c r="CB754" s="80"/>
      <c r="CC754" s="80"/>
      <c r="CD754" s="80"/>
      <c r="CE754" s="80"/>
      <c r="CF754" s="80"/>
      <c r="CG754" s="80"/>
      <c r="CH754" s="80"/>
      <c r="CI754" s="80"/>
      <c r="CJ754" s="80"/>
      <c r="CK754" s="80"/>
      <c r="CL754" s="80"/>
      <c r="CM754" s="80"/>
      <c r="CN754" s="80"/>
      <c r="CO754" s="80"/>
      <c r="CP754" s="80"/>
      <c r="CQ754" s="80"/>
      <c r="CR754" s="80"/>
      <c r="CS754" s="80"/>
      <c r="CT754" s="80"/>
    </row>
    <row r="755" spans="2:98">
      <c r="D755" s="124" t="s">
        <v>15</v>
      </c>
      <c r="E755" s="125"/>
      <c r="F755" s="125"/>
      <c r="G755" s="125"/>
      <c r="H755" s="125"/>
      <c r="I755" s="126"/>
      <c r="J755" s="119">
        <f>BI755</f>
        <v>97.635445362718087</v>
      </c>
      <c r="K755" s="119"/>
      <c r="L755" s="119"/>
      <c r="M755" s="119"/>
      <c r="N755" s="119">
        <f>BJ755</f>
        <v>100</v>
      </c>
      <c r="O755" s="119"/>
      <c r="P755" s="119"/>
      <c r="Q755" s="119"/>
      <c r="R755" s="119">
        <f>BK755</f>
        <v>93.75</v>
      </c>
      <c r="S755" s="119"/>
      <c r="T755" s="119"/>
      <c r="U755" s="119"/>
      <c r="V755" s="119">
        <f>BL755</f>
        <v>6.25</v>
      </c>
      <c r="W755" s="119"/>
      <c r="X755" s="119"/>
      <c r="Y755" s="119"/>
      <c r="Z755" s="119">
        <f>BM755</f>
        <v>0</v>
      </c>
      <c r="AA755" s="119"/>
      <c r="AB755" s="119"/>
      <c r="AC755" s="119"/>
      <c r="AD755" s="119">
        <f>BN755</f>
        <v>0</v>
      </c>
      <c r="AE755" s="119"/>
      <c r="AF755" s="119"/>
      <c r="AG755" s="119"/>
      <c r="AH755" s="119">
        <f>BO755</f>
        <v>0</v>
      </c>
      <c r="AI755" s="119"/>
      <c r="AJ755" s="119"/>
      <c r="AK755" s="119"/>
      <c r="BG755" s="2">
        <v>134</v>
      </c>
      <c r="BH755" s="2" t="s">
        <v>16</v>
      </c>
      <c r="BI755" s="25">
        <v>97.635445362718087</v>
      </c>
      <c r="BJ755" s="25">
        <f>BK755+BL755</f>
        <v>100</v>
      </c>
      <c r="BK755" s="25">
        <v>93.75</v>
      </c>
      <c r="BL755" s="25">
        <v>6.25</v>
      </c>
      <c r="BM755" s="25">
        <v>0</v>
      </c>
      <c r="BN755" s="25">
        <v>0</v>
      </c>
      <c r="BO755" s="25">
        <v>0</v>
      </c>
      <c r="BW755" s="80"/>
      <c r="BX755" s="80"/>
      <c r="BY755" s="80"/>
      <c r="BZ755" s="80"/>
      <c r="CA755" s="80"/>
      <c r="CB755" s="80"/>
      <c r="CC755" s="80"/>
      <c r="CD755" s="80"/>
      <c r="CE755" s="80"/>
      <c r="CF755" s="80"/>
      <c r="CG755" s="80"/>
      <c r="CH755" s="80"/>
      <c r="CI755" s="80"/>
      <c r="CJ755" s="80"/>
      <c r="CK755" s="80"/>
      <c r="CL755" s="80"/>
      <c r="CM755" s="80"/>
      <c r="CN755" s="80"/>
      <c r="CO755" s="80"/>
      <c r="CP755" s="80"/>
      <c r="CQ755" s="80"/>
      <c r="CR755" s="80"/>
      <c r="CS755" s="80"/>
      <c r="CT755" s="80"/>
    </row>
    <row r="756" spans="2:98">
      <c r="D756" s="120" t="s">
        <v>17</v>
      </c>
      <c r="E756" s="121"/>
      <c r="F756" s="121"/>
      <c r="G756" s="121"/>
      <c r="H756" s="121"/>
      <c r="I756" s="122"/>
      <c r="J756" s="123">
        <f>BI756</f>
        <v>97.387344199424746</v>
      </c>
      <c r="K756" s="123"/>
      <c r="L756" s="123"/>
      <c r="M756" s="123"/>
      <c r="N756" s="123">
        <f>IF(ISERROR(BJ756),"",BJ756)</f>
        <v>87.499999999999986</v>
      </c>
      <c r="O756" s="123"/>
      <c r="P756" s="123"/>
      <c r="Q756" s="123"/>
      <c r="R756" s="123">
        <f>BK756</f>
        <v>79.166666666666657</v>
      </c>
      <c r="S756" s="123"/>
      <c r="T756" s="123"/>
      <c r="U756" s="123"/>
      <c r="V756" s="123">
        <f>BL756</f>
        <v>8.3333333333333321</v>
      </c>
      <c r="W756" s="123"/>
      <c r="X756" s="123"/>
      <c r="Y756" s="123"/>
      <c r="Z756" s="123">
        <f>BM756</f>
        <v>8.3333333333333321</v>
      </c>
      <c r="AA756" s="123"/>
      <c r="AB756" s="123"/>
      <c r="AC756" s="123"/>
      <c r="AD756" s="123">
        <f>BN756</f>
        <v>4.1666666666666661</v>
      </c>
      <c r="AE756" s="123"/>
      <c r="AF756" s="123"/>
      <c r="AG756" s="123"/>
      <c r="AH756" s="123">
        <f>BO756</f>
        <v>0</v>
      </c>
      <c r="AI756" s="123"/>
      <c r="AJ756" s="123"/>
      <c r="AK756" s="123"/>
      <c r="BH756" s="2" t="s">
        <v>18</v>
      </c>
      <c r="BI756" s="25">
        <v>97.387344199424746</v>
      </c>
      <c r="BJ756" s="25">
        <f>BK756+BL756</f>
        <v>87.499999999999986</v>
      </c>
      <c r="BK756" s="25">
        <v>79.166666666666657</v>
      </c>
      <c r="BL756" s="25">
        <v>8.3333333333333321</v>
      </c>
      <c r="BM756" s="25">
        <v>8.3333333333333321</v>
      </c>
      <c r="BN756" s="25">
        <v>4.1666666666666661</v>
      </c>
      <c r="BO756" s="25">
        <v>0</v>
      </c>
      <c r="BW756" s="80"/>
      <c r="BX756" s="80"/>
      <c r="BY756" s="80"/>
      <c r="BZ756" s="80"/>
      <c r="CA756" s="80"/>
      <c r="CB756" s="80"/>
      <c r="CC756" s="80"/>
      <c r="CD756" s="80"/>
      <c r="CE756" s="80"/>
      <c r="CF756" s="80"/>
      <c r="CG756" s="80"/>
      <c r="CH756" s="80"/>
      <c r="CI756" s="80"/>
      <c r="CJ756" s="80"/>
      <c r="CK756" s="80"/>
      <c r="CL756" s="80"/>
      <c r="CM756" s="80"/>
      <c r="CN756" s="80"/>
      <c r="CO756" s="80"/>
      <c r="CP756" s="80"/>
      <c r="CQ756" s="80"/>
      <c r="CR756" s="80"/>
      <c r="CS756" s="80"/>
      <c r="CT756" s="80"/>
    </row>
    <row r="757" spans="2:98" ht="15" customHeight="1">
      <c r="D757" s="33" t="s">
        <v>271</v>
      </c>
      <c r="E757" s="38"/>
      <c r="F757" s="38"/>
      <c r="G757" s="38"/>
      <c r="H757" s="38"/>
      <c r="I757" s="38"/>
      <c r="J757" s="38"/>
      <c r="K757" s="38"/>
      <c r="L757" s="38"/>
      <c r="M757" s="38"/>
      <c r="N757" s="38"/>
      <c r="O757" s="38"/>
      <c r="P757" s="38"/>
      <c r="Q757" s="38"/>
      <c r="R757" s="38"/>
      <c r="S757" s="38"/>
      <c r="T757" s="38"/>
      <c r="U757" s="38"/>
      <c r="V757" s="38"/>
      <c r="W757" s="38"/>
      <c r="X757" s="38"/>
      <c r="Y757" s="38"/>
      <c r="Z757" s="38"/>
      <c r="AA757" s="38"/>
      <c r="AB757" s="38"/>
      <c r="AC757" s="38"/>
      <c r="AD757" s="38"/>
      <c r="AE757" s="38"/>
      <c r="AF757" s="38"/>
      <c r="AG757" s="38"/>
      <c r="BI757" s="5" t="s">
        <v>13</v>
      </c>
      <c r="BJ757" s="2" t="s">
        <v>14</v>
      </c>
      <c r="BK757" s="2">
        <v>1</v>
      </c>
      <c r="BL757" s="2">
        <v>2</v>
      </c>
      <c r="BM757" s="2">
        <v>3</v>
      </c>
      <c r="BN757" s="2">
        <v>4</v>
      </c>
      <c r="BO757" s="2">
        <v>0</v>
      </c>
      <c r="BW757" s="80"/>
      <c r="BX757" s="80"/>
      <c r="BY757" s="80"/>
      <c r="BZ757" s="80"/>
      <c r="CA757" s="80"/>
      <c r="CB757" s="80"/>
      <c r="CC757" s="80"/>
      <c r="CD757" s="80"/>
      <c r="CE757" s="80"/>
      <c r="CF757" s="80"/>
      <c r="CG757" s="80"/>
      <c r="CH757" s="80"/>
      <c r="CI757" s="80"/>
      <c r="CJ757" s="80"/>
      <c r="CK757" s="80"/>
      <c r="CL757" s="80"/>
      <c r="CM757" s="80"/>
      <c r="CN757" s="80"/>
      <c r="CO757" s="80"/>
      <c r="CP757" s="80"/>
      <c r="CQ757" s="80"/>
      <c r="CR757" s="80"/>
      <c r="CS757" s="80"/>
      <c r="CT757" s="80"/>
    </row>
    <row r="758" spans="2:98">
      <c r="D758" s="124" t="s">
        <v>15</v>
      </c>
      <c r="E758" s="125"/>
      <c r="F758" s="125"/>
      <c r="G758" s="125"/>
      <c r="H758" s="125"/>
      <c r="I758" s="126"/>
      <c r="J758" s="119">
        <f>BI758</f>
        <v>85.468319559228647</v>
      </c>
      <c r="K758" s="119"/>
      <c r="L758" s="119"/>
      <c r="M758" s="119"/>
      <c r="N758" s="119">
        <f>BJ758</f>
        <v>96.875</v>
      </c>
      <c r="O758" s="119"/>
      <c r="P758" s="119"/>
      <c r="Q758" s="119"/>
      <c r="R758" s="119">
        <f>BK758</f>
        <v>59.375</v>
      </c>
      <c r="S758" s="119"/>
      <c r="T758" s="119"/>
      <c r="U758" s="119"/>
      <c r="V758" s="119">
        <f>BL758</f>
        <v>37.5</v>
      </c>
      <c r="W758" s="119"/>
      <c r="X758" s="119"/>
      <c r="Y758" s="119"/>
      <c r="Z758" s="119">
        <f>BM758</f>
        <v>3.125</v>
      </c>
      <c r="AA758" s="119"/>
      <c r="AB758" s="119"/>
      <c r="AC758" s="119"/>
      <c r="AD758" s="119">
        <f>BN758</f>
        <v>0</v>
      </c>
      <c r="AE758" s="119"/>
      <c r="AF758" s="119"/>
      <c r="AG758" s="119"/>
      <c r="AH758" s="119">
        <f>BO758</f>
        <v>0</v>
      </c>
      <c r="AI758" s="119"/>
      <c r="AJ758" s="119"/>
      <c r="AK758" s="119"/>
      <c r="BG758" s="2">
        <v>135</v>
      </c>
      <c r="BH758" s="2" t="s">
        <v>16</v>
      </c>
      <c r="BI758" s="25">
        <v>85.468319559228647</v>
      </c>
      <c r="BJ758" s="25">
        <f>BK758+BL758</f>
        <v>96.875</v>
      </c>
      <c r="BK758" s="25">
        <v>59.375</v>
      </c>
      <c r="BL758" s="25">
        <v>37.5</v>
      </c>
      <c r="BM758" s="25">
        <v>3.125</v>
      </c>
      <c r="BN758" s="25">
        <v>0</v>
      </c>
      <c r="BO758" s="25">
        <v>0</v>
      </c>
      <c r="BW758" s="80"/>
      <c r="BX758" s="80"/>
      <c r="BY758" s="80"/>
      <c r="BZ758" s="80"/>
      <c r="CA758" s="80"/>
      <c r="CB758" s="80"/>
      <c r="CC758" s="80"/>
      <c r="CD758" s="80"/>
      <c r="CE758" s="80"/>
      <c r="CF758" s="80"/>
      <c r="CG758" s="80"/>
      <c r="CH758" s="80"/>
      <c r="CI758" s="80"/>
      <c r="CJ758" s="80"/>
      <c r="CK758" s="80"/>
      <c r="CL758" s="80"/>
      <c r="CM758" s="80"/>
      <c r="CN758" s="80"/>
      <c r="CO758" s="80"/>
      <c r="CP758" s="80"/>
      <c r="CQ758" s="80"/>
      <c r="CR758" s="80"/>
      <c r="CS758" s="80"/>
      <c r="CT758" s="80"/>
    </row>
    <row r="759" spans="2:98">
      <c r="D759" s="120" t="s">
        <v>17</v>
      </c>
      <c r="E759" s="121"/>
      <c r="F759" s="121"/>
      <c r="G759" s="121"/>
      <c r="H759" s="121"/>
      <c r="I759" s="122"/>
      <c r="J759" s="123">
        <f>BI759</f>
        <v>85.570469798657726</v>
      </c>
      <c r="K759" s="123"/>
      <c r="L759" s="123"/>
      <c r="M759" s="123"/>
      <c r="N759" s="123">
        <f>IF(ISERROR(BJ759),"",BJ759)</f>
        <v>91.666666666666671</v>
      </c>
      <c r="O759" s="123"/>
      <c r="P759" s="123"/>
      <c r="Q759" s="123"/>
      <c r="R759" s="123">
        <f>BK759</f>
        <v>41.666666666666671</v>
      </c>
      <c r="S759" s="123"/>
      <c r="T759" s="123"/>
      <c r="U759" s="123"/>
      <c r="V759" s="123">
        <f>BL759</f>
        <v>50</v>
      </c>
      <c r="W759" s="123"/>
      <c r="X759" s="123"/>
      <c r="Y759" s="123"/>
      <c r="Z759" s="123">
        <f>BM759</f>
        <v>8.3333333333333321</v>
      </c>
      <c r="AA759" s="123"/>
      <c r="AB759" s="123"/>
      <c r="AC759" s="123"/>
      <c r="AD759" s="123">
        <f>BN759</f>
        <v>0</v>
      </c>
      <c r="AE759" s="123"/>
      <c r="AF759" s="123"/>
      <c r="AG759" s="123"/>
      <c r="AH759" s="123">
        <f>BO759</f>
        <v>0</v>
      </c>
      <c r="AI759" s="123"/>
      <c r="AJ759" s="123"/>
      <c r="AK759" s="123"/>
      <c r="BH759" s="2" t="s">
        <v>18</v>
      </c>
      <c r="BI759" s="25">
        <v>85.570469798657726</v>
      </c>
      <c r="BJ759" s="25">
        <f>BK759+BL759</f>
        <v>91.666666666666671</v>
      </c>
      <c r="BK759" s="25">
        <v>41.666666666666671</v>
      </c>
      <c r="BL759" s="25">
        <v>50</v>
      </c>
      <c r="BM759" s="25">
        <v>8.3333333333333321</v>
      </c>
      <c r="BN759" s="25">
        <v>0</v>
      </c>
      <c r="BO759" s="25">
        <v>0</v>
      </c>
      <c r="BW759" s="80"/>
      <c r="BX759" s="80"/>
      <c r="BY759" s="80"/>
      <c r="BZ759" s="80"/>
      <c r="CA759" s="80"/>
      <c r="CB759" s="80"/>
      <c r="CC759" s="80"/>
      <c r="CD759" s="80"/>
      <c r="CE759" s="80"/>
      <c r="CF759" s="80"/>
      <c r="CG759" s="80"/>
      <c r="CH759" s="80"/>
      <c r="CI759" s="80"/>
      <c r="CJ759" s="80"/>
      <c r="CK759" s="80"/>
      <c r="CL759" s="80"/>
      <c r="CM759" s="80"/>
      <c r="CN759" s="80"/>
      <c r="CO759" s="80"/>
      <c r="CP759" s="80"/>
      <c r="CQ759" s="80"/>
      <c r="CR759" s="80"/>
      <c r="CS759" s="80"/>
      <c r="CT759" s="80"/>
    </row>
    <row r="760" spans="2:98">
      <c r="BW760" s="80"/>
      <c r="BX760" s="80"/>
      <c r="BY760" s="80"/>
      <c r="BZ760" s="80"/>
      <c r="CA760" s="80"/>
      <c r="CB760" s="80"/>
      <c r="CC760" s="80"/>
      <c r="CD760" s="80"/>
      <c r="CE760" s="80"/>
      <c r="CF760" s="80"/>
      <c r="CG760" s="80"/>
      <c r="CH760" s="80"/>
      <c r="CI760" s="80"/>
      <c r="CJ760" s="80"/>
      <c r="CK760" s="80"/>
      <c r="CL760" s="80"/>
      <c r="CM760" s="80"/>
      <c r="CN760" s="80"/>
      <c r="CO760" s="80"/>
      <c r="CP760" s="80"/>
      <c r="CQ760" s="80"/>
      <c r="CR760" s="80"/>
      <c r="CS760" s="80"/>
      <c r="CT760" s="80"/>
    </row>
    <row r="761" spans="2:98" ht="15" customHeight="1">
      <c r="B761" s="201" t="s">
        <v>272</v>
      </c>
      <c r="C761" s="201"/>
      <c r="D761" s="14" t="s">
        <v>273</v>
      </c>
      <c r="E761" s="26"/>
      <c r="F761" s="26"/>
      <c r="G761" s="26"/>
      <c r="H761" s="26"/>
      <c r="I761" s="26"/>
      <c r="J761" s="26"/>
      <c r="K761" s="26"/>
      <c r="L761" s="26"/>
      <c r="M761" s="26"/>
      <c r="N761" s="26"/>
      <c r="O761" s="26"/>
      <c r="P761" s="26"/>
      <c r="Q761" s="26"/>
      <c r="R761" s="26"/>
      <c r="S761" s="26"/>
      <c r="T761" s="26"/>
      <c r="U761" s="26"/>
      <c r="V761" s="26"/>
      <c r="W761" s="26"/>
      <c r="X761" s="26"/>
      <c r="Y761" s="26"/>
      <c r="Z761" s="26"/>
      <c r="AA761" s="26"/>
      <c r="AB761" s="26"/>
      <c r="AC761" s="26"/>
      <c r="AD761" s="26"/>
      <c r="AE761" s="26"/>
      <c r="AF761" s="26"/>
      <c r="AG761" s="26"/>
      <c r="AH761" s="27"/>
      <c r="AI761" s="27"/>
      <c r="AJ761" s="14"/>
      <c r="AK761" s="19"/>
      <c r="AL761" s="19"/>
      <c r="AM761" s="19"/>
      <c r="AN761" s="19"/>
      <c r="AO761" s="19"/>
      <c r="AP761" s="19"/>
      <c r="AQ761" s="19"/>
      <c r="AR761" s="19"/>
      <c r="AS761" s="19"/>
      <c r="AT761" s="19"/>
      <c r="AU761" s="19"/>
      <c r="AV761" s="19"/>
      <c r="AW761" s="19"/>
      <c r="AX761" s="19"/>
      <c r="AY761" s="19"/>
      <c r="AZ761" s="19"/>
      <c r="BA761" s="19"/>
      <c r="BB761" s="19"/>
      <c r="BC761" s="19"/>
      <c r="BD761" s="19"/>
      <c r="BE761" s="19"/>
      <c r="BF761" s="19"/>
      <c r="BH761" s="20"/>
      <c r="BI761" s="20"/>
      <c r="BJ761" s="20"/>
      <c r="BK761" s="20"/>
      <c r="BL761" s="20"/>
      <c r="BM761" s="20"/>
      <c r="BN761" s="20"/>
      <c r="BO761" s="20"/>
      <c r="BP761" s="20"/>
      <c r="BQ761" s="20"/>
      <c r="BR761" s="20"/>
      <c r="BS761" s="20"/>
      <c r="BT761" s="20"/>
      <c r="BU761" s="20"/>
      <c r="BV761" s="20"/>
    </row>
    <row r="762" spans="2:98">
      <c r="B762" s="201"/>
      <c r="C762" s="201"/>
      <c r="D762" s="33" t="s">
        <v>274</v>
      </c>
      <c r="E762" s="34"/>
      <c r="F762" s="34"/>
      <c r="G762" s="34"/>
      <c r="H762" s="34"/>
      <c r="I762" s="34"/>
      <c r="J762" s="34"/>
      <c r="K762" s="34"/>
      <c r="L762" s="34"/>
      <c r="M762" s="34"/>
      <c r="N762" s="34"/>
      <c r="O762" s="34"/>
      <c r="P762" s="34"/>
      <c r="Q762" s="34"/>
      <c r="R762" s="34"/>
      <c r="S762" s="34"/>
      <c r="T762" s="34"/>
      <c r="U762" s="34"/>
      <c r="V762" s="34"/>
      <c r="W762" s="34"/>
      <c r="X762" s="34"/>
      <c r="Y762" s="34"/>
      <c r="Z762" s="34"/>
      <c r="AA762" s="34"/>
      <c r="AB762" s="34"/>
      <c r="AC762" s="34"/>
      <c r="AD762" s="34"/>
      <c r="AE762" s="34"/>
      <c r="AF762" s="34"/>
      <c r="AG762" s="34"/>
      <c r="AH762" s="82"/>
      <c r="AI762" s="82"/>
      <c r="AJ762" s="82"/>
      <c r="AK762" s="82"/>
      <c r="BI762" s="5"/>
    </row>
    <row r="763" spans="2:98" ht="9.75" customHeight="1">
      <c r="D763" s="90"/>
      <c r="E763" s="91"/>
      <c r="F763" s="91"/>
      <c r="G763" s="91"/>
      <c r="H763" s="91"/>
      <c r="I763" s="92"/>
      <c r="J763" s="96" t="s">
        <v>6</v>
      </c>
      <c r="K763" s="97"/>
      <c r="L763" s="97"/>
      <c r="M763" s="98"/>
      <c r="N763" s="96" t="s">
        <v>7</v>
      </c>
      <c r="O763" s="97"/>
      <c r="P763" s="97"/>
      <c r="Q763" s="98"/>
      <c r="R763" s="83">
        <v>1</v>
      </c>
      <c r="S763" s="84"/>
      <c r="T763" s="84"/>
      <c r="U763" s="85"/>
      <c r="V763" s="83">
        <v>2</v>
      </c>
      <c r="W763" s="84"/>
      <c r="X763" s="84"/>
      <c r="Y763" s="85"/>
      <c r="Z763" s="83">
        <v>3</v>
      </c>
      <c r="AA763" s="84"/>
      <c r="AB763" s="84"/>
      <c r="AC763" s="85"/>
      <c r="AD763" s="83">
        <v>4</v>
      </c>
      <c r="AE763" s="84"/>
      <c r="AF763" s="84"/>
      <c r="AG763" s="85"/>
      <c r="AH763" s="83"/>
      <c r="AI763" s="84"/>
      <c r="AJ763" s="84"/>
      <c r="AK763" s="85"/>
    </row>
    <row r="764" spans="2:98" ht="23.25" customHeight="1">
      <c r="D764" s="93"/>
      <c r="E764" s="94"/>
      <c r="F764" s="94"/>
      <c r="G764" s="94"/>
      <c r="H764" s="94"/>
      <c r="I764" s="95"/>
      <c r="J764" s="99"/>
      <c r="K764" s="100"/>
      <c r="L764" s="100"/>
      <c r="M764" s="101"/>
      <c r="N764" s="99"/>
      <c r="O764" s="100"/>
      <c r="P764" s="100"/>
      <c r="Q764" s="101"/>
      <c r="R764" s="86" t="s">
        <v>65</v>
      </c>
      <c r="S764" s="87"/>
      <c r="T764" s="87"/>
      <c r="U764" s="88"/>
      <c r="V764" s="86" t="s">
        <v>66</v>
      </c>
      <c r="W764" s="87"/>
      <c r="X764" s="87"/>
      <c r="Y764" s="88"/>
      <c r="Z764" s="86" t="s">
        <v>67</v>
      </c>
      <c r="AA764" s="87"/>
      <c r="AB764" s="87"/>
      <c r="AC764" s="88"/>
      <c r="AD764" s="86" t="s">
        <v>68</v>
      </c>
      <c r="AE764" s="87"/>
      <c r="AF764" s="87"/>
      <c r="AG764" s="88"/>
      <c r="AH764" s="86" t="s">
        <v>12</v>
      </c>
      <c r="AI764" s="87"/>
      <c r="AJ764" s="87"/>
      <c r="AK764" s="88"/>
      <c r="BI764" s="5" t="s">
        <v>13</v>
      </c>
      <c r="BJ764" s="2" t="s">
        <v>14</v>
      </c>
      <c r="BK764" s="2">
        <v>1</v>
      </c>
      <c r="BL764" s="2">
        <v>2</v>
      </c>
      <c r="BM764" s="2">
        <v>3</v>
      </c>
      <c r="BN764" s="2">
        <v>4</v>
      </c>
      <c r="BO764" s="2">
        <v>0</v>
      </c>
    </row>
    <row r="765" spans="2:98">
      <c r="D765" s="124" t="s">
        <v>15</v>
      </c>
      <c r="E765" s="125"/>
      <c r="F765" s="125"/>
      <c r="G765" s="125"/>
      <c r="H765" s="125"/>
      <c r="I765" s="126"/>
      <c r="J765" s="119">
        <f>BI765</f>
        <v>98.461891643709819</v>
      </c>
      <c r="K765" s="119"/>
      <c r="L765" s="119"/>
      <c r="M765" s="119"/>
      <c r="N765" s="119">
        <f>BJ765</f>
        <v>100</v>
      </c>
      <c r="O765" s="119"/>
      <c r="P765" s="119"/>
      <c r="Q765" s="119"/>
      <c r="R765" s="119">
        <f>BK765</f>
        <v>75</v>
      </c>
      <c r="S765" s="119"/>
      <c r="T765" s="119"/>
      <c r="U765" s="119"/>
      <c r="V765" s="119">
        <f>BL765</f>
        <v>25</v>
      </c>
      <c r="W765" s="119"/>
      <c r="X765" s="119"/>
      <c r="Y765" s="119"/>
      <c r="Z765" s="119">
        <f>BM765</f>
        <v>0</v>
      </c>
      <c r="AA765" s="119"/>
      <c r="AB765" s="119"/>
      <c r="AC765" s="119"/>
      <c r="AD765" s="119">
        <f>BN765</f>
        <v>0</v>
      </c>
      <c r="AE765" s="119"/>
      <c r="AF765" s="119"/>
      <c r="AG765" s="119"/>
      <c r="AH765" s="119">
        <f>BO765</f>
        <v>0</v>
      </c>
      <c r="AI765" s="119"/>
      <c r="AJ765" s="119"/>
      <c r="AK765" s="119"/>
      <c r="BG765" s="2">
        <v>136</v>
      </c>
      <c r="BH765" s="2" t="s">
        <v>16</v>
      </c>
      <c r="BI765" s="25">
        <v>98.461891643709819</v>
      </c>
      <c r="BJ765" s="25">
        <f>BK765+BL765</f>
        <v>100</v>
      </c>
      <c r="BK765" s="25">
        <v>75</v>
      </c>
      <c r="BL765" s="25">
        <v>25</v>
      </c>
      <c r="BM765" s="25">
        <v>0</v>
      </c>
      <c r="BN765" s="25">
        <v>0</v>
      </c>
      <c r="BO765" s="25">
        <v>0</v>
      </c>
    </row>
    <row r="766" spans="2:98">
      <c r="D766" s="120" t="s">
        <v>17</v>
      </c>
      <c r="E766" s="121"/>
      <c r="F766" s="121"/>
      <c r="G766" s="121"/>
      <c r="H766" s="121"/>
      <c r="I766" s="122"/>
      <c r="J766" s="123">
        <f>BI766</f>
        <v>98.370086289549377</v>
      </c>
      <c r="K766" s="123"/>
      <c r="L766" s="123"/>
      <c r="M766" s="123"/>
      <c r="N766" s="123">
        <f>IF(ISERROR(BJ766),"",BJ766)</f>
        <v>100</v>
      </c>
      <c r="O766" s="123"/>
      <c r="P766" s="123"/>
      <c r="Q766" s="123"/>
      <c r="R766" s="123">
        <f>BK766</f>
        <v>79.166666666666657</v>
      </c>
      <c r="S766" s="123"/>
      <c r="T766" s="123"/>
      <c r="U766" s="123"/>
      <c r="V766" s="123">
        <f>BL766</f>
        <v>20.833333333333336</v>
      </c>
      <c r="W766" s="123"/>
      <c r="X766" s="123"/>
      <c r="Y766" s="123"/>
      <c r="Z766" s="123">
        <f>BM766</f>
        <v>0</v>
      </c>
      <c r="AA766" s="123"/>
      <c r="AB766" s="123"/>
      <c r="AC766" s="123"/>
      <c r="AD766" s="123">
        <f>BN766</f>
        <v>0</v>
      </c>
      <c r="AE766" s="123"/>
      <c r="AF766" s="123"/>
      <c r="AG766" s="123"/>
      <c r="AH766" s="123">
        <f>BO766</f>
        <v>0</v>
      </c>
      <c r="AI766" s="123"/>
      <c r="AJ766" s="123"/>
      <c r="AK766" s="123"/>
      <c r="BH766" s="2" t="s">
        <v>18</v>
      </c>
      <c r="BI766" s="25">
        <v>98.370086289549377</v>
      </c>
      <c r="BJ766" s="25">
        <f>BK766+BL766</f>
        <v>100</v>
      </c>
      <c r="BK766" s="25">
        <v>79.166666666666657</v>
      </c>
      <c r="BL766" s="25">
        <v>20.833333333333336</v>
      </c>
      <c r="BM766" s="25">
        <v>0</v>
      </c>
      <c r="BN766" s="25">
        <v>0</v>
      </c>
      <c r="BO766" s="25">
        <v>0</v>
      </c>
    </row>
    <row r="767" spans="2:98">
      <c r="D767" s="33" t="s">
        <v>275</v>
      </c>
      <c r="E767" s="38"/>
      <c r="F767" s="38"/>
      <c r="G767" s="38"/>
      <c r="H767" s="38"/>
      <c r="I767" s="38"/>
      <c r="J767" s="38"/>
      <c r="K767" s="38"/>
      <c r="L767" s="38"/>
      <c r="M767" s="38"/>
      <c r="N767" s="38"/>
      <c r="O767" s="38"/>
      <c r="P767" s="38"/>
      <c r="Q767" s="38"/>
      <c r="R767" s="38"/>
      <c r="S767" s="38"/>
      <c r="T767" s="38"/>
      <c r="U767" s="38"/>
      <c r="V767" s="38"/>
      <c r="W767" s="38"/>
      <c r="X767" s="38"/>
      <c r="Y767" s="38"/>
      <c r="Z767" s="38"/>
      <c r="AA767" s="38"/>
      <c r="AB767" s="38"/>
      <c r="AC767" s="38"/>
      <c r="AD767" s="38"/>
      <c r="AE767" s="38"/>
      <c r="AF767" s="38"/>
      <c r="AG767" s="38"/>
      <c r="BI767" s="5" t="s">
        <v>13</v>
      </c>
      <c r="BJ767" s="2" t="s">
        <v>14</v>
      </c>
      <c r="BK767" s="2">
        <v>1</v>
      </c>
      <c r="BL767" s="2">
        <v>2</v>
      </c>
      <c r="BM767" s="2">
        <v>3</v>
      </c>
      <c r="BN767" s="2">
        <v>4</v>
      </c>
      <c r="BO767" s="2">
        <v>0</v>
      </c>
    </row>
    <row r="768" spans="2:98">
      <c r="D768" s="124" t="s">
        <v>15</v>
      </c>
      <c r="E768" s="125"/>
      <c r="F768" s="125"/>
      <c r="G768" s="125"/>
      <c r="H768" s="125"/>
      <c r="I768" s="126"/>
      <c r="J768" s="119">
        <f>BI768</f>
        <v>96.831955922865006</v>
      </c>
      <c r="K768" s="119"/>
      <c r="L768" s="119"/>
      <c r="M768" s="119"/>
      <c r="N768" s="119">
        <f>BJ768</f>
        <v>100</v>
      </c>
      <c r="O768" s="119"/>
      <c r="P768" s="119"/>
      <c r="Q768" s="119"/>
      <c r="R768" s="119">
        <f>BK768</f>
        <v>81.25</v>
      </c>
      <c r="S768" s="119"/>
      <c r="T768" s="119"/>
      <c r="U768" s="119"/>
      <c r="V768" s="119">
        <f>BL768</f>
        <v>18.75</v>
      </c>
      <c r="W768" s="119"/>
      <c r="X768" s="119"/>
      <c r="Y768" s="119"/>
      <c r="Z768" s="119">
        <f>BM768</f>
        <v>0</v>
      </c>
      <c r="AA768" s="119"/>
      <c r="AB768" s="119"/>
      <c r="AC768" s="119"/>
      <c r="AD768" s="119">
        <f>BN768</f>
        <v>0</v>
      </c>
      <c r="AE768" s="119"/>
      <c r="AF768" s="119"/>
      <c r="AG768" s="119"/>
      <c r="AH768" s="119">
        <f>BO768</f>
        <v>0</v>
      </c>
      <c r="AI768" s="119"/>
      <c r="AJ768" s="119"/>
      <c r="AK768" s="119"/>
      <c r="BG768" s="2">
        <v>137</v>
      </c>
      <c r="BH768" s="2" t="s">
        <v>16</v>
      </c>
      <c r="BI768" s="25">
        <v>96.831955922865006</v>
      </c>
      <c r="BJ768" s="25">
        <f>BK768+BL768</f>
        <v>100</v>
      </c>
      <c r="BK768" s="25">
        <v>81.25</v>
      </c>
      <c r="BL768" s="25">
        <v>18.75</v>
      </c>
      <c r="BM768" s="25">
        <v>0</v>
      </c>
      <c r="BN768" s="25">
        <v>0</v>
      </c>
      <c r="BO768" s="25">
        <v>0</v>
      </c>
    </row>
    <row r="769" spans="1:74">
      <c r="D769" s="120" t="s">
        <v>17</v>
      </c>
      <c r="E769" s="121"/>
      <c r="F769" s="121"/>
      <c r="G769" s="121"/>
      <c r="H769" s="121"/>
      <c r="I769" s="122"/>
      <c r="J769" s="123">
        <f>BI769</f>
        <v>96.931927133269411</v>
      </c>
      <c r="K769" s="123"/>
      <c r="L769" s="123"/>
      <c r="M769" s="123"/>
      <c r="N769" s="123">
        <f>IF(ISERROR(BJ769),"",BJ769)</f>
        <v>95.833333333333314</v>
      </c>
      <c r="O769" s="123"/>
      <c r="P769" s="123"/>
      <c r="Q769" s="123"/>
      <c r="R769" s="123">
        <f>BK769</f>
        <v>79.166666666666657</v>
      </c>
      <c r="S769" s="123"/>
      <c r="T769" s="123"/>
      <c r="U769" s="123"/>
      <c r="V769" s="123">
        <f>BL769</f>
        <v>16.666666666666664</v>
      </c>
      <c r="W769" s="123"/>
      <c r="X769" s="123"/>
      <c r="Y769" s="123"/>
      <c r="Z769" s="123">
        <f>BM769</f>
        <v>4.1666666666666661</v>
      </c>
      <c r="AA769" s="123"/>
      <c r="AB769" s="123"/>
      <c r="AC769" s="123"/>
      <c r="AD769" s="123">
        <f>BN769</f>
        <v>0</v>
      </c>
      <c r="AE769" s="123"/>
      <c r="AF769" s="123"/>
      <c r="AG769" s="123"/>
      <c r="AH769" s="123">
        <f>BO769</f>
        <v>0</v>
      </c>
      <c r="AI769" s="123"/>
      <c r="AJ769" s="123"/>
      <c r="AK769" s="123"/>
      <c r="BH769" s="2" t="s">
        <v>18</v>
      </c>
      <c r="BI769" s="25">
        <v>96.931927133269411</v>
      </c>
      <c r="BJ769" s="25">
        <f>BK769+BL769</f>
        <v>95.833333333333314</v>
      </c>
      <c r="BK769" s="25">
        <v>79.166666666666657</v>
      </c>
      <c r="BL769" s="25">
        <v>16.666666666666664</v>
      </c>
      <c r="BM769" s="25">
        <v>4.1666666666666661</v>
      </c>
      <c r="BN769" s="25">
        <v>0</v>
      </c>
      <c r="BO769" s="25">
        <v>0</v>
      </c>
    </row>
    <row r="770" spans="1:74">
      <c r="D770" s="33" t="s">
        <v>276</v>
      </c>
      <c r="E770" s="38"/>
      <c r="F770" s="38"/>
      <c r="G770" s="38"/>
      <c r="H770" s="38"/>
      <c r="I770" s="38"/>
      <c r="J770" s="38"/>
      <c r="K770" s="38"/>
      <c r="L770" s="38"/>
      <c r="M770" s="38"/>
      <c r="N770" s="38"/>
      <c r="O770" s="38"/>
      <c r="P770" s="38"/>
      <c r="Q770" s="38"/>
      <c r="R770" s="38"/>
      <c r="S770" s="38"/>
      <c r="T770" s="38"/>
      <c r="U770" s="38"/>
      <c r="V770" s="38"/>
      <c r="W770" s="38"/>
      <c r="X770" s="38"/>
      <c r="Y770" s="38"/>
      <c r="Z770" s="38"/>
      <c r="AA770" s="38"/>
      <c r="AB770" s="38"/>
      <c r="AC770" s="38"/>
      <c r="AD770" s="38"/>
      <c r="AE770" s="38"/>
      <c r="AF770" s="38"/>
      <c r="AG770" s="38"/>
      <c r="BI770" s="5" t="s">
        <v>13</v>
      </c>
      <c r="BJ770" s="2" t="s">
        <v>14</v>
      </c>
      <c r="BK770" s="2">
        <v>1</v>
      </c>
      <c r="BL770" s="2">
        <v>2</v>
      </c>
      <c r="BM770" s="2">
        <v>3</v>
      </c>
      <c r="BN770" s="2">
        <v>4</v>
      </c>
      <c r="BO770" s="2">
        <v>0</v>
      </c>
    </row>
    <row r="771" spans="1:74">
      <c r="D771" s="124" t="s">
        <v>15</v>
      </c>
      <c r="E771" s="125"/>
      <c r="F771" s="125"/>
      <c r="G771" s="125"/>
      <c r="H771" s="125"/>
      <c r="I771" s="126"/>
      <c r="J771" s="119">
        <f>BI771</f>
        <v>95.890725436179977</v>
      </c>
      <c r="K771" s="119"/>
      <c r="L771" s="119"/>
      <c r="M771" s="119"/>
      <c r="N771" s="119">
        <f>BJ771</f>
        <v>100</v>
      </c>
      <c r="O771" s="119"/>
      <c r="P771" s="119"/>
      <c r="Q771" s="119"/>
      <c r="R771" s="119">
        <f>BK771</f>
        <v>71.875</v>
      </c>
      <c r="S771" s="119"/>
      <c r="T771" s="119"/>
      <c r="U771" s="119"/>
      <c r="V771" s="119">
        <f>BL771</f>
        <v>28.125</v>
      </c>
      <c r="W771" s="119"/>
      <c r="X771" s="119"/>
      <c r="Y771" s="119"/>
      <c r="Z771" s="119">
        <f>BM771</f>
        <v>0</v>
      </c>
      <c r="AA771" s="119"/>
      <c r="AB771" s="119"/>
      <c r="AC771" s="119"/>
      <c r="AD771" s="119">
        <f>BN771</f>
        <v>0</v>
      </c>
      <c r="AE771" s="119"/>
      <c r="AF771" s="119"/>
      <c r="AG771" s="119"/>
      <c r="AH771" s="119">
        <f>BO771</f>
        <v>0</v>
      </c>
      <c r="AI771" s="119"/>
      <c r="AJ771" s="119"/>
      <c r="AK771" s="119"/>
      <c r="BG771" s="2">
        <v>138</v>
      </c>
      <c r="BH771" s="2" t="s">
        <v>16</v>
      </c>
      <c r="BI771" s="25">
        <v>95.890725436179977</v>
      </c>
      <c r="BJ771" s="25">
        <f>BK771+BL771</f>
        <v>100</v>
      </c>
      <c r="BK771" s="25">
        <v>71.875</v>
      </c>
      <c r="BL771" s="25">
        <v>28.125</v>
      </c>
      <c r="BM771" s="25">
        <v>0</v>
      </c>
      <c r="BN771" s="25">
        <v>0</v>
      </c>
      <c r="BO771" s="25">
        <v>0</v>
      </c>
    </row>
    <row r="772" spans="1:74">
      <c r="D772" s="120" t="s">
        <v>17</v>
      </c>
      <c r="E772" s="121"/>
      <c r="F772" s="121"/>
      <c r="G772" s="121"/>
      <c r="H772" s="121"/>
      <c r="I772" s="122"/>
      <c r="J772" s="123">
        <f>BI772</f>
        <v>95.94918504314478</v>
      </c>
      <c r="K772" s="123"/>
      <c r="L772" s="123"/>
      <c r="M772" s="123"/>
      <c r="N772" s="123">
        <f>IF(ISERROR(BJ772),"",BJ772)</f>
        <v>100.00000000000001</v>
      </c>
      <c r="O772" s="123"/>
      <c r="P772" s="123"/>
      <c r="Q772" s="123"/>
      <c r="R772" s="123">
        <f>BK772</f>
        <v>70.833333333333343</v>
      </c>
      <c r="S772" s="123"/>
      <c r="T772" s="123"/>
      <c r="U772" s="123"/>
      <c r="V772" s="123">
        <f>BL772</f>
        <v>29.166666666666668</v>
      </c>
      <c r="W772" s="123"/>
      <c r="X772" s="123"/>
      <c r="Y772" s="123"/>
      <c r="Z772" s="123">
        <f>BM772</f>
        <v>0</v>
      </c>
      <c r="AA772" s="123"/>
      <c r="AB772" s="123"/>
      <c r="AC772" s="123"/>
      <c r="AD772" s="123">
        <f>BN772</f>
        <v>0</v>
      </c>
      <c r="AE772" s="123"/>
      <c r="AF772" s="123"/>
      <c r="AG772" s="123"/>
      <c r="AH772" s="123">
        <f>BO772</f>
        <v>0</v>
      </c>
      <c r="AI772" s="123"/>
      <c r="AJ772" s="123"/>
      <c r="AK772" s="123"/>
      <c r="BH772" s="2" t="s">
        <v>18</v>
      </c>
      <c r="BI772" s="25">
        <v>95.94918504314478</v>
      </c>
      <c r="BJ772" s="25">
        <f>BK772+BL772</f>
        <v>100.00000000000001</v>
      </c>
      <c r="BK772" s="25">
        <v>70.833333333333343</v>
      </c>
      <c r="BL772" s="25">
        <v>29.166666666666668</v>
      </c>
      <c r="BM772" s="25">
        <v>0</v>
      </c>
      <c r="BN772" s="25">
        <v>0</v>
      </c>
      <c r="BO772" s="25">
        <v>0</v>
      </c>
    </row>
    <row r="773" spans="1:74">
      <c r="D773" s="42"/>
      <c r="E773" s="42"/>
      <c r="F773" s="42"/>
      <c r="G773" s="42"/>
      <c r="H773" s="42"/>
      <c r="I773" s="42"/>
      <c r="J773" s="43"/>
      <c r="K773" s="43"/>
      <c r="L773" s="43"/>
      <c r="M773" s="43"/>
      <c r="N773" s="43"/>
      <c r="O773" s="43"/>
      <c r="P773" s="43"/>
      <c r="Q773" s="43"/>
      <c r="R773" s="43"/>
      <c r="S773" s="43"/>
      <c r="T773" s="43"/>
      <c r="U773" s="43"/>
      <c r="V773" s="43"/>
      <c r="W773" s="43"/>
      <c r="X773" s="43"/>
      <c r="Y773" s="43"/>
      <c r="Z773" s="43"/>
      <c r="AA773" s="43"/>
      <c r="AB773" s="43"/>
      <c r="AC773" s="43"/>
      <c r="AD773" s="43"/>
      <c r="AE773" s="43"/>
      <c r="AF773" s="43"/>
      <c r="AG773" s="43"/>
      <c r="AH773" s="43"/>
      <c r="AI773" s="43"/>
      <c r="AJ773" s="43"/>
      <c r="AK773" s="43"/>
      <c r="BI773" s="25"/>
      <c r="BJ773" s="25"/>
      <c r="BK773" s="25"/>
      <c r="BL773" s="25"/>
      <c r="BM773" s="25"/>
      <c r="BN773" s="25"/>
      <c r="BO773" s="25"/>
    </row>
    <row r="774" spans="1:74">
      <c r="D774" s="42"/>
      <c r="E774" s="42"/>
      <c r="F774" s="42"/>
      <c r="G774" s="42"/>
      <c r="H774" s="42"/>
      <c r="I774" s="42"/>
      <c r="J774" s="43"/>
      <c r="K774" s="43"/>
      <c r="L774" s="43"/>
      <c r="M774" s="43"/>
      <c r="N774" s="43"/>
      <c r="O774" s="43"/>
      <c r="P774" s="43"/>
      <c r="Q774" s="43"/>
      <c r="R774" s="43"/>
      <c r="S774" s="43"/>
      <c r="T774" s="43"/>
      <c r="U774" s="43"/>
      <c r="V774" s="43"/>
      <c r="W774" s="43"/>
      <c r="X774" s="43"/>
      <c r="Y774" s="43"/>
      <c r="Z774" s="43"/>
      <c r="AA774" s="43"/>
      <c r="AB774" s="43"/>
      <c r="AC774" s="43"/>
      <c r="AD774" s="43"/>
      <c r="AE774" s="43"/>
      <c r="AF774" s="43"/>
      <c r="AG774" s="43"/>
      <c r="AH774" s="43"/>
      <c r="AI774" s="43"/>
      <c r="AJ774" s="43"/>
      <c r="AK774" s="43"/>
      <c r="BI774" s="25"/>
      <c r="BJ774" s="25"/>
      <c r="BK774" s="25"/>
      <c r="BL774" s="25"/>
      <c r="BM774" s="25"/>
      <c r="BN774" s="25"/>
      <c r="BO774" s="25"/>
    </row>
    <row r="775" spans="1:74">
      <c r="D775" s="42"/>
      <c r="E775" s="42"/>
      <c r="F775" s="42"/>
      <c r="G775" s="42"/>
      <c r="H775" s="42"/>
      <c r="I775" s="42"/>
      <c r="J775" s="43"/>
      <c r="K775" s="43"/>
      <c r="L775" s="43"/>
      <c r="M775" s="43"/>
      <c r="N775" s="43"/>
      <c r="O775" s="43"/>
      <c r="P775" s="43"/>
      <c r="Q775" s="43"/>
      <c r="R775" s="43"/>
      <c r="S775" s="43"/>
      <c r="T775" s="43"/>
      <c r="U775" s="43"/>
      <c r="V775" s="43"/>
      <c r="W775" s="43"/>
      <c r="X775" s="43"/>
      <c r="Y775" s="43"/>
      <c r="Z775" s="43"/>
      <c r="AA775" s="43"/>
      <c r="AB775" s="43"/>
      <c r="AC775" s="43"/>
      <c r="AD775" s="43"/>
      <c r="AE775" s="43"/>
      <c r="AF775" s="43"/>
      <c r="AG775" s="43"/>
      <c r="AH775" s="43"/>
      <c r="AI775" s="43"/>
      <c r="AJ775" s="43"/>
      <c r="AK775" s="43"/>
      <c r="BI775" s="25"/>
      <c r="BJ775" s="25"/>
      <c r="BK775" s="25"/>
      <c r="BL775" s="25"/>
      <c r="BM775" s="25"/>
      <c r="BN775" s="25"/>
      <c r="BO775" s="25"/>
    </row>
    <row r="776" spans="1:74">
      <c r="D776" s="42"/>
      <c r="E776" s="42"/>
      <c r="F776" s="42"/>
      <c r="G776" s="42"/>
      <c r="H776" s="42"/>
      <c r="I776" s="42"/>
      <c r="J776" s="43"/>
      <c r="K776" s="43"/>
      <c r="L776" s="43"/>
      <c r="M776" s="43"/>
      <c r="N776" s="43"/>
      <c r="O776" s="43"/>
      <c r="P776" s="43"/>
      <c r="Q776" s="43"/>
      <c r="R776" s="43"/>
      <c r="S776" s="43"/>
      <c r="T776" s="43"/>
      <c r="U776" s="43"/>
      <c r="V776" s="43"/>
      <c r="W776" s="43"/>
      <c r="X776" s="43"/>
      <c r="Y776" s="43"/>
      <c r="Z776" s="43"/>
      <c r="AA776" s="43"/>
      <c r="AB776" s="43"/>
      <c r="AC776" s="43"/>
      <c r="AD776" s="43"/>
      <c r="AE776" s="43"/>
      <c r="AF776" s="43"/>
      <c r="AG776" s="43"/>
      <c r="AH776" s="43"/>
      <c r="AI776" s="43"/>
      <c r="AJ776" s="43"/>
      <c r="AK776" s="43"/>
      <c r="BI776" s="25"/>
      <c r="BJ776" s="25"/>
      <c r="BK776" s="25"/>
      <c r="BL776" s="25"/>
      <c r="BM776" s="25"/>
      <c r="BN776" s="25"/>
      <c r="BO776" s="25"/>
    </row>
    <row r="781" spans="1:74" ht="14.25" thickBot="1">
      <c r="A781" s="80"/>
      <c r="B781" s="59"/>
      <c r="C781" s="60" t="s">
        <v>105</v>
      </c>
      <c r="D781" s="59"/>
      <c r="E781" s="59"/>
      <c r="F781" s="59"/>
      <c r="G781" s="59"/>
      <c r="H781" s="59"/>
      <c r="I781" s="59"/>
      <c r="J781" s="59"/>
      <c r="K781" s="59"/>
      <c r="L781" s="59"/>
      <c r="M781" s="59"/>
      <c r="N781" s="59"/>
      <c r="O781" s="59"/>
      <c r="P781" s="59"/>
      <c r="Q781" s="59"/>
      <c r="R781" s="59"/>
      <c r="S781" s="59"/>
      <c r="T781" s="59"/>
      <c r="U781" s="59"/>
      <c r="V781" s="59"/>
      <c r="W781" s="59"/>
      <c r="X781" s="59"/>
      <c r="Y781" s="59"/>
      <c r="Z781" s="59"/>
      <c r="AA781" s="59"/>
      <c r="AB781" s="59"/>
      <c r="AC781" s="59"/>
      <c r="AD781" s="59"/>
      <c r="AE781" s="59"/>
      <c r="AF781" s="59"/>
      <c r="AG781" s="59"/>
      <c r="AH781" s="59"/>
      <c r="AI781" s="59"/>
      <c r="AJ781" s="59"/>
      <c r="AK781" s="59"/>
      <c r="AL781" s="59"/>
      <c r="AM781" s="59"/>
      <c r="AN781" s="59"/>
      <c r="AO781" s="59"/>
      <c r="AP781" s="59"/>
      <c r="AQ781" s="59"/>
      <c r="AR781" s="59"/>
      <c r="AS781" s="59"/>
      <c r="AT781" s="59"/>
      <c r="AU781" s="59"/>
      <c r="AV781" s="59"/>
      <c r="AW781" s="59"/>
      <c r="AX781" s="59"/>
      <c r="AY781" s="59"/>
      <c r="AZ781" s="59"/>
      <c r="BA781" s="59"/>
      <c r="BB781" s="59"/>
      <c r="BC781" s="59"/>
      <c r="BD781" s="59"/>
      <c r="BE781" s="59"/>
      <c r="BF781" s="59"/>
      <c r="BG781" s="59"/>
      <c r="BH781" s="59"/>
      <c r="BI781" s="59"/>
      <c r="BJ781" s="59"/>
      <c r="BK781" s="59"/>
      <c r="BL781" s="59"/>
      <c r="BM781" s="59"/>
      <c r="BN781" s="59"/>
      <c r="BO781" s="59"/>
      <c r="BP781" s="80"/>
      <c r="BQ781" s="80"/>
      <c r="BR781" s="80"/>
      <c r="BS781" s="80"/>
      <c r="BT781" s="80"/>
      <c r="BU781" s="80"/>
      <c r="BV781" s="80"/>
    </row>
    <row r="782" spans="1:74" ht="18.75" customHeight="1">
      <c r="A782" s="80"/>
      <c r="B782" s="61"/>
      <c r="C782" s="102" t="s">
        <v>283</v>
      </c>
      <c r="D782" s="111"/>
      <c r="E782" s="111"/>
      <c r="F782" s="111"/>
      <c r="G782" s="111"/>
      <c r="H782" s="111"/>
      <c r="I782" s="111"/>
      <c r="J782" s="111"/>
      <c r="K782" s="111"/>
      <c r="L782" s="111"/>
      <c r="M782" s="111"/>
      <c r="N782" s="111"/>
      <c r="O782" s="111"/>
      <c r="P782" s="111"/>
      <c r="Q782" s="111"/>
      <c r="R782" s="111"/>
      <c r="S782" s="111"/>
      <c r="T782" s="111"/>
      <c r="U782" s="111"/>
      <c r="V782" s="111"/>
      <c r="W782" s="111"/>
      <c r="X782" s="111"/>
      <c r="Y782" s="111"/>
      <c r="Z782" s="111"/>
      <c r="AA782" s="111"/>
      <c r="AB782" s="111"/>
      <c r="AC782" s="111"/>
      <c r="AD782" s="111"/>
      <c r="AE782" s="111"/>
      <c r="AF782" s="111"/>
      <c r="AG782" s="111"/>
      <c r="AH782" s="111"/>
      <c r="AI782" s="111"/>
      <c r="AJ782" s="111"/>
      <c r="AK782" s="111"/>
      <c r="AL782" s="111"/>
      <c r="AM782" s="111"/>
      <c r="AN782" s="111"/>
      <c r="AO782" s="111"/>
      <c r="AP782" s="111"/>
      <c r="AQ782" s="112"/>
      <c r="AR782" s="59"/>
      <c r="AS782" s="59"/>
      <c r="AT782" s="59"/>
      <c r="AU782" s="59"/>
      <c r="AV782" s="59"/>
      <c r="AW782" s="59"/>
      <c r="AX782" s="59"/>
      <c r="AY782" s="59"/>
      <c r="AZ782" s="59"/>
      <c r="BA782" s="59"/>
      <c r="BB782" s="59"/>
      <c r="BC782" s="59"/>
      <c r="BD782" s="59"/>
      <c r="BE782" s="59"/>
      <c r="BF782" s="59"/>
      <c r="BG782" s="59"/>
      <c r="BH782" s="59"/>
      <c r="BI782" s="59"/>
      <c r="BJ782" s="59"/>
      <c r="BK782" s="59"/>
      <c r="BL782" s="59"/>
      <c r="BM782" s="59"/>
      <c r="BN782" s="59"/>
      <c r="BO782" s="59"/>
      <c r="BP782" s="80"/>
      <c r="BQ782" s="80"/>
      <c r="BR782" s="80"/>
      <c r="BS782" s="80"/>
      <c r="BT782" s="80"/>
      <c r="BU782" s="80"/>
      <c r="BV782" s="80"/>
    </row>
    <row r="783" spans="1:74" ht="18.75" customHeight="1">
      <c r="A783" s="80"/>
      <c r="B783" s="61"/>
      <c r="C783" s="113"/>
      <c r="D783" s="114"/>
      <c r="E783" s="114"/>
      <c r="F783" s="114"/>
      <c r="G783" s="114"/>
      <c r="H783" s="114"/>
      <c r="I783" s="114"/>
      <c r="J783" s="114"/>
      <c r="K783" s="114"/>
      <c r="L783" s="114"/>
      <c r="M783" s="114"/>
      <c r="N783" s="114"/>
      <c r="O783" s="114"/>
      <c r="P783" s="114"/>
      <c r="Q783" s="114"/>
      <c r="R783" s="114"/>
      <c r="S783" s="114"/>
      <c r="T783" s="114"/>
      <c r="U783" s="114"/>
      <c r="V783" s="114"/>
      <c r="W783" s="114"/>
      <c r="X783" s="114"/>
      <c r="Y783" s="114"/>
      <c r="Z783" s="114"/>
      <c r="AA783" s="114"/>
      <c r="AB783" s="114"/>
      <c r="AC783" s="114"/>
      <c r="AD783" s="114"/>
      <c r="AE783" s="114"/>
      <c r="AF783" s="114"/>
      <c r="AG783" s="114"/>
      <c r="AH783" s="114"/>
      <c r="AI783" s="114"/>
      <c r="AJ783" s="114"/>
      <c r="AK783" s="114"/>
      <c r="AL783" s="114"/>
      <c r="AM783" s="114"/>
      <c r="AN783" s="114"/>
      <c r="AO783" s="114"/>
      <c r="AP783" s="114"/>
      <c r="AQ783" s="115"/>
      <c r="AR783" s="59"/>
      <c r="AS783" s="59"/>
      <c r="AT783" s="59"/>
      <c r="AU783" s="59"/>
      <c r="AV783" s="59"/>
      <c r="AW783" s="59"/>
      <c r="AX783" s="59"/>
      <c r="AY783" s="59"/>
      <c r="AZ783" s="59"/>
      <c r="BA783" s="59"/>
      <c r="BB783" s="59"/>
      <c r="BC783" s="59"/>
      <c r="BD783" s="59"/>
      <c r="BE783" s="59"/>
      <c r="BF783" s="59"/>
      <c r="BG783" s="59"/>
      <c r="BH783" s="59"/>
      <c r="BI783" s="59"/>
      <c r="BJ783" s="59"/>
      <c r="BK783" s="59"/>
      <c r="BL783" s="59"/>
      <c r="BM783" s="59"/>
      <c r="BN783" s="59"/>
      <c r="BO783" s="59"/>
      <c r="BP783" s="80"/>
      <c r="BQ783" s="80"/>
      <c r="BR783" s="80"/>
      <c r="BS783" s="80"/>
      <c r="BT783" s="80"/>
      <c r="BU783" s="80"/>
      <c r="BV783" s="80"/>
    </row>
    <row r="784" spans="1:74" ht="18.75" customHeight="1">
      <c r="A784" s="80"/>
      <c r="B784" s="59"/>
      <c r="C784" s="113"/>
      <c r="D784" s="114"/>
      <c r="E784" s="114"/>
      <c r="F784" s="114"/>
      <c r="G784" s="114"/>
      <c r="H784" s="114"/>
      <c r="I784" s="114"/>
      <c r="J784" s="114"/>
      <c r="K784" s="114"/>
      <c r="L784" s="114"/>
      <c r="M784" s="114"/>
      <c r="N784" s="114"/>
      <c r="O784" s="114"/>
      <c r="P784" s="114"/>
      <c r="Q784" s="114"/>
      <c r="R784" s="114"/>
      <c r="S784" s="114"/>
      <c r="T784" s="114"/>
      <c r="U784" s="114"/>
      <c r="V784" s="114"/>
      <c r="W784" s="114"/>
      <c r="X784" s="114"/>
      <c r="Y784" s="114"/>
      <c r="Z784" s="114"/>
      <c r="AA784" s="114"/>
      <c r="AB784" s="114"/>
      <c r="AC784" s="114"/>
      <c r="AD784" s="114"/>
      <c r="AE784" s="114"/>
      <c r="AF784" s="114"/>
      <c r="AG784" s="114"/>
      <c r="AH784" s="114"/>
      <c r="AI784" s="114"/>
      <c r="AJ784" s="114"/>
      <c r="AK784" s="114"/>
      <c r="AL784" s="114"/>
      <c r="AM784" s="114"/>
      <c r="AN784" s="114"/>
      <c r="AO784" s="114"/>
      <c r="AP784" s="114"/>
      <c r="AQ784" s="115"/>
      <c r="AR784" s="59"/>
      <c r="AS784" s="59"/>
      <c r="AT784" s="59"/>
      <c r="AU784" s="59"/>
      <c r="AV784" s="59"/>
      <c r="AW784" s="59"/>
      <c r="AX784" s="59"/>
      <c r="AY784" s="59"/>
      <c r="AZ784" s="59"/>
      <c r="BA784" s="59"/>
      <c r="BB784" s="59"/>
      <c r="BC784" s="59"/>
      <c r="BD784" s="59"/>
      <c r="BE784" s="59"/>
      <c r="BF784" s="59"/>
      <c r="BG784" s="59"/>
      <c r="BH784" s="59"/>
      <c r="BI784" s="59"/>
      <c r="BJ784" s="59"/>
      <c r="BK784" s="59"/>
      <c r="BL784" s="59"/>
      <c r="BM784" s="59"/>
      <c r="BN784" s="59"/>
      <c r="BO784" s="59"/>
      <c r="BP784" s="80"/>
      <c r="BQ784" s="80"/>
      <c r="BR784" s="80"/>
      <c r="BS784" s="80"/>
      <c r="BT784" s="80"/>
      <c r="BU784" s="80"/>
      <c r="BV784" s="80"/>
    </row>
    <row r="785" spans="1:74" ht="18.75" customHeight="1">
      <c r="A785" s="80"/>
      <c r="B785" s="59"/>
      <c r="C785" s="113"/>
      <c r="D785" s="114"/>
      <c r="E785" s="114"/>
      <c r="F785" s="114"/>
      <c r="G785" s="114"/>
      <c r="H785" s="114"/>
      <c r="I785" s="114"/>
      <c r="J785" s="114"/>
      <c r="K785" s="114"/>
      <c r="L785" s="114"/>
      <c r="M785" s="114"/>
      <c r="N785" s="114"/>
      <c r="O785" s="114"/>
      <c r="P785" s="114"/>
      <c r="Q785" s="114"/>
      <c r="R785" s="114"/>
      <c r="S785" s="114"/>
      <c r="T785" s="114"/>
      <c r="U785" s="114"/>
      <c r="V785" s="114"/>
      <c r="W785" s="114"/>
      <c r="X785" s="114"/>
      <c r="Y785" s="114"/>
      <c r="Z785" s="114"/>
      <c r="AA785" s="114"/>
      <c r="AB785" s="114"/>
      <c r="AC785" s="114"/>
      <c r="AD785" s="114"/>
      <c r="AE785" s="114"/>
      <c r="AF785" s="114"/>
      <c r="AG785" s="114"/>
      <c r="AH785" s="114"/>
      <c r="AI785" s="114"/>
      <c r="AJ785" s="114"/>
      <c r="AK785" s="114"/>
      <c r="AL785" s="114"/>
      <c r="AM785" s="114"/>
      <c r="AN785" s="114"/>
      <c r="AO785" s="114"/>
      <c r="AP785" s="114"/>
      <c r="AQ785" s="115"/>
      <c r="AR785" s="59"/>
      <c r="AS785" s="59"/>
      <c r="AT785" s="59"/>
      <c r="AU785" s="59"/>
      <c r="AV785" s="59"/>
      <c r="AW785" s="59"/>
      <c r="AX785" s="59"/>
      <c r="AY785" s="59"/>
      <c r="AZ785" s="59"/>
      <c r="BA785" s="59"/>
      <c r="BB785" s="59"/>
      <c r="BC785" s="59"/>
      <c r="BD785" s="59"/>
      <c r="BE785" s="59"/>
      <c r="BF785" s="59"/>
      <c r="BG785" s="59"/>
      <c r="BH785" s="59"/>
      <c r="BI785" s="59"/>
      <c r="BJ785" s="59"/>
      <c r="BK785" s="59"/>
      <c r="BL785" s="59"/>
      <c r="BM785" s="59"/>
      <c r="BN785" s="59"/>
      <c r="BO785" s="59"/>
      <c r="BP785" s="80"/>
      <c r="BQ785" s="80"/>
      <c r="BR785" s="80"/>
      <c r="BS785" s="80"/>
      <c r="BT785" s="80"/>
      <c r="BU785" s="80"/>
      <c r="BV785" s="80"/>
    </row>
    <row r="786" spans="1:74" ht="18.75" customHeight="1">
      <c r="A786" s="80"/>
      <c r="B786" s="59"/>
      <c r="C786" s="113"/>
      <c r="D786" s="114"/>
      <c r="E786" s="114"/>
      <c r="F786" s="114"/>
      <c r="G786" s="114"/>
      <c r="H786" s="114"/>
      <c r="I786" s="114"/>
      <c r="J786" s="114"/>
      <c r="K786" s="114"/>
      <c r="L786" s="114"/>
      <c r="M786" s="114"/>
      <c r="N786" s="114"/>
      <c r="O786" s="114"/>
      <c r="P786" s="114"/>
      <c r="Q786" s="114"/>
      <c r="R786" s="114"/>
      <c r="S786" s="114"/>
      <c r="T786" s="114"/>
      <c r="U786" s="114"/>
      <c r="V786" s="114"/>
      <c r="W786" s="114"/>
      <c r="X786" s="114"/>
      <c r="Y786" s="114"/>
      <c r="Z786" s="114"/>
      <c r="AA786" s="114"/>
      <c r="AB786" s="114"/>
      <c r="AC786" s="114"/>
      <c r="AD786" s="114"/>
      <c r="AE786" s="114"/>
      <c r="AF786" s="114"/>
      <c r="AG786" s="114"/>
      <c r="AH786" s="114"/>
      <c r="AI786" s="114"/>
      <c r="AJ786" s="114"/>
      <c r="AK786" s="114"/>
      <c r="AL786" s="114"/>
      <c r="AM786" s="114"/>
      <c r="AN786" s="114"/>
      <c r="AO786" s="114"/>
      <c r="AP786" s="114"/>
      <c r="AQ786" s="115"/>
      <c r="AR786" s="59"/>
      <c r="AS786" s="59"/>
      <c r="AT786" s="59"/>
      <c r="AU786" s="59"/>
      <c r="AV786" s="59"/>
      <c r="AW786" s="59"/>
      <c r="AX786" s="59"/>
      <c r="AY786" s="59"/>
      <c r="AZ786" s="59"/>
      <c r="BA786" s="59"/>
      <c r="BB786" s="59"/>
      <c r="BC786" s="59"/>
      <c r="BD786" s="59"/>
      <c r="BE786" s="59"/>
      <c r="BF786" s="59"/>
      <c r="BG786" s="59"/>
      <c r="BH786" s="59"/>
      <c r="BI786" s="59"/>
      <c r="BJ786" s="59"/>
      <c r="BK786" s="59"/>
      <c r="BL786" s="59"/>
      <c r="BM786" s="59"/>
      <c r="BN786" s="59"/>
      <c r="BO786" s="59"/>
      <c r="BP786" s="80"/>
      <c r="BQ786" s="80"/>
      <c r="BR786" s="80"/>
      <c r="BS786" s="80"/>
      <c r="BT786" s="80"/>
      <c r="BU786" s="80"/>
      <c r="BV786" s="80"/>
    </row>
    <row r="787" spans="1:74" ht="18.75" customHeight="1">
      <c r="A787" s="80"/>
      <c r="B787" s="59"/>
      <c r="C787" s="113"/>
      <c r="D787" s="114"/>
      <c r="E787" s="114"/>
      <c r="F787" s="114"/>
      <c r="G787" s="114"/>
      <c r="H787" s="114"/>
      <c r="I787" s="114"/>
      <c r="J787" s="114"/>
      <c r="K787" s="114"/>
      <c r="L787" s="114"/>
      <c r="M787" s="114"/>
      <c r="N787" s="114"/>
      <c r="O787" s="114"/>
      <c r="P787" s="114"/>
      <c r="Q787" s="114"/>
      <c r="R787" s="114"/>
      <c r="S787" s="114"/>
      <c r="T787" s="114"/>
      <c r="U787" s="114"/>
      <c r="V787" s="114"/>
      <c r="W787" s="114"/>
      <c r="X787" s="114"/>
      <c r="Y787" s="114"/>
      <c r="Z787" s="114"/>
      <c r="AA787" s="114"/>
      <c r="AB787" s="114"/>
      <c r="AC787" s="114"/>
      <c r="AD787" s="114"/>
      <c r="AE787" s="114"/>
      <c r="AF787" s="114"/>
      <c r="AG787" s="114"/>
      <c r="AH787" s="114"/>
      <c r="AI787" s="114"/>
      <c r="AJ787" s="114"/>
      <c r="AK787" s="114"/>
      <c r="AL787" s="114"/>
      <c r="AM787" s="114"/>
      <c r="AN787" s="114"/>
      <c r="AO787" s="114"/>
      <c r="AP787" s="114"/>
      <c r="AQ787" s="115"/>
      <c r="AR787" s="59"/>
      <c r="AS787" s="59"/>
      <c r="AT787" s="59"/>
      <c r="AU787" s="59"/>
      <c r="AV787" s="59"/>
      <c r="AW787" s="59"/>
      <c r="AX787" s="59"/>
      <c r="AY787" s="59"/>
      <c r="AZ787" s="59"/>
      <c r="BA787" s="59"/>
      <c r="BB787" s="59"/>
      <c r="BC787" s="59"/>
      <c r="BD787" s="59"/>
      <c r="BE787" s="59"/>
      <c r="BF787" s="59"/>
      <c r="BG787" s="59"/>
      <c r="BH787" s="59"/>
      <c r="BI787" s="59"/>
      <c r="BJ787" s="59"/>
      <c r="BK787" s="59"/>
      <c r="BL787" s="59"/>
      <c r="BM787" s="59"/>
      <c r="BN787" s="59"/>
      <c r="BO787" s="59"/>
      <c r="BP787" s="80"/>
      <c r="BQ787" s="80"/>
      <c r="BR787" s="80"/>
      <c r="BS787" s="80"/>
      <c r="BT787" s="80"/>
      <c r="BU787" s="80"/>
      <c r="BV787" s="80"/>
    </row>
    <row r="788" spans="1:74" ht="18.75" customHeight="1">
      <c r="A788" s="80"/>
      <c r="B788" s="59"/>
      <c r="C788" s="113"/>
      <c r="D788" s="114"/>
      <c r="E788" s="114"/>
      <c r="F788" s="114"/>
      <c r="G788" s="114"/>
      <c r="H788" s="114"/>
      <c r="I788" s="114"/>
      <c r="J788" s="114"/>
      <c r="K788" s="114"/>
      <c r="L788" s="114"/>
      <c r="M788" s="114"/>
      <c r="N788" s="114"/>
      <c r="O788" s="114"/>
      <c r="P788" s="114"/>
      <c r="Q788" s="114"/>
      <c r="R788" s="114"/>
      <c r="S788" s="114"/>
      <c r="T788" s="114"/>
      <c r="U788" s="114"/>
      <c r="V788" s="114"/>
      <c r="W788" s="114"/>
      <c r="X788" s="114"/>
      <c r="Y788" s="114"/>
      <c r="Z788" s="114"/>
      <c r="AA788" s="114"/>
      <c r="AB788" s="114"/>
      <c r="AC788" s="114"/>
      <c r="AD788" s="114"/>
      <c r="AE788" s="114"/>
      <c r="AF788" s="114"/>
      <c r="AG788" s="114"/>
      <c r="AH788" s="114"/>
      <c r="AI788" s="114"/>
      <c r="AJ788" s="114"/>
      <c r="AK788" s="114"/>
      <c r="AL788" s="114"/>
      <c r="AM788" s="114"/>
      <c r="AN788" s="114"/>
      <c r="AO788" s="114"/>
      <c r="AP788" s="114"/>
      <c r="AQ788" s="115"/>
      <c r="AR788" s="59"/>
      <c r="AS788" s="59"/>
      <c r="AT788" s="59"/>
      <c r="AU788" s="59"/>
      <c r="AV788" s="59"/>
      <c r="AW788" s="59"/>
      <c r="AX788" s="59"/>
      <c r="AY788" s="59"/>
      <c r="AZ788" s="59"/>
      <c r="BA788" s="59"/>
      <c r="BB788" s="59"/>
      <c r="BC788" s="59"/>
      <c r="BD788" s="59"/>
      <c r="BE788" s="59"/>
      <c r="BF788" s="59"/>
      <c r="BG788" s="59"/>
      <c r="BH788" s="59"/>
      <c r="BI788" s="59"/>
      <c r="BJ788" s="59"/>
      <c r="BK788" s="59"/>
      <c r="BL788" s="59"/>
      <c r="BM788" s="59"/>
      <c r="BN788" s="59"/>
      <c r="BO788" s="59"/>
      <c r="BP788" s="80"/>
      <c r="BQ788" s="80"/>
      <c r="BR788" s="80"/>
      <c r="BS788" s="80"/>
      <c r="BT788" s="80"/>
      <c r="BU788" s="80"/>
      <c r="BV788" s="80"/>
    </row>
    <row r="789" spans="1:74" ht="18.75" customHeight="1">
      <c r="A789" s="80"/>
      <c r="B789" s="59"/>
      <c r="C789" s="113"/>
      <c r="D789" s="114"/>
      <c r="E789" s="114"/>
      <c r="F789" s="114"/>
      <c r="G789" s="114"/>
      <c r="H789" s="114"/>
      <c r="I789" s="114"/>
      <c r="J789" s="114"/>
      <c r="K789" s="114"/>
      <c r="L789" s="114"/>
      <c r="M789" s="114"/>
      <c r="N789" s="114"/>
      <c r="O789" s="114"/>
      <c r="P789" s="114"/>
      <c r="Q789" s="114"/>
      <c r="R789" s="114"/>
      <c r="S789" s="114"/>
      <c r="T789" s="114"/>
      <c r="U789" s="114"/>
      <c r="V789" s="114"/>
      <c r="W789" s="114"/>
      <c r="X789" s="114"/>
      <c r="Y789" s="114"/>
      <c r="Z789" s="114"/>
      <c r="AA789" s="114"/>
      <c r="AB789" s="114"/>
      <c r="AC789" s="114"/>
      <c r="AD789" s="114"/>
      <c r="AE789" s="114"/>
      <c r="AF789" s="114"/>
      <c r="AG789" s="114"/>
      <c r="AH789" s="114"/>
      <c r="AI789" s="114"/>
      <c r="AJ789" s="114"/>
      <c r="AK789" s="114"/>
      <c r="AL789" s="114"/>
      <c r="AM789" s="114"/>
      <c r="AN789" s="114"/>
      <c r="AO789" s="114"/>
      <c r="AP789" s="114"/>
      <c r="AQ789" s="115"/>
      <c r="AR789" s="59"/>
      <c r="AS789" s="59"/>
      <c r="AT789" s="59"/>
      <c r="AU789" s="59"/>
      <c r="AV789" s="59"/>
      <c r="AW789" s="59"/>
      <c r="AX789" s="59"/>
      <c r="AY789" s="59"/>
      <c r="AZ789" s="59"/>
      <c r="BA789" s="59"/>
      <c r="BB789" s="59"/>
      <c r="BC789" s="59"/>
      <c r="BD789" s="59"/>
      <c r="BE789" s="59"/>
      <c r="BF789" s="59"/>
      <c r="BG789" s="59"/>
      <c r="BH789" s="59"/>
      <c r="BI789" s="59"/>
      <c r="BJ789" s="59"/>
      <c r="BK789" s="59"/>
      <c r="BL789" s="59"/>
      <c r="BM789" s="59"/>
      <c r="BN789" s="59"/>
      <c r="BO789" s="59"/>
      <c r="BP789" s="80"/>
      <c r="BQ789" s="80"/>
      <c r="BR789" s="80"/>
      <c r="BS789" s="80"/>
      <c r="BT789" s="80"/>
      <c r="BU789" s="80"/>
      <c r="BV789" s="80"/>
    </row>
    <row r="790" spans="1:74" ht="18.75" customHeight="1">
      <c r="A790" s="80"/>
      <c r="B790" s="59"/>
      <c r="C790" s="113"/>
      <c r="D790" s="114"/>
      <c r="E790" s="114"/>
      <c r="F790" s="114"/>
      <c r="G790" s="114"/>
      <c r="H790" s="114"/>
      <c r="I790" s="114"/>
      <c r="J790" s="114"/>
      <c r="K790" s="114"/>
      <c r="L790" s="114"/>
      <c r="M790" s="114"/>
      <c r="N790" s="114"/>
      <c r="O790" s="114"/>
      <c r="P790" s="114"/>
      <c r="Q790" s="114"/>
      <c r="R790" s="114"/>
      <c r="S790" s="114"/>
      <c r="T790" s="114"/>
      <c r="U790" s="114"/>
      <c r="V790" s="114"/>
      <c r="W790" s="114"/>
      <c r="X790" s="114"/>
      <c r="Y790" s="114"/>
      <c r="Z790" s="114"/>
      <c r="AA790" s="114"/>
      <c r="AB790" s="114"/>
      <c r="AC790" s="114"/>
      <c r="AD790" s="114"/>
      <c r="AE790" s="114"/>
      <c r="AF790" s="114"/>
      <c r="AG790" s="114"/>
      <c r="AH790" s="114"/>
      <c r="AI790" s="114"/>
      <c r="AJ790" s="114"/>
      <c r="AK790" s="114"/>
      <c r="AL790" s="114"/>
      <c r="AM790" s="114"/>
      <c r="AN790" s="114"/>
      <c r="AO790" s="114"/>
      <c r="AP790" s="114"/>
      <c r="AQ790" s="115"/>
      <c r="AR790" s="59"/>
      <c r="AS790" s="59"/>
      <c r="AT790" s="59"/>
      <c r="AU790" s="59"/>
      <c r="AV790" s="59"/>
      <c r="AW790" s="59"/>
      <c r="AX790" s="59"/>
      <c r="AY790" s="59"/>
      <c r="AZ790" s="59"/>
      <c r="BA790" s="59"/>
      <c r="BB790" s="59"/>
      <c r="BC790" s="59"/>
      <c r="BD790" s="59"/>
      <c r="BE790" s="59"/>
      <c r="BF790" s="59"/>
      <c r="BG790" s="59"/>
      <c r="BH790" s="59"/>
      <c r="BI790" s="59"/>
      <c r="BJ790" s="59"/>
      <c r="BK790" s="59"/>
      <c r="BL790" s="59"/>
      <c r="BM790" s="59"/>
      <c r="BN790" s="59"/>
      <c r="BO790" s="59"/>
      <c r="BP790" s="80"/>
      <c r="BQ790" s="80"/>
      <c r="BR790" s="80"/>
      <c r="BS790" s="80"/>
      <c r="BT790" s="80"/>
      <c r="BU790" s="80"/>
      <c r="BV790" s="80"/>
    </row>
    <row r="791" spans="1:74" ht="18.75" customHeight="1">
      <c r="A791" s="80"/>
      <c r="B791" s="59"/>
      <c r="C791" s="113"/>
      <c r="D791" s="114"/>
      <c r="E791" s="114"/>
      <c r="F791" s="114"/>
      <c r="G791" s="114"/>
      <c r="H791" s="114"/>
      <c r="I791" s="114"/>
      <c r="J791" s="114"/>
      <c r="K791" s="114"/>
      <c r="L791" s="114"/>
      <c r="M791" s="114"/>
      <c r="N791" s="114"/>
      <c r="O791" s="114"/>
      <c r="P791" s="114"/>
      <c r="Q791" s="114"/>
      <c r="R791" s="114"/>
      <c r="S791" s="114"/>
      <c r="T791" s="114"/>
      <c r="U791" s="114"/>
      <c r="V791" s="114"/>
      <c r="W791" s="114"/>
      <c r="X791" s="114"/>
      <c r="Y791" s="114"/>
      <c r="Z791" s="114"/>
      <c r="AA791" s="114"/>
      <c r="AB791" s="114"/>
      <c r="AC791" s="114"/>
      <c r="AD791" s="114"/>
      <c r="AE791" s="114"/>
      <c r="AF791" s="114"/>
      <c r="AG791" s="114"/>
      <c r="AH791" s="114"/>
      <c r="AI791" s="114"/>
      <c r="AJ791" s="114"/>
      <c r="AK791" s="114"/>
      <c r="AL791" s="114"/>
      <c r="AM791" s="114"/>
      <c r="AN791" s="114"/>
      <c r="AO791" s="114"/>
      <c r="AP791" s="114"/>
      <c r="AQ791" s="115"/>
      <c r="AR791" s="59"/>
      <c r="AS791" s="59"/>
      <c r="AT791" s="59"/>
      <c r="AU791" s="59"/>
      <c r="AV791" s="59"/>
      <c r="AW791" s="59"/>
      <c r="AX791" s="59"/>
      <c r="AY791" s="59"/>
      <c r="AZ791" s="59"/>
      <c r="BA791" s="59"/>
      <c r="BB791" s="59"/>
      <c r="BC791" s="59"/>
      <c r="BD791" s="59"/>
      <c r="BE791" s="59"/>
      <c r="BF791" s="59"/>
      <c r="BG791" s="59"/>
      <c r="BH791" s="59"/>
      <c r="BI791" s="59"/>
      <c r="BJ791" s="59"/>
      <c r="BK791" s="59"/>
      <c r="BL791" s="59"/>
      <c r="BM791" s="59"/>
      <c r="BN791" s="59"/>
      <c r="BO791" s="59"/>
      <c r="BP791" s="80"/>
      <c r="BQ791" s="80"/>
      <c r="BR791" s="80"/>
      <c r="BS791" s="80"/>
      <c r="BT791" s="80"/>
      <c r="BU791" s="80"/>
      <c r="BV791" s="80"/>
    </row>
    <row r="792" spans="1:74" ht="18.75" customHeight="1">
      <c r="A792" s="80"/>
      <c r="B792" s="80"/>
      <c r="C792" s="113"/>
      <c r="D792" s="114"/>
      <c r="E792" s="114"/>
      <c r="F792" s="114"/>
      <c r="G792" s="114"/>
      <c r="H792" s="114"/>
      <c r="I792" s="114"/>
      <c r="J792" s="114"/>
      <c r="K792" s="114"/>
      <c r="L792" s="114"/>
      <c r="M792" s="114"/>
      <c r="N792" s="114"/>
      <c r="O792" s="114"/>
      <c r="P792" s="114"/>
      <c r="Q792" s="114"/>
      <c r="R792" s="114"/>
      <c r="S792" s="114"/>
      <c r="T792" s="114"/>
      <c r="U792" s="114"/>
      <c r="V792" s="114"/>
      <c r="W792" s="114"/>
      <c r="X792" s="114"/>
      <c r="Y792" s="114"/>
      <c r="Z792" s="114"/>
      <c r="AA792" s="114"/>
      <c r="AB792" s="114"/>
      <c r="AC792" s="114"/>
      <c r="AD792" s="114"/>
      <c r="AE792" s="114"/>
      <c r="AF792" s="114"/>
      <c r="AG792" s="114"/>
      <c r="AH792" s="114"/>
      <c r="AI792" s="114"/>
      <c r="AJ792" s="114"/>
      <c r="AK792" s="114"/>
      <c r="AL792" s="114"/>
      <c r="AM792" s="114"/>
      <c r="AN792" s="114"/>
      <c r="AO792" s="114"/>
      <c r="AP792" s="114"/>
      <c r="AQ792" s="115"/>
      <c r="AR792" s="80"/>
      <c r="AS792" s="80"/>
      <c r="AT792" s="80"/>
      <c r="AU792" s="80"/>
      <c r="AV792" s="80"/>
      <c r="AW792" s="80"/>
      <c r="AX792" s="80"/>
      <c r="AY792" s="80"/>
      <c r="AZ792" s="80"/>
      <c r="BA792" s="80"/>
      <c r="BB792" s="80"/>
      <c r="BC792" s="80"/>
      <c r="BD792" s="80"/>
      <c r="BE792" s="80"/>
      <c r="BF792" s="80"/>
      <c r="BG792" s="80"/>
      <c r="BH792" s="80"/>
      <c r="BI792" s="80"/>
      <c r="BJ792" s="80"/>
      <c r="BK792" s="80"/>
      <c r="BL792" s="80"/>
      <c r="BM792" s="80"/>
      <c r="BN792" s="80"/>
      <c r="BO792" s="80"/>
      <c r="BP792" s="80"/>
      <c r="BQ792" s="80"/>
      <c r="BR792" s="80"/>
      <c r="BS792" s="80"/>
      <c r="BT792" s="80"/>
      <c r="BU792" s="80"/>
      <c r="BV792" s="80"/>
    </row>
    <row r="793" spans="1:74" ht="18.75" customHeight="1">
      <c r="A793" s="80"/>
      <c r="B793" s="80"/>
      <c r="C793" s="113"/>
      <c r="D793" s="114"/>
      <c r="E793" s="114"/>
      <c r="F793" s="114"/>
      <c r="G793" s="114"/>
      <c r="H793" s="114"/>
      <c r="I793" s="114"/>
      <c r="J793" s="114"/>
      <c r="K793" s="114"/>
      <c r="L793" s="114"/>
      <c r="M793" s="114"/>
      <c r="N793" s="114"/>
      <c r="O793" s="114"/>
      <c r="P793" s="114"/>
      <c r="Q793" s="114"/>
      <c r="R793" s="114"/>
      <c r="S793" s="114"/>
      <c r="T793" s="114"/>
      <c r="U793" s="114"/>
      <c r="V793" s="114"/>
      <c r="W793" s="114"/>
      <c r="X793" s="114"/>
      <c r="Y793" s="114"/>
      <c r="Z793" s="114"/>
      <c r="AA793" s="114"/>
      <c r="AB793" s="114"/>
      <c r="AC793" s="114"/>
      <c r="AD793" s="114"/>
      <c r="AE793" s="114"/>
      <c r="AF793" s="114"/>
      <c r="AG793" s="114"/>
      <c r="AH793" s="114"/>
      <c r="AI793" s="114"/>
      <c r="AJ793" s="114"/>
      <c r="AK793" s="114"/>
      <c r="AL793" s="114"/>
      <c r="AM793" s="114"/>
      <c r="AN793" s="114"/>
      <c r="AO793" s="114"/>
      <c r="AP793" s="114"/>
      <c r="AQ793" s="115"/>
      <c r="AR793" s="80"/>
      <c r="AS793" s="80"/>
      <c r="AT793" s="80"/>
      <c r="AU793" s="80"/>
      <c r="AV793" s="80"/>
      <c r="AW793" s="80"/>
      <c r="AX793" s="80"/>
      <c r="AY793" s="80"/>
      <c r="AZ793" s="80"/>
      <c r="BA793" s="80"/>
      <c r="BB793" s="80"/>
      <c r="BC793" s="80"/>
      <c r="BD793" s="80"/>
      <c r="BE793" s="80"/>
      <c r="BF793" s="80"/>
      <c r="BG793" s="80"/>
      <c r="BH793" s="80"/>
      <c r="BI793" s="80"/>
      <c r="BJ793" s="80"/>
      <c r="BK793" s="80"/>
      <c r="BL793" s="80"/>
      <c r="BM793" s="80"/>
      <c r="BN793" s="80"/>
      <c r="BO793" s="80"/>
      <c r="BP793" s="80"/>
      <c r="BQ793" s="80"/>
      <c r="BR793" s="80"/>
      <c r="BS793" s="80"/>
      <c r="BT793" s="80"/>
      <c r="BU793" s="80"/>
      <c r="BV793" s="80"/>
    </row>
    <row r="794" spans="1:74" ht="18.75" customHeight="1">
      <c r="A794" s="80"/>
      <c r="B794" s="80"/>
      <c r="C794" s="113"/>
      <c r="D794" s="114"/>
      <c r="E794" s="114"/>
      <c r="F794" s="114"/>
      <c r="G794" s="114"/>
      <c r="H794" s="114"/>
      <c r="I794" s="114"/>
      <c r="J794" s="114"/>
      <c r="K794" s="114"/>
      <c r="L794" s="114"/>
      <c r="M794" s="114"/>
      <c r="N794" s="114"/>
      <c r="O794" s="114"/>
      <c r="P794" s="114"/>
      <c r="Q794" s="114"/>
      <c r="R794" s="114"/>
      <c r="S794" s="114"/>
      <c r="T794" s="114"/>
      <c r="U794" s="114"/>
      <c r="V794" s="114"/>
      <c r="W794" s="114"/>
      <c r="X794" s="114"/>
      <c r="Y794" s="114"/>
      <c r="Z794" s="114"/>
      <c r="AA794" s="114"/>
      <c r="AB794" s="114"/>
      <c r="AC794" s="114"/>
      <c r="AD794" s="114"/>
      <c r="AE794" s="114"/>
      <c r="AF794" s="114"/>
      <c r="AG794" s="114"/>
      <c r="AH794" s="114"/>
      <c r="AI794" s="114"/>
      <c r="AJ794" s="114"/>
      <c r="AK794" s="114"/>
      <c r="AL794" s="114"/>
      <c r="AM794" s="114"/>
      <c r="AN794" s="114"/>
      <c r="AO794" s="114"/>
      <c r="AP794" s="114"/>
      <c r="AQ794" s="115"/>
      <c r="AR794" s="80"/>
      <c r="AS794" s="80"/>
      <c r="AT794" s="80"/>
      <c r="AU794" s="80"/>
      <c r="AV794" s="80"/>
      <c r="AW794" s="80"/>
      <c r="AX794" s="80"/>
      <c r="AY794" s="80"/>
      <c r="AZ794" s="80"/>
      <c r="BA794" s="80"/>
      <c r="BB794" s="80"/>
      <c r="BC794" s="80"/>
      <c r="BD794" s="80"/>
      <c r="BE794" s="80"/>
      <c r="BF794" s="80"/>
      <c r="BG794" s="80"/>
      <c r="BH794" s="80"/>
      <c r="BI794" s="80"/>
      <c r="BJ794" s="80"/>
      <c r="BK794" s="80"/>
      <c r="BL794" s="80"/>
      <c r="BM794" s="80"/>
      <c r="BN794" s="80"/>
      <c r="BO794" s="80"/>
      <c r="BP794" s="80"/>
      <c r="BQ794" s="80"/>
      <c r="BR794" s="80"/>
      <c r="BS794" s="80"/>
      <c r="BT794" s="80"/>
      <c r="BU794" s="80"/>
      <c r="BV794" s="80"/>
    </row>
    <row r="795" spans="1:74" ht="18.75" customHeight="1">
      <c r="A795" s="80"/>
      <c r="B795" s="80"/>
      <c r="C795" s="113"/>
      <c r="D795" s="114"/>
      <c r="E795" s="114"/>
      <c r="F795" s="114"/>
      <c r="G795" s="114"/>
      <c r="H795" s="114"/>
      <c r="I795" s="114"/>
      <c r="J795" s="114"/>
      <c r="K795" s="114"/>
      <c r="L795" s="114"/>
      <c r="M795" s="114"/>
      <c r="N795" s="114"/>
      <c r="O795" s="114"/>
      <c r="P795" s="114"/>
      <c r="Q795" s="114"/>
      <c r="R795" s="114"/>
      <c r="S795" s="114"/>
      <c r="T795" s="114"/>
      <c r="U795" s="114"/>
      <c r="V795" s="114"/>
      <c r="W795" s="114"/>
      <c r="X795" s="114"/>
      <c r="Y795" s="114"/>
      <c r="Z795" s="114"/>
      <c r="AA795" s="114"/>
      <c r="AB795" s="114"/>
      <c r="AC795" s="114"/>
      <c r="AD795" s="114"/>
      <c r="AE795" s="114"/>
      <c r="AF795" s="114"/>
      <c r="AG795" s="114"/>
      <c r="AH795" s="114"/>
      <c r="AI795" s="114"/>
      <c r="AJ795" s="114"/>
      <c r="AK795" s="114"/>
      <c r="AL795" s="114"/>
      <c r="AM795" s="114"/>
      <c r="AN795" s="114"/>
      <c r="AO795" s="114"/>
      <c r="AP795" s="114"/>
      <c r="AQ795" s="115"/>
      <c r="AR795" s="80"/>
      <c r="AS795" s="80"/>
      <c r="AT795" s="80"/>
      <c r="AU795" s="80"/>
      <c r="AV795" s="80"/>
      <c r="AW795" s="80"/>
      <c r="AX795" s="80"/>
      <c r="AY795" s="80"/>
      <c r="AZ795" s="80"/>
      <c r="BA795" s="80"/>
      <c r="BB795" s="80"/>
      <c r="BC795" s="80"/>
      <c r="BD795" s="80"/>
      <c r="BE795" s="80"/>
      <c r="BF795" s="80"/>
      <c r="BG795" s="80"/>
      <c r="BH795" s="80"/>
      <c r="BI795" s="80"/>
      <c r="BJ795" s="80"/>
      <c r="BK795" s="80"/>
      <c r="BL795" s="80"/>
      <c r="BM795" s="80"/>
      <c r="BN795" s="80"/>
      <c r="BO795" s="80"/>
      <c r="BP795" s="80"/>
      <c r="BQ795" s="80"/>
      <c r="BR795" s="80"/>
      <c r="BS795" s="80"/>
      <c r="BT795" s="80"/>
      <c r="BU795" s="80"/>
      <c r="BV795" s="80"/>
    </row>
    <row r="796" spans="1:74" ht="18.75" customHeight="1">
      <c r="A796" s="80"/>
      <c r="B796" s="80"/>
      <c r="C796" s="113"/>
      <c r="D796" s="114"/>
      <c r="E796" s="114"/>
      <c r="F796" s="114"/>
      <c r="G796" s="114"/>
      <c r="H796" s="114"/>
      <c r="I796" s="114"/>
      <c r="J796" s="114"/>
      <c r="K796" s="114"/>
      <c r="L796" s="114"/>
      <c r="M796" s="114"/>
      <c r="N796" s="114"/>
      <c r="O796" s="114"/>
      <c r="P796" s="114"/>
      <c r="Q796" s="114"/>
      <c r="R796" s="114"/>
      <c r="S796" s="114"/>
      <c r="T796" s="114"/>
      <c r="U796" s="114"/>
      <c r="V796" s="114"/>
      <c r="W796" s="114"/>
      <c r="X796" s="114"/>
      <c r="Y796" s="114"/>
      <c r="Z796" s="114"/>
      <c r="AA796" s="114"/>
      <c r="AB796" s="114"/>
      <c r="AC796" s="114"/>
      <c r="AD796" s="114"/>
      <c r="AE796" s="114"/>
      <c r="AF796" s="114"/>
      <c r="AG796" s="114"/>
      <c r="AH796" s="114"/>
      <c r="AI796" s="114"/>
      <c r="AJ796" s="114"/>
      <c r="AK796" s="114"/>
      <c r="AL796" s="114"/>
      <c r="AM796" s="114"/>
      <c r="AN796" s="114"/>
      <c r="AO796" s="114"/>
      <c r="AP796" s="114"/>
      <c r="AQ796" s="115"/>
      <c r="AR796" s="80"/>
      <c r="AS796" s="80"/>
      <c r="AT796" s="80"/>
      <c r="AU796" s="80"/>
      <c r="AV796" s="80"/>
      <c r="AW796" s="80"/>
      <c r="AX796" s="80"/>
      <c r="AY796" s="80"/>
      <c r="AZ796" s="80"/>
      <c r="BA796" s="80"/>
      <c r="BB796" s="80"/>
      <c r="BC796" s="80"/>
      <c r="BD796" s="80"/>
      <c r="BE796" s="80"/>
      <c r="BF796" s="80"/>
      <c r="BG796" s="80"/>
      <c r="BH796" s="80"/>
      <c r="BI796" s="80"/>
      <c r="BJ796" s="80"/>
      <c r="BK796" s="80"/>
      <c r="BL796" s="80"/>
      <c r="BM796" s="80"/>
      <c r="BN796" s="80"/>
      <c r="BO796" s="80"/>
      <c r="BP796" s="80"/>
      <c r="BQ796" s="80"/>
      <c r="BR796" s="80"/>
      <c r="BS796" s="80"/>
      <c r="BT796" s="80"/>
      <c r="BU796" s="80"/>
      <c r="BV796" s="80"/>
    </row>
    <row r="797" spans="1:74" ht="18.75" customHeight="1">
      <c r="A797" s="80"/>
      <c r="B797" s="80"/>
      <c r="C797" s="113"/>
      <c r="D797" s="114"/>
      <c r="E797" s="114"/>
      <c r="F797" s="114"/>
      <c r="G797" s="114"/>
      <c r="H797" s="114"/>
      <c r="I797" s="114"/>
      <c r="J797" s="114"/>
      <c r="K797" s="114"/>
      <c r="L797" s="114"/>
      <c r="M797" s="114"/>
      <c r="N797" s="114"/>
      <c r="O797" s="114"/>
      <c r="P797" s="114"/>
      <c r="Q797" s="114"/>
      <c r="R797" s="114"/>
      <c r="S797" s="114"/>
      <c r="T797" s="114"/>
      <c r="U797" s="114"/>
      <c r="V797" s="114"/>
      <c r="W797" s="114"/>
      <c r="X797" s="114"/>
      <c r="Y797" s="114"/>
      <c r="Z797" s="114"/>
      <c r="AA797" s="114"/>
      <c r="AB797" s="114"/>
      <c r="AC797" s="114"/>
      <c r="AD797" s="114"/>
      <c r="AE797" s="114"/>
      <c r="AF797" s="114"/>
      <c r="AG797" s="114"/>
      <c r="AH797" s="114"/>
      <c r="AI797" s="114"/>
      <c r="AJ797" s="114"/>
      <c r="AK797" s="114"/>
      <c r="AL797" s="114"/>
      <c r="AM797" s="114"/>
      <c r="AN797" s="114"/>
      <c r="AO797" s="114"/>
      <c r="AP797" s="114"/>
      <c r="AQ797" s="115"/>
      <c r="AR797" s="80"/>
      <c r="AS797" s="80"/>
      <c r="AT797" s="80"/>
      <c r="AU797" s="80"/>
      <c r="AV797" s="80"/>
      <c r="AW797" s="80"/>
      <c r="AX797" s="80"/>
      <c r="AY797" s="80"/>
      <c r="AZ797" s="80"/>
      <c r="BA797" s="80"/>
      <c r="BB797" s="80"/>
      <c r="BC797" s="80"/>
      <c r="BD797" s="80"/>
      <c r="BE797" s="80"/>
      <c r="BF797" s="80"/>
      <c r="BG797" s="80"/>
      <c r="BH797" s="80"/>
      <c r="BI797" s="80"/>
      <c r="BJ797" s="80"/>
      <c r="BK797" s="80"/>
      <c r="BL797" s="80"/>
      <c r="BM797" s="80"/>
      <c r="BN797" s="80"/>
      <c r="BO797" s="80"/>
      <c r="BP797" s="80"/>
      <c r="BQ797" s="80"/>
      <c r="BR797" s="80"/>
      <c r="BS797" s="80"/>
      <c r="BT797" s="80"/>
      <c r="BU797" s="80"/>
      <c r="BV797" s="80"/>
    </row>
    <row r="798" spans="1:74" ht="18.75" customHeight="1">
      <c r="A798" s="80"/>
      <c r="B798" s="80"/>
      <c r="C798" s="113"/>
      <c r="D798" s="114"/>
      <c r="E798" s="114"/>
      <c r="F798" s="114"/>
      <c r="G798" s="114"/>
      <c r="H798" s="114"/>
      <c r="I798" s="114"/>
      <c r="J798" s="114"/>
      <c r="K798" s="114"/>
      <c r="L798" s="114"/>
      <c r="M798" s="114"/>
      <c r="N798" s="114"/>
      <c r="O798" s="114"/>
      <c r="P798" s="114"/>
      <c r="Q798" s="114"/>
      <c r="R798" s="114"/>
      <c r="S798" s="114"/>
      <c r="T798" s="114"/>
      <c r="U798" s="114"/>
      <c r="V798" s="114"/>
      <c r="W798" s="114"/>
      <c r="X798" s="114"/>
      <c r="Y798" s="114"/>
      <c r="Z798" s="114"/>
      <c r="AA798" s="114"/>
      <c r="AB798" s="114"/>
      <c r="AC798" s="114"/>
      <c r="AD798" s="114"/>
      <c r="AE798" s="114"/>
      <c r="AF798" s="114"/>
      <c r="AG798" s="114"/>
      <c r="AH798" s="114"/>
      <c r="AI798" s="114"/>
      <c r="AJ798" s="114"/>
      <c r="AK798" s="114"/>
      <c r="AL798" s="114"/>
      <c r="AM798" s="114"/>
      <c r="AN798" s="114"/>
      <c r="AO798" s="114"/>
      <c r="AP798" s="114"/>
      <c r="AQ798" s="115"/>
      <c r="AR798" s="80"/>
      <c r="AS798" s="80"/>
      <c r="AT798" s="80"/>
      <c r="AU798" s="80"/>
      <c r="AV798" s="80"/>
      <c r="AW798" s="80"/>
      <c r="AX798" s="80"/>
      <c r="AY798" s="80"/>
      <c r="AZ798" s="80"/>
      <c r="BA798" s="80"/>
      <c r="BB798" s="80"/>
      <c r="BC798" s="80"/>
      <c r="BD798" s="80"/>
      <c r="BE798" s="80"/>
      <c r="BF798" s="80"/>
      <c r="BG798" s="80"/>
      <c r="BH798" s="80"/>
      <c r="BI798" s="80"/>
      <c r="BJ798" s="80"/>
      <c r="BK798" s="80"/>
      <c r="BL798" s="80"/>
      <c r="BM798" s="80"/>
      <c r="BN798" s="80"/>
      <c r="BO798" s="80"/>
      <c r="BP798" s="80"/>
      <c r="BQ798" s="80"/>
      <c r="BR798" s="80"/>
      <c r="BS798" s="80"/>
      <c r="BT798" s="80"/>
      <c r="BU798" s="80"/>
      <c r="BV798" s="80"/>
    </row>
    <row r="799" spans="1:74" ht="18.75" customHeight="1">
      <c r="A799" s="80"/>
      <c r="B799" s="80"/>
      <c r="C799" s="113"/>
      <c r="D799" s="114"/>
      <c r="E799" s="114"/>
      <c r="F799" s="114"/>
      <c r="G799" s="114"/>
      <c r="H799" s="114"/>
      <c r="I799" s="114"/>
      <c r="J799" s="114"/>
      <c r="K799" s="114"/>
      <c r="L799" s="114"/>
      <c r="M799" s="114"/>
      <c r="N799" s="114"/>
      <c r="O799" s="114"/>
      <c r="P799" s="114"/>
      <c r="Q799" s="114"/>
      <c r="R799" s="114"/>
      <c r="S799" s="114"/>
      <c r="T799" s="114"/>
      <c r="U799" s="114"/>
      <c r="V799" s="114"/>
      <c r="W799" s="114"/>
      <c r="X799" s="114"/>
      <c r="Y799" s="114"/>
      <c r="Z799" s="114"/>
      <c r="AA799" s="114"/>
      <c r="AB799" s="114"/>
      <c r="AC799" s="114"/>
      <c r="AD799" s="114"/>
      <c r="AE799" s="114"/>
      <c r="AF799" s="114"/>
      <c r="AG799" s="114"/>
      <c r="AH799" s="114"/>
      <c r="AI799" s="114"/>
      <c r="AJ799" s="114"/>
      <c r="AK799" s="114"/>
      <c r="AL799" s="114"/>
      <c r="AM799" s="114"/>
      <c r="AN799" s="114"/>
      <c r="AO799" s="114"/>
      <c r="AP799" s="114"/>
      <c r="AQ799" s="115"/>
      <c r="AR799" s="80"/>
      <c r="AS799" s="80"/>
      <c r="AT799" s="80"/>
      <c r="AU799" s="80"/>
      <c r="AV799" s="80"/>
      <c r="AW799" s="80"/>
      <c r="AX799" s="80"/>
      <c r="AY799" s="80"/>
      <c r="AZ799" s="80"/>
      <c r="BA799" s="80"/>
      <c r="BB799" s="80"/>
      <c r="BC799" s="80"/>
      <c r="BD799" s="80"/>
      <c r="BE799" s="80"/>
      <c r="BF799" s="80"/>
      <c r="BG799" s="80"/>
      <c r="BH799" s="80"/>
      <c r="BI799" s="80"/>
      <c r="BJ799" s="80"/>
      <c r="BK799" s="80"/>
      <c r="BL799" s="80"/>
      <c r="BM799" s="80"/>
      <c r="BN799" s="80"/>
      <c r="BO799" s="80"/>
      <c r="BP799" s="80"/>
      <c r="BQ799" s="80"/>
      <c r="BR799" s="80"/>
      <c r="BS799" s="80"/>
      <c r="BT799" s="80"/>
      <c r="BU799" s="80"/>
      <c r="BV799" s="80"/>
    </row>
    <row r="800" spans="1:74" ht="18.75" customHeight="1" thickBot="1">
      <c r="A800" s="80"/>
      <c r="B800" s="80"/>
      <c r="C800" s="116"/>
      <c r="D800" s="117"/>
      <c r="E800" s="117"/>
      <c r="F800" s="117"/>
      <c r="G800" s="117"/>
      <c r="H800" s="117"/>
      <c r="I800" s="117"/>
      <c r="J800" s="117"/>
      <c r="K800" s="117"/>
      <c r="L800" s="117"/>
      <c r="M800" s="117"/>
      <c r="N800" s="117"/>
      <c r="O800" s="117"/>
      <c r="P800" s="117"/>
      <c r="Q800" s="117"/>
      <c r="R800" s="117"/>
      <c r="S800" s="117"/>
      <c r="T800" s="117"/>
      <c r="U800" s="117"/>
      <c r="V800" s="117"/>
      <c r="W800" s="117"/>
      <c r="X800" s="117"/>
      <c r="Y800" s="117"/>
      <c r="Z800" s="117"/>
      <c r="AA800" s="117"/>
      <c r="AB800" s="117"/>
      <c r="AC800" s="117"/>
      <c r="AD800" s="117"/>
      <c r="AE800" s="117"/>
      <c r="AF800" s="117"/>
      <c r="AG800" s="117"/>
      <c r="AH800" s="117"/>
      <c r="AI800" s="117"/>
      <c r="AJ800" s="117"/>
      <c r="AK800" s="117"/>
      <c r="AL800" s="117"/>
      <c r="AM800" s="117"/>
      <c r="AN800" s="117"/>
      <c r="AO800" s="117"/>
      <c r="AP800" s="117"/>
      <c r="AQ800" s="118"/>
      <c r="AR800" s="80"/>
      <c r="AS800" s="80"/>
      <c r="AT800" s="80"/>
      <c r="AU800" s="80"/>
      <c r="AV800" s="80"/>
      <c r="AW800" s="80"/>
      <c r="AX800" s="80"/>
      <c r="AY800" s="80"/>
      <c r="AZ800" s="80"/>
      <c r="BA800" s="80"/>
      <c r="BB800" s="80"/>
      <c r="BC800" s="80"/>
      <c r="BD800" s="80"/>
      <c r="BE800" s="80"/>
      <c r="BF800" s="80"/>
      <c r="BG800" s="80"/>
      <c r="BH800" s="80"/>
      <c r="BI800" s="80"/>
      <c r="BJ800" s="80"/>
      <c r="BK800" s="80"/>
      <c r="BL800" s="80"/>
      <c r="BM800" s="80"/>
      <c r="BN800" s="80"/>
      <c r="BO800" s="80"/>
      <c r="BP800" s="80"/>
      <c r="BQ800" s="80"/>
      <c r="BR800" s="80"/>
      <c r="BS800" s="80"/>
      <c r="BT800" s="80"/>
      <c r="BU800" s="80"/>
      <c r="BV800" s="80"/>
    </row>
  </sheetData>
  <mergeCells count="3267">
    <mergeCell ref="AD771:AG771"/>
    <mergeCell ref="AH771:AK771"/>
    <mergeCell ref="D772:I772"/>
    <mergeCell ref="J772:M772"/>
    <mergeCell ref="N772:Q772"/>
    <mergeCell ref="R772:U772"/>
    <mergeCell ref="V772:Y772"/>
    <mergeCell ref="Z772:AC772"/>
    <mergeCell ref="AD772:AG772"/>
    <mergeCell ref="AH772:AK772"/>
    <mergeCell ref="D771:I771"/>
    <mergeCell ref="J771:M771"/>
    <mergeCell ref="N771:Q771"/>
    <mergeCell ref="R771:U771"/>
    <mergeCell ref="V771:Y771"/>
    <mergeCell ref="Z771:AC771"/>
    <mergeCell ref="C782:AQ800"/>
    <mergeCell ref="AD768:AG768"/>
    <mergeCell ref="AH768:AK768"/>
    <mergeCell ref="D769:I769"/>
    <mergeCell ref="J769:M769"/>
    <mergeCell ref="N769:Q769"/>
    <mergeCell ref="R769:U769"/>
    <mergeCell ref="V769:Y769"/>
    <mergeCell ref="Z769:AC769"/>
    <mergeCell ref="AD769:AG769"/>
    <mergeCell ref="AH769:AK769"/>
    <mergeCell ref="D768:I768"/>
    <mergeCell ref="J768:M768"/>
    <mergeCell ref="N768:Q768"/>
    <mergeCell ref="R768:U768"/>
    <mergeCell ref="V768:Y768"/>
    <mergeCell ref="Z768:AC768"/>
    <mergeCell ref="AD765:AG765"/>
    <mergeCell ref="AH765:AK765"/>
    <mergeCell ref="D766:I766"/>
    <mergeCell ref="J766:M766"/>
    <mergeCell ref="N766:Q766"/>
    <mergeCell ref="R766:U766"/>
    <mergeCell ref="V766:Y766"/>
    <mergeCell ref="Z766:AC766"/>
    <mergeCell ref="AD766:AG766"/>
    <mergeCell ref="AH766:AK766"/>
    <mergeCell ref="D765:I765"/>
    <mergeCell ref="J765:M765"/>
    <mergeCell ref="N765:Q765"/>
    <mergeCell ref="R765:U765"/>
    <mergeCell ref="V765:Y765"/>
    <mergeCell ref="Z765:AC765"/>
    <mergeCell ref="Z763:AC763"/>
    <mergeCell ref="AD763:AG763"/>
    <mergeCell ref="AH763:AK763"/>
    <mergeCell ref="R764:U764"/>
    <mergeCell ref="V764:Y764"/>
    <mergeCell ref="Z764:AC764"/>
    <mergeCell ref="AD764:AG764"/>
    <mergeCell ref="AH764:AK764"/>
    <mergeCell ref="B761:C762"/>
    <mergeCell ref="D763:I764"/>
    <mergeCell ref="J763:M764"/>
    <mergeCell ref="N763:Q764"/>
    <mergeCell ref="R763:U763"/>
    <mergeCell ref="V763:Y763"/>
    <mergeCell ref="AD758:AG758"/>
    <mergeCell ref="AH758:AK758"/>
    <mergeCell ref="D759:I759"/>
    <mergeCell ref="J759:M759"/>
    <mergeCell ref="N759:Q759"/>
    <mergeCell ref="R759:U759"/>
    <mergeCell ref="V759:Y759"/>
    <mergeCell ref="Z759:AC759"/>
    <mergeCell ref="AD759:AG759"/>
    <mergeCell ref="AH759:AK759"/>
    <mergeCell ref="D758:I758"/>
    <mergeCell ref="J758:M758"/>
    <mergeCell ref="N758:Q758"/>
    <mergeCell ref="R758:U758"/>
    <mergeCell ref="V758:Y758"/>
    <mergeCell ref="Z758:AC758"/>
    <mergeCell ref="AD755:AG755"/>
    <mergeCell ref="AH755:AK755"/>
    <mergeCell ref="D756:I756"/>
    <mergeCell ref="J756:M756"/>
    <mergeCell ref="N756:Q756"/>
    <mergeCell ref="R756:U756"/>
    <mergeCell ref="V756:Y756"/>
    <mergeCell ref="Z756:AC756"/>
    <mergeCell ref="AD756:AG756"/>
    <mergeCell ref="AH756:AK756"/>
    <mergeCell ref="D755:I755"/>
    <mergeCell ref="J755:M755"/>
    <mergeCell ref="N755:Q755"/>
    <mergeCell ref="R755:U755"/>
    <mergeCell ref="V755:Y755"/>
    <mergeCell ref="Z755:AC755"/>
    <mergeCell ref="AD752:AG752"/>
    <mergeCell ref="AH752:AK752"/>
    <mergeCell ref="D753:I753"/>
    <mergeCell ref="J753:M753"/>
    <mergeCell ref="N753:Q753"/>
    <mergeCell ref="R753:U753"/>
    <mergeCell ref="V753:Y753"/>
    <mergeCell ref="Z753:AC753"/>
    <mergeCell ref="AD753:AG753"/>
    <mergeCell ref="AH753:AK753"/>
    <mergeCell ref="D752:I752"/>
    <mergeCell ref="J752:M752"/>
    <mergeCell ref="N752:Q752"/>
    <mergeCell ref="R752:U752"/>
    <mergeCell ref="V752:Y752"/>
    <mergeCell ref="Z752:AC752"/>
    <mergeCell ref="AD749:AG749"/>
    <mergeCell ref="AH749:AK749"/>
    <mergeCell ref="D750:I750"/>
    <mergeCell ref="J750:M750"/>
    <mergeCell ref="N750:Q750"/>
    <mergeCell ref="R750:U750"/>
    <mergeCell ref="V750:Y750"/>
    <mergeCell ref="Z750:AC750"/>
    <mergeCell ref="AD750:AG750"/>
    <mergeCell ref="AH750:AK750"/>
    <mergeCell ref="D749:I749"/>
    <mergeCell ref="J749:M749"/>
    <mergeCell ref="N749:Q749"/>
    <mergeCell ref="R749:U749"/>
    <mergeCell ref="V749:Y749"/>
    <mergeCell ref="Z749:AC749"/>
    <mergeCell ref="AD746:AG746"/>
    <mergeCell ref="AH746:AK746"/>
    <mergeCell ref="D747:I747"/>
    <mergeCell ref="J747:M747"/>
    <mergeCell ref="N747:Q747"/>
    <mergeCell ref="R747:U747"/>
    <mergeCell ref="V747:Y747"/>
    <mergeCell ref="Z747:AC747"/>
    <mergeCell ref="AD747:AG747"/>
    <mergeCell ref="AH747:AK747"/>
    <mergeCell ref="D746:I746"/>
    <mergeCell ref="J746:M746"/>
    <mergeCell ref="N746:Q746"/>
    <mergeCell ref="R746:U746"/>
    <mergeCell ref="V746:Y746"/>
    <mergeCell ref="Z746:AC746"/>
    <mergeCell ref="AD743:AG743"/>
    <mergeCell ref="AH743:AK743"/>
    <mergeCell ref="D744:I744"/>
    <mergeCell ref="J744:M744"/>
    <mergeCell ref="N744:Q744"/>
    <mergeCell ref="R744:U744"/>
    <mergeCell ref="V744:Y744"/>
    <mergeCell ref="Z744:AC744"/>
    <mergeCell ref="AD744:AG744"/>
    <mergeCell ref="AH744:AK744"/>
    <mergeCell ref="D743:I743"/>
    <mergeCell ref="J743:M743"/>
    <mergeCell ref="N743:Q743"/>
    <mergeCell ref="R743:U743"/>
    <mergeCell ref="V743:Y743"/>
    <mergeCell ref="Z743:AC743"/>
    <mergeCell ref="AD740:AG740"/>
    <mergeCell ref="AH740:AK740"/>
    <mergeCell ref="D741:I741"/>
    <mergeCell ref="J741:M741"/>
    <mergeCell ref="N741:Q741"/>
    <mergeCell ref="R741:U741"/>
    <mergeCell ref="V741:Y741"/>
    <mergeCell ref="Z741:AC741"/>
    <mergeCell ref="AD741:AG741"/>
    <mergeCell ref="AH741:AK741"/>
    <mergeCell ref="D740:I740"/>
    <mergeCell ref="J740:M740"/>
    <mergeCell ref="N740:Q740"/>
    <mergeCell ref="R740:U740"/>
    <mergeCell ref="V740:Y740"/>
    <mergeCell ref="Z740:AC740"/>
    <mergeCell ref="AD737:AG737"/>
    <mergeCell ref="AH737:AK737"/>
    <mergeCell ref="D738:I738"/>
    <mergeCell ref="J738:M738"/>
    <mergeCell ref="N738:Q738"/>
    <mergeCell ref="R738:U738"/>
    <mergeCell ref="V738:Y738"/>
    <mergeCell ref="Z738:AC738"/>
    <mergeCell ref="AD738:AG738"/>
    <mergeCell ref="AH738:AK738"/>
    <mergeCell ref="D737:I737"/>
    <mergeCell ref="J737:M737"/>
    <mergeCell ref="N737:Q737"/>
    <mergeCell ref="R737:U737"/>
    <mergeCell ref="V737:Y737"/>
    <mergeCell ref="Z737:AC737"/>
    <mergeCell ref="AD734:AG734"/>
    <mergeCell ref="AH734:AK734"/>
    <mergeCell ref="D735:I735"/>
    <mergeCell ref="J735:M735"/>
    <mergeCell ref="N735:Q735"/>
    <mergeCell ref="R735:U735"/>
    <mergeCell ref="V735:Y735"/>
    <mergeCell ref="Z735:AC735"/>
    <mergeCell ref="AD735:AG735"/>
    <mergeCell ref="AH735:AK735"/>
    <mergeCell ref="D734:I734"/>
    <mergeCell ref="J734:M734"/>
    <mergeCell ref="N734:Q734"/>
    <mergeCell ref="R734:U734"/>
    <mergeCell ref="V734:Y734"/>
    <mergeCell ref="Z734:AC734"/>
    <mergeCell ref="AD731:AG731"/>
    <mergeCell ref="AH731:AK731"/>
    <mergeCell ref="D732:I732"/>
    <mergeCell ref="J732:M732"/>
    <mergeCell ref="N732:Q732"/>
    <mergeCell ref="R732:U732"/>
    <mergeCell ref="V732:Y732"/>
    <mergeCell ref="Z732:AC732"/>
    <mergeCell ref="AD732:AG732"/>
    <mergeCell ref="AH732:AK732"/>
    <mergeCell ref="D731:I731"/>
    <mergeCell ref="J731:M731"/>
    <mergeCell ref="N731:Q731"/>
    <mergeCell ref="R731:U731"/>
    <mergeCell ref="V731:Y731"/>
    <mergeCell ref="Z731:AC731"/>
    <mergeCell ref="AD728:AG728"/>
    <mergeCell ref="AH728:AK728"/>
    <mergeCell ref="D729:I729"/>
    <mergeCell ref="J729:M729"/>
    <mergeCell ref="N729:Q729"/>
    <mergeCell ref="R729:U729"/>
    <mergeCell ref="V729:Y729"/>
    <mergeCell ref="Z729:AC729"/>
    <mergeCell ref="AD729:AG729"/>
    <mergeCell ref="AH729:AK729"/>
    <mergeCell ref="D728:I728"/>
    <mergeCell ref="J728:M728"/>
    <mergeCell ref="N728:Q728"/>
    <mergeCell ref="R728:U728"/>
    <mergeCell ref="V728:Y728"/>
    <mergeCell ref="Z728:AC728"/>
    <mergeCell ref="AD725:AG725"/>
    <mergeCell ref="AH725:AK725"/>
    <mergeCell ref="D726:I726"/>
    <mergeCell ref="J726:M726"/>
    <mergeCell ref="N726:Q726"/>
    <mergeCell ref="R726:U726"/>
    <mergeCell ref="V726:Y726"/>
    <mergeCell ref="Z726:AC726"/>
    <mergeCell ref="AD726:AG726"/>
    <mergeCell ref="AH726:AK726"/>
    <mergeCell ref="D725:I725"/>
    <mergeCell ref="J725:M725"/>
    <mergeCell ref="N725:Q725"/>
    <mergeCell ref="R725:U725"/>
    <mergeCell ref="V725:Y725"/>
    <mergeCell ref="Z725:AC725"/>
    <mergeCell ref="AD723:AG723"/>
    <mergeCell ref="AH723:AK723"/>
    <mergeCell ref="R724:U724"/>
    <mergeCell ref="V724:Y724"/>
    <mergeCell ref="Z724:AC724"/>
    <mergeCell ref="AD724:AG724"/>
    <mergeCell ref="AH724:AK724"/>
    <mergeCell ref="D723:I724"/>
    <mergeCell ref="J723:M724"/>
    <mergeCell ref="N723:Q724"/>
    <mergeCell ref="R723:U723"/>
    <mergeCell ref="V723:Y723"/>
    <mergeCell ref="Z723:AC723"/>
    <mergeCell ref="AH719:AM719"/>
    <mergeCell ref="F720:I720"/>
    <mergeCell ref="J720:O720"/>
    <mergeCell ref="P720:U720"/>
    <mergeCell ref="V720:AA720"/>
    <mergeCell ref="AB720:AG720"/>
    <mergeCell ref="AH720:AM720"/>
    <mergeCell ref="P718:U718"/>
    <mergeCell ref="V718:AA718"/>
    <mergeCell ref="AB718:AG718"/>
    <mergeCell ref="AH718:AM718"/>
    <mergeCell ref="D719:E720"/>
    <mergeCell ref="F719:I719"/>
    <mergeCell ref="J719:O719"/>
    <mergeCell ref="P719:U719"/>
    <mergeCell ref="V719:AA719"/>
    <mergeCell ref="AB719:AG719"/>
    <mergeCell ref="AH716:AM716"/>
    <mergeCell ref="D717:E718"/>
    <mergeCell ref="F717:I717"/>
    <mergeCell ref="J717:O717"/>
    <mergeCell ref="P717:U717"/>
    <mergeCell ref="V717:AA717"/>
    <mergeCell ref="AB717:AG717"/>
    <mergeCell ref="AH717:AM717"/>
    <mergeCell ref="F718:I718"/>
    <mergeCell ref="J718:O718"/>
    <mergeCell ref="D715:I716"/>
    <mergeCell ref="J715:O715"/>
    <mergeCell ref="P715:U715"/>
    <mergeCell ref="V715:AA715"/>
    <mergeCell ref="AB715:AG715"/>
    <mergeCell ref="AH715:AM715"/>
    <mergeCell ref="J716:O716"/>
    <mergeCell ref="P716:U716"/>
    <mergeCell ref="V716:AA716"/>
    <mergeCell ref="AB716:AG716"/>
    <mergeCell ref="AH712:AM712"/>
    <mergeCell ref="F713:I713"/>
    <mergeCell ref="J713:O713"/>
    <mergeCell ref="P713:U713"/>
    <mergeCell ref="V713:AA713"/>
    <mergeCell ref="AB713:AG713"/>
    <mergeCell ref="AH713:AM713"/>
    <mergeCell ref="P711:U711"/>
    <mergeCell ref="V711:AA711"/>
    <mergeCell ref="AB711:AG711"/>
    <mergeCell ref="AH711:AM711"/>
    <mergeCell ref="D712:E713"/>
    <mergeCell ref="F712:I712"/>
    <mergeCell ref="J712:O712"/>
    <mergeCell ref="P712:U712"/>
    <mergeCell ref="V712:AA712"/>
    <mergeCell ref="AB712:AG712"/>
    <mergeCell ref="AH709:AM709"/>
    <mergeCell ref="D710:E711"/>
    <mergeCell ref="F710:I710"/>
    <mergeCell ref="J710:O710"/>
    <mergeCell ref="P710:U710"/>
    <mergeCell ref="V710:AA710"/>
    <mergeCell ref="AB710:AG710"/>
    <mergeCell ref="AH710:AM710"/>
    <mergeCell ref="F711:I711"/>
    <mergeCell ref="J711:O711"/>
    <mergeCell ref="D708:I709"/>
    <mergeCell ref="J708:O708"/>
    <mergeCell ref="P708:U708"/>
    <mergeCell ref="V708:AA708"/>
    <mergeCell ref="AB708:AG708"/>
    <mergeCell ref="AH708:AM708"/>
    <mergeCell ref="J709:O709"/>
    <mergeCell ref="P709:U709"/>
    <mergeCell ref="V709:AA709"/>
    <mergeCell ref="AB709:AG709"/>
    <mergeCell ref="AH705:AM705"/>
    <mergeCell ref="F706:I706"/>
    <mergeCell ref="J706:O706"/>
    <mergeCell ref="P706:U706"/>
    <mergeCell ref="V706:AA706"/>
    <mergeCell ref="AB706:AG706"/>
    <mergeCell ref="AH706:AM706"/>
    <mergeCell ref="D705:E706"/>
    <mergeCell ref="F705:I705"/>
    <mergeCell ref="J705:O705"/>
    <mergeCell ref="P705:U705"/>
    <mergeCell ref="V705:AA705"/>
    <mergeCell ref="AB705:AG705"/>
    <mergeCell ref="AH703:AM703"/>
    <mergeCell ref="F704:I704"/>
    <mergeCell ref="J704:O704"/>
    <mergeCell ref="P704:U704"/>
    <mergeCell ref="V704:AA704"/>
    <mergeCell ref="AB704:AG704"/>
    <mergeCell ref="AH704:AM704"/>
    <mergeCell ref="D703:E704"/>
    <mergeCell ref="F703:I703"/>
    <mergeCell ref="J703:O703"/>
    <mergeCell ref="P703:U703"/>
    <mergeCell ref="V703:AA703"/>
    <mergeCell ref="AB703:AG703"/>
    <mergeCell ref="AH701:AM701"/>
    <mergeCell ref="J702:O702"/>
    <mergeCell ref="P702:U702"/>
    <mergeCell ref="V702:AA702"/>
    <mergeCell ref="AB702:AG702"/>
    <mergeCell ref="AH702:AM702"/>
    <mergeCell ref="B700:C700"/>
    <mergeCell ref="D701:I702"/>
    <mergeCell ref="J701:O701"/>
    <mergeCell ref="P701:U701"/>
    <mergeCell ref="V701:AA701"/>
    <mergeCell ref="AB701:AG701"/>
    <mergeCell ref="AD698:AG698"/>
    <mergeCell ref="AH698:AK698"/>
    <mergeCell ref="D699:I699"/>
    <mergeCell ref="J699:M699"/>
    <mergeCell ref="N699:Q699"/>
    <mergeCell ref="R699:U699"/>
    <mergeCell ref="V699:Y699"/>
    <mergeCell ref="Z699:AC699"/>
    <mergeCell ref="AD699:AG699"/>
    <mergeCell ref="AH699:AK699"/>
    <mergeCell ref="D698:I698"/>
    <mergeCell ref="J698:M698"/>
    <mergeCell ref="N698:Q698"/>
    <mergeCell ref="R698:U698"/>
    <mergeCell ref="V698:Y698"/>
    <mergeCell ref="Z698:AC698"/>
    <mergeCell ref="B694:C695"/>
    <mergeCell ref="D696:I697"/>
    <mergeCell ref="J696:M697"/>
    <mergeCell ref="N696:Q697"/>
    <mergeCell ref="R696:U696"/>
    <mergeCell ref="V696:Y696"/>
    <mergeCell ref="AD691:AG691"/>
    <mergeCell ref="AH691:AK691"/>
    <mergeCell ref="D692:I692"/>
    <mergeCell ref="J692:M692"/>
    <mergeCell ref="N692:Q692"/>
    <mergeCell ref="R692:U692"/>
    <mergeCell ref="V692:Y692"/>
    <mergeCell ref="Z692:AC692"/>
    <mergeCell ref="AD692:AG692"/>
    <mergeCell ref="AH692:AK692"/>
    <mergeCell ref="D691:I691"/>
    <mergeCell ref="J691:M691"/>
    <mergeCell ref="N691:Q691"/>
    <mergeCell ref="R691:U691"/>
    <mergeCell ref="V691:Y691"/>
    <mergeCell ref="Z691:AC691"/>
    <mergeCell ref="Z686:AC686"/>
    <mergeCell ref="AD686:AG686"/>
    <mergeCell ref="AH686:AK686"/>
    <mergeCell ref="D685:I685"/>
    <mergeCell ref="J685:M685"/>
    <mergeCell ref="N685:Q685"/>
    <mergeCell ref="R685:U685"/>
    <mergeCell ref="V685:Y685"/>
    <mergeCell ref="Z685:AC685"/>
    <mergeCell ref="Z696:AC696"/>
    <mergeCell ref="AD696:AG696"/>
    <mergeCell ref="AH696:AK696"/>
    <mergeCell ref="R697:U697"/>
    <mergeCell ref="V697:Y697"/>
    <mergeCell ref="Z697:AC697"/>
    <mergeCell ref="AD697:AG697"/>
    <mergeCell ref="AH697:AK697"/>
    <mergeCell ref="BJ680:BN680"/>
    <mergeCell ref="B681:C682"/>
    <mergeCell ref="D683:I684"/>
    <mergeCell ref="J683:M684"/>
    <mergeCell ref="N683:Q684"/>
    <mergeCell ref="R683:U683"/>
    <mergeCell ref="V683:Y683"/>
    <mergeCell ref="Z683:AC683"/>
    <mergeCell ref="AD683:AG683"/>
    <mergeCell ref="AD688:AG688"/>
    <mergeCell ref="AH688:AK688"/>
    <mergeCell ref="D689:I689"/>
    <mergeCell ref="J689:M689"/>
    <mergeCell ref="N689:Q689"/>
    <mergeCell ref="R689:U689"/>
    <mergeCell ref="V689:Y689"/>
    <mergeCell ref="Z689:AC689"/>
    <mergeCell ref="AD689:AG689"/>
    <mergeCell ref="AH689:AK689"/>
    <mergeCell ref="D688:I688"/>
    <mergeCell ref="J688:M688"/>
    <mergeCell ref="N688:Q688"/>
    <mergeCell ref="R688:U688"/>
    <mergeCell ref="V688:Y688"/>
    <mergeCell ref="Z688:AC688"/>
    <mergeCell ref="AD685:AG685"/>
    <mergeCell ref="AH685:AK685"/>
    <mergeCell ref="D686:I686"/>
    <mergeCell ref="J686:M686"/>
    <mergeCell ref="N686:Q686"/>
    <mergeCell ref="R686:U686"/>
    <mergeCell ref="V686:Y686"/>
    <mergeCell ref="Z663:AC663"/>
    <mergeCell ref="F664:I664"/>
    <mergeCell ref="J664:M664"/>
    <mergeCell ref="N664:Q664"/>
    <mergeCell ref="R664:U664"/>
    <mergeCell ref="V664:Y664"/>
    <mergeCell ref="Z664:AC664"/>
    <mergeCell ref="D663:E664"/>
    <mergeCell ref="F663:I663"/>
    <mergeCell ref="J663:M663"/>
    <mergeCell ref="N663:Q663"/>
    <mergeCell ref="R663:U663"/>
    <mergeCell ref="V663:Y663"/>
    <mergeCell ref="AH683:AK683"/>
    <mergeCell ref="R684:U684"/>
    <mergeCell ref="V684:Y684"/>
    <mergeCell ref="Z684:AC684"/>
    <mergeCell ref="AD684:AG684"/>
    <mergeCell ref="AH684:AK684"/>
    <mergeCell ref="Z661:AC661"/>
    <mergeCell ref="F662:I662"/>
    <mergeCell ref="J662:M662"/>
    <mergeCell ref="N662:Q662"/>
    <mergeCell ref="R662:U662"/>
    <mergeCell ref="V662:Y662"/>
    <mergeCell ref="Z662:AC662"/>
    <mergeCell ref="N660:Q660"/>
    <mergeCell ref="R660:U660"/>
    <mergeCell ref="V660:Y660"/>
    <mergeCell ref="Z660:AC660"/>
    <mergeCell ref="D661:E662"/>
    <mergeCell ref="F661:I661"/>
    <mergeCell ref="J661:M661"/>
    <mergeCell ref="N661:Q661"/>
    <mergeCell ref="R661:U661"/>
    <mergeCell ref="V661:Y661"/>
    <mergeCell ref="AD655:AG655"/>
    <mergeCell ref="AH655:AK655"/>
    <mergeCell ref="B657:C658"/>
    <mergeCell ref="D659:I660"/>
    <mergeCell ref="J659:M659"/>
    <mergeCell ref="N659:Q659"/>
    <mergeCell ref="R659:U659"/>
    <mergeCell ref="V659:Y659"/>
    <mergeCell ref="Z659:AC659"/>
    <mergeCell ref="J660:M660"/>
    <mergeCell ref="F655:I655"/>
    <mergeCell ref="J655:M655"/>
    <mergeCell ref="N655:Q655"/>
    <mergeCell ref="R655:U655"/>
    <mergeCell ref="V655:Y655"/>
    <mergeCell ref="Z655:AC655"/>
    <mergeCell ref="AH653:AK653"/>
    <mergeCell ref="D654:E655"/>
    <mergeCell ref="F654:I654"/>
    <mergeCell ref="J654:M654"/>
    <mergeCell ref="N654:Q654"/>
    <mergeCell ref="R654:U654"/>
    <mergeCell ref="V654:Y654"/>
    <mergeCell ref="Z654:AC654"/>
    <mergeCell ref="AD654:AG654"/>
    <mergeCell ref="AH654:AK654"/>
    <mergeCell ref="Z652:AC652"/>
    <mergeCell ref="AD652:AG652"/>
    <mergeCell ref="AH652:AK652"/>
    <mergeCell ref="F653:I653"/>
    <mergeCell ref="J653:M653"/>
    <mergeCell ref="N653:Q653"/>
    <mergeCell ref="R653:U653"/>
    <mergeCell ref="V653:Y653"/>
    <mergeCell ref="Z653:AC653"/>
    <mergeCell ref="AD653:AG653"/>
    <mergeCell ref="D652:E653"/>
    <mergeCell ref="F652:I652"/>
    <mergeCell ref="J652:M652"/>
    <mergeCell ref="N652:Q652"/>
    <mergeCell ref="R652:U652"/>
    <mergeCell ref="V652:Y652"/>
    <mergeCell ref="Z650:AC650"/>
    <mergeCell ref="AD650:AG650"/>
    <mergeCell ref="AH650:AK650"/>
    <mergeCell ref="J651:M651"/>
    <mergeCell ref="N651:Q651"/>
    <mergeCell ref="R651:U651"/>
    <mergeCell ref="V651:Y651"/>
    <mergeCell ref="Z651:AC651"/>
    <mergeCell ref="AD651:AG651"/>
    <mergeCell ref="AH651:AK651"/>
    <mergeCell ref="B648:C649"/>
    <mergeCell ref="D650:I651"/>
    <mergeCell ref="J650:M650"/>
    <mergeCell ref="N650:Q650"/>
    <mergeCell ref="R650:U650"/>
    <mergeCell ref="V650:Y650"/>
    <mergeCell ref="AH645:AK645"/>
    <mergeCell ref="F646:I646"/>
    <mergeCell ref="J646:M646"/>
    <mergeCell ref="N646:Q646"/>
    <mergeCell ref="R646:U646"/>
    <mergeCell ref="V646:Y646"/>
    <mergeCell ref="Z646:AC646"/>
    <mergeCell ref="AD646:AG646"/>
    <mergeCell ref="AH646:AK646"/>
    <mergeCell ref="AD644:AG644"/>
    <mergeCell ref="AH644:AK644"/>
    <mergeCell ref="D645:E646"/>
    <mergeCell ref="F645:I645"/>
    <mergeCell ref="J645:M645"/>
    <mergeCell ref="N645:Q645"/>
    <mergeCell ref="R645:U645"/>
    <mergeCell ref="V645:Y645"/>
    <mergeCell ref="Z645:AC645"/>
    <mergeCell ref="AD645:AG645"/>
    <mergeCell ref="F644:I644"/>
    <mergeCell ref="J644:M644"/>
    <mergeCell ref="N644:Q644"/>
    <mergeCell ref="R644:U644"/>
    <mergeCell ref="V644:Y644"/>
    <mergeCell ref="Z644:AC644"/>
    <mergeCell ref="AH642:AK642"/>
    <mergeCell ref="D643:E644"/>
    <mergeCell ref="F643:I643"/>
    <mergeCell ref="J643:M643"/>
    <mergeCell ref="N643:Q643"/>
    <mergeCell ref="R643:U643"/>
    <mergeCell ref="V643:Y643"/>
    <mergeCell ref="Z643:AC643"/>
    <mergeCell ref="AD643:AG643"/>
    <mergeCell ref="AH643:AK643"/>
    <mergeCell ref="J642:M642"/>
    <mergeCell ref="N642:Q642"/>
    <mergeCell ref="R642:U642"/>
    <mergeCell ref="V642:Y642"/>
    <mergeCell ref="Z642:AC642"/>
    <mergeCell ref="AD642:AG642"/>
    <mergeCell ref="AD639:AG639"/>
    <mergeCell ref="AH639:AK639"/>
    <mergeCell ref="D641:I642"/>
    <mergeCell ref="J641:M641"/>
    <mergeCell ref="N641:Q641"/>
    <mergeCell ref="R641:U641"/>
    <mergeCell ref="V641:Y641"/>
    <mergeCell ref="Z641:AC641"/>
    <mergeCell ref="AD641:AG641"/>
    <mergeCell ref="AH641:AK641"/>
    <mergeCell ref="F639:I639"/>
    <mergeCell ref="J639:M639"/>
    <mergeCell ref="N639:Q639"/>
    <mergeCell ref="R639:U639"/>
    <mergeCell ref="V639:Y639"/>
    <mergeCell ref="Z639:AC639"/>
    <mergeCell ref="AH637:AK637"/>
    <mergeCell ref="D638:E639"/>
    <mergeCell ref="F638:I638"/>
    <mergeCell ref="J638:M638"/>
    <mergeCell ref="N638:Q638"/>
    <mergeCell ref="R638:U638"/>
    <mergeCell ref="V638:Y638"/>
    <mergeCell ref="Z638:AC638"/>
    <mergeCell ref="AD638:AG638"/>
    <mergeCell ref="AH638:AK638"/>
    <mergeCell ref="Z636:AC636"/>
    <mergeCell ref="AD636:AG636"/>
    <mergeCell ref="AH636:AK636"/>
    <mergeCell ref="F637:I637"/>
    <mergeCell ref="J637:M637"/>
    <mergeCell ref="N637:Q637"/>
    <mergeCell ref="R637:U637"/>
    <mergeCell ref="V637:Y637"/>
    <mergeCell ref="Z637:AC637"/>
    <mergeCell ref="AD637:AG637"/>
    <mergeCell ref="D636:E637"/>
    <mergeCell ref="F636:I636"/>
    <mergeCell ref="J636:M636"/>
    <mergeCell ref="N636:Q636"/>
    <mergeCell ref="R636:U636"/>
    <mergeCell ref="V636:Y636"/>
    <mergeCell ref="AD634:AG634"/>
    <mergeCell ref="AH634:AK634"/>
    <mergeCell ref="J635:M635"/>
    <mergeCell ref="N635:Q635"/>
    <mergeCell ref="R635:U635"/>
    <mergeCell ref="V635:Y635"/>
    <mergeCell ref="Z635:AC635"/>
    <mergeCell ref="AD635:AG635"/>
    <mergeCell ref="AH635:AK635"/>
    <mergeCell ref="AD629:AG629"/>
    <mergeCell ref="AH629:AK629"/>
    <mergeCell ref="B631:C633"/>
    <mergeCell ref="D631:AQ632"/>
    <mergeCell ref="D634:I635"/>
    <mergeCell ref="J634:M634"/>
    <mergeCell ref="N634:Q634"/>
    <mergeCell ref="R634:U634"/>
    <mergeCell ref="V634:Y634"/>
    <mergeCell ref="Z634:AC634"/>
    <mergeCell ref="F629:I629"/>
    <mergeCell ref="J629:M629"/>
    <mergeCell ref="N629:Q629"/>
    <mergeCell ref="R629:U629"/>
    <mergeCell ref="V629:Y629"/>
    <mergeCell ref="Z629:AC629"/>
    <mergeCell ref="AH627:AK627"/>
    <mergeCell ref="D628:E629"/>
    <mergeCell ref="F628:I628"/>
    <mergeCell ref="J628:M628"/>
    <mergeCell ref="N628:Q628"/>
    <mergeCell ref="R628:U628"/>
    <mergeCell ref="V628:Y628"/>
    <mergeCell ref="Z628:AC628"/>
    <mergeCell ref="AD628:AG628"/>
    <mergeCell ref="AH628:AK628"/>
    <mergeCell ref="Z626:AC626"/>
    <mergeCell ref="AD626:AG626"/>
    <mergeCell ref="AH626:AK626"/>
    <mergeCell ref="F627:I627"/>
    <mergeCell ref="J627:M627"/>
    <mergeCell ref="N627:Q627"/>
    <mergeCell ref="R627:U627"/>
    <mergeCell ref="V627:Y627"/>
    <mergeCell ref="Z627:AC627"/>
    <mergeCell ref="AD627:AG627"/>
    <mergeCell ref="D626:E627"/>
    <mergeCell ref="F626:I626"/>
    <mergeCell ref="J626:M626"/>
    <mergeCell ref="N626:Q626"/>
    <mergeCell ref="R626:U626"/>
    <mergeCell ref="V626:Y626"/>
    <mergeCell ref="AD624:AG624"/>
    <mergeCell ref="AH624:AK624"/>
    <mergeCell ref="J625:M625"/>
    <mergeCell ref="N625:Q625"/>
    <mergeCell ref="R625:U625"/>
    <mergeCell ref="V625:Y625"/>
    <mergeCell ref="Z625:AC625"/>
    <mergeCell ref="AD625:AG625"/>
    <mergeCell ref="AH625:AK625"/>
    <mergeCell ref="D624:I625"/>
    <mergeCell ref="J624:M624"/>
    <mergeCell ref="N624:Q624"/>
    <mergeCell ref="R624:U624"/>
    <mergeCell ref="V624:Y624"/>
    <mergeCell ref="Z624:AC624"/>
    <mergeCell ref="AH621:AK621"/>
    <mergeCell ref="F622:I622"/>
    <mergeCell ref="J622:M622"/>
    <mergeCell ref="N622:Q622"/>
    <mergeCell ref="R622:U622"/>
    <mergeCell ref="V622:Y622"/>
    <mergeCell ref="Z622:AC622"/>
    <mergeCell ref="AD622:AG622"/>
    <mergeCell ref="AH622:AK622"/>
    <mergeCell ref="AD620:AG620"/>
    <mergeCell ref="AH620:AK620"/>
    <mergeCell ref="D621:E622"/>
    <mergeCell ref="F621:I621"/>
    <mergeCell ref="J621:M621"/>
    <mergeCell ref="N621:Q621"/>
    <mergeCell ref="R621:U621"/>
    <mergeCell ref="V621:Y621"/>
    <mergeCell ref="Z621:AC621"/>
    <mergeCell ref="AD621:AG621"/>
    <mergeCell ref="F620:I620"/>
    <mergeCell ref="J620:M620"/>
    <mergeCell ref="N620:Q620"/>
    <mergeCell ref="R620:U620"/>
    <mergeCell ref="V620:Y620"/>
    <mergeCell ref="Z620:AC620"/>
    <mergeCell ref="AH618:AK618"/>
    <mergeCell ref="D619:E620"/>
    <mergeCell ref="F619:I619"/>
    <mergeCell ref="J619:M619"/>
    <mergeCell ref="N619:Q619"/>
    <mergeCell ref="R619:U619"/>
    <mergeCell ref="V619:Y619"/>
    <mergeCell ref="Z619:AC619"/>
    <mergeCell ref="AD619:AG619"/>
    <mergeCell ref="AH619:AK619"/>
    <mergeCell ref="J618:M618"/>
    <mergeCell ref="N618:Q618"/>
    <mergeCell ref="R618:U618"/>
    <mergeCell ref="V618:Y618"/>
    <mergeCell ref="Z618:AC618"/>
    <mergeCell ref="AD618:AG618"/>
    <mergeCell ref="B614:C616"/>
    <mergeCell ref="D614:AQ615"/>
    <mergeCell ref="D617:I618"/>
    <mergeCell ref="J617:M617"/>
    <mergeCell ref="N617:Q617"/>
    <mergeCell ref="R617:U617"/>
    <mergeCell ref="V617:Y617"/>
    <mergeCell ref="Z617:AC617"/>
    <mergeCell ref="AD617:AG617"/>
    <mergeCell ref="AH617:AK617"/>
    <mergeCell ref="D612:I612"/>
    <mergeCell ref="J612:M612"/>
    <mergeCell ref="N612:Q612"/>
    <mergeCell ref="R612:U612"/>
    <mergeCell ref="V612:Y612"/>
    <mergeCell ref="Z612:AC612"/>
    <mergeCell ref="D611:I611"/>
    <mergeCell ref="J611:M611"/>
    <mergeCell ref="N611:Q611"/>
    <mergeCell ref="R611:U611"/>
    <mergeCell ref="V611:Y611"/>
    <mergeCell ref="Z611:AC611"/>
    <mergeCell ref="D609:I610"/>
    <mergeCell ref="J609:M610"/>
    <mergeCell ref="N609:Q610"/>
    <mergeCell ref="R609:U609"/>
    <mergeCell ref="V609:Y609"/>
    <mergeCell ref="Z609:AC609"/>
    <mergeCell ref="R610:U610"/>
    <mergeCell ref="V610:Y610"/>
    <mergeCell ref="Z610:AC610"/>
    <mergeCell ref="D607:I607"/>
    <mergeCell ref="J607:M607"/>
    <mergeCell ref="N607:Q607"/>
    <mergeCell ref="R607:U607"/>
    <mergeCell ref="V607:Y607"/>
    <mergeCell ref="Z607:AC607"/>
    <mergeCell ref="D606:I606"/>
    <mergeCell ref="J606:M606"/>
    <mergeCell ref="N606:Q606"/>
    <mergeCell ref="R606:U606"/>
    <mergeCell ref="V606:Y606"/>
    <mergeCell ref="Z606:AC606"/>
    <mergeCell ref="D604:I605"/>
    <mergeCell ref="J604:M605"/>
    <mergeCell ref="N604:Q605"/>
    <mergeCell ref="R604:U604"/>
    <mergeCell ref="V604:Y604"/>
    <mergeCell ref="Z604:AC604"/>
    <mergeCell ref="R605:U605"/>
    <mergeCell ref="V605:Y605"/>
    <mergeCell ref="Z605:AC605"/>
    <mergeCell ref="D602:I602"/>
    <mergeCell ref="J602:M602"/>
    <mergeCell ref="N602:Q602"/>
    <mergeCell ref="R602:U602"/>
    <mergeCell ref="V602:Y602"/>
    <mergeCell ref="Z602:AC602"/>
    <mergeCell ref="Z599:AC599"/>
    <mergeCell ref="R600:U600"/>
    <mergeCell ref="V600:Y600"/>
    <mergeCell ref="Z600:AC600"/>
    <mergeCell ref="D601:I601"/>
    <mergeCell ref="J601:M601"/>
    <mergeCell ref="N601:Q601"/>
    <mergeCell ref="R601:U601"/>
    <mergeCell ref="V601:Y601"/>
    <mergeCell ref="Z601:AC601"/>
    <mergeCell ref="B596:C596"/>
    <mergeCell ref="D599:I600"/>
    <mergeCell ref="J599:M600"/>
    <mergeCell ref="N599:Q600"/>
    <mergeCell ref="R599:U599"/>
    <mergeCell ref="V599:Y599"/>
    <mergeCell ref="Z593:AC593"/>
    <mergeCell ref="F594:I594"/>
    <mergeCell ref="J594:M594"/>
    <mergeCell ref="N594:Q594"/>
    <mergeCell ref="R594:U594"/>
    <mergeCell ref="V594:Y594"/>
    <mergeCell ref="Z594:AC594"/>
    <mergeCell ref="D593:E594"/>
    <mergeCell ref="F593:I593"/>
    <mergeCell ref="J593:M593"/>
    <mergeCell ref="N593:Q593"/>
    <mergeCell ref="R593:U593"/>
    <mergeCell ref="V593:Y593"/>
    <mergeCell ref="F592:I592"/>
    <mergeCell ref="J592:M592"/>
    <mergeCell ref="N592:Q592"/>
    <mergeCell ref="R592:U592"/>
    <mergeCell ref="V592:Y592"/>
    <mergeCell ref="Z592:AC592"/>
    <mergeCell ref="R590:U590"/>
    <mergeCell ref="V590:Y590"/>
    <mergeCell ref="Z590:AC590"/>
    <mergeCell ref="D591:E592"/>
    <mergeCell ref="F591:I591"/>
    <mergeCell ref="J591:M591"/>
    <mergeCell ref="N591:Q591"/>
    <mergeCell ref="R591:U591"/>
    <mergeCell ref="V591:Y591"/>
    <mergeCell ref="Z591:AC591"/>
    <mergeCell ref="B587:C588"/>
    <mergeCell ref="D589:I590"/>
    <mergeCell ref="J589:M589"/>
    <mergeCell ref="N589:Q589"/>
    <mergeCell ref="R589:U589"/>
    <mergeCell ref="V589:Y589"/>
    <mergeCell ref="Z589:AC589"/>
    <mergeCell ref="J590:M590"/>
    <mergeCell ref="N590:Q590"/>
    <mergeCell ref="AD558:AG558"/>
    <mergeCell ref="AH558:AK558"/>
    <mergeCell ref="D559:I559"/>
    <mergeCell ref="J559:M559"/>
    <mergeCell ref="N559:Q559"/>
    <mergeCell ref="R559:U559"/>
    <mergeCell ref="V559:Y559"/>
    <mergeCell ref="Z559:AC559"/>
    <mergeCell ref="AD559:AG559"/>
    <mergeCell ref="AH559:AK559"/>
    <mergeCell ref="D558:I558"/>
    <mergeCell ref="J558:M558"/>
    <mergeCell ref="N558:Q558"/>
    <mergeCell ref="R558:U558"/>
    <mergeCell ref="V558:Y558"/>
    <mergeCell ref="Z558:AC558"/>
    <mergeCell ref="AD555:AG555"/>
    <mergeCell ref="AH555:AK555"/>
    <mergeCell ref="D556:I556"/>
    <mergeCell ref="J556:M556"/>
    <mergeCell ref="N556:Q556"/>
    <mergeCell ref="R556:U556"/>
    <mergeCell ref="V556:Y556"/>
    <mergeCell ref="Z556:AC556"/>
    <mergeCell ref="AD556:AG556"/>
    <mergeCell ref="AH556:AK556"/>
    <mergeCell ref="D555:I555"/>
    <mergeCell ref="J555:M555"/>
    <mergeCell ref="N555:Q555"/>
    <mergeCell ref="R555:U555"/>
    <mergeCell ref="V555:Y555"/>
    <mergeCell ref="Z555:AC555"/>
    <mergeCell ref="AD552:AG552"/>
    <mergeCell ref="AH552:AK552"/>
    <mergeCell ref="D553:I553"/>
    <mergeCell ref="J553:M553"/>
    <mergeCell ref="N553:Q553"/>
    <mergeCell ref="R553:U553"/>
    <mergeCell ref="V553:Y553"/>
    <mergeCell ref="Z553:AC553"/>
    <mergeCell ref="AD553:AG553"/>
    <mergeCell ref="AH553:AK553"/>
    <mergeCell ref="D552:I552"/>
    <mergeCell ref="J552:M552"/>
    <mergeCell ref="N552:Q552"/>
    <mergeCell ref="R552:U552"/>
    <mergeCell ref="V552:Y552"/>
    <mergeCell ref="Z552:AC552"/>
    <mergeCell ref="AD549:AG549"/>
    <mergeCell ref="AH549:AK549"/>
    <mergeCell ref="D550:I550"/>
    <mergeCell ref="J550:M550"/>
    <mergeCell ref="N550:Q550"/>
    <mergeCell ref="R550:U550"/>
    <mergeCell ref="V550:Y550"/>
    <mergeCell ref="Z550:AC550"/>
    <mergeCell ref="AD550:AG550"/>
    <mergeCell ref="AH550:AK550"/>
    <mergeCell ref="D549:I549"/>
    <mergeCell ref="J549:M549"/>
    <mergeCell ref="N549:Q549"/>
    <mergeCell ref="R549:U549"/>
    <mergeCell ref="V549:Y549"/>
    <mergeCell ref="Z549:AC549"/>
    <mergeCell ref="AD546:AG546"/>
    <mergeCell ref="AH546:AK546"/>
    <mergeCell ref="D547:I547"/>
    <mergeCell ref="J547:M547"/>
    <mergeCell ref="N547:Q547"/>
    <mergeCell ref="R547:U547"/>
    <mergeCell ref="V547:Y547"/>
    <mergeCell ref="Z547:AC547"/>
    <mergeCell ref="AD547:AG547"/>
    <mergeCell ref="AH547:AK547"/>
    <mergeCell ref="D546:I546"/>
    <mergeCell ref="J546:M546"/>
    <mergeCell ref="N546:Q546"/>
    <mergeCell ref="R546:U546"/>
    <mergeCell ref="V546:Y546"/>
    <mergeCell ref="Z546:AC546"/>
    <mergeCell ref="Z544:AC544"/>
    <mergeCell ref="AD544:AG544"/>
    <mergeCell ref="AH544:AK544"/>
    <mergeCell ref="R545:U545"/>
    <mergeCell ref="V545:Y545"/>
    <mergeCell ref="Z545:AC545"/>
    <mergeCell ref="AD545:AG545"/>
    <mergeCell ref="AH545:AK545"/>
    <mergeCell ref="B542:C543"/>
    <mergeCell ref="D544:I545"/>
    <mergeCell ref="J544:M545"/>
    <mergeCell ref="N544:Q545"/>
    <mergeCell ref="R544:U544"/>
    <mergeCell ref="V544:Y544"/>
    <mergeCell ref="AD536:AG536"/>
    <mergeCell ref="AH536:AK536"/>
    <mergeCell ref="D537:I537"/>
    <mergeCell ref="J537:M537"/>
    <mergeCell ref="N537:Q537"/>
    <mergeCell ref="R537:U537"/>
    <mergeCell ref="V537:Y537"/>
    <mergeCell ref="Z537:AC537"/>
    <mergeCell ref="AD537:AG537"/>
    <mergeCell ref="AH537:AK537"/>
    <mergeCell ref="D536:I536"/>
    <mergeCell ref="J536:M536"/>
    <mergeCell ref="N536:Q536"/>
    <mergeCell ref="R536:U536"/>
    <mergeCell ref="V536:Y536"/>
    <mergeCell ref="Z536:AC536"/>
    <mergeCell ref="AD533:AG533"/>
    <mergeCell ref="AH533:AK533"/>
    <mergeCell ref="D534:I534"/>
    <mergeCell ref="J534:M534"/>
    <mergeCell ref="N534:Q534"/>
    <mergeCell ref="R534:U534"/>
    <mergeCell ref="V534:Y534"/>
    <mergeCell ref="Z534:AC534"/>
    <mergeCell ref="AD534:AG534"/>
    <mergeCell ref="AH534:AK534"/>
    <mergeCell ref="D533:I533"/>
    <mergeCell ref="J533:M533"/>
    <mergeCell ref="N533:Q533"/>
    <mergeCell ref="R533:U533"/>
    <mergeCell ref="V533:Y533"/>
    <mergeCell ref="Z533:AC533"/>
    <mergeCell ref="AD530:AG530"/>
    <mergeCell ref="AH530:AK530"/>
    <mergeCell ref="D531:I531"/>
    <mergeCell ref="J531:M531"/>
    <mergeCell ref="N531:Q531"/>
    <mergeCell ref="R531:U531"/>
    <mergeCell ref="V531:Y531"/>
    <mergeCell ref="Z531:AC531"/>
    <mergeCell ref="AD531:AG531"/>
    <mergeCell ref="AH531:AK531"/>
    <mergeCell ref="D530:I530"/>
    <mergeCell ref="J530:M530"/>
    <mergeCell ref="N530:Q530"/>
    <mergeCell ref="R530:U530"/>
    <mergeCell ref="V530:Y530"/>
    <mergeCell ref="Z530:AC530"/>
    <mergeCell ref="AD527:AG527"/>
    <mergeCell ref="AH527:AK527"/>
    <mergeCell ref="D528:I528"/>
    <mergeCell ref="J528:M528"/>
    <mergeCell ref="N528:Q528"/>
    <mergeCell ref="R528:U528"/>
    <mergeCell ref="V528:Y528"/>
    <mergeCell ref="Z528:AC528"/>
    <mergeCell ref="AD528:AG528"/>
    <mergeCell ref="AH528:AK528"/>
    <mergeCell ref="D527:I527"/>
    <mergeCell ref="J527:M527"/>
    <mergeCell ref="N527:Q527"/>
    <mergeCell ref="R527:U527"/>
    <mergeCell ref="V527:Y527"/>
    <mergeCell ref="Z527:AC527"/>
    <mergeCell ref="AD524:AG524"/>
    <mergeCell ref="AH524:AK524"/>
    <mergeCell ref="D525:I525"/>
    <mergeCell ref="J525:M525"/>
    <mergeCell ref="N525:Q525"/>
    <mergeCell ref="R525:U525"/>
    <mergeCell ref="V525:Y525"/>
    <mergeCell ref="Z525:AC525"/>
    <mergeCell ref="AD525:AG525"/>
    <mergeCell ref="AH525:AK525"/>
    <mergeCell ref="D524:I524"/>
    <mergeCell ref="J524:M524"/>
    <mergeCell ref="N524:Q524"/>
    <mergeCell ref="R524:U524"/>
    <mergeCell ref="V524:Y524"/>
    <mergeCell ref="Z524:AC524"/>
    <mergeCell ref="AD521:AG521"/>
    <mergeCell ref="AH521:AK521"/>
    <mergeCell ref="D522:I522"/>
    <mergeCell ref="J522:M522"/>
    <mergeCell ref="N522:Q522"/>
    <mergeCell ref="R522:U522"/>
    <mergeCell ref="V522:Y522"/>
    <mergeCell ref="Z522:AC522"/>
    <mergeCell ref="AD522:AG522"/>
    <mergeCell ref="AH522:AK522"/>
    <mergeCell ref="D521:I521"/>
    <mergeCell ref="J521:M521"/>
    <mergeCell ref="N521:Q521"/>
    <mergeCell ref="R521:U521"/>
    <mergeCell ref="V521:Y521"/>
    <mergeCell ref="Z521:AC521"/>
    <mergeCell ref="AD518:AG518"/>
    <mergeCell ref="AH518:AK518"/>
    <mergeCell ref="D519:I519"/>
    <mergeCell ref="J519:M519"/>
    <mergeCell ref="N519:Q519"/>
    <mergeCell ref="R519:U519"/>
    <mergeCell ref="V519:Y519"/>
    <mergeCell ref="Z519:AC519"/>
    <mergeCell ref="AD519:AG519"/>
    <mergeCell ref="AH519:AK519"/>
    <mergeCell ref="D518:I518"/>
    <mergeCell ref="J518:M518"/>
    <mergeCell ref="N518:Q518"/>
    <mergeCell ref="R518:U518"/>
    <mergeCell ref="V518:Y518"/>
    <mergeCell ref="Z518:AC518"/>
    <mergeCell ref="Z516:AC516"/>
    <mergeCell ref="AD516:AG516"/>
    <mergeCell ref="AH516:AK516"/>
    <mergeCell ref="R517:U517"/>
    <mergeCell ref="V517:Y517"/>
    <mergeCell ref="Z517:AC517"/>
    <mergeCell ref="AD517:AG517"/>
    <mergeCell ref="AH517:AK517"/>
    <mergeCell ref="B514:C515"/>
    <mergeCell ref="D516:I517"/>
    <mergeCell ref="J516:M517"/>
    <mergeCell ref="N516:Q517"/>
    <mergeCell ref="R516:U516"/>
    <mergeCell ref="V516:Y516"/>
    <mergeCell ref="AD511:AG511"/>
    <mergeCell ref="AH511:AK511"/>
    <mergeCell ref="D512:I512"/>
    <mergeCell ref="J512:M512"/>
    <mergeCell ref="N512:Q512"/>
    <mergeCell ref="R512:U512"/>
    <mergeCell ref="V512:Y512"/>
    <mergeCell ref="Z512:AC512"/>
    <mergeCell ref="AD512:AG512"/>
    <mergeCell ref="AH512:AK512"/>
    <mergeCell ref="D511:I511"/>
    <mergeCell ref="J511:M511"/>
    <mergeCell ref="N511:Q511"/>
    <mergeCell ref="R511:U511"/>
    <mergeCell ref="V511:Y511"/>
    <mergeCell ref="Z511:AC511"/>
    <mergeCell ref="AD508:AG508"/>
    <mergeCell ref="AH508:AK508"/>
    <mergeCell ref="D509:I509"/>
    <mergeCell ref="J509:M509"/>
    <mergeCell ref="N509:Q509"/>
    <mergeCell ref="R509:U509"/>
    <mergeCell ref="V509:Y509"/>
    <mergeCell ref="Z509:AC509"/>
    <mergeCell ref="AD509:AG509"/>
    <mergeCell ref="AH509:AK509"/>
    <mergeCell ref="D508:I508"/>
    <mergeCell ref="J508:M508"/>
    <mergeCell ref="N508:Q508"/>
    <mergeCell ref="R508:U508"/>
    <mergeCell ref="V508:Y508"/>
    <mergeCell ref="Z508:AC508"/>
    <mergeCell ref="AD505:AG505"/>
    <mergeCell ref="AH505:AK505"/>
    <mergeCell ref="D506:I506"/>
    <mergeCell ref="J506:M506"/>
    <mergeCell ref="N506:Q506"/>
    <mergeCell ref="R506:U506"/>
    <mergeCell ref="V506:Y506"/>
    <mergeCell ref="Z506:AC506"/>
    <mergeCell ref="AD506:AG506"/>
    <mergeCell ref="AH506:AK506"/>
    <mergeCell ref="D505:I505"/>
    <mergeCell ref="J505:M505"/>
    <mergeCell ref="N505:Q505"/>
    <mergeCell ref="R505:U505"/>
    <mergeCell ref="V505:Y505"/>
    <mergeCell ref="Z505:AC505"/>
    <mergeCell ref="AD502:AG502"/>
    <mergeCell ref="AH502:AK502"/>
    <mergeCell ref="D503:I503"/>
    <mergeCell ref="J503:M503"/>
    <mergeCell ref="N503:Q503"/>
    <mergeCell ref="R503:U503"/>
    <mergeCell ref="V503:Y503"/>
    <mergeCell ref="Z503:AC503"/>
    <mergeCell ref="AD503:AG503"/>
    <mergeCell ref="AH503:AK503"/>
    <mergeCell ref="D502:I502"/>
    <mergeCell ref="J502:M502"/>
    <mergeCell ref="N502:Q502"/>
    <mergeCell ref="R502:U502"/>
    <mergeCell ref="V502:Y502"/>
    <mergeCell ref="Z502:AC502"/>
    <mergeCell ref="AD499:AG499"/>
    <mergeCell ref="AH499:AK499"/>
    <mergeCell ref="D500:I500"/>
    <mergeCell ref="J500:M500"/>
    <mergeCell ref="N500:Q500"/>
    <mergeCell ref="R500:U500"/>
    <mergeCell ref="V500:Y500"/>
    <mergeCell ref="Z500:AC500"/>
    <mergeCell ref="AD500:AG500"/>
    <mergeCell ref="AH500:AK500"/>
    <mergeCell ref="D499:I499"/>
    <mergeCell ref="J499:M499"/>
    <mergeCell ref="N499:Q499"/>
    <mergeCell ref="R499:U499"/>
    <mergeCell ref="V499:Y499"/>
    <mergeCell ref="Z499:AC499"/>
    <mergeCell ref="AD497:AG497"/>
    <mergeCell ref="AH497:AK497"/>
    <mergeCell ref="R498:U498"/>
    <mergeCell ref="V498:Y498"/>
    <mergeCell ref="Z498:AC498"/>
    <mergeCell ref="AD498:AG498"/>
    <mergeCell ref="AH498:AK498"/>
    <mergeCell ref="D497:I498"/>
    <mergeCell ref="J497:M498"/>
    <mergeCell ref="N497:Q498"/>
    <mergeCell ref="R497:U497"/>
    <mergeCell ref="V497:Y497"/>
    <mergeCell ref="Z497:AC497"/>
    <mergeCell ref="AD489:AG489"/>
    <mergeCell ref="AH489:AK489"/>
    <mergeCell ref="D490:I490"/>
    <mergeCell ref="J490:M490"/>
    <mergeCell ref="N490:Q490"/>
    <mergeCell ref="R490:U490"/>
    <mergeCell ref="V490:Y490"/>
    <mergeCell ref="Z490:AC490"/>
    <mergeCell ref="AD490:AG490"/>
    <mergeCell ref="AH490:AK490"/>
    <mergeCell ref="D489:I489"/>
    <mergeCell ref="J489:M489"/>
    <mergeCell ref="N489:Q489"/>
    <mergeCell ref="R489:U489"/>
    <mergeCell ref="V489:Y489"/>
    <mergeCell ref="Z489:AC489"/>
    <mergeCell ref="AD486:AG486"/>
    <mergeCell ref="AH486:AK486"/>
    <mergeCell ref="D487:I487"/>
    <mergeCell ref="J487:M487"/>
    <mergeCell ref="N487:Q487"/>
    <mergeCell ref="R487:U487"/>
    <mergeCell ref="V487:Y487"/>
    <mergeCell ref="Z487:AC487"/>
    <mergeCell ref="AD487:AG487"/>
    <mergeCell ref="AH487:AK487"/>
    <mergeCell ref="D486:I486"/>
    <mergeCell ref="J486:M486"/>
    <mergeCell ref="N486:Q486"/>
    <mergeCell ref="R486:U486"/>
    <mergeCell ref="V486:Y486"/>
    <mergeCell ref="Z486:AC486"/>
    <mergeCell ref="AD483:AG483"/>
    <mergeCell ref="AH483:AK483"/>
    <mergeCell ref="D484:I484"/>
    <mergeCell ref="J484:M484"/>
    <mergeCell ref="N484:Q484"/>
    <mergeCell ref="R484:U484"/>
    <mergeCell ref="V484:Y484"/>
    <mergeCell ref="Z484:AC484"/>
    <mergeCell ref="AD484:AG484"/>
    <mergeCell ref="AH484:AK484"/>
    <mergeCell ref="D483:I483"/>
    <mergeCell ref="J483:M483"/>
    <mergeCell ref="N483:Q483"/>
    <mergeCell ref="R483:U483"/>
    <mergeCell ref="V483:Y483"/>
    <mergeCell ref="Z483:AC483"/>
    <mergeCell ref="AD480:AG480"/>
    <mergeCell ref="AH480:AK480"/>
    <mergeCell ref="D481:I481"/>
    <mergeCell ref="J481:M481"/>
    <mergeCell ref="N481:Q481"/>
    <mergeCell ref="R481:U481"/>
    <mergeCell ref="V481:Y481"/>
    <mergeCell ref="Z481:AC481"/>
    <mergeCell ref="AD481:AG481"/>
    <mergeCell ref="AH481:AK481"/>
    <mergeCell ref="D480:I480"/>
    <mergeCell ref="J480:M480"/>
    <mergeCell ref="N480:Q480"/>
    <mergeCell ref="R480:U480"/>
    <mergeCell ref="V480:Y480"/>
    <mergeCell ref="Z480:AC480"/>
    <mergeCell ref="AD477:AG477"/>
    <mergeCell ref="AH477:AK477"/>
    <mergeCell ref="D478:I478"/>
    <mergeCell ref="J478:M478"/>
    <mergeCell ref="N478:Q478"/>
    <mergeCell ref="R478:U478"/>
    <mergeCell ref="V478:Y478"/>
    <mergeCell ref="Z478:AC478"/>
    <mergeCell ref="AD478:AG478"/>
    <mergeCell ref="AH478:AK478"/>
    <mergeCell ref="D477:I477"/>
    <mergeCell ref="J477:M477"/>
    <mergeCell ref="N477:Q477"/>
    <mergeCell ref="R477:U477"/>
    <mergeCell ref="V477:Y477"/>
    <mergeCell ref="Z477:AC477"/>
    <mergeCell ref="AD474:AG474"/>
    <mergeCell ref="AH474:AK474"/>
    <mergeCell ref="D475:I475"/>
    <mergeCell ref="J475:M475"/>
    <mergeCell ref="N475:Q475"/>
    <mergeCell ref="R475:U475"/>
    <mergeCell ref="V475:Y475"/>
    <mergeCell ref="Z475:AC475"/>
    <mergeCell ref="AD475:AG475"/>
    <mergeCell ref="AH475:AK475"/>
    <mergeCell ref="D474:I474"/>
    <mergeCell ref="J474:M474"/>
    <mergeCell ref="N474:Q474"/>
    <mergeCell ref="R474:U474"/>
    <mergeCell ref="V474:Y474"/>
    <mergeCell ref="Z474:AC474"/>
    <mergeCell ref="AD471:AG471"/>
    <mergeCell ref="AH471:AK471"/>
    <mergeCell ref="D472:I472"/>
    <mergeCell ref="J472:M472"/>
    <mergeCell ref="N472:Q472"/>
    <mergeCell ref="R472:U472"/>
    <mergeCell ref="V472:Y472"/>
    <mergeCell ref="Z472:AC472"/>
    <mergeCell ref="AD472:AG472"/>
    <mergeCell ref="AH472:AK472"/>
    <mergeCell ref="D471:I471"/>
    <mergeCell ref="J471:M471"/>
    <mergeCell ref="N471:Q471"/>
    <mergeCell ref="R471:U471"/>
    <mergeCell ref="V471:Y471"/>
    <mergeCell ref="Z471:AC471"/>
    <mergeCell ref="AD468:AG468"/>
    <mergeCell ref="AH468:AK468"/>
    <mergeCell ref="D469:I469"/>
    <mergeCell ref="J469:M469"/>
    <mergeCell ref="N469:Q469"/>
    <mergeCell ref="R469:U469"/>
    <mergeCell ref="V469:Y469"/>
    <mergeCell ref="Z469:AC469"/>
    <mergeCell ref="AD469:AG469"/>
    <mergeCell ref="AH469:AK469"/>
    <mergeCell ref="D468:I468"/>
    <mergeCell ref="J468:M468"/>
    <mergeCell ref="N468:Q468"/>
    <mergeCell ref="R468:U468"/>
    <mergeCell ref="V468:Y468"/>
    <mergeCell ref="Z468:AC468"/>
    <mergeCell ref="AD465:AG465"/>
    <mergeCell ref="AH465:AK465"/>
    <mergeCell ref="D466:I466"/>
    <mergeCell ref="J466:M466"/>
    <mergeCell ref="N466:Q466"/>
    <mergeCell ref="R466:U466"/>
    <mergeCell ref="V466:Y466"/>
    <mergeCell ref="Z466:AC466"/>
    <mergeCell ref="AD466:AG466"/>
    <mergeCell ref="AH466:AK466"/>
    <mergeCell ref="D465:I465"/>
    <mergeCell ref="J465:M465"/>
    <mergeCell ref="N465:Q465"/>
    <mergeCell ref="R465:U465"/>
    <mergeCell ref="V465:Y465"/>
    <mergeCell ref="Z465:AC465"/>
    <mergeCell ref="AD462:AG462"/>
    <mergeCell ref="AH462:AK462"/>
    <mergeCell ref="D463:I463"/>
    <mergeCell ref="J463:M463"/>
    <mergeCell ref="N463:Q463"/>
    <mergeCell ref="R463:U463"/>
    <mergeCell ref="V463:Y463"/>
    <mergeCell ref="Z463:AC463"/>
    <mergeCell ref="AD463:AG463"/>
    <mergeCell ref="AH463:AK463"/>
    <mergeCell ref="D462:I462"/>
    <mergeCell ref="J462:M462"/>
    <mergeCell ref="N462:Q462"/>
    <mergeCell ref="R462:U462"/>
    <mergeCell ref="V462:Y462"/>
    <mergeCell ref="Z462:AC462"/>
    <mergeCell ref="AD459:AG459"/>
    <mergeCell ref="AH459:AK459"/>
    <mergeCell ref="D460:I460"/>
    <mergeCell ref="J460:M460"/>
    <mergeCell ref="N460:Q460"/>
    <mergeCell ref="R460:U460"/>
    <mergeCell ref="V460:Y460"/>
    <mergeCell ref="Z460:AC460"/>
    <mergeCell ref="AD460:AG460"/>
    <mergeCell ref="AH460:AK460"/>
    <mergeCell ref="D459:I459"/>
    <mergeCell ref="J459:M459"/>
    <mergeCell ref="N459:Q459"/>
    <mergeCell ref="R459:U459"/>
    <mergeCell ref="V459:Y459"/>
    <mergeCell ref="Z459:AC459"/>
    <mergeCell ref="AD456:AG456"/>
    <mergeCell ref="AH456:AK456"/>
    <mergeCell ref="D457:I457"/>
    <mergeCell ref="J457:M457"/>
    <mergeCell ref="N457:Q457"/>
    <mergeCell ref="R457:U457"/>
    <mergeCell ref="V457:Y457"/>
    <mergeCell ref="Z457:AC457"/>
    <mergeCell ref="AD457:AG457"/>
    <mergeCell ref="AH457:AK457"/>
    <mergeCell ref="D456:I456"/>
    <mergeCell ref="J456:M456"/>
    <mergeCell ref="N456:Q456"/>
    <mergeCell ref="R456:U456"/>
    <mergeCell ref="V456:Y456"/>
    <mergeCell ref="Z456:AC456"/>
    <mergeCell ref="AD453:AG453"/>
    <mergeCell ref="AH453:AK453"/>
    <mergeCell ref="D454:I454"/>
    <mergeCell ref="J454:M454"/>
    <mergeCell ref="N454:Q454"/>
    <mergeCell ref="R454:U454"/>
    <mergeCell ref="V454:Y454"/>
    <mergeCell ref="Z454:AC454"/>
    <mergeCell ref="AD454:AG454"/>
    <mergeCell ref="AH454:AK454"/>
    <mergeCell ref="D453:I453"/>
    <mergeCell ref="J453:M453"/>
    <mergeCell ref="N453:Q453"/>
    <mergeCell ref="R453:U453"/>
    <mergeCell ref="V453:Y453"/>
    <mergeCell ref="Z453:AC453"/>
    <mergeCell ref="AD450:AG450"/>
    <mergeCell ref="AH450:AK450"/>
    <mergeCell ref="D451:I451"/>
    <mergeCell ref="J451:M451"/>
    <mergeCell ref="N451:Q451"/>
    <mergeCell ref="R451:U451"/>
    <mergeCell ref="V451:Y451"/>
    <mergeCell ref="Z451:AC451"/>
    <mergeCell ref="AD451:AG451"/>
    <mergeCell ref="AH451:AK451"/>
    <mergeCell ref="D450:I450"/>
    <mergeCell ref="J450:M450"/>
    <mergeCell ref="N450:Q450"/>
    <mergeCell ref="R450:U450"/>
    <mergeCell ref="V450:Y450"/>
    <mergeCell ref="Z450:AC450"/>
    <mergeCell ref="AD447:AG447"/>
    <mergeCell ref="AH447:AK447"/>
    <mergeCell ref="D448:I448"/>
    <mergeCell ref="J448:M448"/>
    <mergeCell ref="N448:Q448"/>
    <mergeCell ref="R448:U448"/>
    <mergeCell ref="V448:Y448"/>
    <mergeCell ref="Z448:AC448"/>
    <mergeCell ref="AD448:AG448"/>
    <mergeCell ref="AH448:AK448"/>
    <mergeCell ref="D447:I447"/>
    <mergeCell ref="J447:M447"/>
    <mergeCell ref="N447:Q447"/>
    <mergeCell ref="R447:U447"/>
    <mergeCell ref="V447:Y447"/>
    <mergeCell ref="Z447:AC447"/>
    <mergeCell ref="AD444:AG444"/>
    <mergeCell ref="AH444:AK444"/>
    <mergeCell ref="D445:I445"/>
    <mergeCell ref="J445:M445"/>
    <mergeCell ref="N445:Q445"/>
    <mergeCell ref="R445:U445"/>
    <mergeCell ref="V445:Y445"/>
    <mergeCell ref="Z445:AC445"/>
    <mergeCell ref="AD445:AG445"/>
    <mergeCell ref="AH445:AK445"/>
    <mergeCell ref="D444:I444"/>
    <mergeCell ref="J444:M444"/>
    <mergeCell ref="N444:Q444"/>
    <mergeCell ref="R444:U444"/>
    <mergeCell ref="V444:Y444"/>
    <mergeCell ref="Z444:AC444"/>
    <mergeCell ref="AD441:AG441"/>
    <mergeCell ref="AH441:AK441"/>
    <mergeCell ref="D442:I442"/>
    <mergeCell ref="J442:M442"/>
    <mergeCell ref="N442:Q442"/>
    <mergeCell ref="R442:U442"/>
    <mergeCell ref="V442:Y442"/>
    <mergeCell ref="Z442:AC442"/>
    <mergeCell ref="AD442:AG442"/>
    <mergeCell ref="AH442:AK442"/>
    <mergeCell ref="D441:I441"/>
    <mergeCell ref="J441:M441"/>
    <mergeCell ref="N441:Q441"/>
    <mergeCell ref="R441:U441"/>
    <mergeCell ref="V441:Y441"/>
    <mergeCell ref="Z441:AC441"/>
    <mergeCell ref="AD438:AG438"/>
    <mergeCell ref="AH438:AK438"/>
    <mergeCell ref="D439:I439"/>
    <mergeCell ref="J439:M439"/>
    <mergeCell ref="N439:Q439"/>
    <mergeCell ref="R439:U439"/>
    <mergeCell ref="V439:Y439"/>
    <mergeCell ref="Z439:AC439"/>
    <mergeCell ref="AD439:AG439"/>
    <mergeCell ref="AH439:AK439"/>
    <mergeCell ref="D438:I438"/>
    <mergeCell ref="J438:M438"/>
    <mergeCell ref="N438:Q438"/>
    <mergeCell ref="R438:U438"/>
    <mergeCell ref="V438:Y438"/>
    <mergeCell ref="Z438:AC438"/>
    <mergeCell ref="AD436:AG436"/>
    <mergeCell ref="AH436:AK436"/>
    <mergeCell ref="R437:U437"/>
    <mergeCell ref="V437:Y437"/>
    <mergeCell ref="Z437:AC437"/>
    <mergeCell ref="AD437:AG437"/>
    <mergeCell ref="AH437:AK437"/>
    <mergeCell ref="D436:I437"/>
    <mergeCell ref="J436:M437"/>
    <mergeCell ref="N436:Q437"/>
    <mergeCell ref="R436:U436"/>
    <mergeCell ref="V436:Y436"/>
    <mergeCell ref="Z436:AC436"/>
    <mergeCell ref="Y408:AA408"/>
    <mergeCell ref="AB408:AD408"/>
    <mergeCell ref="AE408:AG408"/>
    <mergeCell ref="AH408:AJ408"/>
    <mergeCell ref="AK408:AM408"/>
    <mergeCell ref="B434:C435"/>
    <mergeCell ref="AB407:AD407"/>
    <mergeCell ref="AE407:AG407"/>
    <mergeCell ref="AH407:AJ407"/>
    <mergeCell ref="AK407:AM407"/>
    <mergeCell ref="F408:I408"/>
    <mergeCell ref="J408:L408"/>
    <mergeCell ref="M408:O408"/>
    <mergeCell ref="P408:R408"/>
    <mergeCell ref="S408:U408"/>
    <mergeCell ref="V408:X408"/>
    <mergeCell ref="AH406:AJ406"/>
    <mergeCell ref="AK406:AM406"/>
    <mergeCell ref="D407:E408"/>
    <mergeCell ref="F407:I407"/>
    <mergeCell ref="J407:L407"/>
    <mergeCell ref="M407:O407"/>
    <mergeCell ref="P407:R407"/>
    <mergeCell ref="S407:U407"/>
    <mergeCell ref="V407:X407"/>
    <mergeCell ref="Y407:AA407"/>
    <mergeCell ref="D405:E406"/>
    <mergeCell ref="AK405:AM405"/>
    <mergeCell ref="F406:I406"/>
    <mergeCell ref="J406:L406"/>
    <mergeCell ref="M406:O406"/>
    <mergeCell ref="P406:R406"/>
    <mergeCell ref="S406:U406"/>
    <mergeCell ref="V406:X406"/>
    <mergeCell ref="Y406:AA406"/>
    <mergeCell ref="AB406:AD406"/>
    <mergeCell ref="AE406:AG406"/>
    <mergeCell ref="S405:U405"/>
    <mergeCell ref="V405:X405"/>
    <mergeCell ref="Y405:AA405"/>
    <mergeCell ref="AB405:AD405"/>
    <mergeCell ref="AE405:AG405"/>
    <mergeCell ref="AH405:AJ405"/>
    <mergeCell ref="Y404:AA404"/>
    <mergeCell ref="AB404:AD404"/>
    <mergeCell ref="AE404:AG404"/>
    <mergeCell ref="AH404:AJ404"/>
    <mergeCell ref="AK404:AM404"/>
    <mergeCell ref="F405:I405"/>
    <mergeCell ref="J405:L405"/>
    <mergeCell ref="M405:O405"/>
    <mergeCell ref="P405:R405"/>
    <mergeCell ref="Y403:AA403"/>
    <mergeCell ref="AB403:AD403"/>
    <mergeCell ref="AE403:AG403"/>
    <mergeCell ref="AH403:AJ403"/>
    <mergeCell ref="AK403:AM403"/>
    <mergeCell ref="J404:L404"/>
    <mergeCell ref="M404:O404"/>
    <mergeCell ref="P404:R404"/>
    <mergeCell ref="S404:U404"/>
    <mergeCell ref="V404:X404"/>
    <mergeCell ref="Y401:AA401"/>
    <mergeCell ref="AB401:AD401"/>
    <mergeCell ref="AE401:AG401"/>
    <mergeCell ref="AH401:AJ401"/>
    <mergeCell ref="D403:I404"/>
    <mergeCell ref="J403:L403"/>
    <mergeCell ref="M403:O403"/>
    <mergeCell ref="P403:R403"/>
    <mergeCell ref="S403:U403"/>
    <mergeCell ref="V403:X403"/>
    <mergeCell ref="Y400:AA400"/>
    <mergeCell ref="AB400:AD400"/>
    <mergeCell ref="AE400:AG400"/>
    <mergeCell ref="AH400:AJ400"/>
    <mergeCell ref="F401:I401"/>
    <mergeCell ref="J401:L401"/>
    <mergeCell ref="M401:O401"/>
    <mergeCell ref="P401:R401"/>
    <mergeCell ref="S401:U401"/>
    <mergeCell ref="V401:X401"/>
    <mergeCell ref="AB399:AD399"/>
    <mergeCell ref="AE399:AG399"/>
    <mergeCell ref="AH399:AJ399"/>
    <mergeCell ref="D400:E401"/>
    <mergeCell ref="F400:I400"/>
    <mergeCell ref="J400:L400"/>
    <mergeCell ref="M400:O400"/>
    <mergeCell ref="P400:R400"/>
    <mergeCell ref="S400:U400"/>
    <mergeCell ref="V400:X400"/>
    <mergeCell ref="AB398:AD398"/>
    <mergeCell ref="AE398:AG398"/>
    <mergeCell ref="AH398:AJ398"/>
    <mergeCell ref="F399:I399"/>
    <mergeCell ref="J399:L399"/>
    <mergeCell ref="M399:O399"/>
    <mergeCell ref="P399:R399"/>
    <mergeCell ref="S399:U399"/>
    <mergeCell ref="V399:X399"/>
    <mergeCell ref="Y399:AA399"/>
    <mergeCell ref="AE397:AG397"/>
    <mergeCell ref="AH397:AJ397"/>
    <mergeCell ref="D398:E399"/>
    <mergeCell ref="F398:I398"/>
    <mergeCell ref="J398:L398"/>
    <mergeCell ref="M398:O398"/>
    <mergeCell ref="P398:R398"/>
    <mergeCell ref="S398:U398"/>
    <mergeCell ref="V398:X398"/>
    <mergeCell ref="Y398:AA398"/>
    <mergeCell ref="AB396:AD396"/>
    <mergeCell ref="AE396:AG396"/>
    <mergeCell ref="AH396:AJ396"/>
    <mergeCell ref="J397:L397"/>
    <mergeCell ref="M397:O397"/>
    <mergeCell ref="P397:R397"/>
    <mergeCell ref="S397:U397"/>
    <mergeCell ref="V397:X397"/>
    <mergeCell ref="Y397:AA397"/>
    <mergeCell ref="AB397:AD397"/>
    <mergeCell ref="AH388:AJ388"/>
    <mergeCell ref="AK388:AM388"/>
    <mergeCell ref="B394:C395"/>
    <mergeCell ref="D396:I397"/>
    <mergeCell ref="J396:L396"/>
    <mergeCell ref="M396:O396"/>
    <mergeCell ref="P396:R396"/>
    <mergeCell ref="S396:U396"/>
    <mergeCell ref="V396:X396"/>
    <mergeCell ref="Y396:AA396"/>
    <mergeCell ref="D387:E388"/>
    <mergeCell ref="AK387:AM387"/>
    <mergeCell ref="F388:I388"/>
    <mergeCell ref="J388:L388"/>
    <mergeCell ref="M388:O388"/>
    <mergeCell ref="P388:R388"/>
    <mergeCell ref="S388:U388"/>
    <mergeCell ref="V388:X388"/>
    <mergeCell ref="Y388:AA388"/>
    <mergeCell ref="AB388:AD388"/>
    <mergeCell ref="AE388:AG388"/>
    <mergeCell ref="S387:U387"/>
    <mergeCell ref="V387:X387"/>
    <mergeCell ref="Y387:AA387"/>
    <mergeCell ref="AB387:AD387"/>
    <mergeCell ref="AE387:AG387"/>
    <mergeCell ref="AH387:AJ387"/>
    <mergeCell ref="Y386:AA386"/>
    <mergeCell ref="AB386:AD386"/>
    <mergeCell ref="AE386:AG386"/>
    <mergeCell ref="AH386:AJ386"/>
    <mergeCell ref="AK386:AM386"/>
    <mergeCell ref="F387:I387"/>
    <mergeCell ref="J387:L387"/>
    <mergeCell ref="M387:O387"/>
    <mergeCell ref="P387:R387"/>
    <mergeCell ref="F386:I386"/>
    <mergeCell ref="J386:L386"/>
    <mergeCell ref="M386:O386"/>
    <mergeCell ref="P386:R386"/>
    <mergeCell ref="S386:U386"/>
    <mergeCell ref="V386:X386"/>
    <mergeCell ref="V385:X385"/>
    <mergeCell ref="Y385:AA385"/>
    <mergeCell ref="AB385:AD385"/>
    <mergeCell ref="AE385:AG385"/>
    <mergeCell ref="AH385:AJ385"/>
    <mergeCell ref="AK385:AM385"/>
    <mergeCell ref="AB384:AD384"/>
    <mergeCell ref="AE384:AG384"/>
    <mergeCell ref="AH384:AJ384"/>
    <mergeCell ref="AK384:AM384"/>
    <mergeCell ref="D385:E386"/>
    <mergeCell ref="F385:I385"/>
    <mergeCell ref="J385:L385"/>
    <mergeCell ref="M385:O385"/>
    <mergeCell ref="P385:R385"/>
    <mergeCell ref="S385:U385"/>
    <mergeCell ref="J384:L384"/>
    <mergeCell ref="M384:O384"/>
    <mergeCell ref="P384:R384"/>
    <mergeCell ref="S384:U384"/>
    <mergeCell ref="V384:X384"/>
    <mergeCell ref="Y384:AA384"/>
    <mergeCell ref="V383:X383"/>
    <mergeCell ref="Y383:AA383"/>
    <mergeCell ref="AB383:AD383"/>
    <mergeCell ref="AE383:AG383"/>
    <mergeCell ref="AH383:AJ383"/>
    <mergeCell ref="AK383:AM383"/>
    <mergeCell ref="Y381:AA381"/>
    <mergeCell ref="AB381:AD381"/>
    <mergeCell ref="AE381:AG381"/>
    <mergeCell ref="AH381:AJ381"/>
    <mergeCell ref="AK381:AM381"/>
    <mergeCell ref="D383:I384"/>
    <mergeCell ref="J383:L383"/>
    <mergeCell ref="M383:O383"/>
    <mergeCell ref="P383:R383"/>
    <mergeCell ref="S383:U383"/>
    <mergeCell ref="AB380:AD380"/>
    <mergeCell ref="AE380:AG380"/>
    <mergeCell ref="AH380:AJ380"/>
    <mergeCell ref="AK380:AM380"/>
    <mergeCell ref="F381:I381"/>
    <mergeCell ref="J381:L381"/>
    <mergeCell ref="M381:O381"/>
    <mergeCell ref="P381:R381"/>
    <mergeCell ref="S381:U381"/>
    <mergeCell ref="V381:X381"/>
    <mergeCell ref="D380:E381"/>
    <mergeCell ref="F380:I380"/>
    <mergeCell ref="J380:L380"/>
    <mergeCell ref="M380:O380"/>
    <mergeCell ref="P380:R380"/>
    <mergeCell ref="S380:U380"/>
    <mergeCell ref="S376:U376"/>
    <mergeCell ref="V376:X376"/>
    <mergeCell ref="AH379:AJ379"/>
    <mergeCell ref="AK379:AM379"/>
    <mergeCell ref="V380:X380"/>
    <mergeCell ref="Y380:AA380"/>
    <mergeCell ref="AK378:AM378"/>
    <mergeCell ref="F379:I379"/>
    <mergeCell ref="J379:L379"/>
    <mergeCell ref="M379:O379"/>
    <mergeCell ref="P379:R379"/>
    <mergeCell ref="S379:U379"/>
    <mergeCell ref="V379:X379"/>
    <mergeCell ref="Y379:AA379"/>
    <mergeCell ref="AB379:AD379"/>
    <mergeCell ref="AE379:AG379"/>
    <mergeCell ref="S378:U378"/>
    <mergeCell ref="V378:X378"/>
    <mergeCell ref="Y378:AA378"/>
    <mergeCell ref="AB378:AD378"/>
    <mergeCell ref="AE378:AG378"/>
    <mergeCell ref="AH378:AJ378"/>
    <mergeCell ref="Y377:AA377"/>
    <mergeCell ref="AB377:AD377"/>
    <mergeCell ref="AE377:AG377"/>
    <mergeCell ref="AH377:AJ377"/>
    <mergeCell ref="AK377:AM377"/>
    <mergeCell ref="D367:E368"/>
    <mergeCell ref="F367:I367"/>
    <mergeCell ref="J367:L367"/>
    <mergeCell ref="M367:O367"/>
    <mergeCell ref="P367:R367"/>
    <mergeCell ref="S367:U367"/>
    <mergeCell ref="V367:X367"/>
    <mergeCell ref="Y367:AA367"/>
    <mergeCell ref="D378:E379"/>
    <mergeCell ref="F378:I378"/>
    <mergeCell ref="J378:L378"/>
    <mergeCell ref="M378:O378"/>
    <mergeCell ref="P378:R378"/>
    <mergeCell ref="Y376:AA376"/>
    <mergeCell ref="AB376:AD376"/>
    <mergeCell ref="AE376:AG376"/>
    <mergeCell ref="AH376:AJ376"/>
    <mergeCell ref="AK376:AM376"/>
    <mergeCell ref="J377:L377"/>
    <mergeCell ref="M377:O377"/>
    <mergeCell ref="P377:R377"/>
    <mergeCell ref="S377:U377"/>
    <mergeCell ref="V377:X377"/>
    <mergeCell ref="D376:I377"/>
    <mergeCell ref="J376:L376"/>
    <mergeCell ref="M376:O376"/>
    <mergeCell ref="P376:R376"/>
    <mergeCell ref="AH365:AJ365"/>
    <mergeCell ref="Y368:AA368"/>
    <mergeCell ref="AB368:AD368"/>
    <mergeCell ref="AE368:AG368"/>
    <mergeCell ref="AH368:AJ368"/>
    <mergeCell ref="AK368:AM368"/>
    <mergeCell ref="B373:C375"/>
    <mergeCell ref="D373:AO374"/>
    <mergeCell ref="AB367:AD367"/>
    <mergeCell ref="AE367:AG367"/>
    <mergeCell ref="AH367:AJ367"/>
    <mergeCell ref="AK367:AM367"/>
    <mergeCell ref="F368:I368"/>
    <mergeCell ref="J368:L368"/>
    <mergeCell ref="M368:O368"/>
    <mergeCell ref="P368:R368"/>
    <mergeCell ref="S368:U368"/>
    <mergeCell ref="V368:X368"/>
    <mergeCell ref="D365:E366"/>
    <mergeCell ref="F365:I365"/>
    <mergeCell ref="J365:L365"/>
    <mergeCell ref="M365:O365"/>
    <mergeCell ref="P365:R365"/>
    <mergeCell ref="Y363:AA363"/>
    <mergeCell ref="AB363:AD363"/>
    <mergeCell ref="AE363:AG363"/>
    <mergeCell ref="AH363:AJ363"/>
    <mergeCell ref="AK363:AM363"/>
    <mergeCell ref="J364:L364"/>
    <mergeCell ref="M364:O364"/>
    <mergeCell ref="P364:R364"/>
    <mergeCell ref="S364:U364"/>
    <mergeCell ref="V364:X364"/>
    <mergeCell ref="AH366:AJ366"/>
    <mergeCell ref="AK366:AM366"/>
    <mergeCell ref="AK365:AM365"/>
    <mergeCell ref="F366:I366"/>
    <mergeCell ref="J366:L366"/>
    <mergeCell ref="M366:O366"/>
    <mergeCell ref="P366:R366"/>
    <mergeCell ref="S366:U366"/>
    <mergeCell ref="V366:X366"/>
    <mergeCell ref="Y366:AA366"/>
    <mergeCell ref="AB366:AD366"/>
    <mergeCell ref="AE366:AG366"/>
    <mergeCell ref="S365:U365"/>
    <mergeCell ref="V365:X365"/>
    <mergeCell ref="Y365:AA365"/>
    <mergeCell ref="AB365:AD365"/>
    <mergeCell ref="AE365:AG365"/>
    <mergeCell ref="AB361:AD361"/>
    <mergeCell ref="AE361:AG361"/>
    <mergeCell ref="AH361:AJ361"/>
    <mergeCell ref="AK361:AM361"/>
    <mergeCell ref="D363:I364"/>
    <mergeCell ref="J363:L363"/>
    <mergeCell ref="M363:O363"/>
    <mergeCell ref="P363:R363"/>
    <mergeCell ref="S363:U363"/>
    <mergeCell ref="V363:X363"/>
    <mergeCell ref="AE360:AG360"/>
    <mergeCell ref="AH360:AJ360"/>
    <mergeCell ref="AK360:AM360"/>
    <mergeCell ref="F361:I361"/>
    <mergeCell ref="J361:L361"/>
    <mergeCell ref="M361:O361"/>
    <mergeCell ref="P361:R361"/>
    <mergeCell ref="S361:U361"/>
    <mergeCell ref="V361:X361"/>
    <mergeCell ref="Y361:AA361"/>
    <mergeCell ref="Y364:AA364"/>
    <mergeCell ref="AB364:AD364"/>
    <mergeCell ref="AE364:AG364"/>
    <mergeCell ref="AH364:AJ364"/>
    <mergeCell ref="AK364:AM364"/>
    <mergeCell ref="AK359:AM359"/>
    <mergeCell ref="D360:E361"/>
    <mergeCell ref="F360:I360"/>
    <mergeCell ref="J360:L360"/>
    <mergeCell ref="M360:O360"/>
    <mergeCell ref="P360:R360"/>
    <mergeCell ref="S360:U360"/>
    <mergeCell ref="V360:X360"/>
    <mergeCell ref="Y360:AA360"/>
    <mergeCell ref="AB360:AD360"/>
    <mergeCell ref="S359:U359"/>
    <mergeCell ref="V359:X359"/>
    <mergeCell ref="Y359:AA359"/>
    <mergeCell ref="AB359:AD359"/>
    <mergeCell ref="AE359:AG359"/>
    <mergeCell ref="AH359:AJ359"/>
    <mergeCell ref="V358:X358"/>
    <mergeCell ref="Y358:AA358"/>
    <mergeCell ref="AB358:AD358"/>
    <mergeCell ref="AE358:AG358"/>
    <mergeCell ref="AH358:AJ358"/>
    <mergeCell ref="AK358:AM358"/>
    <mergeCell ref="D358:E359"/>
    <mergeCell ref="F358:I358"/>
    <mergeCell ref="J358:L358"/>
    <mergeCell ref="M358:O358"/>
    <mergeCell ref="P358:R358"/>
    <mergeCell ref="S358:U358"/>
    <mergeCell ref="F359:I359"/>
    <mergeCell ref="J359:L359"/>
    <mergeCell ref="M359:O359"/>
    <mergeCell ref="P359:R359"/>
    <mergeCell ref="V357:X357"/>
    <mergeCell ref="Y357:AA357"/>
    <mergeCell ref="AB357:AD357"/>
    <mergeCell ref="AE357:AG357"/>
    <mergeCell ref="AH357:AJ357"/>
    <mergeCell ref="AK357:AM357"/>
    <mergeCell ref="V356:X356"/>
    <mergeCell ref="Y356:AA356"/>
    <mergeCell ref="AB356:AD356"/>
    <mergeCell ref="AE356:AG356"/>
    <mergeCell ref="AH356:AJ356"/>
    <mergeCell ref="AK356:AM356"/>
    <mergeCell ref="B354:C355"/>
    <mergeCell ref="D356:I357"/>
    <mergeCell ref="J356:L356"/>
    <mergeCell ref="M356:O356"/>
    <mergeCell ref="P356:R356"/>
    <mergeCell ref="S356:U356"/>
    <mergeCell ref="J357:L357"/>
    <mergeCell ref="M357:O357"/>
    <mergeCell ref="P357:R357"/>
    <mergeCell ref="S357:U357"/>
    <mergeCell ref="AD347:AG347"/>
    <mergeCell ref="AH347:AK347"/>
    <mergeCell ref="D348:I348"/>
    <mergeCell ref="J348:M348"/>
    <mergeCell ref="N348:Q348"/>
    <mergeCell ref="R348:U348"/>
    <mergeCell ref="V348:Y348"/>
    <mergeCell ref="Z348:AC348"/>
    <mergeCell ref="AD348:AG348"/>
    <mergeCell ref="AH348:AK348"/>
    <mergeCell ref="D347:I347"/>
    <mergeCell ref="J347:M347"/>
    <mergeCell ref="N347:Q347"/>
    <mergeCell ref="R347:U347"/>
    <mergeCell ref="V347:Y347"/>
    <mergeCell ref="Z347:AC347"/>
    <mergeCell ref="Z345:AC345"/>
    <mergeCell ref="AD345:AG345"/>
    <mergeCell ref="AH345:AK345"/>
    <mergeCell ref="R346:U346"/>
    <mergeCell ref="V346:Y346"/>
    <mergeCell ref="Z346:AC346"/>
    <mergeCell ref="AD346:AG346"/>
    <mergeCell ref="AH346:AK346"/>
    <mergeCell ref="B343:C344"/>
    <mergeCell ref="D345:I346"/>
    <mergeCell ref="J345:M346"/>
    <mergeCell ref="N345:Q346"/>
    <mergeCell ref="R345:U345"/>
    <mergeCell ref="V345:Y345"/>
    <mergeCell ref="AD336:AG336"/>
    <mergeCell ref="AH336:AK336"/>
    <mergeCell ref="D337:I337"/>
    <mergeCell ref="J337:M337"/>
    <mergeCell ref="N337:Q337"/>
    <mergeCell ref="R337:U337"/>
    <mergeCell ref="V337:Y337"/>
    <mergeCell ref="Z337:AC337"/>
    <mergeCell ref="AD337:AG337"/>
    <mergeCell ref="AH337:AK337"/>
    <mergeCell ref="D336:I336"/>
    <mergeCell ref="J336:M336"/>
    <mergeCell ref="N336:Q336"/>
    <mergeCell ref="R336:U336"/>
    <mergeCell ref="V336:Y336"/>
    <mergeCell ref="Z336:AC336"/>
    <mergeCell ref="Z334:AC334"/>
    <mergeCell ref="AD334:AG334"/>
    <mergeCell ref="AH334:AK334"/>
    <mergeCell ref="R335:U335"/>
    <mergeCell ref="V335:Y335"/>
    <mergeCell ref="Z335:AC335"/>
    <mergeCell ref="AD335:AG335"/>
    <mergeCell ref="AH335:AK335"/>
    <mergeCell ref="B332:C333"/>
    <mergeCell ref="D334:I335"/>
    <mergeCell ref="J334:M335"/>
    <mergeCell ref="N334:Q335"/>
    <mergeCell ref="R334:U334"/>
    <mergeCell ref="V334:Y334"/>
    <mergeCell ref="AD325:AG325"/>
    <mergeCell ref="AH325:AK325"/>
    <mergeCell ref="D326:I326"/>
    <mergeCell ref="J326:M326"/>
    <mergeCell ref="N326:Q326"/>
    <mergeCell ref="R326:U326"/>
    <mergeCell ref="V326:Y326"/>
    <mergeCell ref="Z326:AC326"/>
    <mergeCell ref="AD326:AG326"/>
    <mergeCell ref="AH326:AK326"/>
    <mergeCell ref="D325:I325"/>
    <mergeCell ref="J325:M325"/>
    <mergeCell ref="N325:Q325"/>
    <mergeCell ref="R325:U325"/>
    <mergeCell ref="V325:Y325"/>
    <mergeCell ref="Z325:AC325"/>
    <mergeCell ref="Z323:AC323"/>
    <mergeCell ref="AD323:AG323"/>
    <mergeCell ref="AH323:AK323"/>
    <mergeCell ref="R324:U324"/>
    <mergeCell ref="V324:Y324"/>
    <mergeCell ref="Z324:AC324"/>
    <mergeCell ref="AD324:AG324"/>
    <mergeCell ref="AH324:AK324"/>
    <mergeCell ref="B321:C322"/>
    <mergeCell ref="D323:I324"/>
    <mergeCell ref="J323:M324"/>
    <mergeCell ref="N323:Q324"/>
    <mergeCell ref="R323:U323"/>
    <mergeCell ref="V323:Y323"/>
    <mergeCell ref="AD314:AG314"/>
    <mergeCell ref="AH314:AK314"/>
    <mergeCell ref="D315:I315"/>
    <mergeCell ref="J315:M315"/>
    <mergeCell ref="N315:Q315"/>
    <mergeCell ref="R315:U315"/>
    <mergeCell ref="V315:Y315"/>
    <mergeCell ref="Z315:AC315"/>
    <mergeCell ref="AD315:AG315"/>
    <mergeCell ref="AH315:AK315"/>
    <mergeCell ref="D314:I314"/>
    <mergeCell ref="J314:M314"/>
    <mergeCell ref="N314:Q314"/>
    <mergeCell ref="R314:U314"/>
    <mergeCell ref="V314:Y314"/>
    <mergeCell ref="Z314:AC314"/>
    <mergeCell ref="Z312:AC312"/>
    <mergeCell ref="AD312:AG312"/>
    <mergeCell ref="AH312:AK312"/>
    <mergeCell ref="R313:U313"/>
    <mergeCell ref="V313:Y313"/>
    <mergeCell ref="Z313:AC313"/>
    <mergeCell ref="AD313:AG313"/>
    <mergeCell ref="AH313:AK313"/>
    <mergeCell ref="B310:C311"/>
    <mergeCell ref="D312:I313"/>
    <mergeCell ref="J312:M313"/>
    <mergeCell ref="N312:Q313"/>
    <mergeCell ref="R312:U312"/>
    <mergeCell ref="V312:Y312"/>
    <mergeCell ref="AD303:AG303"/>
    <mergeCell ref="AH303:AK303"/>
    <mergeCell ref="D304:I304"/>
    <mergeCell ref="J304:M304"/>
    <mergeCell ref="N304:Q304"/>
    <mergeCell ref="R304:U304"/>
    <mergeCell ref="V304:Y304"/>
    <mergeCell ref="Z304:AC304"/>
    <mergeCell ref="AD304:AG304"/>
    <mergeCell ref="AH304:AK304"/>
    <mergeCell ref="D303:I303"/>
    <mergeCell ref="J303:M303"/>
    <mergeCell ref="N303:Q303"/>
    <mergeCell ref="R303:U303"/>
    <mergeCell ref="V303:Y303"/>
    <mergeCell ref="Z303:AC303"/>
    <mergeCell ref="R302:U302"/>
    <mergeCell ref="V302:Y302"/>
    <mergeCell ref="Z302:AC302"/>
    <mergeCell ref="AD302:AG302"/>
    <mergeCell ref="AH302:AK302"/>
    <mergeCell ref="B299:C300"/>
    <mergeCell ref="D301:I302"/>
    <mergeCell ref="J301:M302"/>
    <mergeCell ref="N301:Q302"/>
    <mergeCell ref="R301:U301"/>
    <mergeCell ref="V301:Y301"/>
    <mergeCell ref="AD292:AG292"/>
    <mergeCell ref="AH292:AK292"/>
    <mergeCell ref="D293:I293"/>
    <mergeCell ref="J293:M293"/>
    <mergeCell ref="N293:Q293"/>
    <mergeCell ref="R293:U293"/>
    <mergeCell ref="V293:Y293"/>
    <mergeCell ref="Z293:AC293"/>
    <mergeCell ref="AD293:AG293"/>
    <mergeCell ref="AH293:AK293"/>
    <mergeCell ref="D292:I292"/>
    <mergeCell ref="J292:M292"/>
    <mergeCell ref="N292:Q292"/>
    <mergeCell ref="R292:U292"/>
    <mergeCell ref="V292:Y292"/>
    <mergeCell ref="Z292:AC292"/>
    <mergeCell ref="Z290:AC290"/>
    <mergeCell ref="AD290:AG290"/>
    <mergeCell ref="AH290:AK290"/>
    <mergeCell ref="R291:U291"/>
    <mergeCell ref="V291:Y291"/>
    <mergeCell ref="Z291:AC291"/>
    <mergeCell ref="AD291:AG291"/>
    <mergeCell ref="AH291:AK291"/>
    <mergeCell ref="B288:C289"/>
    <mergeCell ref="D290:I291"/>
    <mergeCell ref="J290:M291"/>
    <mergeCell ref="N290:Q291"/>
    <mergeCell ref="R290:U290"/>
    <mergeCell ref="V290:Y290"/>
    <mergeCell ref="Z301:AC301"/>
    <mergeCell ref="AD301:AG301"/>
    <mergeCell ref="AH301:AK301"/>
    <mergeCell ref="AD260:AG260"/>
    <mergeCell ref="AH260:AK260"/>
    <mergeCell ref="D261:I261"/>
    <mergeCell ref="J261:M261"/>
    <mergeCell ref="N261:Q261"/>
    <mergeCell ref="R261:U261"/>
    <mergeCell ref="V261:Y261"/>
    <mergeCell ref="Z261:AC261"/>
    <mergeCell ref="AD261:AG261"/>
    <mergeCell ref="AH261:AK261"/>
    <mergeCell ref="D260:I260"/>
    <mergeCell ref="J260:M260"/>
    <mergeCell ref="N260:Q260"/>
    <mergeCell ref="R260:U260"/>
    <mergeCell ref="V260:Y260"/>
    <mergeCell ref="Z260:AC260"/>
    <mergeCell ref="BL287:BP287"/>
    <mergeCell ref="AD257:AG257"/>
    <mergeCell ref="AH257:AK257"/>
    <mergeCell ref="D258:I258"/>
    <mergeCell ref="J258:M258"/>
    <mergeCell ref="N258:Q258"/>
    <mergeCell ref="R258:U258"/>
    <mergeCell ref="V258:Y258"/>
    <mergeCell ref="Z258:AC258"/>
    <mergeCell ref="AD258:AG258"/>
    <mergeCell ref="AH258:AK258"/>
    <mergeCell ref="D257:I257"/>
    <mergeCell ref="J257:M257"/>
    <mergeCell ref="N257:Q257"/>
    <mergeCell ref="R257:U257"/>
    <mergeCell ref="V257:Y257"/>
    <mergeCell ref="Z257:AC257"/>
    <mergeCell ref="AD254:AG254"/>
    <mergeCell ref="AH254:AK254"/>
    <mergeCell ref="D255:I255"/>
    <mergeCell ref="J255:M255"/>
    <mergeCell ref="N255:Q255"/>
    <mergeCell ref="R255:U255"/>
    <mergeCell ref="V255:Y255"/>
    <mergeCell ref="Z255:AC255"/>
    <mergeCell ref="AD255:AG255"/>
    <mergeCell ref="AH255:AK255"/>
    <mergeCell ref="D254:I254"/>
    <mergeCell ref="J254:M254"/>
    <mergeCell ref="N254:Q254"/>
    <mergeCell ref="R254:U254"/>
    <mergeCell ref="V254:Y254"/>
    <mergeCell ref="Z254:AC254"/>
    <mergeCell ref="AD251:AG251"/>
    <mergeCell ref="AH251:AK251"/>
    <mergeCell ref="D252:I252"/>
    <mergeCell ref="J252:M252"/>
    <mergeCell ref="N252:Q252"/>
    <mergeCell ref="R252:U252"/>
    <mergeCell ref="V252:Y252"/>
    <mergeCell ref="Z252:AC252"/>
    <mergeCell ref="AD252:AG252"/>
    <mergeCell ref="AH252:AK252"/>
    <mergeCell ref="D251:I251"/>
    <mergeCell ref="J251:M251"/>
    <mergeCell ref="N251:Q251"/>
    <mergeCell ref="R251:U251"/>
    <mergeCell ref="V251:Y251"/>
    <mergeCell ref="Z251:AC251"/>
    <mergeCell ref="AD248:AG248"/>
    <mergeCell ref="AH248:AK248"/>
    <mergeCell ref="D249:I249"/>
    <mergeCell ref="J249:M249"/>
    <mergeCell ref="N249:Q249"/>
    <mergeCell ref="R249:U249"/>
    <mergeCell ref="V249:Y249"/>
    <mergeCell ref="Z249:AC249"/>
    <mergeCell ref="AD249:AG249"/>
    <mergeCell ref="AH249:AK249"/>
    <mergeCell ref="D248:I248"/>
    <mergeCell ref="J248:M248"/>
    <mergeCell ref="N248:Q248"/>
    <mergeCell ref="R248:U248"/>
    <mergeCell ref="V248:Y248"/>
    <mergeCell ref="Z248:AC248"/>
    <mergeCell ref="AD245:AG245"/>
    <mergeCell ref="AH245:AK245"/>
    <mergeCell ref="D246:I246"/>
    <mergeCell ref="J246:M246"/>
    <mergeCell ref="N246:Q246"/>
    <mergeCell ref="R246:U246"/>
    <mergeCell ref="V246:Y246"/>
    <mergeCell ref="Z246:AC246"/>
    <mergeCell ref="AD246:AG246"/>
    <mergeCell ref="AH246:AK246"/>
    <mergeCell ref="D245:I245"/>
    <mergeCell ref="J245:M245"/>
    <mergeCell ref="N245:Q245"/>
    <mergeCell ref="R245:U245"/>
    <mergeCell ref="V245:Y245"/>
    <mergeCell ref="Z245:AC245"/>
    <mergeCell ref="Z243:AC243"/>
    <mergeCell ref="AD243:AG243"/>
    <mergeCell ref="AH243:AK243"/>
    <mergeCell ref="R244:U244"/>
    <mergeCell ref="V244:Y244"/>
    <mergeCell ref="Z244:AC244"/>
    <mergeCell ref="AD244:AG244"/>
    <mergeCell ref="AH244:AK244"/>
    <mergeCell ref="B241:C242"/>
    <mergeCell ref="D243:I244"/>
    <mergeCell ref="J243:M244"/>
    <mergeCell ref="N243:Q244"/>
    <mergeCell ref="R243:U243"/>
    <mergeCell ref="V243:Y243"/>
    <mergeCell ref="AD238:AG238"/>
    <mergeCell ref="AH238:AK238"/>
    <mergeCell ref="D239:I239"/>
    <mergeCell ref="J239:M239"/>
    <mergeCell ref="N239:Q239"/>
    <mergeCell ref="R239:U239"/>
    <mergeCell ref="V239:Y239"/>
    <mergeCell ref="Z239:AC239"/>
    <mergeCell ref="AD239:AG239"/>
    <mergeCell ref="AH239:AK239"/>
    <mergeCell ref="D238:I238"/>
    <mergeCell ref="J238:M238"/>
    <mergeCell ref="N238:Q238"/>
    <mergeCell ref="R238:U238"/>
    <mergeCell ref="V238:Y238"/>
    <mergeCell ref="Z238:AC238"/>
    <mergeCell ref="AD235:AG235"/>
    <mergeCell ref="AH235:AK235"/>
    <mergeCell ref="D236:I236"/>
    <mergeCell ref="J236:M236"/>
    <mergeCell ref="N236:Q236"/>
    <mergeCell ref="R236:U236"/>
    <mergeCell ref="V236:Y236"/>
    <mergeCell ref="Z236:AC236"/>
    <mergeCell ref="AD236:AG236"/>
    <mergeCell ref="AH236:AK236"/>
    <mergeCell ref="D235:I235"/>
    <mergeCell ref="J235:M235"/>
    <mergeCell ref="N235:Q235"/>
    <mergeCell ref="R235:U235"/>
    <mergeCell ref="V235:Y235"/>
    <mergeCell ref="Z235:AC235"/>
    <mergeCell ref="AD232:AG232"/>
    <mergeCell ref="AH232:AK232"/>
    <mergeCell ref="D233:I233"/>
    <mergeCell ref="J233:M233"/>
    <mergeCell ref="N233:Q233"/>
    <mergeCell ref="R233:U233"/>
    <mergeCell ref="V233:Y233"/>
    <mergeCell ref="Z233:AC233"/>
    <mergeCell ref="AD233:AG233"/>
    <mergeCell ref="AH233:AK233"/>
    <mergeCell ref="D232:I232"/>
    <mergeCell ref="J232:M232"/>
    <mergeCell ref="N232:Q232"/>
    <mergeCell ref="R232:U232"/>
    <mergeCell ref="V232:Y232"/>
    <mergeCell ref="Z232:AC232"/>
    <mergeCell ref="AD229:AG229"/>
    <mergeCell ref="AH229:AK229"/>
    <mergeCell ref="D230:I230"/>
    <mergeCell ref="J230:M230"/>
    <mergeCell ref="N230:Q230"/>
    <mergeCell ref="R230:U230"/>
    <mergeCell ref="V230:Y230"/>
    <mergeCell ref="Z230:AC230"/>
    <mergeCell ref="AD230:AG230"/>
    <mergeCell ref="AH230:AK230"/>
    <mergeCell ref="D229:I229"/>
    <mergeCell ref="J229:M229"/>
    <mergeCell ref="N229:Q229"/>
    <mergeCell ref="R229:U229"/>
    <mergeCell ref="V229:Y229"/>
    <mergeCell ref="Z229:AC229"/>
    <mergeCell ref="AD226:AG226"/>
    <mergeCell ref="AH226:AK226"/>
    <mergeCell ref="D227:I227"/>
    <mergeCell ref="J227:M227"/>
    <mergeCell ref="N227:Q227"/>
    <mergeCell ref="R227:U227"/>
    <mergeCell ref="V227:Y227"/>
    <mergeCell ref="Z227:AC227"/>
    <mergeCell ref="AD227:AG227"/>
    <mergeCell ref="AH227:AK227"/>
    <mergeCell ref="D226:I226"/>
    <mergeCell ref="J226:M226"/>
    <mergeCell ref="N226:Q226"/>
    <mergeCell ref="R226:U226"/>
    <mergeCell ref="V226:Y226"/>
    <mergeCell ref="Z226:AC226"/>
    <mergeCell ref="AD223:AG223"/>
    <mergeCell ref="AH223:AK223"/>
    <mergeCell ref="D224:I224"/>
    <mergeCell ref="J224:M224"/>
    <mergeCell ref="N224:Q224"/>
    <mergeCell ref="R224:U224"/>
    <mergeCell ref="V224:Y224"/>
    <mergeCell ref="Z224:AC224"/>
    <mergeCell ref="AD224:AG224"/>
    <mergeCell ref="AH224:AK224"/>
    <mergeCell ref="D223:I223"/>
    <mergeCell ref="J223:M223"/>
    <mergeCell ref="N223:Q223"/>
    <mergeCell ref="R223:U223"/>
    <mergeCell ref="V223:Y223"/>
    <mergeCell ref="Z223:AC223"/>
    <mergeCell ref="AD220:AG220"/>
    <mergeCell ref="AH220:AK220"/>
    <mergeCell ref="D221:I221"/>
    <mergeCell ref="J221:M221"/>
    <mergeCell ref="N221:Q221"/>
    <mergeCell ref="R221:U221"/>
    <mergeCell ref="V221:Y221"/>
    <mergeCell ref="Z221:AC221"/>
    <mergeCell ref="AD221:AG221"/>
    <mergeCell ref="AH221:AK221"/>
    <mergeCell ref="D220:I220"/>
    <mergeCell ref="J220:M220"/>
    <mergeCell ref="N220:Q220"/>
    <mergeCell ref="R220:U220"/>
    <mergeCell ref="V220:Y220"/>
    <mergeCell ref="Z220:AC220"/>
    <mergeCell ref="Z218:AC218"/>
    <mergeCell ref="AD218:AG218"/>
    <mergeCell ref="AH218:AK218"/>
    <mergeCell ref="R219:U219"/>
    <mergeCell ref="V219:Y219"/>
    <mergeCell ref="Z219:AC219"/>
    <mergeCell ref="AD219:AG219"/>
    <mergeCell ref="AH219:AK219"/>
    <mergeCell ref="B216:C217"/>
    <mergeCell ref="D218:I219"/>
    <mergeCell ref="J218:M219"/>
    <mergeCell ref="N218:Q219"/>
    <mergeCell ref="R218:U218"/>
    <mergeCell ref="V218:Y218"/>
    <mergeCell ref="AD213:AG213"/>
    <mergeCell ref="AH213:AK213"/>
    <mergeCell ref="D214:I214"/>
    <mergeCell ref="J214:M214"/>
    <mergeCell ref="N214:Q214"/>
    <mergeCell ref="R214:U214"/>
    <mergeCell ref="V214:Y214"/>
    <mergeCell ref="Z214:AC214"/>
    <mergeCell ref="AD214:AG214"/>
    <mergeCell ref="AH214:AK214"/>
    <mergeCell ref="D213:I213"/>
    <mergeCell ref="J213:M213"/>
    <mergeCell ref="N213:Q213"/>
    <mergeCell ref="R213:U213"/>
    <mergeCell ref="V213:Y213"/>
    <mergeCell ref="Z213:AC213"/>
    <mergeCell ref="AD210:AG210"/>
    <mergeCell ref="AH210:AK210"/>
    <mergeCell ref="D211:I211"/>
    <mergeCell ref="J211:M211"/>
    <mergeCell ref="N211:Q211"/>
    <mergeCell ref="R211:U211"/>
    <mergeCell ref="V211:Y211"/>
    <mergeCell ref="Z211:AC211"/>
    <mergeCell ref="AD211:AG211"/>
    <mergeCell ref="AH211:AK211"/>
    <mergeCell ref="D210:I210"/>
    <mergeCell ref="J210:M210"/>
    <mergeCell ref="N210:Q210"/>
    <mergeCell ref="R210:U210"/>
    <mergeCell ref="V210:Y210"/>
    <mergeCell ref="Z210:AC210"/>
    <mergeCell ref="AD207:AG207"/>
    <mergeCell ref="AH207:AK207"/>
    <mergeCell ref="D208:I208"/>
    <mergeCell ref="J208:M208"/>
    <mergeCell ref="N208:Q208"/>
    <mergeCell ref="R208:U208"/>
    <mergeCell ref="V208:Y208"/>
    <mergeCell ref="Z208:AC208"/>
    <mergeCell ref="AD208:AG208"/>
    <mergeCell ref="AH208:AK208"/>
    <mergeCell ref="D207:I207"/>
    <mergeCell ref="J207:M207"/>
    <mergeCell ref="N207:Q207"/>
    <mergeCell ref="R207:U207"/>
    <mergeCell ref="V207:Y207"/>
    <mergeCell ref="Z207:AC207"/>
    <mergeCell ref="AD204:AG204"/>
    <mergeCell ref="AH204:AK204"/>
    <mergeCell ref="D205:I205"/>
    <mergeCell ref="J205:M205"/>
    <mergeCell ref="N205:Q205"/>
    <mergeCell ref="R205:U205"/>
    <mergeCell ref="V205:Y205"/>
    <mergeCell ref="Z205:AC205"/>
    <mergeCell ref="AD205:AG205"/>
    <mergeCell ref="AH205:AK205"/>
    <mergeCell ref="D204:I204"/>
    <mergeCell ref="J204:M204"/>
    <mergeCell ref="N204:Q204"/>
    <mergeCell ref="R204:U204"/>
    <mergeCell ref="V204:Y204"/>
    <mergeCell ref="Z204:AC204"/>
    <mergeCell ref="AD201:AG201"/>
    <mergeCell ref="AH201:AK201"/>
    <mergeCell ref="D202:I202"/>
    <mergeCell ref="J202:M202"/>
    <mergeCell ref="N202:Q202"/>
    <mergeCell ref="R202:U202"/>
    <mergeCell ref="V202:Y202"/>
    <mergeCell ref="Z202:AC202"/>
    <mergeCell ref="AD202:AG202"/>
    <mergeCell ref="AH202:AK202"/>
    <mergeCell ref="D201:I201"/>
    <mergeCell ref="J201:M201"/>
    <mergeCell ref="N201:Q201"/>
    <mergeCell ref="R201:U201"/>
    <mergeCell ref="V201:Y201"/>
    <mergeCell ref="Z201:AC201"/>
    <mergeCell ref="AD198:AG198"/>
    <mergeCell ref="AH198:AK198"/>
    <mergeCell ref="D199:I199"/>
    <mergeCell ref="J199:M199"/>
    <mergeCell ref="N199:Q199"/>
    <mergeCell ref="R199:U199"/>
    <mergeCell ref="V199:Y199"/>
    <mergeCell ref="Z199:AC199"/>
    <mergeCell ref="AD199:AG199"/>
    <mergeCell ref="AH199:AK199"/>
    <mergeCell ref="D198:I198"/>
    <mergeCell ref="J198:M198"/>
    <mergeCell ref="N198:Q198"/>
    <mergeCell ref="R198:U198"/>
    <mergeCell ref="V198:Y198"/>
    <mergeCell ref="Z198:AC198"/>
    <mergeCell ref="AD195:AG195"/>
    <mergeCell ref="AH195:AK195"/>
    <mergeCell ref="D196:I196"/>
    <mergeCell ref="J196:M196"/>
    <mergeCell ref="N196:Q196"/>
    <mergeCell ref="R196:U196"/>
    <mergeCell ref="V196:Y196"/>
    <mergeCell ref="Z196:AC196"/>
    <mergeCell ref="AD196:AG196"/>
    <mergeCell ref="AH196:AK196"/>
    <mergeCell ref="D195:I195"/>
    <mergeCell ref="J195:M195"/>
    <mergeCell ref="N195:Q195"/>
    <mergeCell ref="R195:U195"/>
    <mergeCell ref="V195:Y195"/>
    <mergeCell ref="Z195:AC195"/>
    <mergeCell ref="AD192:AG192"/>
    <mergeCell ref="AH192:AK192"/>
    <mergeCell ref="D193:I193"/>
    <mergeCell ref="J193:M193"/>
    <mergeCell ref="N193:Q193"/>
    <mergeCell ref="R193:U193"/>
    <mergeCell ref="V193:Y193"/>
    <mergeCell ref="Z193:AC193"/>
    <mergeCell ref="AD193:AG193"/>
    <mergeCell ref="AH193:AK193"/>
    <mergeCell ref="D192:I192"/>
    <mergeCell ref="J192:M192"/>
    <mergeCell ref="N192:Q192"/>
    <mergeCell ref="R192:U192"/>
    <mergeCell ref="V192:Y192"/>
    <mergeCell ref="Z192:AC192"/>
    <mergeCell ref="Z190:AC190"/>
    <mergeCell ref="AD190:AG190"/>
    <mergeCell ref="AH190:AK190"/>
    <mergeCell ref="R191:U191"/>
    <mergeCell ref="V191:Y191"/>
    <mergeCell ref="Z191:AC191"/>
    <mergeCell ref="AD191:AG191"/>
    <mergeCell ref="AH191:AK191"/>
    <mergeCell ref="B188:C189"/>
    <mergeCell ref="D190:I191"/>
    <mergeCell ref="J190:M191"/>
    <mergeCell ref="N190:Q191"/>
    <mergeCell ref="R190:U190"/>
    <mergeCell ref="V190:Y190"/>
    <mergeCell ref="AD185:AG185"/>
    <mergeCell ref="AH185:AK185"/>
    <mergeCell ref="D186:I186"/>
    <mergeCell ref="J186:M186"/>
    <mergeCell ref="N186:Q186"/>
    <mergeCell ref="R186:U186"/>
    <mergeCell ref="V186:Y186"/>
    <mergeCell ref="Z186:AC186"/>
    <mergeCell ref="AD186:AG186"/>
    <mergeCell ref="AH186:AK186"/>
    <mergeCell ref="D185:I185"/>
    <mergeCell ref="J185:M185"/>
    <mergeCell ref="N185:Q185"/>
    <mergeCell ref="R185:U185"/>
    <mergeCell ref="V185:Y185"/>
    <mergeCell ref="Z185:AC185"/>
    <mergeCell ref="AD182:AG182"/>
    <mergeCell ref="AH182:AK182"/>
    <mergeCell ref="D183:I183"/>
    <mergeCell ref="J183:M183"/>
    <mergeCell ref="N183:Q183"/>
    <mergeCell ref="R183:U183"/>
    <mergeCell ref="V183:Y183"/>
    <mergeCell ref="Z183:AC183"/>
    <mergeCell ref="AD183:AG183"/>
    <mergeCell ref="AH183:AK183"/>
    <mergeCell ref="D182:I182"/>
    <mergeCell ref="J182:M182"/>
    <mergeCell ref="N182:Q182"/>
    <mergeCell ref="R182:U182"/>
    <mergeCell ref="V182:Y182"/>
    <mergeCell ref="Z182:AC182"/>
    <mergeCell ref="AD179:AG179"/>
    <mergeCell ref="AH179:AK179"/>
    <mergeCell ref="D180:I180"/>
    <mergeCell ref="J180:M180"/>
    <mergeCell ref="N180:Q180"/>
    <mergeCell ref="R180:U180"/>
    <mergeCell ref="V180:Y180"/>
    <mergeCell ref="Z180:AC180"/>
    <mergeCell ref="AD180:AG180"/>
    <mergeCell ref="AH180:AK180"/>
    <mergeCell ref="D179:I179"/>
    <mergeCell ref="J179:M179"/>
    <mergeCell ref="N179:Q179"/>
    <mergeCell ref="R179:U179"/>
    <mergeCell ref="V179:Y179"/>
    <mergeCell ref="Z179:AC179"/>
    <mergeCell ref="AD176:AG176"/>
    <mergeCell ref="AH176:AK176"/>
    <mergeCell ref="D177:I177"/>
    <mergeCell ref="J177:M177"/>
    <mergeCell ref="N177:Q177"/>
    <mergeCell ref="R177:U177"/>
    <mergeCell ref="V177:Y177"/>
    <mergeCell ref="Z177:AC177"/>
    <mergeCell ref="AD177:AG177"/>
    <mergeCell ref="AH177:AK177"/>
    <mergeCell ref="D176:I176"/>
    <mergeCell ref="J176:M176"/>
    <mergeCell ref="N176:Q176"/>
    <mergeCell ref="R176:U176"/>
    <mergeCell ref="V176:Y176"/>
    <mergeCell ref="Z176:AC176"/>
    <mergeCell ref="AD173:AG173"/>
    <mergeCell ref="AH173:AK173"/>
    <mergeCell ref="D174:I174"/>
    <mergeCell ref="J174:M174"/>
    <mergeCell ref="N174:Q174"/>
    <mergeCell ref="R174:U174"/>
    <mergeCell ref="V174:Y174"/>
    <mergeCell ref="Z174:AC174"/>
    <mergeCell ref="AD174:AG174"/>
    <mergeCell ref="AH174:AK174"/>
    <mergeCell ref="D173:I173"/>
    <mergeCell ref="J173:M173"/>
    <mergeCell ref="N173:Q173"/>
    <mergeCell ref="R173:U173"/>
    <mergeCell ref="V173:Y173"/>
    <mergeCell ref="Z173:AC173"/>
    <mergeCell ref="AD171:AG171"/>
    <mergeCell ref="AH171:AK171"/>
    <mergeCell ref="R172:U172"/>
    <mergeCell ref="V172:Y172"/>
    <mergeCell ref="Z172:AC172"/>
    <mergeCell ref="AD172:AG172"/>
    <mergeCell ref="AH172:AK172"/>
    <mergeCell ref="D171:I172"/>
    <mergeCell ref="J171:M172"/>
    <mergeCell ref="N171:Q172"/>
    <mergeCell ref="R171:U171"/>
    <mergeCell ref="V171:Y171"/>
    <mergeCell ref="Z171:AC171"/>
    <mergeCell ref="AD163:AG163"/>
    <mergeCell ref="AH163:AK163"/>
    <mergeCell ref="D164:I164"/>
    <mergeCell ref="J164:M164"/>
    <mergeCell ref="N164:Q164"/>
    <mergeCell ref="R164:U164"/>
    <mergeCell ref="V164:Y164"/>
    <mergeCell ref="Z164:AC164"/>
    <mergeCell ref="AD164:AG164"/>
    <mergeCell ref="AH164:AK164"/>
    <mergeCell ref="D163:I163"/>
    <mergeCell ref="J163:M163"/>
    <mergeCell ref="N163:Q163"/>
    <mergeCell ref="R163:U163"/>
    <mergeCell ref="V163:Y163"/>
    <mergeCell ref="Z163:AC163"/>
    <mergeCell ref="AD160:AG160"/>
    <mergeCell ref="AH160:AK160"/>
    <mergeCell ref="D161:I161"/>
    <mergeCell ref="J161:M161"/>
    <mergeCell ref="N161:Q161"/>
    <mergeCell ref="R161:U161"/>
    <mergeCell ref="V161:Y161"/>
    <mergeCell ref="Z161:AC161"/>
    <mergeCell ref="AD161:AG161"/>
    <mergeCell ref="AH161:AK161"/>
    <mergeCell ref="D160:I160"/>
    <mergeCell ref="J160:M160"/>
    <mergeCell ref="N160:Q160"/>
    <mergeCell ref="R160:U160"/>
    <mergeCell ref="V160:Y160"/>
    <mergeCell ref="Z160:AC160"/>
    <mergeCell ref="AD157:AG157"/>
    <mergeCell ref="AH157:AK157"/>
    <mergeCell ref="D158:I158"/>
    <mergeCell ref="J158:M158"/>
    <mergeCell ref="N158:Q158"/>
    <mergeCell ref="R158:U158"/>
    <mergeCell ref="V158:Y158"/>
    <mergeCell ref="Z158:AC158"/>
    <mergeCell ref="AD158:AG158"/>
    <mergeCell ref="AH158:AK158"/>
    <mergeCell ref="D157:I157"/>
    <mergeCell ref="J157:M157"/>
    <mergeCell ref="N157:Q157"/>
    <mergeCell ref="R157:U157"/>
    <mergeCell ref="V157:Y157"/>
    <mergeCell ref="Z157:AC157"/>
    <mergeCell ref="AD154:AG154"/>
    <mergeCell ref="AH154:AK154"/>
    <mergeCell ref="D155:I155"/>
    <mergeCell ref="J155:M155"/>
    <mergeCell ref="N155:Q155"/>
    <mergeCell ref="R155:U155"/>
    <mergeCell ref="V155:Y155"/>
    <mergeCell ref="Z155:AC155"/>
    <mergeCell ref="AD155:AG155"/>
    <mergeCell ref="AH155:AK155"/>
    <mergeCell ref="D154:I154"/>
    <mergeCell ref="J154:M154"/>
    <mergeCell ref="N154:Q154"/>
    <mergeCell ref="R154:U154"/>
    <mergeCell ref="V154:Y154"/>
    <mergeCell ref="Z154:AC154"/>
    <mergeCell ref="AD151:AG151"/>
    <mergeCell ref="AH151:AK151"/>
    <mergeCell ref="D152:I152"/>
    <mergeCell ref="J152:M152"/>
    <mergeCell ref="N152:Q152"/>
    <mergeCell ref="R152:U152"/>
    <mergeCell ref="V152:Y152"/>
    <mergeCell ref="Z152:AC152"/>
    <mergeCell ref="AD152:AG152"/>
    <mergeCell ref="AH152:AK152"/>
    <mergeCell ref="D151:I151"/>
    <mergeCell ref="J151:M151"/>
    <mergeCell ref="N151:Q151"/>
    <mergeCell ref="R151:U151"/>
    <mergeCell ref="V151:Y151"/>
    <mergeCell ref="Z151:AC151"/>
    <mergeCell ref="AD148:AG148"/>
    <mergeCell ref="AH148:AK148"/>
    <mergeCell ref="D149:I149"/>
    <mergeCell ref="J149:M149"/>
    <mergeCell ref="N149:Q149"/>
    <mergeCell ref="R149:U149"/>
    <mergeCell ref="V149:Y149"/>
    <mergeCell ref="Z149:AC149"/>
    <mergeCell ref="AD149:AG149"/>
    <mergeCell ref="AH149:AK149"/>
    <mergeCell ref="D148:I148"/>
    <mergeCell ref="J148:M148"/>
    <mergeCell ref="N148:Q148"/>
    <mergeCell ref="R148:U148"/>
    <mergeCell ref="V148:Y148"/>
    <mergeCell ref="Z148:AC148"/>
    <mergeCell ref="AD145:AG145"/>
    <mergeCell ref="AH145:AK145"/>
    <mergeCell ref="D146:I146"/>
    <mergeCell ref="J146:M146"/>
    <mergeCell ref="N146:Q146"/>
    <mergeCell ref="R146:U146"/>
    <mergeCell ref="V146:Y146"/>
    <mergeCell ref="Z146:AC146"/>
    <mergeCell ref="AD146:AG146"/>
    <mergeCell ref="AH146:AK146"/>
    <mergeCell ref="D145:I145"/>
    <mergeCell ref="J145:M145"/>
    <mergeCell ref="N145:Q145"/>
    <mergeCell ref="R145:U145"/>
    <mergeCell ref="V145:Y145"/>
    <mergeCell ref="Z145:AC145"/>
    <mergeCell ref="AH143:AK143"/>
    <mergeCell ref="R144:U144"/>
    <mergeCell ref="V144:Y144"/>
    <mergeCell ref="Z144:AC144"/>
    <mergeCell ref="AD144:AG144"/>
    <mergeCell ref="AH144:AK144"/>
    <mergeCell ref="AH138:AJ138"/>
    <mergeCell ref="AK138:AM138"/>
    <mergeCell ref="B141:C142"/>
    <mergeCell ref="D143:I144"/>
    <mergeCell ref="J143:M144"/>
    <mergeCell ref="N143:Q144"/>
    <mergeCell ref="R143:U143"/>
    <mergeCell ref="V143:Y143"/>
    <mergeCell ref="Z143:AC143"/>
    <mergeCell ref="AD143:AG143"/>
    <mergeCell ref="AK137:AM137"/>
    <mergeCell ref="F138:I138"/>
    <mergeCell ref="J138:L138"/>
    <mergeCell ref="M138:O138"/>
    <mergeCell ref="P138:R138"/>
    <mergeCell ref="S138:U138"/>
    <mergeCell ref="V138:X138"/>
    <mergeCell ref="Y138:AA138"/>
    <mergeCell ref="AB138:AD138"/>
    <mergeCell ref="AE138:AG138"/>
    <mergeCell ref="S137:U137"/>
    <mergeCell ref="V137:X137"/>
    <mergeCell ref="Y137:AA137"/>
    <mergeCell ref="AB137:AD137"/>
    <mergeCell ref="AE137:AG137"/>
    <mergeCell ref="AH137:AJ137"/>
    <mergeCell ref="AH133:AJ133"/>
    <mergeCell ref="Y136:AA136"/>
    <mergeCell ref="AB136:AD136"/>
    <mergeCell ref="AE136:AG136"/>
    <mergeCell ref="AH136:AJ136"/>
    <mergeCell ref="AB124:AD124"/>
    <mergeCell ref="AE124:AG124"/>
    <mergeCell ref="AH124:AJ124"/>
    <mergeCell ref="AK136:AM136"/>
    <mergeCell ref="D137:E138"/>
    <mergeCell ref="F137:I137"/>
    <mergeCell ref="J137:L137"/>
    <mergeCell ref="M137:O137"/>
    <mergeCell ref="P137:R137"/>
    <mergeCell ref="F136:I136"/>
    <mergeCell ref="J136:L136"/>
    <mergeCell ref="M136:O136"/>
    <mergeCell ref="P136:R136"/>
    <mergeCell ref="S136:U136"/>
    <mergeCell ref="V136:X136"/>
    <mergeCell ref="V135:X135"/>
    <mergeCell ref="Y135:AA135"/>
    <mergeCell ref="AB135:AD135"/>
    <mergeCell ref="AE135:AG135"/>
    <mergeCell ref="AH135:AJ135"/>
    <mergeCell ref="AK135:AM135"/>
    <mergeCell ref="D135:E136"/>
    <mergeCell ref="F135:I135"/>
    <mergeCell ref="J135:L135"/>
    <mergeCell ref="M135:O135"/>
    <mergeCell ref="P135:R135"/>
    <mergeCell ref="S135:U135"/>
    <mergeCell ref="AK124:AM124"/>
    <mergeCell ref="B132:C132"/>
    <mergeCell ref="D133:I134"/>
    <mergeCell ref="J133:L133"/>
    <mergeCell ref="M133:O133"/>
    <mergeCell ref="P133:R133"/>
    <mergeCell ref="S133:U133"/>
    <mergeCell ref="AE123:AG123"/>
    <mergeCell ref="AH123:AJ123"/>
    <mergeCell ref="AK123:AM123"/>
    <mergeCell ref="F124:I124"/>
    <mergeCell ref="J124:L124"/>
    <mergeCell ref="M124:O124"/>
    <mergeCell ref="P124:R124"/>
    <mergeCell ref="S124:U124"/>
    <mergeCell ref="V124:X124"/>
    <mergeCell ref="Y124:AA124"/>
    <mergeCell ref="AB134:AD134"/>
    <mergeCell ref="AE134:AG134"/>
    <mergeCell ref="AH134:AJ134"/>
    <mergeCell ref="AK134:AM134"/>
    <mergeCell ref="AK133:AM133"/>
    <mergeCell ref="J134:L134"/>
    <mergeCell ref="M134:O134"/>
    <mergeCell ref="P134:R134"/>
    <mergeCell ref="S134:U134"/>
    <mergeCell ref="V134:X134"/>
    <mergeCell ref="Y134:AA134"/>
    <mergeCell ref="V133:X133"/>
    <mergeCell ref="Y133:AA133"/>
    <mergeCell ref="AB133:AD133"/>
    <mergeCell ref="AE133:AG133"/>
    <mergeCell ref="AK122:AM122"/>
    <mergeCell ref="D123:E124"/>
    <mergeCell ref="F123:I123"/>
    <mergeCell ref="J123:L123"/>
    <mergeCell ref="M123:O123"/>
    <mergeCell ref="P123:R123"/>
    <mergeCell ref="S123:U123"/>
    <mergeCell ref="V123:X123"/>
    <mergeCell ref="Y123:AA123"/>
    <mergeCell ref="AB123:AD123"/>
    <mergeCell ref="S122:U122"/>
    <mergeCell ref="V122:X122"/>
    <mergeCell ref="Y122:AA122"/>
    <mergeCell ref="AB122:AD122"/>
    <mergeCell ref="AE122:AG122"/>
    <mergeCell ref="AH122:AJ122"/>
    <mergeCell ref="V121:X121"/>
    <mergeCell ref="Y121:AA121"/>
    <mergeCell ref="AB121:AD121"/>
    <mergeCell ref="AE121:AG121"/>
    <mergeCell ref="AH121:AJ121"/>
    <mergeCell ref="AK121:AM121"/>
    <mergeCell ref="D121:E122"/>
    <mergeCell ref="F121:I121"/>
    <mergeCell ref="J121:L121"/>
    <mergeCell ref="M121:O121"/>
    <mergeCell ref="P121:R121"/>
    <mergeCell ref="S121:U121"/>
    <mergeCell ref="F122:I122"/>
    <mergeCell ref="J122:L122"/>
    <mergeCell ref="M122:O122"/>
    <mergeCell ref="P122:R122"/>
    <mergeCell ref="V120:X120"/>
    <mergeCell ref="Y120:AA120"/>
    <mergeCell ref="AB120:AD120"/>
    <mergeCell ref="AE120:AG120"/>
    <mergeCell ref="AH120:AJ120"/>
    <mergeCell ref="AK120:AM120"/>
    <mergeCell ref="V119:X119"/>
    <mergeCell ref="Y119:AA119"/>
    <mergeCell ref="AB119:AD119"/>
    <mergeCell ref="AE119:AG119"/>
    <mergeCell ref="AH119:AJ119"/>
    <mergeCell ref="AK119:AM119"/>
    <mergeCell ref="B117:C118"/>
    <mergeCell ref="D119:I120"/>
    <mergeCell ref="J119:L119"/>
    <mergeCell ref="M119:O119"/>
    <mergeCell ref="P119:R119"/>
    <mergeCell ref="S119:U119"/>
    <mergeCell ref="J120:L120"/>
    <mergeCell ref="M120:O120"/>
    <mergeCell ref="P120:R120"/>
    <mergeCell ref="S120:U120"/>
    <mergeCell ref="AD113:AG113"/>
    <mergeCell ref="AH113:AK113"/>
    <mergeCell ref="D114:I114"/>
    <mergeCell ref="J114:M114"/>
    <mergeCell ref="N114:Q114"/>
    <mergeCell ref="R114:U114"/>
    <mergeCell ref="V114:Y114"/>
    <mergeCell ref="Z114:AC114"/>
    <mergeCell ref="AD114:AG114"/>
    <mergeCell ref="AH114:AK114"/>
    <mergeCell ref="D113:I113"/>
    <mergeCell ref="J113:M113"/>
    <mergeCell ref="N113:Q113"/>
    <mergeCell ref="R113:U113"/>
    <mergeCell ref="V113:Y113"/>
    <mergeCell ref="Z113:AC113"/>
    <mergeCell ref="AD110:AG110"/>
    <mergeCell ref="AH110:AK110"/>
    <mergeCell ref="D111:I111"/>
    <mergeCell ref="J111:M111"/>
    <mergeCell ref="N111:Q111"/>
    <mergeCell ref="R111:U111"/>
    <mergeCell ref="V111:Y111"/>
    <mergeCell ref="Z111:AC111"/>
    <mergeCell ref="AD111:AG111"/>
    <mergeCell ref="AH111:AK111"/>
    <mergeCell ref="D110:I110"/>
    <mergeCell ref="J110:M110"/>
    <mergeCell ref="N110:Q110"/>
    <mergeCell ref="R110:U110"/>
    <mergeCell ref="V110:Y110"/>
    <mergeCell ref="Z110:AC110"/>
    <mergeCell ref="AD107:AG107"/>
    <mergeCell ref="AH107:AK107"/>
    <mergeCell ref="D108:I108"/>
    <mergeCell ref="J108:M108"/>
    <mergeCell ref="N108:Q108"/>
    <mergeCell ref="R108:U108"/>
    <mergeCell ref="V108:Y108"/>
    <mergeCell ref="Z108:AC108"/>
    <mergeCell ref="AD108:AG108"/>
    <mergeCell ref="AH108:AK108"/>
    <mergeCell ref="D107:I107"/>
    <mergeCell ref="J107:M107"/>
    <mergeCell ref="N107:Q107"/>
    <mergeCell ref="R107:U107"/>
    <mergeCell ref="V107:Y107"/>
    <mergeCell ref="Z107:AC107"/>
    <mergeCell ref="AD104:AG104"/>
    <mergeCell ref="AH104:AK104"/>
    <mergeCell ref="D105:I105"/>
    <mergeCell ref="J105:M105"/>
    <mergeCell ref="N105:Q105"/>
    <mergeCell ref="R105:U105"/>
    <mergeCell ref="V105:Y105"/>
    <mergeCell ref="Z105:AC105"/>
    <mergeCell ref="AD105:AG105"/>
    <mergeCell ref="AH105:AK105"/>
    <mergeCell ref="D104:I104"/>
    <mergeCell ref="J104:M104"/>
    <mergeCell ref="N104:Q104"/>
    <mergeCell ref="R104:U104"/>
    <mergeCell ref="V104:Y104"/>
    <mergeCell ref="Z104:AC104"/>
    <mergeCell ref="AD101:AG101"/>
    <mergeCell ref="AH101:AK101"/>
    <mergeCell ref="D102:I102"/>
    <mergeCell ref="J102:M102"/>
    <mergeCell ref="N102:Q102"/>
    <mergeCell ref="R102:U102"/>
    <mergeCell ref="V102:Y102"/>
    <mergeCell ref="Z102:AC102"/>
    <mergeCell ref="AD102:AG102"/>
    <mergeCell ref="AH102:AK102"/>
    <mergeCell ref="D101:I101"/>
    <mergeCell ref="J101:M101"/>
    <mergeCell ref="N101:Q101"/>
    <mergeCell ref="R101:U101"/>
    <mergeCell ref="V101:Y101"/>
    <mergeCell ref="Z101:AC101"/>
    <mergeCell ref="AD98:AG98"/>
    <mergeCell ref="AH98:AK98"/>
    <mergeCell ref="D99:I99"/>
    <mergeCell ref="J99:M99"/>
    <mergeCell ref="N99:Q99"/>
    <mergeCell ref="R99:U99"/>
    <mergeCell ref="V99:Y99"/>
    <mergeCell ref="Z99:AC99"/>
    <mergeCell ref="AD99:AG99"/>
    <mergeCell ref="AH99:AK99"/>
    <mergeCell ref="D98:I98"/>
    <mergeCell ref="J98:M98"/>
    <mergeCell ref="N98:Q98"/>
    <mergeCell ref="R98:U98"/>
    <mergeCell ref="V98:Y98"/>
    <mergeCell ref="Z98:AC98"/>
    <mergeCell ref="AD95:AG95"/>
    <mergeCell ref="AH95:AK95"/>
    <mergeCell ref="D96:I96"/>
    <mergeCell ref="J96:M96"/>
    <mergeCell ref="N96:Q96"/>
    <mergeCell ref="R96:U96"/>
    <mergeCell ref="V96:Y96"/>
    <mergeCell ref="Z96:AC96"/>
    <mergeCell ref="AD96:AG96"/>
    <mergeCell ref="AH96:AK96"/>
    <mergeCell ref="D95:I95"/>
    <mergeCell ref="J95:M95"/>
    <mergeCell ref="N95:Q95"/>
    <mergeCell ref="R95:U95"/>
    <mergeCell ref="V95:Y95"/>
    <mergeCell ref="Z95:AC95"/>
    <mergeCell ref="AD92:AG92"/>
    <mergeCell ref="AH92:AK92"/>
    <mergeCell ref="D93:I93"/>
    <mergeCell ref="J93:M93"/>
    <mergeCell ref="N93:Q93"/>
    <mergeCell ref="R93:U93"/>
    <mergeCell ref="V93:Y93"/>
    <mergeCell ref="Z93:AC93"/>
    <mergeCell ref="AD93:AG93"/>
    <mergeCell ref="AH93:AK93"/>
    <mergeCell ref="D92:I92"/>
    <mergeCell ref="J92:M92"/>
    <mergeCell ref="N92:Q92"/>
    <mergeCell ref="R92:U92"/>
    <mergeCell ref="V92:Y92"/>
    <mergeCell ref="Z92:AC92"/>
    <mergeCell ref="AD89:AG89"/>
    <mergeCell ref="AH89:AK89"/>
    <mergeCell ref="D90:I90"/>
    <mergeCell ref="J90:M90"/>
    <mergeCell ref="N90:Q90"/>
    <mergeCell ref="R90:U90"/>
    <mergeCell ref="V90:Y90"/>
    <mergeCell ref="Z90:AC90"/>
    <mergeCell ref="AD90:AG90"/>
    <mergeCell ref="AH90:AK90"/>
    <mergeCell ref="D89:I89"/>
    <mergeCell ref="J89:M89"/>
    <mergeCell ref="N89:Q89"/>
    <mergeCell ref="R89:U89"/>
    <mergeCell ref="V89:Y89"/>
    <mergeCell ref="Z89:AC89"/>
    <mergeCell ref="AD86:AG86"/>
    <mergeCell ref="AH86:AK86"/>
    <mergeCell ref="D87:I87"/>
    <mergeCell ref="J87:M87"/>
    <mergeCell ref="N87:Q87"/>
    <mergeCell ref="R87:U87"/>
    <mergeCell ref="V87:Y87"/>
    <mergeCell ref="Z87:AC87"/>
    <mergeCell ref="AD87:AG87"/>
    <mergeCell ref="AH87:AK87"/>
    <mergeCell ref="D86:I86"/>
    <mergeCell ref="J86:M86"/>
    <mergeCell ref="N86:Q86"/>
    <mergeCell ref="R86:U86"/>
    <mergeCell ref="V86:Y86"/>
    <mergeCell ref="Z86:AC86"/>
    <mergeCell ref="AD83:AG83"/>
    <mergeCell ref="AH83:AK83"/>
    <mergeCell ref="D84:I84"/>
    <mergeCell ref="J84:M84"/>
    <mergeCell ref="N84:Q84"/>
    <mergeCell ref="R84:U84"/>
    <mergeCell ref="V84:Y84"/>
    <mergeCell ref="Z84:AC84"/>
    <mergeCell ref="AD84:AG84"/>
    <mergeCell ref="AH84:AK84"/>
    <mergeCell ref="D83:I83"/>
    <mergeCell ref="J83:M83"/>
    <mergeCell ref="N83:Q83"/>
    <mergeCell ref="R83:U83"/>
    <mergeCell ref="V83:Y83"/>
    <mergeCell ref="Z83:AC83"/>
    <mergeCell ref="AD80:AG80"/>
    <mergeCell ref="AH80:AK80"/>
    <mergeCell ref="D81:I81"/>
    <mergeCell ref="J81:M81"/>
    <mergeCell ref="N81:Q81"/>
    <mergeCell ref="R81:U81"/>
    <mergeCell ref="V81:Y81"/>
    <mergeCell ref="Z81:AC81"/>
    <mergeCell ref="AD81:AG81"/>
    <mergeCell ref="AH81:AK81"/>
    <mergeCell ref="D80:I80"/>
    <mergeCell ref="J80:M80"/>
    <mergeCell ref="N80:Q80"/>
    <mergeCell ref="R80:U80"/>
    <mergeCell ref="V80:Y80"/>
    <mergeCell ref="Z80:AC80"/>
    <mergeCell ref="Z78:AC78"/>
    <mergeCell ref="AD78:AG78"/>
    <mergeCell ref="AH78:AK78"/>
    <mergeCell ref="R79:U79"/>
    <mergeCell ref="V79:Y79"/>
    <mergeCell ref="Z79:AC79"/>
    <mergeCell ref="AD79:AG79"/>
    <mergeCell ref="AH79:AK79"/>
    <mergeCell ref="B76:C76"/>
    <mergeCell ref="D78:I79"/>
    <mergeCell ref="J78:M79"/>
    <mergeCell ref="N78:Q79"/>
    <mergeCell ref="R78:U78"/>
    <mergeCell ref="V78:Y78"/>
    <mergeCell ref="AD69:AG69"/>
    <mergeCell ref="AH69:AK69"/>
    <mergeCell ref="D70:I70"/>
    <mergeCell ref="J70:M70"/>
    <mergeCell ref="N70:Q70"/>
    <mergeCell ref="R70:U70"/>
    <mergeCell ref="V70:Y70"/>
    <mergeCell ref="Z70:AC70"/>
    <mergeCell ref="AD70:AG70"/>
    <mergeCell ref="AH70:AK70"/>
    <mergeCell ref="D69:I69"/>
    <mergeCell ref="J69:M69"/>
    <mergeCell ref="N69:Q69"/>
    <mergeCell ref="R69:U69"/>
    <mergeCell ref="V69:Y69"/>
    <mergeCell ref="Z69:AC69"/>
    <mergeCell ref="AD66:AG66"/>
    <mergeCell ref="AH66:AK66"/>
    <mergeCell ref="D67:I67"/>
    <mergeCell ref="J67:M67"/>
    <mergeCell ref="N67:Q67"/>
    <mergeCell ref="R67:U67"/>
    <mergeCell ref="V67:Y67"/>
    <mergeCell ref="Z67:AC67"/>
    <mergeCell ref="AD67:AG67"/>
    <mergeCell ref="AH67:AK67"/>
    <mergeCell ref="D66:I66"/>
    <mergeCell ref="J66:M66"/>
    <mergeCell ref="N66:Q66"/>
    <mergeCell ref="R66:U66"/>
    <mergeCell ref="V66:Y66"/>
    <mergeCell ref="Z66:AC66"/>
    <mergeCell ref="AD63:AG63"/>
    <mergeCell ref="AH63:AK63"/>
    <mergeCell ref="D64:I64"/>
    <mergeCell ref="J64:M64"/>
    <mergeCell ref="N64:Q64"/>
    <mergeCell ref="R64:U64"/>
    <mergeCell ref="V64:Y64"/>
    <mergeCell ref="Z64:AC64"/>
    <mergeCell ref="AD64:AG64"/>
    <mergeCell ref="AH64:AK64"/>
    <mergeCell ref="D63:I63"/>
    <mergeCell ref="J63:M63"/>
    <mergeCell ref="N63:Q63"/>
    <mergeCell ref="R63:U63"/>
    <mergeCell ref="V63:Y63"/>
    <mergeCell ref="Z63:AC63"/>
    <mergeCell ref="AD60:AG60"/>
    <mergeCell ref="AH60:AK60"/>
    <mergeCell ref="D61:I61"/>
    <mergeCell ref="J61:M61"/>
    <mergeCell ref="N61:Q61"/>
    <mergeCell ref="R61:U61"/>
    <mergeCell ref="V61:Y61"/>
    <mergeCell ref="Z61:AC61"/>
    <mergeCell ref="AD61:AG61"/>
    <mergeCell ref="AH61:AK61"/>
    <mergeCell ref="D60:I60"/>
    <mergeCell ref="J60:M60"/>
    <mergeCell ref="N60:Q60"/>
    <mergeCell ref="R60:U60"/>
    <mergeCell ref="V60:Y60"/>
    <mergeCell ref="Z60:AC60"/>
    <mergeCell ref="AD57:AG57"/>
    <mergeCell ref="AH57:AK57"/>
    <mergeCell ref="D58:I58"/>
    <mergeCell ref="J58:M58"/>
    <mergeCell ref="N58:Q58"/>
    <mergeCell ref="R58:U58"/>
    <mergeCell ref="V58:Y58"/>
    <mergeCell ref="Z58:AC58"/>
    <mergeCell ref="AD58:AG58"/>
    <mergeCell ref="AH58:AK58"/>
    <mergeCell ref="D57:I57"/>
    <mergeCell ref="J57:M57"/>
    <mergeCell ref="N57:Q57"/>
    <mergeCell ref="R57:U57"/>
    <mergeCell ref="V57:Y57"/>
    <mergeCell ref="Z57:AC57"/>
    <mergeCell ref="AD54:AG54"/>
    <mergeCell ref="AH54:AK54"/>
    <mergeCell ref="D55:I55"/>
    <mergeCell ref="J55:M55"/>
    <mergeCell ref="N55:Q55"/>
    <mergeCell ref="R55:U55"/>
    <mergeCell ref="V55:Y55"/>
    <mergeCell ref="Z55:AC55"/>
    <mergeCell ref="AD55:AG55"/>
    <mergeCell ref="AH55:AK55"/>
    <mergeCell ref="D54:I54"/>
    <mergeCell ref="J54:M54"/>
    <mergeCell ref="N54:Q54"/>
    <mergeCell ref="R54:U54"/>
    <mergeCell ref="V54:Y54"/>
    <mergeCell ref="Z54:AC54"/>
    <mergeCell ref="AD51:AG51"/>
    <mergeCell ref="AH51:AK51"/>
    <mergeCell ref="D52:I52"/>
    <mergeCell ref="J52:M52"/>
    <mergeCell ref="N52:Q52"/>
    <mergeCell ref="R52:U52"/>
    <mergeCell ref="V52:Y52"/>
    <mergeCell ref="Z52:AC52"/>
    <mergeCell ref="AD52:AG52"/>
    <mergeCell ref="AH52:AK52"/>
    <mergeCell ref="D51:I51"/>
    <mergeCell ref="J51:M51"/>
    <mergeCell ref="N51:Q51"/>
    <mergeCell ref="R51:U51"/>
    <mergeCell ref="V51:Y51"/>
    <mergeCell ref="Z51:AC51"/>
    <mergeCell ref="AD48:AG48"/>
    <mergeCell ref="AH48:AK48"/>
    <mergeCell ref="D49:I49"/>
    <mergeCell ref="J49:M49"/>
    <mergeCell ref="N49:Q49"/>
    <mergeCell ref="R49:U49"/>
    <mergeCell ref="V49:Y49"/>
    <mergeCell ref="Z49:AC49"/>
    <mergeCell ref="AD49:AG49"/>
    <mergeCell ref="AH49:AK49"/>
    <mergeCell ref="D48:I48"/>
    <mergeCell ref="J48:M48"/>
    <mergeCell ref="N48:Q48"/>
    <mergeCell ref="R48:U48"/>
    <mergeCell ref="V48:Y48"/>
    <mergeCell ref="Z48:AC48"/>
    <mergeCell ref="AD45:AG45"/>
    <mergeCell ref="AH45:AK45"/>
    <mergeCell ref="D46:I46"/>
    <mergeCell ref="J46:M46"/>
    <mergeCell ref="N46:Q46"/>
    <mergeCell ref="R46:U46"/>
    <mergeCell ref="V46:Y46"/>
    <mergeCell ref="Z46:AC46"/>
    <mergeCell ref="AD46:AG46"/>
    <mergeCell ref="AH46:AK46"/>
    <mergeCell ref="D45:I45"/>
    <mergeCell ref="J45:M45"/>
    <mergeCell ref="N45:Q45"/>
    <mergeCell ref="R45:U45"/>
    <mergeCell ref="V45:Y45"/>
    <mergeCell ref="Z45:AC45"/>
    <mergeCell ref="AD42:AG42"/>
    <mergeCell ref="AH42:AK42"/>
    <mergeCell ref="D43:I43"/>
    <mergeCell ref="J43:M43"/>
    <mergeCell ref="N43:Q43"/>
    <mergeCell ref="R43:U43"/>
    <mergeCell ref="V43:Y43"/>
    <mergeCell ref="Z43:AC43"/>
    <mergeCell ref="AD43:AG43"/>
    <mergeCell ref="AH43:AK43"/>
    <mergeCell ref="D42:I42"/>
    <mergeCell ref="J42:M42"/>
    <mergeCell ref="N42:Q42"/>
    <mergeCell ref="R42:U42"/>
    <mergeCell ref="V42:Y42"/>
    <mergeCell ref="Z42:AC42"/>
    <mergeCell ref="AD39:AG39"/>
    <mergeCell ref="AH39:AK39"/>
    <mergeCell ref="D40:I40"/>
    <mergeCell ref="J40:M40"/>
    <mergeCell ref="N40:Q40"/>
    <mergeCell ref="R40:U40"/>
    <mergeCell ref="V40:Y40"/>
    <mergeCell ref="Z40:AC40"/>
    <mergeCell ref="AD40:AG40"/>
    <mergeCell ref="AH40:AK40"/>
    <mergeCell ref="D39:I39"/>
    <mergeCell ref="J39:M39"/>
    <mergeCell ref="N39:Q39"/>
    <mergeCell ref="R39:U39"/>
    <mergeCell ref="V39:Y39"/>
    <mergeCell ref="Z39:AC39"/>
    <mergeCell ref="J23:M23"/>
    <mergeCell ref="N23:Q23"/>
    <mergeCell ref="R23:U23"/>
    <mergeCell ref="V23:Y23"/>
    <mergeCell ref="Z23:AC23"/>
    <mergeCell ref="AD36:AG36"/>
    <mergeCell ref="AH36:AK36"/>
    <mergeCell ref="D37:I37"/>
    <mergeCell ref="J37:M37"/>
    <mergeCell ref="N37:Q37"/>
    <mergeCell ref="R37:U37"/>
    <mergeCell ref="V37:Y37"/>
    <mergeCell ref="Z37:AC37"/>
    <mergeCell ref="AD37:AG37"/>
    <mergeCell ref="AH37:AK37"/>
    <mergeCell ref="D36:I36"/>
    <mergeCell ref="J36:M36"/>
    <mergeCell ref="N36:Q36"/>
    <mergeCell ref="R36:U36"/>
    <mergeCell ref="V36:Y36"/>
    <mergeCell ref="Z36:AC36"/>
    <mergeCell ref="Z34:AC34"/>
    <mergeCell ref="AD34:AG34"/>
    <mergeCell ref="AH34:AK34"/>
    <mergeCell ref="R35:U35"/>
    <mergeCell ref="V35:Y35"/>
    <mergeCell ref="Z35:AC35"/>
    <mergeCell ref="AD35:AG35"/>
    <mergeCell ref="AH35:AK35"/>
    <mergeCell ref="AH10:AK10"/>
    <mergeCell ref="D11:I11"/>
    <mergeCell ref="J11:M11"/>
    <mergeCell ref="N11:Q11"/>
    <mergeCell ref="R11:U11"/>
    <mergeCell ref="V11:Y11"/>
    <mergeCell ref="Z11:AC11"/>
    <mergeCell ref="AD11:AG11"/>
    <mergeCell ref="AH11:AK11"/>
    <mergeCell ref="D10:I10"/>
    <mergeCell ref="J10:M10"/>
    <mergeCell ref="N10:Q10"/>
    <mergeCell ref="R10:U10"/>
    <mergeCell ref="V10:Y10"/>
    <mergeCell ref="Z10:AC10"/>
    <mergeCell ref="B32:C32"/>
    <mergeCell ref="D34:I35"/>
    <mergeCell ref="J34:M35"/>
    <mergeCell ref="N34:Q35"/>
    <mergeCell ref="R34:U34"/>
    <mergeCell ref="V34:Y34"/>
    <mergeCell ref="AD23:AG23"/>
    <mergeCell ref="AH23:AK23"/>
    <mergeCell ref="D24:I24"/>
    <mergeCell ref="J24:M24"/>
    <mergeCell ref="N24:Q24"/>
    <mergeCell ref="R24:U24"/>
    <mergeCell ref="V24:Y24"/>
    <mergeCell ref="Z24:AC24"/>
    <mergeCell ref="AD24:AG24"/>
    <mergeCell ref="AH24:AK24"/>
    <mergeCell ref="D23:I23"/>
    <mergeCell ref="Z8:AC8"/>
    <mergeCell ref="AD8:AG8"/>
    <mergeCell ref="AH8:AK8"/>
    <mergeCell ref="R9:U9"/>
    <mergeCell ref="V9:Y9"/>
    <mergeCell ref="Z9:AC9"/>
    <mergeCell ref="AD9:AG9"/>
    <mergeCell ref="AH9:AK9"/>
    <mergeCell ref="B6:C7"/>
    <mergeCell ref="D8:I9"/>
    <mergeCell ref="J8:M9"/>
    <mergeCell ref="N8:Q9"/>
    <mergeCell ref="R8:U8"/>
    <mergeCell ref="V8:Y8"/>
    <mergeCell ref="C264:AQ285"/>
    <mergeCell ref="C565:AQ583"/>
    <mergeCell ref="C669:AQ678"/>
    <mergeCell ref="Z21:AC21"/>
    <mergeCell ref="AD21:AG21"/>
    <mergeCell ref="AH21:AK21"/>
    <mergeCell ref="R22:U22"/>
    <mergeCell ref="V22:Y22"/>
    <mergeCell ref="Z22:AC22"/>
    <mergeCell ref="AD22:AG22"/>
    <mergeCell ref="AH22:AK22"/>
    <mergeCell ref="B19:C20"/>
    <mergeCell ref="D21:I22"/>
    <mergeCell ref="J21:M22"/>
    <mergeCell ref="N21:Q22"/>
    <mergeCell ref="R21:U21"/>
    <mergeCell ref="V21:Y21"/>
    <mergeCell ref="AD10:AG10"/>
  </mergeCells>
  <phoneticPr fontId="2"/>
  <conditionalFormatting sqref="R115:AK115">
    <cfRule type="expression" dxfId="90" priority="91" stopIfTrue="1">
      <formula>(R115&gt;0)*(MAX($BK115:$BO115)=R115)</formula>
    </cfRule>
  </conditionalFormatting>
  <conditionalFormatting sqref="R187:AK187">
    <cfRule type="expression" dxfId="89" priority="90" stopIfTrue="1">
      <formula>(R187&gt;0)*(MAX($BK187:$BO187)=R187)</formula>
    </cfRule>
  </conditionalFormatting>
  <conditionalFormatting sqref="J721 P721 V721 AB721 AH721">
    <cfRule type="expression" dxfId="88" priority="87" stopIfTrue="1">
      <formula>(J721&gt;0)*(MAX($BK721:$BO721)=J721)</formula>
    </cfRule>
  </conditionalFormatting>
  <conditionalFormatting sqref="R560:AK562">
    <cfRule type="expression" dxfId="87" priority="88" stopIfTrue="1">
      <formula>(R560&gt;0)*(MAX($BK560:$BO560)=R560)</formula>
    </cfRule>
  </conditionalFormatting>
  <conditionalFormatting sqref="R513:AK513">
    <cfRule type="expression" dxfId="86" priority="89" stopIfTrue="1">
      <formula>(R513&gt;0)*(MAX($BK513:$BO513)=R513)</formula>
    </cfRule>
  </conditionalFormatting>
  <conditionalFormatting sqref="R773:AK776">
    <cfRule type="expression" dxfId="85" priority="86" stopIfTrue="1">
      <formula>(R773&gt;0)*(MAX($BK773:$BO773)=R773)</formula>
    </cfRule>
  </conditionalFormatting>
  <conditionalFormatting sqref="R489:AK490 R494:AK494">
    <cfRule type="expression" dxfId="84" priority="85" stopIfTrue="1">
      <formula>(R489&gt;0)*(MAX($BK489:$BO489)=R489)</formula>
    </cfRule>
  </conditionalFormatting>
  <conditionalFormatting sqref="R69:AK70">
    <cfRule type="expression" dxfId="83" priority="84" stopIfTrue="1">
      <formula>(R69&gt;0)*(MAX($BK69:$BO69)=R69)</formula>
    </cfRule>
  </conditionalFormatting>
  <conditionalFormatting sqref="R113:AK114">
    <cfRule type="expression" dxfId="82" priority="83" stopIfTrue="1">
      <formula>(R113&gt;0)*(MAX($BK113:$BO113)=R113)</formula>
    </cfRule>
  </conditionalFormatting>
  <conditionalFormatting sqref="R486:AK486">
    <cfRule type="expression" dxfId="81" priority="79" stopIfTrue="1">
      <formula>(R486&gt;0)*(MAX($BK486:$BO486)=R486)</formula>
    </cfRule>
  </conditionalFormatting>
  <conditionalFormatting sqref="R166:AK167">
    <cfRule type="expression" dxfId="80" priority="82" stopIfTrue="1">
      <formula>(R166&gt;0)*(MAX($BK166:$BO166)=R166)</formula>
    </cfRule>
  </conditionalFormatting>
  <conditionalFormatting sqref="J418:AJ421">
    <cfRule type="expression" dxfId="79" priority="80" stopIfTrue="1">
      <formula>(J418&gt;0)*(MAX($BK418:$BS418)=J418)</formula>
    </cfRule>
  </conditionalFormatting>
  <conditionalFormatting sqref="J425:AM428">
    <cfRule type="expression" dxfId="78" priority="81" stopIfTrue="1">
      <formula>(J425&gt;0)*(MAX($BK425:$BT425)=J425)</formula>
    </cfRule>
  </conditionalFormatting>
  <conditionalFormatting sqref="R539:AK540">
    <cfRule type="expression" dxfId="77" priority="78" stopIfTrue="1">
      <formula>(R539&gt;0)*(MAX($BK539:$BO539)=R539)</formula>
    </cfRule>
  </conditionalFormatting>
  <conditionalFormatting sqref="AE611:AG612 AE601:AG602 AE606:AG607">
    <cfRule type="expression" dxfId="76" priority="76" stopIfTrue="1">
      <formula>(AE601&gt;0)*(MAX($BK601:$BM601)=AE601)</formula>
    </cfRule>
  </conditionalFormatting>
  <conditionalFormatting sqref="AD591:AD594 AH591:AH594 AD665:AD666 AH665:AH666 J666 N666 R666 V666 Z666">
    <cfRule type="expression" dxfId="75" priority="77" stopIfTrue="1">
      <formula>(J591&gt;0)*(MAX($BK591:$BQ591)=J591)</formula>
    </cfRule>
  </conditionalFormatting>
  <conditionalFormatting sqref="R487:AK487">
    <cfRule type="expression" dxfId="74" priority="75" stopIfTrue="1">
      <formula>(R487&gt;0)*(MAX($BK487:$BO487)=R487)</formula>
    </cfRule>
  </conditionalFormatting>
  <conditionalFormatting sqref="R492:AK492">
    <cfRule type="expression" dxfId="73" priority="74" stopIfTrue="1">
      <formula>(R492&gt;0)*(MAX($BK492:$BO492)=R492)</formula>
    </cfRule>
  </conditionalFormatting>
  <conditionalFormatting sqref="R493:AK493">
    <cfRule type="expression" dxfId="72" priority="73" stopIfTrue="1">
      <formula>(R493&gt;0)*(MAX($BK493:$BO493)=R493)</formula>
    </cfRule>
  </conditionalFormatting>
  <conditionalFormatting sqref="R667:AG667">
    <cfRule type="expression" dxfId="71" priority="71" stopIfTrue="1">
      <formula>(R667&gt;0)*(MAX($BK667:$BM667)=R667)</formula>
    </cfRule>
  </conditionalFormatting>
  <conditionalFormatting sqref="AD656 AH656">
    <cfRule type="expression" dxfId="70" priority="72" stopIfTrue="1">
      <formula>(AD656&gt;0)*(MAX($BK656:$BQ656)=AD656)</formula>
    </cfRule>
  </conditionalFormatting>
  <conditionalFormatting sqref="J652:J653 N652:N653 R652:R653 V652:V653">
    <cfRule type="expression" dxfId="69" priority="67" stopIfTrue="1">
      <formula>(J652&gt;0)*(MAX($BK652:$BQ652)=J652)</formula>
    </cfRule>
  </conditionalFormatting>
  <conditionalFormatting sqref="J656 N656 R656 V656 Z656">
    <cfRule type="expression" dxfId="68" priority="70" stopIfTrue="1">
      <formula>(J656&gt;0)*(MAX($BK656:$BQ656)=J656)</formula>
    </cfRule>
  </conditionalFormatting>
  <conditionalFormatting sqref="J665 N665 R665 V665">
    <cfRule type="expression" dxfId="67" priority="69" stopIfTrue="1">
      <formula>(J665&gt;0)*(MAX($BK665:$BQ665)=J665)</formula>
    </cfRule>
  </conditionalFormatting>
  <conditionalFormatting sqref="Z665">
    <cfRule type="expression" dxfId="66" priority="68" stopIfTrue="1">
      <formula>(Z665&gt;0)*(MAX($BK665:$BQ665)=Z665)</formula>
    </cfRule>
  </conditionalFormatting>
  <conditionalFormatting sqref="J654:J655 N654:N655 R654:R655 V654:V655">
    <cfRule type="expression" dxfId="65" priority="66" stopIfTrue="1">
      <formula>(J654&gt;0)*(MAX($BK654:$BQ654)=J654)</formula>
    </cfRule>
  </conditionalFormatting>
  <conditionalFormatting sqref="AD661:AD664 AH661:AH664">
    <cfRule type="expression" dxfId="64" priority="65" stopIfTrue="1">
      <formula>(AD661&gt;0)*(MAX($BK661:$BQ661)=AD661)</formula>
    </cfRule>
  </conditionalFormatting>
  <conditionalFormatting sqref="AH652:AH655">
    <cfRule type="expression" dxfId="63" priority="64" stopIfTrue="1">
      <formula>(AH652&gt;0)*(MAX($BK652:$BQ652)=AH652)</formula>
    </cfRule>
  </conditionalFormatting>
  <conditionalFormatting sqref="Z652:Z653">
    <cfRule type="expression" dxfId="62" priority="63" stopIfTrue="1">
      <formula>(Z652&gt;0)*(MAX($BK652:$BQ652)=Z652)</formula>
    </cfRule>
  </conditionalFormatting>
  <conditionalFormatting sqref="Z654:Z655">
    <cfRule type="expression" dxfId="61" priority="62" stopIfTrue="1">
      <formula>(Z654&gt;0)*(MAX($BK654:$BQ654)=Z654)</formula>
    </cfRule>
  </conditionalFormatting>
  <conditionalFormatting sqref="AD652:AD653">
    <cfRule type="expression" dxfId="60" priority="61" stopIfTrue="1">
      <formula>(AD652&gt;0)*(MAX($BK652:$BQ652)=AD652)</formula>
    </cfRule>
  </conditionalFormatting>
  <conditionalFormatting sqref="AD654:AD655">
    <cfRule type="expression" dxfId="59" priority="60" stopIfTrue="1">
      <formula>(AD654&gt;0)*(MAX($BK654:$BQ654)=AD654)</formula>
    </cfRule>
  </conditionalFormatting>
  <conditionalFormatting sqref="R10:AK11">
    <cfRule type="expression" dxfId="58" priority="59" stopIfTrue="1">
      <formula>(R10&gt;0)*(MAX($BK10:$BO10)=R10)</formula>
    </cfRule>
  </conditionalFormatting>
  <conditionalFormatting sqref="R23:AK24">
    <cfRule type="expression" dxfId="57" priority="58" stopIfTrue="1">
      <formula>(R23&gt;0)*(MAX($BK23:$BO23)=R23)</formula>
    </cfRule>
  </conditionalFormatting>
  <conditionalFormatting sqref="R36:AK37 R39:AK40 R42:AK43 R45:AK46 R48:AK49 R51:AK52 R54:AK55 R57:AK58 R60:AK61 R63:AK64 R66:AK67">
    <cfRule type="expression" dxfId="56" priority="57" stopIfTrue="1">
      <formula>(R36&gt;0)*(MAX($BK36:$BO36)=R36)</formula>
    </cfRule>
  </conditionalFormatting>
  <conditionalFormatting sqref="R80:AK81 R83:AK84 R86:AK87 R89:AK90 R92:AK93 R95:AK96 R98:AK99 R101:AK102 R104:AK105 R107:AK108 R110:AK111">
    <cfRule type="expression" dxfId="55" priority="56" stopIfTrue="1">
      <formula>(R80&gt;0)*(MAX($BK80:$BO80)=R80)</formula>
    </cfRule>
  </conditionalFormatting>
  <conditionalFormatting sqref="J121:AM124 J135:AM138">
    <cfRule type="expression" dxfId="54" priority="55" stopIfTrue="1">
      <formula>(J121&gt;0)*(MAX($BK121:$BT121)=J121)</formula>
    </cfRule>
  </conditionalFormatting>
  <conditionalFormatting sqref="R145:AK146 R148:AK149 R151:AK152 R154:AK155 R157:AK158 R160:AK161 R163:AK164">
    <cfRule type="expression" dxfId="53" priority="54" stopIfTrue="1">
      <formula>(R145&gt;0)*(MAX($BK145:$BO145)=R145)</formula>
    </cfRule>
  </conditionalFormatting>
  <conditionalFormatting sqref="R176:AK177 R179:AK180">
    <cfRule type="expression" dxfId="52" priority="53" stopIfTrue="1">
      <formula>(R176&gt;0)*(MAX($BK176:$BO176)=R176)</formula>
    </cfRule>
  </conditionalFormatting>
  <conditionalFormatting sqref="R182:AK183">
    <cfRule type="expression" dxfId="51" priority="52" stopIfTrue="1">
      <formula>(R182&gt;0)*(MAX($BK182:$BO182)=R182)</formula>
    </cfRule>
  </conditionalFormatting>
  <conditionalFormatting sqref="R185:AK186">
    <cfRule type="expression" dxfId="50" priority="51" stopIfTrue="1">
      <formula>(R185&gt;0)*(MAX($BK185:$BO185)=R185)</formula>
    </cfRule>
  </conditionalFormatting>
  <conditionalFormatting sqref="R173:AK174">
    <cfRule type="expression" dxfId="49" priority="50" stopIfTrue="1">
      <formula>(R173&gt;0)*(MAX($BK173:$BO173)=R173)</formula>
    </cfRule>
  </conditionalFormatting>
  <conditionalFormatting sqref="R192:AK193 R195:AK196 R201:AK201">
    <cfRule type="expression" dxfId="48" priority="49" stopIfTrue="1">
      <formula>(R192&gt;0)*(MAX($BK192:$BO192)=R192)</formula>
    </cfRule>
  </conditionalFormatting>
  <conditionalFormatting sqref="R204:AK204">
    <cfRule type="expression" dxfId="47" priority="48" stopIfTrue="1">
      <formula>(R204&gt;0)*(MAX($BK204:$BO204)=R204)</formula>
    </cfRule>
  </conditionalFormatting>
  <conditionalFormatting sqref="R202:AK202">
    <cfRule type="expression" dxfId="46" priority="47" stopIfTrue="1">
      <formula>(R202&gt;0)*(MAX($BK202:$BO202)=R202)</formula>
    </cfRule>
  </conditionalFormatting>
  <conditionalFormatting sqref="R207:AK208">
    <cfRule type="expression" dxfId="45" priority="46" stopIfTrue="1">
      <formula>(R207&gt;0)*(MAX($BK207:$BO207)=R207)</formula>
    </cfRule>
  </conditionalFormatting>
  <conditionalFormatting sqref="R210:AK210">
    <cfRule type="expression" dxfId="44" priority="45" stopIfTrue="1">
      <formula>(R210&gt;0)*(MAX($BK210:$BO210)=R210)</formula>
    </cfRule>
  </conditionalFormatting>
  <conditionalFormatting sqref="R205:AK205">
    <cfRule type="expression" dxfId="43" priority="44" stopIfTrue="1">
      <formula>(R205&gt;0)*(MAX($BK205:$BO205)=R205)</formula>
    </cfRule>
  </conditionalFormatting>
  <conditionalFormatting sqref="R211:AK211">
    <cfRule type="expression" dxfId="42" priority="43" stopIfTrue="1">
      <formula>(R211&gt;0)*(MAX($BK211:$BO211)=R211)</formula>
    </cfRule>
  </conditionalFormatting>
  <conditionalFormatting sqref="R213:AK213">
    <cfRule type="expression" dxfId="41" priority="42" stopIfTrue="1">
      <formula>(R213&gt;0)*(MAX($BK213:$BO213)=R213)</formula>
    </cfRule>
  </conditionalFormatting>
  <conditionalFormatting sqref="R214:AK214">
    <cfRule type="expression" dxfId="40" priority="41" stopIfTrue="1">
      <formula>(R214&gt;0)*(MAX($BK214:$BO214)=R214)</formula>
    </cfRule>
  </conditionalFormatting>
  <conditionalFormatting sqref="R198:AK199">
    <cfRule type="expression" dxfId="39" priority="40" stopIfTrue="1">
      <formula>(R198&gt;0)*(MAX($BK198:$BO198)=R198)</formula>
    </cfRule>
  </conditionalFormatting>
  <conditionalFormatting sqref="R220:AK221 R223:AK224 R226:AK227 R229:AK229 R232:AK233 R235:AK236 R238:AK239">
    <cfRule type="expression" dxfId="38" priority="39" stopIfTrue="1">
      <formula>(R220&gt;0)*(MAX($BK220:$BO220)=R220)</formula>
    </cfRule>
  </conditionalFormatting>
  <conditionalFormatting sqref="R230:AK230">
    <cfRule type="expression" dxfId="37" priority="38" stopIfTrue="1">
      <formula>(R230&gt;0)*(MAX($BK230:$BO230)=R230)</formula>
    </cfRule>
  </conditionalFormatting>
  <conditionalFormatting sqref="R245:AK246 R248:AK249 R260:AK261 R257:AK258 R251:AK252 R254:AK255">
    <cfRule type="expression" dxfId="36" priority="37" stopIfTrue="1">
      <formula>(R245&gt;0)*(MAX($BK245:$BO245)=R245)</formula>
    </cfRule>
  </conditionalFormatting>
  <conditionalFormatting sqref="R292:AK293 R303:AK304 R314:AK315 R325:AK326">
    <cfRule type="expression" dxfId="35" priority="36" stopIfTrue="1">
      <formula>(R292&gt;0)*(MAX($BK292:$BO292)=R292)</formula>
    </cfRule>
  </conditionalFormatting>
  <conditionalFormatting sqref="R336:AK337 R347:AK348">
    <cfRule type="expression" dxfId="34" priority="35" stopIfTrue="1">
      <formula>(R336&gt;0)*(MAX($BK336:$BO336)=R336)</formula>
    </cfRule>
  </conditionalFormatting>
  <conditionalFormatting sqref="J358:AM361 J365:AM368">
    <cfRule type="expression" dxfId="33" priority="34" stopIfTrue="1">
      <formula>(J358&gt;0)*(MAX($BK358:$BT358)=J358)</formula>
    </cfRule>
  </conditionalFormatting>
  <conditionalFormatting sqref="J378:AM381 J385:AM388">
    <cfRule type="expression" dxfId="32" priority="32" stopIfTrue="1">
      <formula>(J378&gt;0)*(MAX($BK378:$BT378)=J378)</formula>
    </cfRule>
  </conditionalFormatting>
  <conditionalFormatting sqref="J398:AG401 J405:AJ408 AK398:AO401 AN405:AO408">
    <cfRule type="expression" dxfId="31" priority="33" stopIfTrue="1">
      <formula>(J398&gt;0)*(MAX($BK398:$BU398)=J398)</formula>
    </cfRule>
  </conditionalFormatting>
  <conditionalFormatting sqref="AH398:AJ401">
    <cfRule type="expression" dxfId="30" priority="31" stopIfTrue="1">
      <formula>(AH398&gt;0)*(MAX($BK398:$BU398)=AH398)</formula>
    </cfRule>
  </conditionalFormatting>
  <conditionalFormatting sqref="AK405:AM408">
    <cfRule type="expression" dxfId="29" priority="30" stopIfTrue="1">
      <formula>(AK405&gt;0)*(MAX($BK405:$BU405)=AK405)</formula>
    </cfRule>
  </conditionalFormatting>
  <conditionalFormatting sqref="R453:AK454 R456:AK457 R459:AK460 R462:AK463 R465:AK466 R471:AK472 R474:AK475 R450:AK451 R483:AK483 R441:AK441 R438:AK439 R447:AK448 R444:AK445 R468:AK469 R477:AK478 R480:AK481">
    <cfRule type="expression" dxfId="28" priority="29" stopIfTrue="1">
      <formula>(R438&gt;0)*(MAX($BK438:$BO438)=R438)</formula>
    </cfRule>
  </conditionalFormatting>
  <conditionalFormatting sqref="R484:AK484">
    <cfRule type="expression" dxfId="27" priority="28" stopIfTrue="1">
      <formula>(R484&gt;0)*(MAX($BK484:$BO484)=R484)</formula>
    </cfRule>
  </conditionalFormatting>
  <conditionalFormatting sqref="R442:AK442">
    <cfRule type="expression" dxfId="26" priority="27" stopIfTrue="1">
      <formula>(R442&gt;0)*(MAX($BK442:$BO442)=R442)</formula>
    </cfRule>
  </conditionalFormatting>
  <conditionalFormatting sqref="R511:AK512 R499:AK500 R502:AK503 R505:AK506 R508:AK509">
    <cfRule type="expression" dxfId="25" priority="26" stopIfTrue="1">
      <formula>(R499&gt;0)*(MAX($BK499:$BO499)=R499)</formula>
    </cfRule>
  </conditionalFormatting>
  <conditionalFormatting sqref="R518:AK519 R521:AK522 R524:AK525 R527:AK528 R530:AK530 R533:AK533 R536:AK537">
    <cfRule type="expression" dxfId="24" priority="25" stopIfTrue="1">
      <formula>(R518&gt;0)*(MAX($BK518:$BO518)=R518)</formula>
    </cfRule>
  </conditionalFormatting>
  <conditionalFormatting sqref="R531:AK531">
    <cfRule type="expression" dxfId="23" priority="24" stopIfTrue="1">
      <formula>(R531&gt;0)*(MAX($BK531:$BO531)=R531)</formula>
    </cfRule>
  </conditionalFormatting>
  <conditionalFormatting sqref="R534:AK534">
    <cfRule type="expression" dxfId="22" priority="23" stopIfTrue="1">
      <formula>(R534&gt;0)*(MAX($BK534:$BO534)=R534)</formula>
    </cfRule>
  </conditionalFormatting>
  <conditionalFormatting sqref="R555:AK556 R558:AK559 R546:AK547 R549:AK550 R552:AK553">
    <cfRule type="expression" dxfId="21" priority="22" stopIfTrue="1">
      <formula>(R546&gt;0)*(MAX($BK546:$BO546)=R546)</formula>
    </cfRule>
  </conditionalFormatting>
  <conditionalFormatting sqref="J591:J592 N591:N592 R591:R592 V591:V592">
    <cfRule type="expression" dxfId="20" priority="21" stopIfTrue="1">
      <formula>(J591&gt;0)*(MAX($BK591:$BQ591)=J591)</formula>
    </cfRule>
  </conditionalFormatting>
  <conditionalFormatting sqref="Z591:Z594">
    <cfRule type="expression" dxfId="19" priority="20" stopIfTrue="1">
      <formula>(Z591&gt;0)*(MAX($BK591:$BQ591)=Z591)</formula>
    </cfRule>
  </conditionalFormatting>
  <conditionalFormatting sqref="J593:J594 N593:N594 R593:R594 V593:V594">
    <cfRule type="expression" dxfId="18" priority="19" stopIfTrue="1">
      <formula>(J593&gt;0)*(MAX($BK593:$BQ593)=J593)</formula>
    </cfRule>
  </conditionalFormatting>
  <conditionalFormatting sqref="R611:AD612 R601:AD602 R606:AD607">
    <cfRule type="expression" dxfId="17" priority="18" stopIfTrue="1">
      <formula>(R601&gt;0)*(MAX($BK601:$BM601)=R601)</formula>
    </cfRule>
  </conditionalFormatting>
  <conditionalFormatting sqref="AD619:AD622 J619:J622 N619:N622 R619:R622 V619:V622 Z619:Z622 AH619:AH622 AD626:AD629 J626:J629 N626:N629 R626:R629 V626:V629 Z626:Z629 AH626:AH629">
    <cfRule type="expression" dxfId="16" priority="17" stopIfTrue="1">
      <formula>(J619&gt;0)*(MAX($BK619:$BQ619)=J619)</formula>
    </cfRule>
  </conditionalFormatting>
  <conditionalFormatting sqref="AD636:AD639 J636:J639 N636:N639 R636:R639 V636:V639 Z636:Z639 AH636:AH639">
    <cfRule type="expression" dxfId="15" priority="16" stopIfTrue="1">
      <formula>(J636&gt;0)*(MAX($BK636:$BQ636)=J636)</formula>
    </cfRule>
  </conditionalFormatting>
  <conditionalFormatting sqref="AD643:AD646 J643:J646 N643:N646 R643:R646 V643:V646 Z643:Z646 AH643:AH646">
    <cfRule type="expression" dxfId="14" priority="15" stopIfTrue="1">
      <formula>(J643&gt;0)*(MAX($BK643:$BQ643)=J643)</formula>
    </cfRule>
  </conditionalFormatting>
  <conditionalFormatting sqref="J661:J662 N661:N662 R661:R662 V661:V662">
    <cfRule type="expression" dxfId="13" priority="14" stopIfTrue="1">
      <formula>(J661&gt;0)*(MAX($BK661:$BQ661)=J661)</formula>
    </cfRule>
  </conditionalFormatting>
  <conditionalFormatting sqref="J663:J664 N663:N664 R663:R664 V663:V664">
    <cfRule type="expression" dxfId="12" priority="13" stopIfTrue="1">
      <formula>(J663&gt;0)*(MAX($BK663:$BQ663)=J663)</formula>
    </cfRule>
  </conditionalFormatting>
  <conditionalFormatting sqref="Z661:Z662">
    <cfRule type="expression" dxfId="11" priority="12" stopIfTrue="1">
      <formula>(Z661&gt;0)*(MAX($BK661:$BQ661)=Z661)</formula>
    </cfRule>
  </conditionalFormatting>
  <conditionalFormatting sqref="Z663:Z664">
    <cfRule type="expression" dxfId="10" priority="11" stopIfTrue="1">
      <formula>(Z663&gt;0)*(MAX($BK663:$BQ663)=Z663)</formula>
    </cfRule>
  </conditionalFormatting>
  <conditionalFormatting sqref="R685:AK686">
    <cfRule type="expression" dxfId="9" priority="10" stopIfTrue="1">
      <formula>(R685&gt;0)*(MAX($BK685:$BO685)=R685)</formula>
    </cfRule>
  </conditionalFormatting>
  <conditionalFormatting sqref="R688:AK689 R691:AK691">
    <cfRule type="expression" dxfId="8" priority="9" stopIfTrue="1">
      <formula>(R688&gt;0)*(MAX($BK688:$BO688)=R688)</formula>
    </cfRule>
  </conditionalFormatting>
  <conditionalFormatting sqref="R692:AK692">
    <cfRule type="expression" dxfId="7" priority="8" stopIfTrue="1">
      <formula>(R692&gt;0)*(MAX($BK692:$BO692)=R692)</formula>
    </cfRule>
  </conditionalFormatting>
  <conditionalFormatting sqref="R698:AK699 AH703:AH706 J703:J706 P703:P706 V703:V706 AB703:AB706">
    <cfRule type="expression" dxfId="6" priority="7" stopIfTrue="1">
      <formula>(J698&gt;0)*(MAX($BK698:$BO698)=J698)</formula>
    </cfRule>
  </conditionalFormatting>
  <conditionalFormatting sqref="AH710:AH713 J710:J713 P710:P713 V710:V713 AB710:AB713 J717:J720 P717:P720 V717:V720 AB717:AB720 AH717:AH720">
    <cfRule type="expression" dxfId="5" priority="6" stopIfTrue="1">
      <formula>(J710&gt;0)*(MAX($BK710:$BO710)=J710)</formula>
    </cfRule>
  </conditionalFormatting>
  <conditionalFormatting sqref="R734:AK734 R737:AK737 R740:AK741 R743:AK744 R746:AK747 R755:AK756 R731:AK732 R728:AK729 R749:AK750 R752:AK753 R725:AK726">
    <cfRule type="expression" dxfId="4" priority="5" stopIfTrue="1">
      <formula>(R725&gt;0)*(MAX($BK725:$BO725)=R725)</formula>
    </cfRule>
  </conditionalFormatting>
  <conditionalFormatting sqref="R735:AK735">
    <cfRule type="expression" dxfId="3" priority="4" stopIfTrue="1">
      <formula>(R735&gt;0)*(MAX($BK735:$BO735)=R735)</formula>
    </cfRule>
  </conditionalFormatting>
  <conditionalFormatting sqref="R738:AK738">
    <cfRule type="expression" dxfId="2" priority="3" stopIfTrue="1">
      <formula>(R738&gt;0)*(MAX($BK738:$BO738)=R738)</formula>
    </cfRule>
  </conditionalFormatting>
  <conditionalFormatting sqref="R758:AK759">
    <cfRule type="expression" dxfId="1" priority="2" stopIfTrue="1">
      <formula>(R758&gt;0)*(MAX($BK758:$BO758)=R758)</formula>
    </cfRule>
  </conditionalFormatting>
  <conditionalFormatting sqref="R765:AK766 R768:AK769 R771:AK772">
    <cfRule type="expression" dxfId="0" priority="1" stopIfTrue="1">
      <formula>(R765&gt;0)*(MAX($BK765:$BO765)=R765)</formula>
    </cfRule>
  </conditionalFormatting>
  <printOptions horizontalCentered="1"/>
  <pageMargins left="0.74803149606299213" right="0" top="0" bottom="0" header="0" footer="0"/>
  <pageSetup paperSize="9" scale="91" orientation="portrait" r:id="rId1"/>
  <headerFooter alignWithMargins="0"/>
  <rowBreaks count="14" manualBreakCount="14">
    <brk id="71" max="46" man="1"/>
    <brk id="140" max="46" man="1"/>
    <brk id="187" max="46" man="1"/>
    <brk id="240" max="46" man="1"/>
    <brk id="286" max="46" man="1"/>
    <brk id="372" max="46" man="1"/>
    <brk id="433" max="46" man="1"/>
    <brk id="494" max="46" man="1"/>
    <brk id="541" max="46" man="1"/>
    <brk id="584" max="46" man="1"/>
    <brk id="646" max="16383" man="1"/>
    <brk id="679" max="46" man="1"/>
    <brk id="721" max="46" man="1"/>
    <brk id="760" max="4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意識4-1</vt:lpstr>
      <vt:lpstr>'意識4-1'!Print_Area</vt:lpstr>
      <vt:lpstr>'意識4-1'!Print_Titles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EF131</dc:creator>
  <cp:lastModifiedBy>03e172</cp:lastModifiedBy>
  <cp:lastPrinted>2025-02-14T07:59:58Z</cp:lastPrinted>
  <dcterms:created xsi:type="dcterms:W3CDTF">2025-01-14T06:19:36Z</dcterms:created>
  <dcterms:modified xsi:type="dcterms:W3CDTF">2025-03-23T07:17:32Z</dcterms:modified>
</cp:coreProperties>
</file>