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26473D4E-256A-48C8-95F2-4EDD0BDE1E0A}" xr6:coauthVersionLast="36" xr6:coauthVersionMax="36" xr10:uidLastSave="{00000000-0000-0000-0000-000000000000}"/>
  <bookViews>
    <workbookView xWindow="7395" yWindow="0" windowWidth="28800" windowHeight="12045" xr2:uid="{00000000-000D-0000-FFFF-FFFF00000000}"/>
  </bookViews>
  <sheets>
    <sheet name="意識5-1" sheetId="2" r:id="rId1"/>
  </sheets>
  <definedNames>
    <definedName name="_xlnm.Print_Area" localSheetId="0">'意識5-1'!$A$1:$AU$843</definedName>
    <definedName name="_xlnm.Print_Titles" localSheetId="0">'意識5-1'!$1:$3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13" i="2" l="1"/>
  <c r="AH312" i="2"/>
  <c r="AD312" i="2"/>
  <c r="AH306" i="2"/>
  <c r="AH305" i="2"/>
  <c r="AD305" i="2"/>
  <c r="AH320" i="2"/>
  <c r="AH319" i="2"/>
  <c r="AD319" i="2"/>
  <c r="J325" i="2"/>
  <c r="R325" i="2"/>
  <c r="V325" i="2"/>
  <c r="Z325" i="2"/>
  <c r="AD325" i="2"/>
  <c r="AH325" i="2"/>
  <c r="BJ325" i="2"/>
  <c r="N325" i="2" s="1"/>
  <c r="J326" i="2"/>
  <c r="R326" i="2"/>
  <c r="V326" i="2"/>
  <c r="Z326" i="2"/>
  <c r="AD326" i="2"/>
  <c r="AH326" i="2"/>
  <c r="BJ326" i="2"/>
  <c r="N326" i="2" s="1"/>
  <c r="J336" i="2"/>
  <c r="R336" i="2"/>
  <c r="V336" i="2"/>
  <c r="Z336" i="2"/>
  <c r="AD336" i="2"/>
  <c r="AH336" i="2"/>
  <c r="BJ336" i="2"/>
  <c r="N336" i="2" s="1"/>
  <c r="J337" i="2"/>
  <c r="R337" i="2"/>
  <c r="V337" i="2"/>
  <c r="Z337" i="2"/>
  <c r="AD337" i="2"/>
  <c r="AH337" i="2"/>
  <c r="BJ337" i="2"/>
  <c r="N337" i="2" s="1"/>
  <c r="J591" i="2" l="1"/>
  <c r="N591" i="2"/>
  <c r="R591" i="2"/>
  <c r="V591" i="2"/>
  <c r="Z591" i="2"/>
  <c r="J592" i="2"/>
  <c r="N592" i="2"/>
  <c r="R592" i="2"/>
  <c r="V592" i="2"/>
  <c r="Z592" i="2"/>
  <c r="J593" i="2"/>
  <c r="N593" i="2"/>
  <c r="R593" i="2"/>
  <c r="V593" i="2"/>
  <c r="Z593" i="2"/>
  <c r="J594" i="2"/>
  <c r="N594" i="2"/>
  <c r="R594" i="2"/>
  <c r="V594" i="2"/>
  <c r="Z594" i="2"/>
  <c r="BJ600" i="2"/>
  <c r="N601" i="2" s="1"/>
  <c r="BJ601" i="2"/>
  <c r="N602" i="2" s="1"/>
  <c r="BJ605" i="2"/>
  <c r="N606" i="2" s="1"/>
  <c r="BJ606" i="2"/>
  <c r="N607" i="2" s="1"/>
  <c r="BJ610" i="2"/>
  <c r="N611" i="2" s="1"/>
  <c r="BJ611" i="2"/>
  <c r="N612" i="2" s="1"/>
  <c r="J601" i="2"/>
  <c r="R601" i="2"/>
  <c r="V601" i="2"/>
  <c r="Z601" i="2"/>
  <c r="J602" i="2"/>
  <c r="R602" i="2"/>
  <c r="V602" i="2"/>
  <c r="Z602" i="2"/>
  <c r="J606" i="2"/>
  <c r="R606" i="2"/>
  <c r="V606" i="2"/>
  <c r="Z606" i="2"/>
  <c r="J607" i="2"/>
  <c r="R607" i="2"/>
  <c r="V607" i="2"/>
  <c r="Z607" i="2"/>
  <c r="J611" i="2"/>
  <c r="R611" i="2"/>
  <c r="V611" i="2"/>
  <c r="Z611" i="2"/>
  <c r="J612" i="2"/>
  <c r="R612" i="2"/>
  <c r="V612" i="2"/>
  <c r="Z612" i="2"/>
  <c r="BJ795" i="2" l="1"/>
  <c r="N795" i="2" s="1"/>
  <c r="AH795" i="2"/>
  <c r="AD795" i="2"/>
  <c r="Z795" i="2"/>
  <c r="V795" i="2"/>
  <c r="R795" i="2"/>
  <c r="J795" i="2"/>
  <c r="BJ794" i="2"/>
  <c r="N794" i="2" s="1"/>
  <c r="AH794" i="2"/>
  <c r="AD794" i="2"/>
  <c r="Z794" i="2"/>
  <c r="V794" i="2"/>
  <c r="R794" i="2"/>
  <c r="J794" i="2"/>
  <c r="BJ792" i="2"/>
  <c r="N792" i="2" s="1"/>
  <c r="AH792" i="2"/>
  <c r="AD792" i="2"/>
  <c r="Z792" i="2"/>
  <c r="V792" i="2"/>
  <c r="R792" i="2"/>
  <c r="J792" i="2"/>
  <c r="BJ791" i="2"/>
  <c r="N791" i="2" s="1"/>
  <c r="AH791" i="2"/>
  <c r="AD791" i="2"/>
  <c r="Z791" i="2"/>
  <c r="V791" i="2"/>
  <c r="R791" i="2"/>
  <c r="J791" i="2"/>
  <c r="BJ789" i="2"/>
  <c r="N789" i="2" s="1"/>
  <c r="AH789" i="2"/>
  <c r="AD789" i="2"/>
  <c r="Z789" i="2"/>
  <c r="V789" i="2"/>
  <c r="R789" i="2"/>
  <c r="J789" i="2"/>
  <c r="BJ788" i="2"/>
  <c r="N788" i="2" s="1"/>
  <c r="AH788" i="2"/>
  <c r="AD788" i="2"/>
  <c r="Z788" i="2"/>
  <c r="V788" i="2"/>
  <c r="R788" i="2"/>
  <c r="J788"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73" i="2"/>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64" i="2"/>
  <c r="BJ763" i="2"/>
  <c r="N763" i="2" s="1"/>
  <c r="AH763" i="2"/>
  <c r="AD763" i="2"/>
  <c r="Z763" i="2"/>
  <c r="V763" i="2"/>
  <c r="R763" i="2"/>
  <c r="J763" i="2"/>
  <c r="B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AH728" i="2"/>
  <c r="AB728" i="2"/>
  <c r="V728" i="2"/>
  <c r="P728" i="2"/>
  <c r="J728" i="2"/>
  <c r="AH727" i="2"/>
  <c r="AB727" i="2"/>
  <c r="V727" i="2"/>
  <c r="P727" i="2"/>
  <c r="J727" i="2"/>
  <c r="AH726" i="2"/>
  <c r="AB726" i="2"/>
  <c r="V726" i="2"/>
  <c r="P726" i="2"/>
  <c r="J726" i="2"/>
  <c r="AH725" i="2"/>
  <c r="AB725" i="2"/>
  <c r="V725" i="2"/>
  <c r="P725" i="2"/>
  <c r="J725" i="2"/>
  <c r="AH721" i="2"/>
  <c r="AB721" i="2"/>
  <c r="V721" i="2"/>
  <c r="P721" i="2"/>
  <c r="J721" i="2"/>
  <c r="AH720" i="2"/>
  <c r="AB720" i="2"/>
  <c r="V720" i="2"/>
  <c r="P720" i="2"/>
  <c r="J720" i="2"/>
  <c r="AH719" i="2"/>
  <c r="AB719" i="2"/>
  <c r="V719" i="2"/>
  <c r="P719" i="2"/>
  <c r="J719" i="2"/>
  <c r="AH718" i="2"/>
  <c r="AB718" i="2"/>
  <c r="V718" i="2"/>
  <c r="P718" i="2"/>
  <c r="J718" i="2"/>
  <c r="AH714" i="2"/>
  <c r="AB714" i="2"/>
  <c r="V714" i="2"/>
  <c r="P714" i="2"/>
  <c r="J714" i="2"/>
  <c r="AH713" i="2"/>
  <c r="AB713" i="2"/>
  <c r="V713" i="2"/>
  <c r="P713" i="2"/>
  <c r="J713" i="2"/>
  <c r="AH712" i="2"/>
  <c r="AB712" i="2"/>
  <c r="V712" i="2"/>
  <c r="P712" i="2"/>
  <c r="J712" i="2"/>
  <c r="AH711" i="2"/>
  <c r="AB711" i="2"/>
  <c r="V711" i="2"/>
  <c r="P711" i="2"/>
  <c r="J711" i="2"/>
  <c r="BJ707" i="2"/>
  <c r="N707" i="2" s="1"/>
  <c r="AH707" i="2"/>
  <c r="AD707" i="2"/>
  <c r="Z707" i="2"/>
  <c r="V707" i="2"/>
  <c r="R707" i="2"/>
  <c r="J707" i="2"/>
  <c r="BJ706" i="2"/>
  <c r="N706" i="2" s="1"/>
  <c r="AH706" i="2"/>
  <c r="AD706" i="2"/>
  <c r="Z706" i="2"/>
  <c r="V706" i="2"/>
  <c r="R706" i="2"/>
  <c r="J706" i="2"/>
  <c r="BJ704" i="2"/>
  <c r="N704" i="2" s="1"/>
  <c r="AH704" i="2"/>
  <c r="AD704" i="2"/>
  <c r="Z704" i="2"/>
  <c r="V704" i="2"/>
  <c r="R704" i="2"/>
  <c r="J704" i="2"/>
  <c r="BJ703" i="2"/>
  <c r="N703" i="2" s="1"/>
  <c r="AH703" i="2"/>
  <c r="AD703" i="2"/>
  <c r="Z703" i="2"/>
  <c r="V703" i="2"/>
  <c r="R703" i="2"/>
  <c r="J703"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91" i="2"/>
  <c r="N691" i="2" s="1"/>
  <c r="AH691" i="2"/>
  <c r="AD691" i="2"/>
  <c r="Z691" i="2"/>
  <c r="V691" i="2"/>
  <c r="R691" i="2"/>
  <c r="J691" i="2"/>
  <c r="BJ690" i="2"/>
  <c r="N690" i="2" s="1"/>
  <c r="AH690" i="2"/>
  <c r="AD690" i="2"/>
  <c r="Z690" i="2"/>
  <c r="V690" i="2"/>
  <c r="R690" i="2"/>
  <c r="J690" i="2"/>
  <c r="Z663" i="2"/>
  <c r="V663" i="2"/>
  <c r="R663" i="2"/>
  <c r="N663" i="2"/>
  <c r="J663" i="2"/>
  <c r="Z662" i="2"/>
  <c r="V662" i="2"/>
  <c r="R662" i="2"/>
  <c r="N662" i="2"/>
  <c r="J662" i="2"/>
  <c r="AH654" i="2"/>
  <c r="AD654" i="2"/>
  <c r="Z654" i="2"/>
  <c r="V654" i="2"/>
  <c r="R654" i="2"/>
  <c r="N654" i="2"/>
  <c r="J654" i="2"/>
  <c r="AH653" i="2"/>
  <c r="AD653" i="2"/>
  <c r="Z653" i="2"/>
  <c r="V653" i="2"/>
  <c r="R653" i="2"/>
  <c r="N653" i="2"/>
  <c r="J653" i="2"/>
  <c r="AH645" i="2"/>
  <c r="AD645" i="2"/>
  <c r="Z645" i="2"/>
  <c r="V645" i="2"/>
  <c r="R645" i="2"/>
  <c r="N645" i="2"/>
  <c r="J645" i="2"/>
  <c r="AH644" i="2"/>
  <c r="AD644" i="2"/>
  <c r="Z644" i="2"/>
  <c r="V644" i="2"/>
  <c r="R644" i="2"/>
  <c r="N644" i="2"/>
  <c r="J644" i="2"/>
  <c r="AH637" i="2"/>
  <c r="AD637" i="2"/>
  <c r="Z637" i="2"/>
  <c r="V637" i="2"/>
  <c r="R637" i="2"/>
  <c r="N637" i="2"/>
  <c r="J637" i="2"/>
  <c r="AH636" i="2"/>
  <c r="AD636" i="2"/>
  <c r="Z636" i="2"/>
  <c r="V636" i="2"/>
  <c r="R636" i="2"/>
  <c r="N636" i="2"/>
  <c r="J636" i="2"/>
  <c r="AH629" i="2"/>
  <c r="AD629" i="2"/>
  <c r="Z629" i="2"/>
  <c r="V629" i="2"/>
  <c r="R629" i="2"/>
  <c r="N629" i="2"/>
  <c r="J629" i="2"/>
  <c r="AH628" i="2"/>
  <c r="AD628" i="2"/>
  <c r="Z628" i="2"/>
  <c r="V628" i="2"/>
  <c r="R628" i="2"/>
  <c r="N628" i="2"/>
  <c r="J628" i="2"/>
  <c r="AH627" i="2"/>
  <c r="AD627" i="2"/>
  <c r="Z627" i="2"/>
  <c r="V627" i="2"/>
  <c r="R627" i="2"/>
  <c r="N627" i="2"/>
  <c r="J627" i="2"/>
  <c r="AH626" i="2"/>
  <c r="AD626" i="2"/>
  <c r="Z626" i="2"/>
  <c r="V626" i="2"/>
  <c r="R626" i="2"/>
  <c r="N626" i="2"/>
  <c r="J626" i="2"/>
  <c r="AH622" i="2"/>
  <c r="AD622" i="2"/>
  <c r="Z622" i="2"/>
  <c r="V622" i="2"/>
  <c r="R622" i="2"/>
  <c r="N622" i="2"/>
  <c r="J622" i="2"/>
  <c r="AH621" i="2"/>
  <c r="AD621" i="2"/>
  <c r="Z621" i="2"/>
  <c r="V621" i="2"/>
  <c r="R621" i="2"/>
  <c r="N621" i="2"/>
  <c r="J621" i="2"/>
  <c r="AH620" i="2"/>
  <c r="AD620" i="2"/>
  <c r="Z620" i="2"/>
  <c r="V620" i="2"/>
  <c r="R620" i="2"/>
  <c r="N620" i="2"/>
  <c r="J620" i="2"/>
  <c r="AH619" i="2"/>
  <c r="AD619" i="2"/>
  <c r="Z619" i="2"/>
  <c r="V619" i="2"/>
  <c r="R619" i="2"/>
  <c r="N619" i="2"/>
  <c r="J619"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BJ435" i="2"/>
  <c r="N435" i="2" s="1"/>
  <c r="AH435" i="2"/>
  <c r="AD435" i="2"/>
  <c r="Z435" i="2"/>
  <c r="V435" i="2"/>
  <c r="R435" i="2"/>
  <c r="J435" i="2"/>
  <c r="BJ434" i="2"/>
  <c r="N434" i="2" s="1"/>
  <c r="AH434" i="2"/>
  <c r="AD434" i="2"/>
  <c r="Z434" i="2"/>
  <c r="V434" i="2"/>
  <c r="R434" i="2"/>
  <c r="J434" i="2"/>
  <c r="BJ432" i="2"/>
  <c r="N432" i="2" s="1"/>
  <c r="AH432" i="2"/>
  <c r="AD432" i="2"/>
  <c r="Z432" i="2"/>
  <c r="V432" i="2"/>
  <c r="R432" i="2"/>
  <c r="J432" i="2"/>
  <c r="BJ431" i="2"/>
  <c r="N431" i="2" s="1"/>
  <c r="AH431" i="2"/>
  <c r="AD431" i="2"/>
  <c r="Z431" i="2"/>
  <c r="V431" i="2"/>
  <c r="R431" i="2"/>
  <c r="J431" i="2"/>
  <c r="BJ429" i="2"/>
  <c r="N429" i="2" s="1"/>
  <c r="AH429" i="2"/>
  <c r="AD429" i="2"/>
  <c r="Z429" i="2"/>
  <c r="V429" i="2"/>
  <c r="R429" i="2"/>
  <c r="J429" i="2"/>
  <c r="BJ428" i="2"/>
  <c r="N428" i="2" s="1"/>
  <c r="AH428" i="2"/>
  <c r="AD428" i="2"/>
  <c r="Z428" i="2"/>
  <c r="V428" i="2"/>
  <c r="R428" i="2"/>
  <c r="J428" i="2"/>
  <c r="BJ426" i="2"/>
  <c r="N426" i="2" s="1"/>
  <c r="AH426" i="2"/>
  <c r="AD426" i="2"/>
  <c r="Z426" i="2"/>
  <c r="V426" i="2"/>
  <c r="R426" i="2"/>
  <c r="J426" i="2"/>
  <c r="BJ425" i="2"/>
  <c r="N425" i="2" s="1"/>
  <c r="AH425" i="2"/>
  <c r="AD425" i="2"/>
  <c r="Z425" i="2"/>
  <c r="V425" i="2"/>
  <c r="R425" i="2"/>
  <c r="J425" i="2"/>
  <c r="BJ423" i="2"/>
  <c r="N423" i="2" s="1"/>
  <c r="AH423" i="2"/>
  <c r="AD423" i="2"/>
  <c r="Z423" i="2"/>
  <c r="V423" i="2"/>
  <c r="R423" i="2"/>
  <c r="J423" i="2"/>
  <c r="BJ422" i="2"/>
  <c r="N422" i="2" s="1"/>
  <c r="AH422" i="2"/>
  <c r="AD422" i="2"/>
  <c r="Z422" i="2"/>
  <c r="V422" i="2"/>
  <c r="R422" i="2"/>
  <c r="J422" i="2"/>
  <c r="BJ420" i="2"/>
  <c r="N420" i="2" s="1"/>
  <c r="AH420" i="2"/>
  <c r="AD420" i="2"/>
  <c r="Z420" i="2"/>
  <c r="V420" i="2"/>
  <c r="R420" i="2"/>
  <c r="J420" i="2"/>
  <c r="BJ419" i="2"/>
  <c r="N419" i="2" s="1"/>
  <c r="AH419" i="2"/>
  <c r="AD419" i="2"/>
  <c r="Z419" i="2"/>
  <c r="V419" i="2"/>
  <c r="R419" i="2"/>
  <c r="J419" i="2"/>
  <c r="AK409" i="2"/>
  <c r="AH409" i="2"/>
  <c r="AE409" i="2"/>
  <c r="AB409" i="2"/>
  <c r="Y409" i="2"/>
  <c r="V409" i="2"/>
  <c r="S409" i="2"/>
  <c r="P409" i="2"/>
  <c r="M409" i="2"/>
  <c r="J409" i="2"/>
  <c r="AK408" i="2"/>
  <c r="AH408" i="2"/>
  <c r="AE408" i="2"/>
  <c r="AB408" i="2"/>
  <c r="Y408" i="2"/>
  <c r="V408" i="2"/>
  <c r="S408" i="2"/>
  <c r="P408" i="2"/>
  <c r="M408" i="2"/>
  <c r="J408" i="2"/>
  <c r="AK407" i="2"/>
  <c r="AH407" i="2"/>
  <c r="AE407" i="2"/>
  <c r="AB407" i="2"/>
  <c r="Y407" i="2"/>
  <c r="V407" i="2"/>
  <c r="S407" i="2"/>
  <c r="P407" i="2"/>
  <c r="M407" i="2"/>
  <c r="J407" i="2"/>
  <c r="AK406" i="2"/>
  <c r="AH406" i="2"/>
  <c r="AE406" i="2"/>
  <c r="AB406" i="2"/>
  <c r="Y406" i="2"/>
  <c r="V406" i="2"/>
  <c r="S406" i="2"/>
  <c r="P406" i="2"/>
  <c r="M406" i="2"/>
  <c r="J406" i="2"/>
  <c r="AH402" i="2"/>
  <c r="AE402" i="2"/>
  <c r="AB402" i="2"/>
  <c r="Y402" i="2"/>
  <c r="V402" i="2"/>
  <c r="S402" i="2"/>
  <c r="P402" i="2"/>
  <c r="M402" i="2"/>
  <c r="J402" i="2"/>
  <c r="AH401" i="2"/>
  <c r="AE401" i="2"/>
  <c r="AB401" i="2"/>
  <c r="Y401" i="2"/>
  <c r="V401" i="2"/>
  <c r="S401" i="2"/>
  <c r="P401" i="2"/>
  <c r="M401" i="2"/>
  <c r="J401" i="2"/>
  <c r="AH400" i="2"/>
  <c r="AE400" i="2"/>
  <c r="AB400" i="2"/>
  <c r="Y400" i="2"/>
  <c r="V400" i="2"/>
  <c r="S400" i="2"/>
  <c r="P400" i="2"/>
  <c r="M400" i="2"/>
  <c r="J400" i="2"/>
  <c r="AH399" i="2"/>
  <c r="AE399" i="2"/>
  <c r="AB399" i="2"/>
  <c r="Y399" i="2"/>
  <c r="V399" i="2"/>
  <c r="S399" i="2"/>
  <c r="P399" i="2"/>
  <c r="M399" i="2"/>
  <c r="J399"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BJ348" i="2"/>
  <c r="N348" i="2" s="1"/>
  <c r="AH348" i="2"/>
  <c r="AD348" i="2"/>
  <c r="Z348" i="2"/>
  <c r="V348" i="2"/>
  <c r="R348" i="2"/>
  <c r="J348" i="2"/>
  <c r="BJ347" i="2"/>
  <c r="N347" i="2" s="1"/>
  <c r="AH347" i="2"/>
  <c r="AD347" i="2"/>
  <c r="Z347" i="2"/>
  <c r="V347" i="2"/>
  <c r="R347" i="2"/>
  <c r="J347"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<sst xmlns="http://schemas.openxmlformats.org/spreadsheetml/2006/main" count="1535" uniqueCount="288">
  <si>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</si>
  <si>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</si>
  <si>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</si>
  <si>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</si>
  <si>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</si>
  <si>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</si>
  <si>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</si>
  <si>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</si>
  <si>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</si>
  <si>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</si>
  <si>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</si>
  <si>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</si>
  <si>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</si>
  <si>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</si>
  <si>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</si>
  <si>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</si>
  <si>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</si>
  <si>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</si>
  <si>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</si>
  <si>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</si>
  <si>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</si>
  <si>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</si>
  <si>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</si>
  <si>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</si>
  <si>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</si>
  <si>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</si>
  <si>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</si>
  <si>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</si>
  <si>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</si>
  <si>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</si>
  <si>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</si>
  <si>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</si>
  <si>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</si>
  <si>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</si>
  <si>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</si>
  <si>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</si>
  <si>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</si>
  <si>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</si>
  <si>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</si>
  <si>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</si>
  <si>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</si>
  <si>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</si>
  <si>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</si>
  <si>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</si>
  <si>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</si>
  <si>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</si>
  <si>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</si>
  <si>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</si>
  <si>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</si>
  <si>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</si>
  <si>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</si>
  <si>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</si>
  <si>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</si>
  <si>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</si>
  <si>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</si>
  <si>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</si>
  <si>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</si>
  <si>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</si>
  <si>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</si>
  <si>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</si>
  <si>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</si>
  <si>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</si>
  <si>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</si>
  <si>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</si>
  <si>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</si>
  <si>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</si>
  <si>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</si>
  <si>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</si>
  <si>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</si>
  <si>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</si>
  <si>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</si>
  <si>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</si>
  <si>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</si>
  <si>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</si>
  <si>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</si>
  <si>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</si>
  <si>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</si>
  <si>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</si>
  <si>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</si>
  <si>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</si>
  <si>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</si>
  <si>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</si>
  <si>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</si>
  <si>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</si>
  <si>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</si>
  <si>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</si>
  <si>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</si>
  <si>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</si>
  <si>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</si>
  <si>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</si>
  <si>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</si>
  <si>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</si>
  <si>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</si>
  <si>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</si>
  <si>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</si>
  <si>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</si>
  <si>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</si>
  <si>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</si>
  <si>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</si>
  <si>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</si>
  <si>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</si>
  <si>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</si>
  <si>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</si>
  <si>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</si>
  <si>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</si>
  <si>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</si>
  <si>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</si>
  <si>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</si>
  <si>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(3)</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</si>
  <si>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</si>
  <si>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</si>
  <si>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</si>
  <si>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</si>
  <si>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</si>
  <si>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</si>
  <si>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</si>
  <si>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</si>
  <si>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</si>
  <si>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</si>
  <si>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</si>
  <si>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</si>
  <si>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</si>
  <si>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</si>
  <si>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</si>
  <si>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</si>
  <si>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</si>
  <si>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</si>
  <si>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けいたい電話はのぞきます）。</t>
  </si>
  <si>
    <t>（9）</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</si>
  <si>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</si>
  <si>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</si>
  <si>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</si>
  <si>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</si>
  <si>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</si>
  <si>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</si>
  <si>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</si>
  <si>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</si>
  <si>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</si>
  <si>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</si>
  <si>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</si>
  <si>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</si>
  <si>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</si>
  <si>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</si>
  <si>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</si>
  <si>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</si>
  <si>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</si>
  <si>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</si>
  <si>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</si>
  <si>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</si>
  <si>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</si>
  <si>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</si>
  <si>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</si>
  <si>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</si>
  <si>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</si>
  <si>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</si>
  <si>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</si>
  <si>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</si>
  <si>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</si>
  <si>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</si>
  <si>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</si>
  <si>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友だちの人権や気持ちを考えて行動している。</t>
  </si>
  <si>
    <t>⑫　だれに対しても、思いやりの心を持って接している。</t>
  </si>
  <si>
    <t>⑬　命は、何よりも大切であると思う。</t>
  </si>
  <si>
    <t>⑭　お年寄りに感謝の気持ちを持っている。</t>
  </si>
  <si>
    <t>⑮　お年寄りの役に立ちたいと思う。</t>
  </si>
  <si>
    <t>⑯　今の生活やしょう来に、なやみや不安がある。</t>
  </si>
  <si>
    <t>⑰　中学校の学習や生活が楽しみである。</t>
  </si>
  <si>
    <t>⑱　宇都宮市の「よさ」をしょうかいすることができる。</t>
  </si>
  <si>
    <t>⑲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</si>
  <si>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</si>
  <si>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</si>
  <si>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</si>
  <si>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</si>
  <si>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</si>
  <si>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</si>
  <si>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</si>
  <si>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</si>
  <si>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</si>
  <si>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</si>
  <si>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</si>
  <si>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</si>
  <si>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</si>
  <si>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</si>
  <si>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</si>
  <si>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</si>
  <si>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</si>
  <si>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</si>
  <si>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</si>
  <si>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</si>
  <si>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スマートフォンやけいたい電話について</t>
  </si>
  <si>
    <t>自分のスマートフォンやけいたい電話を持っていますか。</t>
  </si>
  <si>
    <t>持っていない</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</si>
  <si>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</si>
  <si>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</si>
  <si>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</si>
  <si>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</si>
  <si>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</si>
  <si>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</si>
  <si>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</si>
  <si>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</si>
  <si>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名前や顔写真、電話番号、メールアドレスなどの個人情報を、だれでも見られるサイトやＳＮＳに書きこまないようにしている。</t>
  </si>
  <si>
    <t>学校の授業がある月曜日から金曜日について、１日にどれくらいスマートフォンやけいたい電話で電話やゲームをしたり、動画やインターネットのサイトを見たり、ＳＮＳを利用したりしていますか。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</si>
  <si>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</si>
  <si>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</si>
  <si>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</si>
  <si>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</si>
  <si>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</si>
  <si>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</si>
  <si>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</si>
  <si>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</si>
  <si>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</si>
  <si>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</si>
  <si>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</si>
  <si>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</si>
  <si>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土曜日や日曜日など、学校が休みの日について、１日にどれくらいスマートフォンやけいたい電話で電話やゲームをしたり、動画やインターネットのサイトを見たり、ＳＮＳを利用したりしていますか。</t>
  </si>
  <si>
    <t>-</t>
    <phoneticPr fontId="16"/>
  </si>
  <si>
    <t>家の人はあなたがスマートフォンやけいたい電話をどのように使っているかチェックしていますか。</t>
  </si>
  <si>
    <t>家の人のたんまつで使用時間などを制限されている</t>
  </si>
  <si>
    <t>１週間に１回くらい</t>
  </si>
  <si>
    <t>１か月に１回くらい</t>
  </si>
  <si>
    <t>３か月に１回くらい</t>
  </si>
  <si>
    <t>半年に１回くらい</t>
  </si>
  <si>
    <t>チェックされていない</t>
  </si>
  <si>
    <t>ＬＩＮＥ®などのＳＮＳでうまく思いが伝わらず、いやな思いをしたり、相手にいやな思いをさせてしまったりしたことはありますか。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</si>
  <si>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</si>
  <si>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</si>
  <si>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</si>
  <si>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</si>
  <si>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</si>
  <si>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</si>
  <si>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</si>
  <si>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</si>
  <si>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</si>
  <si>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</si>
  <si>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</si>
  <si>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</si>
  <si>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</si>
  <si>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</si>
  <si>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</si>
  <si>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</si>
  <si>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</si>
  <si>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</si>
  <si>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</si>
  <si>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</si>
  <si>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</si>
  <si>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</si>
  <si>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</si>
  <si>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</si>
  <si>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</si>
  <si>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</si>
  <si>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</si>
  <si>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</si>
  <si>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</si>
  <si>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</si>
  <si>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</si>
  <si>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</si>
  <si>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</si>
  <si>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</si>
  <si>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</si>
  <si>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</si>
  <si>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</si>
  <si>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地いきで生産された野菜や果物などを、選んで食べることは大切だと思う。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</si>
  <si>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</si>
  <si>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</si>
  <si>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</si>
  <si>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</si>
  <si>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</si>
  <si>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</si>
  <si>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</si>
  <si>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</si>
  <si>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</si>
  <si>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宇都宮市立西小学校</t>
    <phoneticPr fontId="5"/>
  </si>
  <si>
    <t>小学校５年生</t>
    <phoneticPr fontId="5"/>
  </si>
  <si>
    <t xml:space="preserve"> 5</t>
    <phoneticPr fontId="5"/>
  </si>
  <si>
    <t>・「勉強が好きか」という質問では，肯定的回答が60.0％であるのに対し12．0％が「好きではない」と回答しており，市の肯定割合よりも0.5ポイント下回っている。「授業がどの程度分かる」の質問においても，肯定割合が3.2％市の肯定割合を下回っていることから，学習意欲や学習内容理解に課題を抱える児童がいることが分かる。
・「好きな教科について」の質問では，国語と算数が市の肯定割合を５ポイント上回っている。「次の教科などの学習は，将来役に立つと思うか」の質問では，国語が100％肯定的回答であり，算数，理科，社会においても市の肯定割合を上回っているのに対し，図工，道徳，学級活動，外国語においては，市の肯定割合を下回っている。今現在学習していることが将来に結びついていくことにつながるよう支援を継続し，学習することへの目的意識を高められるよう支援していく。
・「ものごとをいろいろな視点や立場から考えているか」の質問では，肯定的回答が68.0％で市の肯定割合を5.5ポイント下回っている。「自分の考えを根拠を挙げながら話すことができる」の質問でも，市の肯定割合を3.3ポイント下回っている。学校課題において思考力や表現力の育成を図ってきたが，改めて全校で話合い活動の視点を共通理解し，実践して行く必要があると考える。
・「授業で習ったことを自分なりに分かりやすくノートにまとめているか」の肯定的割合は，市の平均を22.5％下回っているのに対し，「パソコンと使ってまとめることができるか」「パソコンと使って相手に分かりやすく自分の考えや調べたことを伝えることができるか」の肯定的回答は，市の平均を上回っている。学校課題において表現力を高める手立てとしてICTの活用を推進してきた成果であるが，授業のまとめや振り返りにおいて，自分の言葉でまとめる場を設定したりまとめ方の手立てとなる提示の仕方や言葉がけなどの工夫をしたりしていく。
・「将来の仕事についての希望を持って学習しているか」の質問では，肯定割合が52.0％で昨年に引き続き市の肯定割合を24.6％下回っている。本校では，6年生の総合的な学習の時間においてインターンシップの体験学習を取り入れている。実体験に基づいたキャリア教育に力を入れていく。
・「宿題は期限までに提出しているか」の質問では，肯定割合を上回っているものの「習ったことをその日のうちに復習しているか」の質問では，市の肯定割合を2.3ポイント下回っている。一方で「家の人はあなたの学習に関心があり，必要なアドバイスをくれるか」の質問では，肯定割合が高い。引き続き，家庭学習について家庭に情報を発信したり，協力を仰ぐことで家庭学習の習慣づけを図っていく。
・「地いきのお祭りに進んで参加したり、コンサートや演劇、絵画をかん賞したりするなど、文化や芸術にふれる機会があるか」という項目の肯定割合は市を10.3ポイント下回っている。地域がらの特性が生かされるよう,児童にも家庭にも発信していく。</t>
    <rPh sb="59" eb="63">
      <t>コウテイワリアイ</t>
    </rPh>
    <rPh sb="112" eb="116">
      <t>コウテイワリアイ</t>
    </rPh>
    <rPh sb="117" eb="119">
      <t>シタマワ</t>
    </rPh>
    <rPh sb="128" eb="132">
      <t>ガクシュウイヨク</t>
    </rPh>
    <rPh sb="135" eb="137">
      <t>ナイヨウ</t>
    </rPh>
    <rPh sb="137" eb="139">
      <t>リカイ</t>
    </rPh>
    <rPh sb="140" eb="142">
      <t>カダイ</t>
    </rPh>
    <rPh sb="143" eb="144">
      <t>カカ</t>
    </rPh>
    <rPh sb="175" eb="177">
      <t>シツモン</t>
    </rPh>
    <rPh sb="180" eb="182">
      <t>コクゴ</t>
    </rPh>
    <rPh sb="183" eb="185">
      <t>サンスウ</t>
    </rPh>
    <rPh sb="186" eb="187">
      <t>シ</t>
    </rPh>
    <rPh sb="188" eb="192">
      <t>コウテイワリアイ</t>
    </rPh>
    <rPh sb="198" eb="200">
      <t>ウワマワ</t>
    </rPh>
    <rPh sb="206" eb="207">
      <t>ツギ</t>
    </rPh>
    <rPh sb="208" eb="210">
      <t>キョウカ</t>
    </rPh>
    <rPh sb="213" eb="215">
      <t>ガクシュウ</t>
    </rPh>
    <rPh sb="217" eb="219">
      <t>ショウライ</t>
    </rPh>
    <rPh sb="219" eb="220">
      <t>ヤク</t>
    </rPh>
    <rPh sb="221" eb="222">
      <t>タ</t>
    </rPh>
    <rPh sb="224" eb="225">
      <t>オモ</t>
    </rPh>
    <rPh sb="229" eb="231">
      <t>シツモン</t>
    </rPh>
    <rPh sb="234" eb="236">
      <t>コクゴ</t>
    </rPh>
    <rPh sb="241" eb="244">
      <t>コウテイテキ</t>
    </rPh>
    <rPh sb="244" eb="246">
      <t>カイトウ</t>
    </rPh>
    <rPh sb="250" eb="252">
      <t>サンスウ</t>
    </rPh>
    <rPh sb="253" eb="255">
      <t>リカ</t>
    </rPh>
    <rPh sb="256" eb="258">
      <t>シャカイ</t>
    </rPh>
    <rPh sb="263" eb="264">
      <t>シ</t>
    </rPh>
    <rPh sb="265" eb="269">
      <t>コウテイワリアイ</t>
    </rPh>
    <rPh sb="270" eb="272">
      <t>ウワマワ</t>
    </rPh>
    <rPh sb="278" eb="279">
      <t>タイ</t>
    </rPh>
    <rPh sb="281" eb="283">
      <t>ズコウ</t>
    </rPh>
    <rPh sb="284" eb="286">
      <t>ドウトク</t>
    </rPh>
    <rPh sb="287" eb="289">
      <t>ガッキュウ</t>
    </rPh>
    <rPh sb="289" eb="291">
      <t>カツドウ</t>
    </rPh>
    <rPh sb="292" eb="295">
      <t>ガイコクゴ</t>
    </rPh>
    <rPh sb="303" eb="307">
      <t>コウテイワリアイ</t>
    </rPh>
    <rPh sb="316" eb="318">
      <t>ゲンザイ</t>
    </rPh>
    <rPh sb="330" eb="331">
      <t>ムス</t>
    </rPh>
    <rPh sb="346" eb="348">
      <t>シエン</t>
    </rPh>
    <rPh sb="349" eb="351">
      <t>ケイゾク</t>
    </rPh>
    <rPh sb="373" eb="375">
      <t>シエン</t>
    </rPh>
    <rPh sb="396" eb="398">
      <t>シテン</t>
    </rPh>
    <rPh sb="399" eb="401">
      <t>タチバ</t>
    </rPh>
    <rPh sb="403" eb="404">
      <t>カンガ</t>
    </rPh>
    <rPh sb="409" eb="411">
      <t>シツモン</t>
    </rPh>
    <rPh sb="414" eb="419">
      <t>コウテイテキカイトウ</t>
    </rPh>
    <rPh sb="426" eb="427">
      <t>シ</t>
    </rPh>
    <rPh sb="428" eb="432">
      <t>コウテイワリアイ</t>
    </rPh>
    <rPh sb="440" eb="442">
      <t>シタマワ</t>
    </rPh>
    <rPh sb="448" eb="450">
      <t>ジブン</t>
    </rPh>
    <rPh sb="451" eb="452">
      <t>カンガ</t>
    </rPh>
    <rPh sb="456" eb="458">
      <t>コンキョ</t>
    </rPh>
    <rPh sb="459" eb="460">
      <t>ア</t>
    </rPh>
    <rPh sb="470" eb="471">
      <t>ハナ</t>
    </rPh>
    <rPh sb="477" eb="478">
      <t>シ</t>
    </rPh>
    <rPh sb="479" eb="483">
      <t>コウテイワリアイ</t>
    </rPh>
    <rPh sb="498" eb="502">
      <t>ガッコウカダイ</t>
    </rPh>
    <rPh sb="506" eb="509">
      <t>シコウリョク</t>
    </rPh>
    <rPh sb="510" eb="513">
      <t>ヒョウゲンリョク</t>
    </rPh>
    <rPh sb="514" eb="516">
      <t>イクセイ</t>
    </rPh>
    <rPh sb="517" eb="518">
      <t>ハカ</t>
    </rPh>
    <rPh sb="524" eb="525">
      <t>アラタ</t>
    </rPh>
    <rPh sb="527" eb="529">
      <t>ゼンコウ</t>
    </rPh>
    <rPh sb="530" eb="532">
      <t>ハナシア</t>
    </rPh>
    <rPh sb="533" eb="535">
      <t>カツドウ</t>
    </rPh>
    <rPh sb="536" eb="538">
      <t>シテン</t>
    </rPh>
    <rPh sb="539" eb="543">
      <t>キョウツウリカイ</t>
    </rPh>
    <rPh sb="545" eb="547">
      <t>ジッセン</t>
    </rPh>
    <rPh sb="549" eb="550">
      <t>イ</t>
    </rPh>
    <rPh sb="551" eb="553">
      <t>ヒツヨウ</t>
    </rPh>
    <rPh sb="557" eb="558">
      <t>カンガ</t>
    </rPh>
    <rPh sb="565" eb="567">
      <t>ジュギョウ</t>
    </rPh>
    <rPh sb="568" eb="569">
      <t>ナラ</t>
    </rPh>
    <rPh sb="574" eb="577">
      <t>シュタイテキ</t>
    </rPh>
    <rPh sb="578" eb="580">
      <t>ガクシュウ</t>
    </rPh>
    <rPh sb="581" eb="582">
      <t>ト</t>
    </rPh>
    <rPh sb="583" eb="584">
      <t>ク</t>
    </rPh>
    <rPh sb="588" eb="590">
      <t>ガクシュウ</t>
    </rPh>
    <rPh sb="591" eb="593">
      <t>シカタ</t>
    </rPh>
    <rPh sb="598" eb="603">
      <t>コウテイテキワリアイ</t>
    </rPh>
    <rPh sb="605" eb="606">
      <t>シ</t>
    </rPh>
    <rPh sb="607" eb="609">
      <t>ヘイキン</t>
    </rPh>
    <rPh sb="615" eb="617">
      <t>シタマワ</t>
    </rPh>
    <rPh sb="623" eb="624">
      <t>タイ</t>
    </rPh>
    <rPh sb="632" eb="633">
      <t>ツカ</t>
    </rPh>
    <rPh sb="653" eb="654">
      <t>ツカ</t>
    </rPh>
    <rPh sb="656" eb="658">
      <t>アイテ</t>
    </rPh>
    <rPh sb="659" eb="660">
      <t>ワ</t>
    </rPh>
    <rPh sb="665" eb="667">
      <t>ジブン</t>
    </rPh>
    <rPh sb="668" eb="669">
      <t>カンガ</t>
    </rPh>
    <rPh sb="671" eb="672">
      <t>シラ</t>
    </rPh>
    <rPh sb="677" eb="678">
      <t>ツタ</t>
    </rPh>
    <rPh sb="689" eb="694">
      <t>コウテイテキカイトウ</t>
    </rPh>
    <rPh sb="696" eb="697">
      <t>シ</t>
    </rPh>
    <rPh sb="698" eb="700">
      <t>ヘイキン</t>
    </rPh>
    <rPh sb="701" eb="703">
      <t>ウワマワ</t>
    </rPh>
    <rPh sb="708" eb="712">
      <t>ガッコウカダイ</t>
    </rPh>
    <rPh sb="716" eb="719">
      <t>ヒョウゲンリョク</t>
    </rPh>
    <rPh sb="720" eb="721">
      <t>タカ</t>
    </rPh>
    <rPh sb="723" eb="725">
      <t>テダ</t>
    </rPh>
    <rPh sb="733" eb="735">
      <t>カツヨウ</t>
    </rPh>
    <rPh sb="736" eb="738">
      <t>スイシン</t>
    </rPh>
    <rPh sb="742" eb="744">
      <t>セイカ</t>
    </rPh>
    <rPh sb="785" eb="786">
      <t>カタ</t>
    </rPh>
    <rPh sb="796" eb="798">
      <t>シカタ</t>
    </rPh>
    <rPh sb="799" eb="801">
      <t>コトバ</t>
    </rPh>
    <rPh sb="818" eb="820">
      <t>ホンコウ</t>
    </rPh>
    <rPh sb="824" eb="826">
      <t>ネンセイ</t>
    </rPh>
    <rPh sb="827" eb="830">
      <t>ソウゴウテキ</t>
    </rPh>
    <rPh sb="831" eb="833">
      <t>ガクシュウ</t>
    </rPh>
    <rPh sb="834" eb="836">
      <t>ジカン</t>
    </rPh>
    <rPh sb="850" eb="854">
      <t>タイケンガクシュウ</t>
    </rPh>
    <rPh sb="855" eb="856">
      <t>ト</t>
    </rPh>
    <rPh sb="857" eb="858">
      <t>イ</t>
    </rPh>
    <rPh sb="863" eb="866">
      <t>ジッタイケン</t>
    </rPh>
    <rPh sb="867" eb="868">
      <t>モト</t>
    </rPh>
    <rPh sb="877" eb="879">
      <t>キョウイク</t>
    </rPh>
    <rPh sb="880" eb="881">
      <t>チカラ</t>
    </rPh>
    <rPh sb="882" eb="883">
      <t>イ</t>
    </rPh>
    <rPh sb="927" eb="929">
      <t>コウモク</t>
    </rPh>
    <rPh sb="930" eb="935">
      <t>コウテイテキカイトウ</t>
    </rPh>
    <rPh sb="941" eb="942">
      <t>タカ</t>
    </rPh>
    <rPh sb="944" eb="946">
      <t>ガクシュウ</t>
    </rPh>
    <rPh sb="948" eb="950">
      <t>イギ</t>
    </rPh>
    <rPh sb="956" eb="958">
      <t>イッポウ</t>
    </rPh>
    <rPh sb="968" eb="970">
      <t>ガクシュウ</t>
    </rPh>
    <rPh sb="971" eb="973">
      <t>カンシン</t>
    </rPh>
    <rPh sb="977" eb="979">
      <t>シツモン</t>
    </rPh>
    <rPh sb="982" eb="986">
      <t>コウテイワリアイ</t>
    </rPh>
    <rPh sb="987" eb="989">
      <t>ウワマワ</t>
    </rPh>
    <rPh sb="997" eb="999">
      <t>ヒツヨウ</t>
    </rPh>
    <rPh sb="1011" eb="1013">
      <t>シツモン</t>
    </rPh>
    <rPh sb="1016" eb="1020">
      <t>コウテイワリアイ</t>
    </rPh>
    <rPh sb="1021" eb="1022">
      <t>タカ</t>
    </rPh>
    <rPh sb="1027" eb="1029">
      <t>カテイ</t>
    </rPh>
    <rPh sb="1029" eb="1031">
      <t>ガクシュウ</t>
    </rPh>
    <rPh sb="1039" eb="1041">
      <t>カテイ</t>
    </rPh>
    <rPh sb="1042" eb="1044">
      <t>ジョウホウ</t>
    </rPh>
    <rPh sb="1045" eb="1047">
      <t>ハッシン</t>
    </rPh>
    <rPh sb="1051" eb="1053">
      <t>キョウリョク</t>
    </rPh>
    <rPh sb="1054" eb="1055">
      <t>アオ</t>
    </rPh>
    <rPh sb="1057" eb="1061">
      <t>カテイガクシュウ</t>
    </rPh>
    <rPh sb="1062" eb="1064">
      <t>シュウカン</t>
    </rPh>
    <rPh sb="1067" eb="1068">
      <t>ハカ</t>
    </rPh>
    <rPh sb="1144" eb="1146">
      <t>カイトウ</t>
    </rPh>
    <rPh sb="1147" eb="1149">
      <t>スウチ</t>
    </rPh>
    <rPh sb="1150" eb="1151">
      <t>タカ</t>
    </rPh>
    <rPh sb="1153" eb="1155">
      <t>チイキ</t>
    </rPh>
    <rPh sb="1165" eb="1167">
      <t>ケイケン</t>
    </rPh>
    <rPh sb="1175" eb="1176">
      <t>ウカガ</t>
    </rPh>
    <rPh sb="1211" eb="1213">
      <t>ワリアイ</t>
    </rPh>
    <rPh sb="1214" eb="1215">
      <t>シ</t>
    </rPh>
    <rPh sb="1224" eb="1226">
      <t>シタマワ</t>
    </rPh>
    <rPh sb="1236" eb="1238">
      <t>トクセイ</t>
    </rPh>
    <rPh sb="1239" eb="1240">
      <t>イ</t>
    </rPh>
    <rPh sb="1247" eb="1249">
      <t>ジドウ</t>
    </rPh>
    <rPh sb="1251" eb="1253">
      <t>カテイ</t>
    </rPh>
    <rPh sb="1255" eb="1257">
      <t>ハッシン</t>
    </rPh>
    <phoneticPr fontId="2"/>
  </si>
  <si>
    <t>・「家の人にあいさつしているか」「学校で、先生や友だちなどにあいさつをしているか」の質問では，肯定割合が100%と市の肯定割合を上回っている。また，「地域の人へのあいさつ」をしている肯定割合も96%で市の肯定割合を上回っており，お世話になっている地域の方々へのあいさつについて今後も継続した指導をしていく。
・「学校生活に満足している」の質問では，肯定的回答が72.0%と市の肯定割合を14ポイント下回っている。QU分析などを生かして，楽しく居心地の良い学級経営を目指していく。
・「一日にどれくらい読書をしているか」の質問では，30分以上読書をしている児童が56％でほとんど読まない児童の割合が市の肯定割合を下回っている。読書時間が増えている一方で，テレビやパソコンを見ている時間も休日は上昇している傾向が見られた。学校での読書の時間の確保を継続し，懇談会などで引き続きインターネットの利用について情報を発信していく。
・「何時にねて，何時に起きているか」の質問では，就寝時間が23時を過ぎる児童の割合が12％おり，平日の起床時間も市の平均より遅い傾向があることから，生活改善の必要がある。
・「将来の夢や目標を持っているか」の質問では，肯定的回答が72.0%と市の肯定割合を12.2ポイント下回っている。６年生の総合的な学習の時間におけるインターンシップの機会に将来の職業について具体的に考えさせ，将来に希望が持てるよう継続指導をする。
・「自分の良さを人のために生かしていきたいか」「自分やみんなのためになることはがんばってやろうとしているか」のどちらの質問も，市の肯定割合を上回っており,意識が高いことが分かる。
・「きまりやマナーを守ることは大切であるか」などの礼儀に関する質問は，肯定的回答が100％と市の肯定割合を上回っている。一方で「命は何よりも大切であるか」の質問で「あまりあてはまらない」と回答している児童もいる。意識を高くもつことで実際の行動が伴うようにするために，引き続き，指導していく必要がある。
・「人の悪口を言ったり無視したりするのは悪いことだと思うか」の質問では，肯定割合が100％であり「悩みを相談できる友達がいるか」という質問でも，肯定割合が88.0％と市の肯定割合を上回り，友達とよい関係が築けている様子が伺える。一方で「なやみを相談できる大人がいるか」の質問では，市の肯定割合を下回っている。地域での活動や行事の参加も市の肯定割合を16ポイント下回る傾向があることからも，周囲の大人との関係作りができるような機会を設定していくことが必要と考えられる。</t>
    <rPh sb="2" eb="3">
      <t>イエ</t>
    </rPh>
    <rPh sb="4" eb="5">
      <t>ヒト</t>
    </rPh>
    <rPh sb="42" eb="44">
      <t>シツモン</t>
    </rPh>
    <rPh sb="47" eb="51">
      <t>コウテイワリアイ</t>
    </rPh>
    <rPh sb="57" eb="58">
      <t>シ</t>
    </rPh>
    <rPh sb="59" eb="63">
      <t>コウテイワリアイ</t>
    </rPh>
    <rPh sb="64" eb="66">
      <t>ウワマワ</t>
    </rPh>
    <rPh sb="75" eb="77">
      <t>チイキ</t>
    </rPh>
    <rPh sb="78" eb="79">
      <t>ヒト</t>
    </rPh>
    <rPh sb="91" eb="95">
      <t>コウテイワリアイ</t>
    </rPh>
    <rPh sb="100" eb="101">
      <t>シ</t>
    </rPh>
    <rPh sb="115" eb="117">
      <t>セワ</t>
    </rPh>
    <rPh sb="123" eb="125">
      <t>チイキ</t>
    </rPh>
    <rPh sb="126" eb="128">
      <t>カタガタ</t>
    </rPh>
    <rPh sb="138" eb="140">
      <t>コンゴ</t>
    </rPh>
    <rPh sb="141" eb="143">
      <t>ケイゾク</t>
    </rPh>
    <rPh sb="145" eb="147">
      <t>シドウ</t>
    </rPh>
    <rPh sb="157" eb="159">
      <t>ガッコウ</t>
    </rPh>
    <rPh sb="159" eb="161">
      <t>セイカツ</t>
    </rPh>
    <rPh sb="162" eb="164">
      <t>マンゾク</t>
    </rPh>
    <rPh sb="170" eb="172">
      <t>シツモン</t>
    </rPh>
    <rPh sb="175" eb="178">
      <t>コウテイテキ</t>
    </rPh>
    <rPh sb="178" eb="180">
      <t>カイトウ</t>
    </rPh>
    <rPh sb="187" eb="188">
      <t>シ</t>
    </rPh>
    <rPh sb="189" eb="191">
      <t>コウテイ</t>
    </rPh>
    <rPh sb="191" eb="193">
      <t>ワリアイ</t>
    </rPh>
    <rPh sb="200" eb="202">
      <t>シタマワ</t>
    </rPh>
    <rPh sb="209" eb="211">
      <t>ブンセキ</t>
    </rPh>
    <rPh sb="214" eb="215">
      <t>イ</t>
    </rPh>
    <rPh sb="219" eb="220">
      <t>タノ</t>
    </rPh>
    <rPh sb="222" eb="225">
      <t>イゴコチ</t>
    </rPh>
    <rPh sb="226" eb="227">
      <t>ヨ</t>
    </rPh>
    <rPh sb="228" eb="230">
      <t>ガッキュウ</t>
    </rPh>
    <rPh sb="230" eb="232">
      <t>ケイエイ</t>
    </rPh>
    <rPh sb="233" eb="235">
      <t>メザ</t>
    </rPh>
    <rPh sb="244" eb="246">
      <t>イチニチ</t>
    </rPh>
    <rPh sb="252" eb="254">
      <t>ドクショ</t>
    </rPh>
    <rPh sb="262" eb="264">
      <t>シツモン</t>
    </rPh>
    <rPh sb="269" eb="270">
      <t>プン</t>
    </rPh>
    <rPh sb="270" eb="272">
      <t>イジョウ</t>
    </rPh>
    <rPh sb="272" eb="274">
      <t>ドクショ</t>
    </rPh>
    <rPh sb="279" eb="281">
      <t>ジドウ</t>
    </rPh>
    <rPh sb="290" eb="291">
      <t>ヨ</t>
    </rPh>
    <rPh sb="294" eb="296">
      <t>ジドウ</t>
    </rPh>
    <rPh sb="297" eb="299">
      <t>ワリアイ</t>
    </rPh>
    <rPh sb="300" eb="301">
      <t>シ</t>
    </rPh>
    <rPh sb="302" eb="306">
      <t>コウテイワリアイ</t>
    </rPh>
    <rPh sb="307" eb="309">
      <t>シタマワ</t>
    </rPh>
    <rPh sb="314" eb="316">
      <t>ドクショ</t>
    </rPh>
    <rPh sb="316" eb="318">
      <t>ジカン</t>
    </rPh>
    <rPh sb="319" eb="320">
      <t>フ</t>
    </rPh>
    <rPh sb="324" eb="326">
      <t>イッポウ</t>
    </rPh>
    <rPh sb="337" eb="338">
      <t>ミ</t>
    </rPh>
    <rPh sb="341" eb="343">
      <t>ジカン</t>
    </rPh>
    <rPh sb="344" eb="346">
      <t>キュウジツ</t>
    </rPh>
    <rPh sb="347" eb="349">
      <t>ジョウショウ</t>
    </rPh>
    <rPh sb="353" eb="355">
      <t>ケイコウ</t>
    </rPh>
    <rPh sb="356" eb="357">
      <t>ミ</t>
    </rPh>
    <rPh sb="361" eb="363">
      <t>ガッコウ</t>
    </rPh>
    <rPh sb="365" eb="367">
      <t>ドクショ</t>
    </rPh>
    <rPh sb="368" eb="370">
      <t>ジカン</t>
    </rPh>
    <rPh sb="371" eb="373">
      <t>カクホ</t>
    </rPh>
    <rPh sb="374" eb="376">
      <t>ケイゾク</t>
    </rPh>
    <rPh sb="378" eb="381">
      <t>コンダンカイ</t>
    </rPh>
    <rPh sb="384" eb="385">
      <t>ヒ</t>
    </rPh>
    <rPh sb="386" eb="387">
      <t>ツヅ</t>
    </rPh>
    <rPh sb="396" eb="398">
      <t>リヨウ</t>
    </rPh>
    <rPh sb="402" eb="404">
      <t>ジョウホウ</t>
    </rPh>
    <rPh sb="405" eb="407">
      <t>ハッシン</t>
    </rPh>
    <rPh sb="440" eb="442">
      <t>ジカン</t>
    </rPh>
    <rPh sb="445" eb="446">
      <t>ジ</t>
    </rPh>
    <rPh sb="447" eb="448">
      <t>ス</t>
    </rPh>
    <rPh sb="450" eb="452">
      <t>ジドウ</t>
    </rPh>
    <rPh sb="453" eb="455">
      <t>ワリアイ</t>
    </rPh>
    <rPh sb="488" eb="490">
      <t>セイカツ</t>
    </rPh>
    <rPh sb="490" eb="492">
      <t>カイゼン</t>
    </rPh>
    <rPh sb="493" eb="495">
      <t>ヒツヨウ</t>
    </rPh>
    <rPh sb="503" eb="505">
      <t>ショウライ</t>
    </rPh>
    <rPh sb="506" eb="507">
      <t>ユメ</t>
    </rPh>
    <rPh sb="508" eb="510">
      <t>モクヒョウ</t>
    </rPh>
    <rPh sb="511" eb="512">
      <t>モ</t>
    </rPh>
    <rPh sb="519" eb="521">
      <t>シツモン</t>
    </rPh>
    <rPh sb="524" eb="529">
      <t>コウテイテキカイトウ</t>
    </rPh>
    <rPh sb="536" eb="537">
      <t>シ</t>
    </rPh>
    <rPh sb="538" eb="542">
      <t>コウテイワリアイ</t>
    </rPh>
    <rPh sb="551" eb="553">
      <t>シタマワ</t>
    </rPh>
    <rPh sb="559" eb="561">
      <t>ネンセイ</t>
    </rPh>
    <rPh sb="562" eb="564">
      <t>ソウゴウ</t>
    </rPh>
    <rPh sb="564" eb="565">
      <t>テキ</t>
    </rPh>
    <rPh sb="566" eb="568">
      <t>ガクシュウ</t>
    </rPh>
    <rPh sb="569" eb="571">
      <t>ジカン</t>
    </rPh>
    <rPh sb="584" eb="586">
      <t>キカイ</t>
    </rPh>
    <rPh sb="587" eb="589">
      <t>ショウライ</t>
    </rPh>
    <rPh sb="590" eb="592">
      <t>ショクギョウ</t>
    </rPh>
    <rPh sb="596" eb="599">
      <t>グタイテキ</t>
    </rPh>
    <rPh sb="600" eb="601">
      <t>カンガ</t>
    </rPh>
    <rPh sb="605" eb="607">
      <t>ショウライ</t>
    </rPh>
    <rPh sb="608" eb="610">
      <t>キボウ</t>
    </rPh>
    <rPh sb="611" eb="612">
      <t>モ</t>
    </rPh>
    <rPh sb="616" eb="620">
      <t>ケイゾクシドウ</t>
    </rPh>
    <rPh sb="628" eb="630">
      <t>ジブン</t>
    </rPh>
    <rPh sb="631" eb="632">
      <t>ヨ</t>
    </rPh>
    <rPh sb="634" eb="635">
      <t>ヒト</t>
    </rPh>
    <rPh sb="639" eb="640">
      <t>イ</t>
    </rPh>
    <rPh sb="650" eb="652">
      <t>ジブン</t>
    </rPh>
    <rPh sb="685" eb="687">
      <t>シツモン</t>
    </rPh>
    <rPh sb="689" eb="690">
      <t>シ</t>
    </rPh>
    <rPh sb="691" eb="695">
      <t>コウテイワリアイ</t>
    </rPh>
    <rPh sb="703" eb="705">
      <t>イシキ</t>
    </rPh>
    <rPh sb="706" eb="707">
      <t>タカ</t>
    </rPh>
    <rPh sb="711" eb="712">
      <t>ワ</t>
    </rPh>
    <rPh sb="727" eb="728">
      <t>マモ</t>
    </rPh>
    <rPh sb="732" eb="734">
      <t>タイセツ</t>
    </rPh>
    <rPh sb="742" eb="744">
      <t>レイギ</t>
    </rPh>
    <rPh sb="745" eb="746">
      <t>カン</t>
    </rPh>
    <rPh sb="748" eb="750">
      <t>シツモン</t>
    </rPh>
    <rPh sb="752" eb="757">
      <t>コウテイテキカイトウ</t>
    </rPh>
    <rPh sb="763" eb="764">
      <t>シ</t>
    </rPh>
    <rPh sb="765" eb="769">
      <t>コウテイワリアイ</t>
    </rPh>
    <rPh sb="770" eb="772">
      <t>ウワマワ</t>
    </rPh>
    <rPh sb="777" eb="779">
      <t>イッポウ</t>
    </rPh>
    <rPh sb="781" eb="782">
      <t>イノチ</t>
    </rPh>
    <rPh sb="783" eb="784">
      <t>ナニ</t>
    </rPh>
    <rPh sb="787" eb="789">
      <t>タイセツ</t>
    </rPh>
    <rPh sb="795" eb="797">
      <t>シツモン</t>
    </rPh>
    <rPh sb="811" eb="813">
      <t>カイトウ</t>
    </rPh>
    <rPh sb="817" eb="819">
      <t>ジドウ</t>
    </rPh>
    <rPh sb="823" eb="825">
      <t>イシキ</t>
    </rPh>
    <rPh sb="826" eb="827">
      <t>タカ</t>
    </rPh>
    <rPh sb="833" eb="835">
      <t>ジッサイ</t>
    </rPh>
    <rPh sb="836" eb="838">
      <t>コウドウ</t>
    </rPh>
    <rPh sb="839" eb="840">
      <t>トモナ</t>
    </rPh>
    <rPh sb="850" eb="851">
      <t>ヒ</t>
    </rPh>
    <rPh sb="852" eb="853">
      <t>ツヅ</t>
    </rPh>
    <rPh sb="855" eb="857">
      <t>シドウ</t>
    </rPh>
    <rPh sb="861" eb="863">
      <t>ヒツヨウ</t>
    </rPh>
    <rPh sb="871" eb="872">
      <t>ヒト</t>
    </rPh>
    <rPh sb="873" eb="875">
      <t>ワルグチ</t>
    </rPh>
    <rPh sb="876" eb="877">
      <t>イ</t>
    </rPh>
    <rPh sb="880" eb="882">
      <t>ムシ</t>
    </rPh>
    <rPh sb="889" eb="890">
      <t>ワル</t>
    </rPh>
    <rPh sb="895" eb="896">
      <t>オモ</t>
    </rPh>
    <rPh sb="900" eb="902">
      <t>シツモン</t>
    </rPh>
    <rPh sb="905" eb="909">
      <t>コウテイワリアイ</t>
    </rPh>
    <rPh sb="918" eb="919">
      <t>ナヤ</t>
    </rPh>
    <rPh sb="921" eb="923">
      <t>ソウダン</t>
    </rPh>
    <rPh sb="926" eb="928">
      <t>トモダチ</t>
    </rPh>
    <rPh sb="936" eb="938">
      <t>シツモン</t>
    </rPh>
    <rPh sb="941" eb="943">
      <t>コウテイ</t>
    </rPh>
    <rPh sb="943" eb="945">
      <t>ワリアイ</t>
    </rPh>
    <rPh sb="952" eb="953">
      <t>シ</t>
    </rPh>
    <rPh sb="954" eb="958">
      <t>コウテイワリアイ</t>
    </rPh>
    <rPh sb="959" eb="960">
      <t>ウエ</t>
    </rPh>
    <rPh sb="960" eb="961">
      <t>マワ</t>
    </rPh>
    <rPh sb="963" eb="965">
      <t>トモダチ</t>
    </rPh>
    <rPh sb="968" eb="970">
      <t>カンケイ</t>
    </rPh>
    <rPh sb="971" eb="972">
      <t>キズ</t>
    </rPh>
    <rPh sb="976" eb="978">
      <t>ヨウス</t>
    </rPh>
    <rPh sb="979" eb="980">
      <t>ウカガ</t>
    </rPh>
    <rPh sb="983" eb="985">
      <t>イッポウ</t>
    </rPh>
    <rPh sb="991" eb="993">
      <t>ソウダン</t>
    </rPh>
    <rPh sb="996" eb="998">
      <t>オトナ</t>
    </rPh>
    <rPh sb="1004" eb="1006">
      <t>シツモン</t>
    </rPh>
    <rPh sb="1009" eb="1010">
      <t>シ</t>
    </rPh>
    <rPh sb="1011" eb="1015">
      <t>コウテイワリアイ</t>
    </rPh>
    <rPh sb="1016" eb="1018">
      <t>シタマワ</t>
    </rPh>
    <rPh sb="1023" eb="1025">
      <t>チイキ</t>
    </rPh>
    <rPh sb="1027" eb="1029">
      <t>カツドウ</t>
    </rPh>
    <rPh sb="1030" eb="1032">
      <t>ギョウジ</t>
    </rPh>
    <rPh sb="1033" eb="1035">
      <t>サンカ</t>
    </rPh>
    <rPh sb="1036" eb="1037">
      <t>シ</t>
    </rPh>
    <rPh sb="1038" eb="1042">
      <t>コウテイワリアイ</t>
    </rPh>
    <rPh sb="1049" eb="1051">
      <t>シタマワ</t>
    </rPh>
    <rPh sb="1052" eb="1054">
      <t>ケイコウ</t>
    </rPh>
    <rPh sb="1063" eb="1065">
      <t>シュウイ</t>
    </rPh>
    <rPh sb="1066" eb="1068">
      <t>オトナ</t>
    </rPh>
    <rPh sb="1070" eb="1072">
      <t>カンケイ</t>
    </rPh>
    <rPh sb="1072" eb="1073">
      <t>ツク</t>
    </rPh>
    <rPh sb="1081" eb="1083">
      <t>キカイ</t>
    </rPh>
    <rPh sb="1084" eb="1086">
      <t>セッテイ</t>
    </rPh>
    <rPh sb="1093" eb="1095">
      <t>ヒツヨウ</t>
    </rPh>
    <rPh sb="1096" eb="1097">
      <t>カンガ</t>
    </rPh>
    <phoneticPr fontId="2"/>
  </si>
  <si>
    <t>・「健康や体力に自信がある」という質問は，68.0%と市の肯定割合を上回っている。運動することは大切であるという肯定割合が100％であることから意識が高い傾向がある。体育の授業や休み時間等を使って集団での遊び等を奨励し，運動の楽しさを伝えていくと共に，運動習慣を身に付けることを推奨していく。
・「朝食を食べていない」「食べていないことが多い」の質問では,市の肯定割合を上回っている。家の人と朝食を食べていない児童の割合も市の肯定割合を上回っていることから,家庭にも朝食を食べることの大切さについて伝えていく。
・「食品の品質や安全性を考えて食材を選んでいる」「3食きちんと食べることは大切だと思う」の質問は，100％の肯定的回答であり，食に関する関心は高い。また，「たばこは吸うべきではない」「薬物を使ってはいけない」「飲酒をしてはいけない」等の質問でも，いずれも100％で市の肯定割合を上回っている。周囲の大人の生活習慣の影響も視野に入れつつ，更に薬物乱用防止教室などの体験講座を通して健康についての意識づけを強化していく。
・「行事食やしもつかれなどの郷土料理を知っているか」の質問では，市の肯定割合を上回っており「家庭で話題に出るか」の質問でも，市の肯定割合と同等である。給食時には，行事食や郷土料理に関する放送をよく聞き，料理に対して意識を向けさせるとともに，特別の教科道徳の郷土愛やうつのみや学を進める中で，郷土料理等にも着目できるように指導していく。
・安全についての質問では，「自分や身の回りの人の安全に気を配り安全に行動している」「交通ルールを守っている」の質問は，肯定割合が100％で市の肯定割合を上回っている。室内での過ごし方，相手を尊重する付き合い方をすることなど，学級活動や道徳を通して指導していく。</t>
    <rPh sb="2" eb="4">
      <t>ケンコウ</t>
    </rPh>
    <rPh sb="5" eb="7">
      <t>タイリョク</t>
    </rPh>
    <rPh sb="8" eb="10">
      <t>ジシン</t>
    </rPh>
    <rPh sb="17" eb="19">
      <t>シツモン</t>
    </rPh>
    <rPh sb="27" eb="28">
      <t>シ</t>
    </rPh>
    <rPh sb="29" eb="33">
      <t>コウテイワリアイ</t>
    </rPh>
    <rPh sb="34" eb="36">
      <t>ウワマワ</t>
    </rPh>
    <rPh sb="41" eb="43">
      <t>ウンドウ</t>
    </rPh>
    <rPh sb="48" eb="50">
      <t>タイセツ</t>
    </rPh>
    <rPh sb="56" eb="60">
      <t>コウテイワリアイ</t>
    </rPh>
    <rPh sb="72" eb="74">
      <t>イシキ</t>
    </rPh>
    <rPh sb="75" eb="76">
      <t>タカ</t>
    </rPh>
    <rPh sb="77" eb="79">
      <t>ケイコウ</t>
    </rPh>
    <rPh sb="150" eb="152">
      <t>チョウショク</t>
    </rPh>
    <rPh sb="153" eb="154">
      <t>タ</t>
    </rPh>
    <rPh sb="161" eb="162">
      <t>タ</t>
    </rPh>
    <rPh sb="170" eb="171">
      <t>オオ</t>
    </rPh>
    <rPh sb="174" eb="176">
      <t>シツモン</t>
    </rPh>
    <rPh sb="179" eb="180">
      <t>シ</t>
    </rPh>
    <rPh sb="181" eb="185">
      <t>コウテイワリアイ</t>
    </rPh>
    <rPh sb="186" eb="188">
      <t>ウワマワ</t>
    </rPh>
    <rPh sb="193" eb="194">
      <t>イエ</t>
    </rPh>
    <rPh sb="195" eb="196">
      <t>ヒト</t>
    </rPh>
    <rPh sb="197" eb="199">
      <t>チョウショク</t>
    </rPh>
    <rPh sb="200" eb="201">
      <t>タ</t>
    </rPh>
    <rPh sb="206" eb="208">
      <t>ジドウ</t>
    </rPh>
    <rPh sb="209" eb="211">
      <t>ワリアイ</t>
    </rPh>
    <rPh sb="212" eb="213">
      <t>シ</t>
    </rPh>
    <rPh sb="214" eb="218">
      <t>コウテイワリアイ</t>
    </rPh>
    <rPh sb="219" eb="221">
      <t>ウワマワ</t>
    </rPh>
    <rPh sb="230" eb="232">
      <t>カテイ</t>
    </rPh>
    <rPh sb="234" eb="236">
      <t>チョウショク</t>
    </rPh>
    <rPh sb="237" eb="238">
      <t>タ</t>
    </rPh>
    <rPh sb="243" eb="245">
      <t>タイセツ</t>
    </rPh>
    <rPh sb="250" eb="251">
      <t>ツタ</t>
    </rPh>
    <rPh sb="262" eb="264">
      <t>ショクヒン</t>
    </rPh>
    <rPh sb="265" eb="267">
      <t>ヒンシツ</t>
    </rPh>
    <rPh sb="268" eb="270">
      <t>アンゼン</t>
    </rPh>
    <rPh sb="270" eb="271">
      <t>セイ</t>
    </rPh>
    <rPh sb="272" eb="273">
      <t>カンガ</t>
    </rPh>
    <rPh sb="275" eb="277">
      <t>ショクザイ</t>
    </rPh>
    <rPh sb="278" eb="279">
      <t>エラ</t>
    </rPh>
    <rPh sb="286" eb="287">
      <t>ショク</t>
    </rPh>
    <rPh sb="291" eb="292">
      <t>タ</t>
    </rPh>
    <rPh sb="297" eb="299">
      <t>タイセツ</t>
    </rPh>
    <rPh sb="301" eb="302">
      <t>オモ</t>
    </rPh>
    <rPh sb="305" eb="307">
      <t>シツモン</t>
    </rPh>
    <rPh sb="314" eb="316">
      <t>コウテイ</t>
    </rPh>
    <rPh sb="316" eb="317">
      <t>テキ</t>
    </rPh>
    <rPh sb="317" eb="319">
      <t>カイトウ</t>
    </rPh>
    <rPh sb="323" eb="324">
      <t>ショク</t>
    </rPh>
    <rPh sb="325" eb="326">
      <t>カン</t>
    </rPh>
    <rPh sb="328" eb="330">
      <t>カンシン</t>
    </rPh>
    <rPh sb="331" eb="332">
      <t>タカ</t>
    </rPh>
    <rPh sb="392" eb="393">
      <t>シ</t>
    </rPh>
    <rPh sb="394" eb="398">
      <t>コウテイワリアイ</t>
    </rPh>
    <rPh sb="406" eb="408">
      <t>シュウイ</t>
    </rPh>
    <rPh sb="409" eb="411">
      <t>オトナ</t>
    </rPh>
    <rPh sb="412" eb="414">
      <t>セイカツ</t>
    </rPh>
    <rPh sb="414" eb="416">
      <t>シュウカン</t>
    </rPh>
    <rPh sb="417" eb="419">
      <t>エイキョウ</t>
    </rPh>
    <rPh sb="420" eb="422">
      <t>シヤ</t>
    </rPh>
    <rPh sb="423" eb="424">
      <t>イ</t>
    </rPh>
    <rPh sb="428" eb="429">
      <t>サラ</t>
    </rPh>
    <rPh sb="430" eb="432">
      <t>ヤクブツ</t>
    </rPh>
    <rPh sb="432" eb="434">
      <t>ランヨウ</t>
    </rPh>
    <rPh sb="434" eb="436">
      <t>ボウシ</t>
    </rPh>
    <rPh sb="436" eb="438">
      <t>キョウシツ</t>
    </rPh>
    <rPh sb="441" eb="443">
      <t>タイケン</t>
    </rPh>
    <rPh sb="443" eb="445">
      <t>コウザ</t>
    </rPh>
    <rPh sb="446" eb="447">
      <t>トオ</t>
    </rPh>
    <rPh sb="449" eb="451">
      <t>ケンコウ</t>
    </rPh>
    <rPh sb="456" eb="458">
      <t>イシキ</t>
    </rPh>
    <rPh sb="461" eb="463">
      <t>キョウカ</t>
    </rPh>
    <rPh sb="509" eb="510">
      <t>ウワ</t>
    </rPh>
    <rPh sb="539" eb="541">
      <t>ドウトウ</t>
    </rPh>
    <rPh sb="630" eb="632">
      <t>シドウ</t>
    </rPh>
    <rPh sb="653" eb="655">
      <t>ジブン</t>
    </rPh>
    <rPh sb="656" eb="657">
      <t>ミ</t>
    </rPh>
    <rPh sb="658" eb="659">
      <t>マワ</t>
    </rPh>
    <rPh sb="661" eb="662">
      <t>ヒト</t>
    </rPh>
    <rPh sb="663" eb="665">
      <t>アンゼン</t>
    </rPh>
    <rPh sb="666" eb="667">
      <t>キ</t>
    </rPh>
    <rPh sb="668" eb="669">
      <t>クバ</t>
    </rPh>
    <rPh sb="670" eb="672">
      <t>アンゼン</t>
    </rPh>
    <rPh sb="673" eb="675">
      <t>コウドウ</t>
    </rPh>
    <rPh sb="681" eb="683">
      <t>コウツウ</t>
    </rPh>
    <rPh sb="687" eb="688">
      <t>マモ</t>
    </rPh>
    <rPh sb="708" eb="709">
      <t>シ</t>
    </rPh>
    <rPh sb="710" eb="714">
      <t>コウテイワリアイ</t>
    </rPh>
    <rPh sb="715" eb="716">
      <t>ウエ</t>
    </rPh>
    <rPh sb="716" eb="717">
      <t>マワ</t>
    </rPh>
    <rPh sb="722" eb="724">
      <t>シツナイ</t>
    </rPh>
    <rPh sb="726" eb="727">
      <t>ス</t>
    </rPh>
    <rPh sb="729" eb="730">
      <t>カタ</t>
    </rPh>
    <rPh sb="731" eb="733">
      <t>アイテ</t>
    </rPh>
    <rPh sb="734" eb="736">
      <t>ソンチョウ</t>
    </rPh>
    <rPh sb="738" eb="739">
      <t>ツ</t>
    </rPh>
    <rPh sb="740" eb="741">
      <t>ア</t>
    </rPh>
    <rPh sb="742" eb="743">
      <t>カタ</t>
    </rPh>
    <rPh sb="751" eb="755">
      <t>ガッキュウカツドウ</t>
    </rPh>
    <rPh sb="756" eb="758">
      <t>ドウトク</t>
    </rPh>
    <rPh sb="759" eb="760">
      <t>トオ</t>
    </rPh>
    <rPh sb="762" eb="764">
      <t>シドウ</t>
    </rPh>
    <phoneticPr fontId="2"/>
  </si>
  <si>
    <t>地域で知ってる人などにあいさつしていますか。</t>
    <rPh sb="0" eb="2">
      <t>チイキ</t>
    </rPh>
    <rPh sb="3" eb="4">
      <t>シ</t>
    </rPh>
    <rPh sb="7" eb="8">
      <t>ヒト</t>
    </rPh>
    <phoneticPr fontId="2"/>
  </si>
  <si>
    <t>(2)</t>
    <phoneticPr fontId="5"/>
  </si>
  <si>
    <t>(1)</t>
    <phoneticPr fontId="5"/>
  </si>
  <si>
    <t>家の人にあいさつをしていますか。</t>
    <rPh sb="0" eb="1">
      <t>イエ</t>
    </rPh>
    <rPh sb="2" eb="3">
      <t>ヒト</t>
    </rPh>
    <phoneticPr fontId="2"/>
  </si>
  <si>
    <t>学校で，先生や友だちなどにあいさつをしていますか。</t>
    <rPh sb="0" eb="2">
      <t>ガッコウ</t>
    </rPh>
    <rPh sb="4" eb="6">
      <t>センセイ</t>
    </rPh>
    <rPh sb="7" eb="8">
      <t>トモ</t>
    </rPh>
    <phoneticPr fontId="2"/>
  </si>
  <si>
    <t>・携帯電話やスマートフォンの所持率については，キッズケータイも含めて，68.0%と市の所有率を上回っている。フィルタリングをすることについて指導をしたり保護者へ必要性について周知を図ったりしてきたが，フィルタリングを設定し，ルールづくりをしている家庭が多い。インターネットを使っている時間も市の平均と比べて少なく，家庭の指導力の高さがうかがえる。一方でフィルタリングをしていない割合が23.5%と一定数いることに課題がある。
・「名前や顔写真，電話番号，メールアドレスなどは，だれでも見られるサイトにのせないようにしているか」の質問では，市の肯定割合を下回っている。児童への直接的指導や保護者への資料等を配付しての注意喚起など指導をしているが，引き続き指導を続けていく。適切な利用や個人情報を保護する上で，フィルタリングの大切さや情報の扱い方について，調べ学習やプログラミング教育を進めるなかで，機会をとらえて伝えていく。
・「家の人はあなたがスマートフォンやけいたい電話をどのように使っているかチェックしていますか。」を尋ねる質問では，チェックされていない割合が23.5％と一定数いることがわかる。アウトメディアチャレンジなど機会をとらえて，適切な時間やルールなどを自分で考え，適切に判断できるよう家庭にも発信していく。</t>
    <rPh sb="43" eb="46">
      <t>ショユウリツ</t>
    </rPh>
    <rPh sb="47" eb="48">
      <t>ウエ</t>
    </rPh>
    <rPh sb="173" eb="175">
      <t>イッポウ</t>
    </rPh>
    <rPh sb="277" eb="278">
      <t>シタ</t>
    </rPh>
    <rPh sb="416" eb="417">
      <t>イエ</t>
    </rPh>
    <rPh sb="418" eb="419">
      <t>ヒト</t>
    </rPh>
    <rPh sb="436" eb="438">
      <t>デンワ</t>
    </rPh>
    <rPh sb="444" eb="445">
      <t>ツカ</t>
    </rPh>
    <rPh sb="481" eb="483">
      <t>ワリアイ</t>
    </rPh>
    <rPh sb="490" eb="493">
      <t>イッテイスウ</t>
    </rPh>
    <rPh sb="552" eb="554">
      <t>カテイ</t>
    </rPh>
    <rPh sb="556" eb="558">
      <t>ハッシン</t>
    </rPh>
    <phoneticPr fontId="2"/>
  </si>
  <si>
    <t>2　あなたの毎日の生活について</t>
    <rPh sb="6" eb="8">
      <t>マイニチ</t>
    </rPh>
    <rPh sb="9" eb="11">
      <t>セイカツ</t>
    </rPh>
    <phoneticPr fontId="2"/>
  </si>
  <si>
    <t>よくしている</t>
    <phoneticPr fontId="2"/>
  </si>
  <si>
    <t>どちらかといえばしている</t>
    <phoneticPr fontId="2"/>
  </si>
  <si>
    <t>どちらかといえばしていない</t>
    <phoneticPr fontId="2"/>
  </si>
  <si>
    <t>していない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</si>
</sst>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6"/>
      <name val="游ゴシック"/>
      <family val="3"/>
      <charset val="128"/>
      <scheme val="minor"/>
    </font>
    <font>
      <sz val="10"/>
      <color theme="0"/>
      <name val="ＭＳ Ｐゴシック"/>
      <family val="3"/>
      <charset val="128"/>
    </font>
  </fonts>
  <fills count="3">
    <fill>
      <patternFill patternType="none"/>
    </fill>
    <fill>
      <patternFill patternType="gray125"/>
    </fill>
    <fill>
      <patternFill patternType="solid">
        <fgColor theme="7"/>
        <bgColor indexed="64"/>
      </patternFill>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3" fillId="0" borderId="3" xfId="2" applyFont="1" applyBorder="1" applyAlignment="1">
      <alignment horizontal="center" vertical="center" shrinkToFit="1"/>
    </xf>
    <xf numFmtId="49" fontId="6" fillId="0" borderId="0" xfId="2" applyNumberFormat="1" applyFont="1" applyFill="1" applyAlignment="1">
      <alignment horizontal="left"/>
    </xf>
    <xf numFmtId="49" fontId="15" fillId="0" borderId="0"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0" fontId="13" fillId="0" borderId="0" xfId="2" applyFont="1" applyFill="1" applyBorder="1" applyAlignment="1">
      <alignment horizontal="center" vertical="center" shrinkToFit="1"/>
    </xf>
    <xf numFmtId="180" fontId="13" fillId="0" borderId="0" xfId="2" applyNumberFormat="1" applyFont="1" applyFill="1" applyBorder="1" applyAlignment="1">
      <alignment vertical="center"/>
    </xf>
    <xf numFmtId="0" fontId="3" fillId="0" borderId="1" xfId="2" applyBorder="1">
      <alignment vertical="center"/>
    </xf>
    <xf numFmtId="0" fontId="3" fillId="0" borderId="0" xfId="6" applyAlignment="1">
      <alignment vertical="top" wrapText="1"/>
    </xf>
    <xf numFmtId="49" fontId="6" fillId="0" borderId="0" xfId="2" applyNumberFormat="1" applyFont="1" applyFill="1" applyAlignment="1">
      <alignment vertical="top"/>
    </xf>
    <xf numFmtId="0" fontId="13" fillId="0" borderId="1" xfId="2" applyFont="1" applyBorder="1" applyAlignment="1">
      <alignment horizontal="center" vertical="center" shrinkToFit="1"/>
    </xf>
    <xf numFmtId="177" fontId="13" fillId="0" borderId="0" xfId="2" applyNumberFormat="1" applyFont="1" applyFill="1" applyBorder="1" applyAlignment="1">
      <alignment horizontal="center" vertical="center"/>
    </xf>
    <xf numFmtId="0" fontId="3" fillId="0" borderId="0"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16" xfId="2" applyNumberFormat="1" applyFont="1" applyFill="1" applyBorder="1" applyAlignment="1">
      <alignment horizontal="center" vertical="center"/>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177" fontId="13" fillId="0" borderId="9" xfId="2" applyNumberFormat="1" applyFont="1" applyFill="1" applyBorder="1" applyAlignment="1">
      <alignment horizontal="center" vertical="center"/>
    </xf>
    <xf numFmtId="177" fontId="13" fillId="0" borderId="10" xfId="2" applyNumberFormat="1" applyFont="1" applyFill="1" applyBorder="1" applyAlignment="1">
      <alignment horizontal="center" vertical="center"/>
    </xf>
    <xf numFmtId="177" fontId="13" fillId="0" borderId="11" xfId="2" applyNumberFormat="1" applyFont="1" applyFill="1" applyBorder="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0" fontId="13" fillId="0" borderId="2"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7" fontId="13" fillId="0" borderId="12" xfId="2" applyNumberFormat="1" applyFont="1" applyFill="1" applyBorder="1" applyAlignment="1">
      <alignment horizontal="center" vertical="center"/>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49" fontId="6" fillId="0" borderId="0" xfId="2" applyNumberFormat="1" applyFont="1" applyFill="1" applyAlignment="1">
      <alignment vertical="top"/>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49" fontId="6" fillId="0" borderId="0" xfId="2" applyNumberFormat="1" applyFont="1" applyFill="1" applyAlignment="1">
      <alignment horizontal="left" vertical="top"/>
    </xf>
    <xf numFmtId="0" fontId="6" fillId="0" borderId="0" xfId="2" applyNumberFormat="1" applyFont="1" applyFill="1" applyAlignment="1">
      <alignment horizontal="left" vertical="top" wrapText="1"/>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77" fontId="17" fillId="2" borderId="9" xfId="2" applyNumberFormat="1" applyFont="1" applyFill="1" applyBorder="1" applyAlignment="1">
      <alignment vertical="center"/>
    </xf>
    <xf numFmtId="177" fontId="17" fillId="2" borderId="10" xfId="2" applyNumberFormat="1" applyFont="1" applyFill="1" applyBorder="1" applyAlignment="1">
      <alignment vertical="center"/>
    </xf>
    <xf numFmtId="177" fontId="17" fillId="2" borderId="11" xfId="2" applyNumberFormat="1" applyFont="1" applyFill="1" applyBorder="1" applyAlignment="1">
      <alignment vertical="center"/>
    </xf>
    <xf numFmtId="177" fontId="17" fillId="2" borderId="13" xfId="2" applyNumberFormat="1" applyFont="1" applyFill="1" applyBorder="1" applyAlignment="1">
      <alignment vertical="center"/>
    </xf>
    <xf numFmtId="177" fontId="17" fillId="2" borderId="14" xfId="2" applyNumberFormat="1" applyFont="1" applyFill="1" applyBorder="1" applyAlignment="1">
      <alignment vertical="center"/>
    </xf>
    <xf numFmtId="177" fontId="17" fillId="2" borderId="15"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6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42"/>
  <sheetViews>
    <sheetView tabSelected="1" view="pageBreakPreview" topLeftCell="A302" zoomScaleNormal="100" zoomScaleSheetLayoutView="100" workbookViewId="0">
      <selection activeCell="AD312" sqref="AD312:AG31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271</v>
      </c>
      <c r="BH1" s="2" t="s">
        <v>1</v>
      </c>
      <c r="BI1" s="4" t="s">
        <v>273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158" t="s">
        <v>4</v>
      </c>
      <c r="C6" s="158"/>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158"/>
      <c r="C7" s="15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94"/>
      <c r="E8" s="95"/>
      <c r="F8" s="95"/>
      <c r="G8" s="95"/>
      <c r="H8" s="95"/>
      <c r="I8" s="96"/>
      <c r="J8" s="100" t="s">
        <v>6</v>
      </c>
      <c r="K8" s="101"/>
      <c r="L8" s="101"/>
      <c r="M8" s="102"/>
      <c r="N8" s="100" t="s">
        <v>7</v>
      </c>
      <c r="O8" s="101"/>
      <c r="P8" s="101"/>
      <c r="Q8" s="102"/>
      <c r="R8" s="88">
        <v>1</v>
      </c>
      <c r="S8" s="89"/>
      <c r="T8" s="89"/>
      <c r="U8" s="90"/>
      <c r="V8" s="88">
        <v>2</v>
      </c>
      <c r="W8" s="89"/>
      <c r="X8" s="89"/>
      <c r="Y8" s="90"/>
      <c r="Z8" s="88">
        <v>3</v>
      </c>
      <c r="AA8" s="89"/>
      <c r="AB8" s="89"/>
      <c r="AC8" s="90"/>
      <c r="AD8" s="88">
        <v>4</v>
      </c>
      <c r="AE8" s="89"/>
      <c r="AF8" s="89"/>
      <c r="AG8" s="90"/>
      <c r="AH8" s="88"/>
      <c r="AI8" s="89"/>
      <c r="AJ8" s="89"/>
      <c r="AK8" s="90"/>
    </row>
    <row r="9" spans="1:96" ht="22.5" customHeight="1">
      <c r="D9" s="97"/>
      <c r="E9" s="98"/>
      <c r="F9" s="98"/>
      <c r="G9" s="98"/>
      <c r="H9" s="98"/>
      <c r="I9" s="99"/>
      <c r="J9" s="103"/>
      <c r="K9" s="104"/>
      <c r="L9" s="104"/>
      <c r="M9" s="105"/>
      <c r="N9" s="103"/>
      <c r="O9" s="104"/>
      <c r="P9" s="104"/>
      <c r="Q9" s="105"/>
      <c r="R9" s="91" t="s">
        <v>8</v>
      </c>
      <c r="S9" s="92"/>
      <c r="T9" s="92"/>
      <c r="U9" s="93"/>
      <c r="V9" s="91" t="s">
        <v>9</v>
      </c>
      <c r="W9" s="92"/>
      <c r="X9" s="92"/>
      <c r="Y9" s="93"/>
      <c r="Z9" s="91" t="s">
        <v>10</v>
      </c>
      <c r="AA9" s="92"/>
      <c r="AB9" s="92"/>
      <c r="AC9" s="93"/>
      <c r="AD9" s="91" t="s">
        <v>11</v>
      </c>
      <c r="AE9" s="92"/>
      <c r="AF9" s="92"/>
      <c r="AG9" s="93"/>
      <c r="AH9" s="91" t="s">
        <v>12</v>
      </c>
      <c r="AI9" s="92"/>
      <c r="AJ9" s="92"/>
      <c r="AK9" s="93"/>
      <c r="BI9" s="5" t="s">
        <v>13</v>
      </c>
      <c r="BJ9" s="2" t="s">
        <v>14</v>
      </c>
      <c r="BK9" s="2">
        <v>1</v>
      </c>
      <c r="BL9" s="2">
        <v>2</v>
      </c>
      <c r="BM9" s="2">
        <v>3</v>
      </c>
      <c r="BN9" s="2">
        <v>4</v>
      </c>
      <c r="BO9" s="2">
        <v>0</v>
      </c>
    </row>
    <row r="10" spans="1:96">
      <c r="D10" s="76" t="s">
        <v>15</v>
      </c>
      <c r="E10" s="77"/>
      <c r="F10" s="77"/>
      <c r="G10" s="77"/>
      <c r="H10" s="77"/>
      <c r="I10" s="78"/>
      <c r="J10" s="71">
        <f>BI10</f>
        <v>60.452249218186196</v>
      </c>
      <c r="K10" s="71"/>
      <c r="L10" s="71"/>
      <c r="M10" s="71"/>
      <c r="N10" s="71">
        <f>BJ10</f>
        <v>60</v>
      </c>
      <c r="O10" s="71"/>
      <c r="P10" s="71"/>
      <c r="Q10" s="71"/>
      <c r="R10" s="71">
        <f>BK10</f>
        <v>8</v>
      </c>
      <c r="S10" s="71"/>
      <c r="T10" s="71"/>
      <c r="U10" s="71"/>
      <c r="V10" s="71">
        <f>BL10</f>
        <v>52</v>
      </c>
      <c r="W10" s="71"/>
      <c r="X10" s="71"/>
      <c r="Y10" s="71"/>
      <c r="Z10" s="71">
        <f>BM10</f>
        <v>28.000000000000004</v>
      </c>
      <c r="AA10" s="71"/>
      <c r="AB10" s="71"/>
      <c r="AC10" s="71"/>
      <c r="AD10" s="71">
        <f>BN10</f>
        <v>12</v>
      </c>
      <c r="AE10" s="71"/>
      <c r="AF10" s="71"/>
      <c r="AG10" s="71"/>
      <c r="AH10" s="71">
        <f>BO10</f>
        <v>0</v>
      </c>
      <c r="AI10" s="71"/>
      <c r="AJ10" s="71"/>
      <c r="AK10" s="71"/>
      <c r="BG10" s="2">
        <v>1</v>
      </c>
      <c r="BH10" s="2" t="s">
        <v>16</v>
      </c>
      <c r="BI10" s="23">
        <v>60.452249218186196</v>
      </c>
      <c r="BJ10" s="23">
        <f>BK10+BL10</f>
        <v>60</v>
      </c>
      <c r="BK10" s="23">
        <v>8</v>
      </c>
      <c r="BL10" s="23">
        <v>52</v>
      </c>
      <c r="BM10" s="23">
        <v>28.000000000000004</v>
      </c>
      <c r="BN10" s="23">
        <v>12</v>
      </c>
      <c r="BO10" s="23">
        <v>0</v>
      </c>
    </row>
    <row r="11" spans="1:96">
      <c r="D11" s="72" t="s">
        <v>17</v>
      </c>
      <c r="E11" s="73"/>
      <c r="F11" s="73"/>
      <c r="G11" s="73"/>
      <c r="H11" s="73"/>
      <c r="I11" s="74"/>
      <c r="J11" s="75">
        <f>BI11</f>
        <v>65.372853446247944</v>
      </c>
      <c r="K11" s="75"/>
      <c r="L11" s="75"/>
      <c r="M11" s="75"/>
      <c r="N11" s="75">
        <f>IF(ISERROR(BJ11),"",BJ11)</f>
        <v>61.29032258064516</v>
      </c>
      <c r="O11" s="75"/>
      <c r="P11" s="75"/>
      <c r="Q11" s="75"/>
      <c r="R11" s="75">
        <f>BK11</f>
        <v>22.58064516129032</v>
      </c>
      <c r="S11" s="75"/>
      <c r="T11" s="75"/>
      <c r="U11" s="75"/>
      <c r="V11" s="75">
        <f>BL11</f>
        <v>38.70967741935484</v>
      </c>
      <c r="W11" s="75"/>
      <c r="X11" s="75"/>
      <c r="Y11" s="75"/>
      <c r="Z11" s="75">
        <f>BM11</f>
        <v>19.35483870967742</v>
      </c>
      <c r="AA11" s="75"/>
      <c r="AB11" s="75"/>
      <c r="AC11" s="75"/>
      <c r="AD11" s="75">
        <f>BN11</f>
        <v>19.35483870967742</v>
      </c>
      <c r="AE11" s="75"/>
      <c r="AF11" s="75"/>
      <c r="AG11" s="75"/>
      <c r="AH11" s="75">
        <f>BO11</f>
        <v>0</v>
      </c>
      <c r="AI11" s="75"/>
      <c r="AJ11" s="75"/>
      <c r="AK11" s="75"/>
      <c r="BH11" s="2" t="s">
        <v>18</v>
      </c>
      <c r="BI11" s="23">
        <v>65.372853446247944</v>
      </c>
      <c r="BJ11" s="23">
        <f>BK11+BL11</f>
        <v>61.29032258064516</v>
      </c>
      <c r="BK11" s="23">
        <v>22.58064516129032</v>
      </c>
      <c r="BL11" s="23">
        <v>38.70967741935484</v>
      </c>
      <c r="BM11" s="23">
        <v>19.35483870967742</v>
      </c>
      <c r="BN11" s="23">
        <v>19.35483870967742</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158" t="s">
        <v>19</v>
      </c>
      <c r="C19" s="158"/>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158"/>
      <c r="C20" s="15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94"/>
      <c r="E21" s="95"/>
      <c r="F21" s="95"/>
      <c r="G21" s="95"/>
      <c r="H21" s="95"/>
      <c r="I21" s="96"/>
      <c r="J21" s="100" t="s">
        <v>6</v>
      </c>
      <c r="K21" s="101"/>
      <c r="L21" s="101"/>
      <c r="M21" s="102"/>
      <c r="N21" s="100" t="s">
        <v>7</v>
      </c>
      <c r="O21" s="101"/>
      <c r="P21" s="101"/>
      <c r="Q21" s="102"/>
      <c r="R21" s="88">
        <v>1</v>
      </c>
      <c r="S21" s="89"/>
      <c r="T21" s="89"/>
      <c r="U21" s="90"/>
      <c r="V21" s="88">
        <v>2</v>
      </c>
      <c r="W21" s="89"/>
      <c r="X21" s="89"/>
      <c r="Y21" s="90"/>
      <c r="Z21" s="88">
        <v>3</v>
      </c>
      <c r="AA21" s="89"/>
      <c r="AB21" s="89"/>
      <c r="AC21" s="90"/>
      <c r="AD21" s="88">
        <v>4</v>
      </c>
      <c r="AE21" s="89"/>
      <c r="AF21" s="89"/>
      <c r="AG21" s="90"/>
      <c r="AH21" s="88"/>
      <c r="AI21" s="89"/>
      <c r="AJ21" s="89"/>
      <c r="AK21" s="90"/>
    </row>
    <row r="22" spans="1:96" ht="22.5" customHeight="1">
      <c r="D22" s="97"/>
      <c r="E22" s="98"/>
      <c r="F22" s="98"/>
      <c r="G22" s="98"/>
      <c r="H22" s="98"/>
      <c r="I22" s="99"/>
      <c r="J22" s="103"/>
      <c r="K22" s="104"/>
      <c r="L22" s="104"/>
      <c r="M22" s="105"/>
      <c r="N22" s="103"/>
      <c r="O22" s="104"/>
      <c r="P22" s="104"/>
      <c r="Q22" s="105"/>
      <c r="R22" s="91" t="s">
        <v>21</v>
      </c>
      <c r="S22" s="92"/>
      <c r="T22" s="92"/>
      <c r="U22" s="93"/>
      <c r="V22" s="91" t="s">
        <v>22</v>
      </c>
      <c r="W22" s="92"/>
      <c r="X22" s="92"/>
      <c r="Y22" s="93"/>
      <c r="Z22" s="91" t="s">
        <v>23</v>
      </c>
      <c r="AA22" s="92"/>
      <c r="AB22" s="92"/>
      <c r="AC22" s="93"/>
      <c r="AD22" s="91" t="s">
        <v>24</v>
      </c>
      <c r="AE22" s="92"/>
      <c r="AF22" s="92"/>
      <c r="AG22" s="93"/>
      <c r="AH22" s="91" t="s">
        <v>12</v>
      </c>
      <c r="AI22" s="92"/>
      <c r="AJ22" s="92"/>
      <c r="AK22" s="93"/>
      <c r="BI22" s="5" t="s">
        <v>13</v>
      </c>
      <c r="BJ22" s="2" t="s">
        <v>14</v>
      </c>
      <c r="BK22" s="2">
        <v>1</v>
      </c>
      <c r="BL22" s="2">
        <v>2</v>
      </c>
      <c r="BM22" s="2">
        <v>3</v>
      </c>
      <c r="BN22" s="2">
        <v>4</v>
      </c>
      <c r="BO22" s="2">
        <v>0</v>
      </c>
    </row>
    <row r="23" spans="1:96">
      <c r="D23" s="76" t="s">
        <v>15</v>
      </c>
      <c r="E23" s="77"/>
      <c r="F23" s="77"/>
      <c r="G23" s="77"/>
      <c r="H23" s="77"/>
      <c r="I23" s="78"/>
      <c r="J23" s="71">
        <f>BI23</f>
        <v>91.171517921578058</v>
      </c>
      <c r="K23" s="71"/>
      <c r="L23" s="71"/>
      <c r="M23" s="71"/>
      <c r="N23" s="71">
        <f>BJ23</f>
        <v>88</v>
      </c>
      <c r="O23" s="71"/>
      <c r="P23" s="71"/>
      <c r="Q23" s="71"/>
      <c r="R23" s="71">
        <f>BK23</f>
        <v>36</v>
      </c>
      <c r="S23" s="71"/>
      <c r="T23" s="71"/>
      <c r="U23" s="71"/>
      <c r="V23" s="71">
        <f>BL23</f>
        <v>52</v>
      </c>
      <c r="W23" s="71"/>
      <c r="X23" s="71"/>
      <c r="Y23" s="71"/>
      <c r="Z23" s="71">
        <f>BM23</f>
        <v>12</v>
      </c>
      <c r="AA23" s="71"/>
      <c r="AB23" s="71"/>
      <c r="AC23" s="71"/>
      <c r="AD23" s="71">
        <f>BN23</f>
        <v>0</v>
      </c>
      <c r="AE23" s="71"/>
      <c r="AF23" s="71"/>
      <c r="AG23" s="71"/>
      <c r="AH23" s="71">
        <f>BO23</f>
        <v>0</v>
      </c>
      <c r="AI23" s="71"/>
      <c r="AJ23" s="71"/>
      <c r="AK23" s="71"/>
      <c r="BG23" s="2">
        <v>2</v>
      </c>
      <c r="BH23" s="2" t="s">
        <v>16</v>
      </c>
      <c r="BI23" s="23">
        <v>91.171517921578058</v>
      </c>
      <c r="BJ23" s="23">
        <f>BK23+BL23</f>
        <v>88</v>
      </c>
      <c r="BK23" s="23">
        <v>36</v>
      </c>
      <c r="BL23" s="23">
        <v>52</v>
      </c>
      <c r="BM23" s="23">
        <v>12</v>
      </c>
      <c r="BN23" s="23">
        <v>0</v>
      </c>
      <c r="BO23" s="23">
        <v>0</v>
      </c>
    </row>
    <row r="24" spans="1:96">
      <c r="D24" s="72" t="s">
        <v>17</v>
      </c>
      <c r="E24" s="73"/>
      <c r="F24" s="73"/>
      <c r="G24" s="73"/>
      <c r="H24" s="73"/>
      <c r="I24" s="74"/>
      <c r="J24" s="75">
        <f>BI24</f>
        <v>92.425311691366744</v>
      </c>
      <c r="K24" s="75"/>
      <c r="L24" s="75"/>
      <c r="M24" s="75"/>
      <c r="N24" s="75">
        <f>IF(ISERROR(BJ24),"",BJ24)</f>
        <v>87.096774193548384</v>
      </c>
      <c r="O24" s="75"/>
      <c r="P24" s="75"/>
      <c r="Q24" s="75"/>
      <c r="R24" s="75">
        <f>BK24</f>
        <v>45.161290322580641</v>
      </c>
      <c r="S24" s="75"/>
      <c r="T24" s="75"/>
      <c r="U24" s="75"/>
      <c r="V24" s="75">
        <f>BL24</f>
        <v>41.935483870967744</v>
      </c>
      <c r="W24" s="75"/>
      <c r="X24" s="75"/>
      <c r="Y24" s="75"/>
      <c r="Z24" s="75">
        <f>BM24</f>
        <v>9.67741935483871</v>
      </c>
      <c r="AA24" s="75"/>
      <c r="AB24" s="75"/>
      <c r="AC24" s="75"/>
      <c r="AD24" s="75">
        <f>BN24</f>
        <v>3.225806451612903</v>
      </c>
      <c r="AE24" s="75"/>
      <c r="AF24" s="75"/>
      <c r="AG24" s="75"/>
      <c r="AH24" s="75">
        <f>BO24</f>
        <v>0</v>
      </c>
      <c r="AI24" s="75"/>
      <c r="AJ24" s="75"/>
      <c r="AK24" s="75"/>
      <c r="BH24" s="2" t="s">
        <v>18</v>
      </c>
      <c r="BI24" s="23">
        <v>92.425311691366744</v>
      </c>
      <c r="BJ24" s="23">
        <f>BK24+BL24</f>
        <v>87.096774193548384</v>
      </c>
      <c r="BK24" s="23">
        <v>45.161290322580641</v>
      </c>
      <c r="BL24" s="23">
        <v>41.935483870967744</v>
      </c>
      <c r="BM24" s="23">
        <v>9.67741935483871</v>
      </c>
      <c r="BN24" s="23">
        <v>3.225806451612903</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65" t="s">
        <v>25</v>
      </c>
      <c r="C32" s="165"/>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94"/>
      <c r="E34" s="95"/>
      <c r="F34" s="95"/>
      <c r="G34" s="95"/>
      <c r="H34" s="95"/>
      <c r="I34" s="96"/>
      <c r="J34" s="100" t="s">
        <v>6</v>
      </c>
      <c r="K34" s="101"/>
      <c r="L34" s="101"/>
      <c r="M34" s="102"/>
      <c r="N34" s="100" t="s">
        <v>7</v>
      </c>
      <c r="O34" s="101"/>
      <c r="P34" s="101"/>
      <c r="Q34" s="102"/>
      <c r="R34" s="88">
        <v>1</v>
      </c>
      <c r="S34" s="89"/>
      <c r="T34" s="89"/>
      <c r="U34" s="90"/>
      <c r="V34" s="88">
        <v>2</v>
      </c>
      <c r="W34" s="89"/>
      <c r="X34" s="89"/>
      <c r="Y34" s="90"/>
      <c r="Z34" s="88">
        <v>3</v>
      </c>
      <c r="AA34" s="89"/>
      <c r="AB34" s="89"/>
      <c r="AC34" s="90"/>
      <c r="AD34" s="88">
        <v>4</v>
      </c>
      <c r="AE34" s="89"/>
      <c r="AF34" s="89"/>
      <c r="AG34" s="90"/>
      <c r="AH34" s="88"/>
      <c r="AI34" s="89"/>
      <c r="AJ34" s="89"/>
      <c r="AK34" s="90"/>
    </row>
    <row r="35" spans="2:67" ht="22.5" customHeight="1">
      <c r="D35" s="97"/>
      <c r="E35" s="98"/>
      <c r="F35" s="98"/>
      <c r="G35" s="98"/>
      <c r="H35" s="98"/>
      <c r="I35" s="99"/>
      <c r="J35" s="103"/>
      <c r="K35" s="104"/>
      <c r="L35" s="104"/>
      <c r="M35" s="105"/>
      <c r="N35" s="103"/>
      <c r="O35" s="104"/>
      <c r="P35" s="104"/>
      <c r="Q35" s="105"/>
      <c r="R35" s="91" t="s">
        <v>8</v>
      </c>
      <c r="S35" s="92"/>
      <c r="T35" s="92"/>
      <c r="U35" s="93"/>
      <c r="V35" s="91" t="s">
        <v>9</v>
      </c>
      <c r="W35" s="92"/>
      <c r="X35" s="92"/>
      <c r="Y35" s="93"/>
      <c r="Z35" s="91" t="s">
        <v>10</v>
      </c>
      <c r="AA35" s="92"/>
      <c r="AB35" s="92"/>
      <c r="AC35" s="93"/>
      <c r="AD35" s="91" t="s">
        <v>11</v>
      </c>
      <c r="AE35" s="92"/>
      <c r="AF35" s="92"/>
      <c r="AG35" s="93"/>
      <c r="AH35" s="91" t="s">
        <v>12</v>
      </c>
      <c r="AI35" s="92"/>
      <c r="AJ35" s="92"/>
      <c r="AK35" s="93"/>
      <c r="BI35" s="31" t="s">
        <v>13</v>
      </c>
      <c r="BJ35" s="31" t="s">
        <v>14</v>
      </c>
      <c r="BK35" s="31">
        <v>1</v>
      </c>
      <c r="BL35" s="31">
        <v>2</v>
      </c>
      <c r="BM35" s="31">
        <v>3</v>
      </c>
      <c r="BN35" s="31">
        <v>4</v>
      </c>
      <c r="BO35" s="31">
        <v>0</v>
      </c>
    </row>
    <row r="36" spans="2:67">
      <c r="D36" s="76" t="s">
        <v>15</v>
      </c>
      <c r="E36" s="77"/>
      <c r="F36" s="77"/>
      <c r="G36" s="77"/>
      <c r="H36" s="77"/>
      <c r="I36" s="78"/>
      <c r="J36" s="71">
        <f>BI36</f>
        <v>63.363002165022856</v>
      </c>
      <c r="K36" s="71"/>
      <c r="L36" s="71"/>
      <c r="M36" s="71"/>
      <c r="N36" s="71">
        <f>BJ36</f>
        <v>68</v>
      </c>
      <c r="O36" s="71"/>
      <c r="P36" s="71"/>
      <c r="Q36" s="71"/>
      <c r="R36" s="71">
        <f>BK36</f>
        <v>12</v>
      </c>
      <c r="S36" s="71"/>
      <c r="T36" s="71"/>
      <c r="U36" s="71"/>
      <c r="V36" s="71">
        <f>BL36</f>
        <v>56.000000000000007</v>
      </c>
      <c r="W36" s="71"/>
      <c r="X36" s="71"/>
      <c r="Y36" s="71"/>
      <c r="Z36" s="71">
        <f>BM36</f>
        <v>28.000000000000004</v>
      </c>
      <c r="AA36" s="71"/>
      <c r="AB36" s="71"/>
      <c r="AC36" s="71"/>
      <c r="AD36" s="71">
        <f>BN36</f>
        <v>4</v>
      </c>
      <c r="AE36" s="71"/>
      <c r="AF36" s="71"/>
      <c r="AG36" s="71"/>
      <c r="AH36" s="71">
        <f>BO36</f>
        <v>0</v>
      </c>
      <c r="AI36" s="71"/>
      <c r="AJ36" s="71"/>
      <c r="AK36" s="71"/>
      <c r="BG36" s="2">
        <v>3</v>
      </c>
      <c r="BH36" s="2" t="s">
        <v>16</v>
      </c>
      <c r="BI36" s="23">
        <v>63.363002165022856</v>
      </c>
      <c r="BJ36" s="23">
        <f>BK36+BL36</f>
        <v>68</v>
      </c>
      <c r="BK36" s="23">
        <v>12</v>
      </c>
      <c r="BL36" s="23">
        <v>56.000000000000007</v>
      </c>
      <c r="BM36" s="23">
        <v>28.000000000000004</v>
      </c>
      <c r="BN36" s="23">
        <v>4</v>
      </c>
      <c r="BO36" s="23">
        <v>0</v>
      </c>
    </row>
    <row r="37" spans="2:67">
      <c r="D37" s="72" t="s">
        <v>17</v>
      </c>
      <c r="E37" s="73"/>
      <c r="F37" s="73"/>
      <c r="G37" s="73"/>
      <c r="H37" s="73"/>
      <c r="I37" s="74"/>
      <c r="J37" s="75">
        <f>BI37</f>
        <v>64.761232651140915</v>
      </c>
      <c r="K37" s="75"/>
      <c r="L37" s="75"/>
      <c r="M37" s="75"/>
      <c r="N37" s="75">
        <f>IF(ISERROR(BJ37),"",BJ37)</f>
        <v>58.064516129032256</v>
      </c>
      <c r="O37" s="75"/>
      <c r="P37" s="75"/>
      <c r="Q37" s="75"/>
      <c r="R37" s="75">
        <f>BK37</f>
        <v>22.58064516129032</v>
      </c>
      <c r="S37" s="75"/>
      <c r="T37" s="75"/>
      <c r="U37" s="75"/>
      <c r="V37" s="75">
        <f>BL37</f>
        <v>35.483870967741936</v>
      </c>
      <c r="W37" s="75"/>
      <c r="X37" s="75"/>
      <c r="Y37" s="75"/>
      <c r="Z37" s="75">
        <f>BM37</f>
        <v>29.032258064516132</v>
      </c>
      <c r="AA37" s="75"/>
      <c r="AB37" s="75"/>
      <c r="AC37" s="75"/>
      <c r="AD37" s="75">
        <f>BN37</f>
        <v>12.903225806451612</v>
      </c>
      <c r="AE37" s="75"/>
      <c r="AF37" s="75"/>
      <c r="AG37" s="75"/>
      <c r="AH37" s="75">
        <f>BO37</f>
        <v>0</v>
      </c>
      <c r="AI37" s="75"/>
      <c r="AJ37" s="75"/>
      <c r="AK37" s="75"/>
      <c r="BH37" s="2" t="s">
        <v>18</v>
      </c>
      <c r="BI37" s="23">
        <v>64.761232651140915</v>
      </c>
      <c r="BJ37" s="23">
        <f>BK37+BL37</f>
        <v>58.064516129032256</v>
      </c>
      <c r="BK37" s="23">
        <v>22.58064516129032</v>
      </c>
      <c r="BL37" s="23">
        <v>35.483870967741936</v>
      </c>
      <c r="BM37" s="23">
        <v>29.032258064516132</v>
      </c>
      <c r="BN37" s="23">
        <v>12.903225806451612</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6" t="s">
        <v>15</v>
      </c>
      <c r="E39" s="77"/>
      <c r="F39" s="77"/>
      <c r="G39" s="77"/>
      <c r="H39" s="77"/>
      <c r="I39" s="78"/>
      <c r="J39" s="71">
        <f>BI39</f>
        <v>59.369737791676691</v>
      </c>
      <c r="K39" s="71"/>
      <c r="L39" s="71"/>
      <c r="M39" s="71"/>
      <c r="N39" s="71">
        <f>BJ39</f>
        <v>52</v>
      </c>
      <c r="O39" s="71"/>
      <c r="P39" s="71"/>
      <c r="Q39" s="71"/>
      <c r="R39" s="71">
        <f>BK39</f>
        <v>8</v>
      </c>
      <c r="S39" s="71"/>
      <c r="T39" s="71"/>
      <c r="U39" s="71"/>
      <c r="V39" s="71">
        <f>BL39</f>
        <v>44</v>
      </c>
      <c r="W39" s="71"/>
      <c r="X39" s="71"/>
      <c r="Y39" s="71"/>
      <c r="Z39" s="71">
        <f>BM39</f>
        <v>40</v>
      </c>
      <c r="AA39" s="71"/>
      <c r="AB39" s="71"/>
      <c r="AC39" s="71"/>
      <c r="AD39" s="71">
        <f>BN39</f>
        <v>8</v>
      </c>
      <c r="AE39" s="71"/>
      <c r="AF39" s="71"/>
      <c r="AG39" s="71"/>
      <c r="AH39" s="71">
        <f>BO39</f>
        <v>0</v>
      </c>
      <c r="AI39" s="71"/>
      <c r="AJ39" s="71"/>
      <c r="AK39" s="71"/>
      <c r="BG39" s="2">
        <v>4</v>
      </c>
      <c r="BH39" s="2" t="s">
        <v>16</v>
      </c>
      <c r="BI39" s="23">
        <v>59.369737791676691</v>
      </c>
      <c r="BJ39" s="23">
        <f>BK39+BL39</f>
        <v>52</v>
      </c>
      <c r="BK39" s="23">
        <v>8</v>
      </c>
      <c r="BL39" s="23">
        <v>44</v>
      </c>
      <c r="BM39" s="23">
        <v>40</v>
      </c>
      <c r="BN39" s="23">
        <v>8</v>
      </c>
      <c r="BO39" s="23">
        <v>0</v>
      </c>
    </row>
    <row r="40" spans="2:67">
      <c r="D40" s="72" t="s">
        <v>17</v>
      </c>
      <c r="E40" s="73"/>
      <c r="F40" s="73"/>
      <c r="G40" s="73"/>
      <c r="H40" s="73"/>
      <c r="I40" s="74"/>
      <c r="J40" s="75">
        <f>BI40</f>
        <v>61.044460127028934</v>
      </c>
      <c r="K40" s="75"/>
      <c r="L40" s="75"/>
      <c r="M40" s="75"/>
      <c r="N40" s="75">
        <f>IF(ISERROR(BJ40),"",BJ40)</f>
        <v>58.064516129032256</v>
      </c>
      <c r="O40" s="75"/>
      <c r="P40" s="75"/>
      <c r="Q40" s="75"/>
      <c r="R40" s="75">
        <f>BK40</f>
        <v>32.258064516129032</v>
      </c>
      <c r="S40" s="75"/>
      <c r="T40" s="75"/>
      <c r="U40" s="75"/>
      <c r="V40" s="75">
        <f>BL40</f>
        <v>25.806451612903224</v>
      </c>
      <c r="W40" s="75"/>
      <c r="X40" s="75"/>
      <c r="Y40" s="75"/>
      <c r="Z40" s="75">
        <f>BM40</f>
        <v>12.903225806451612</v>
      </c>
      <c r="AA40" s="75"/>
      <c r="AB40" s="75"/>
      <c r="AC40" s="75"/>
      <c r="AD40" s="75">
        <f>BN40</f>
        <v>29.032258064516132</v>
      </c>
      <c r="AE40" s="75"/>
      <c r="AF40" s="75"/>
      <c r="AG40" s="75"/>
      <c r="AH40" s="75">
        <f>BO40</f>
        <v>0</v>
      </c>
      <c r="AI40" s="75"/>
      <c r="AJ40" s="75"/>
      <c r="AK40" s="75"/>
      <c r="BH40" s="2" t="s">
        <v>18</v>
      </c>
      <c r="BI40" s="23">
        <v>61.044460127028934</v>
      </c>
      <c r="BJ40" s="23">
        <f>BK40+BL40</f>
        <v>58.064516129032256</v>
      </c>
      <c r="BK40" s="23">
        <v>32.258064516129032</v>
      </c>
      <c r="BL40" s="23">
        <v>25.806451612903224</v>
      </c>
      <c r="BM40" s="23">
        <v>12.903225806451612</v>
      </c>
      <c r="BN40" s="23">
        <v>29.032258064516132</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6" t="s">
        <v>15</v>
      </c>
      <c r="E42" s="77"/>
      <c r="F42" s="77"/>
      <c r="G42" s="77"/>
      <c r="H42" s="77"/>
      <c r="I42" s="78"/>
      <c r="J42" s="71">
        <f>BI42</f>
        <v>59.177291315852777</v>
      </c>
      <c r="K42" s="71"/>
      <c r="L42" s="71"/>
      <c r="M42" s="71"/>
      <c r="N42" s="71">
        <f>BJ42</f>
        <v>64</v>
      </c>
      <c r="O42" s="71"/>
      <c r="P42" s="71"/>
      <c r="Q42" s="71"/>
      <c r="R42" s="71">
        <f>BK42</f>
        <v>28.000000000000004</v>
      </c>
      <c r="S42" s="71"/>
      <c r="T42" s="71"/>
      <c r="U42" s="71"/>
      <c r="V42" s="71">
        <f>BL42</f>
        <v>36</v>
      </c>
      <c r="W42" s="71"/>
      <c r="X42" s="71"/>
      <c r="Y42" s="71"/>
      <c r="Z42" s="71">
        <f>BM42</f>
        <v>16</v>
      </c>
      <c r="AA42" s="71"/>
      <c r="AB42" s="71"/>
      <c r="AC42" s="71"/>
      <c r="AD42" s="71">
        <f>BN42</f>
        <v>20</v>
      </c>
      <c r="AE42" s="71"/>
      <c r="AF42" s="71"/>
      <c r="AG42" s="71"/>
      <c r="AH42" s="71">
        <f>BO42</f>
        <v>0</v>
      </c>
      <c r="AI42" s="71"/>
      <c r="AJ42" s="71"/>
      <c r="AK42" s="71"/>
      <c r="BG42" s="2">
        <v>5</v>
      </c>
      <c r="BH42" s="2" t="s">
        <v>16</v>
      </c>
      <c r="BI42" s="23">
        <v>59.177291315852777</v>
      </c>
      <c r="BJ42" s="23">
        <f>BK42+BL42</f>
        <v>64</v>
      </c>
      <c r="BK42" s="23">
        <v>28.000000000000004</v>
      </c>
      <c r="BL42" s="23">
        <v>36</v>
      </c>
      <c r="BM42" s="23">
        <v>16</v>
      </c>
      <c r="BN42" s="23">
        <v>20</v>
      </c>
      <c r="BO42" s="23">
        <v>0</v>
      </c>
    </row>
    <row r="43" spans="2:67">
      <c r="D43" s="72" t="s">
        <v>17</v>
      </c>
      <c r="E43" s="73"/>
      <c r="F43" s="73"/>
      <c r="G43" s="73"/>
      <c r="H43" s="73"/>
      <c r="I43" s="74"/>
      <c r="J43" s="75">
        <f>BI43</f>
        <v>61.82074805928017</v>
      </c>
      <c r="K43" s="75"/>
      <c r="L43" s="75"/>
      <c r="M43" s="75"/>
      <c r="N43" s="75">
        <f>IF(ISERROR(BJ43),"",BJ43)</f>
        <v>61.290322580645167</v>
      </c>
      <c r="O43" s="75"/>
      <c r="P43" s="75"/>
      <c r="Q43" s="75"/>
      <c r="R43" s="75">
        <f>BK43</f>
        <v>32.258064516129032</v>
      </c>
      <c r="S43" s="75"/>
      <c r="T43" s="75"/>
      <c r="U43" s="75"/>
      <c r="V43" s="75">
        <f>BL43</f>
        <v>29.032258064516132</v>
      </c>
      <c r="W43" s="75"/>
      <c r="X43" s="75"/>
      <c r="Y43" s="75"/>
      <c r="Z43" s="75">
        <f>BM43</f>
        <v>19.35483870967742</v>
      </c>
      <c r="AA43" s="75"/>
      <c r="AB43" s="75"/>
      <c r="AC43" s="75"/>
      <c r="AD43" s="75">
        <f>BN43</f>
        <v>19.35483870967742</v>
      </c>
      <c r="AE43" s="75"/>
      <c r="AF43" s="75"/>
      <c r="AG43" s="75"/>
      <c r="AH43" s="75">
        <f>BO43</f>
        <v>0</v>
      </c>
      <c r="AI43" s="75"/>
      <c r="AJ43" s="75"/>
      <c r="AK43" s="75"/>
      <c r="BH43" s="2" t="s">
        <v>18</v>
      </c>
      <c r="BI43" s="23">
        <v>61.82074805928017</v>
      </c>
      <c r="BJ43" s="23">
        <f>BK43+BL43</f>
        <v>61.290322580645167</v>
      </c>
      <c r="BK43" s="23">
        <v>32.258064516129032</v>
      </c>
      <c r="BL43" s="23">
        <v>29.032258064516132</v>
      </c>
      <c r="BM43" s="23">
        <v>19.35483870967742</v>
      </c>
      <c r="BN43" s="23">
        <v>19.35483870967742</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6" t="s">
        <v>15</v>
      </c>
      <c r="E45" s="77"/>
      <c r="F45" s="77"/>
      <c r="G45" s="77"/>
      <c r="H45" s="77"/>
      <c r="I45" s="78"/>
      <c r="J45" s="71">
        <f>BI45</f>
        <v>77.652152994948281</v>
      </c>
      <c r="K45" s="71"/>
      <c r="L45" s="71"/>
      <c r="M45" s="71"/>
      <c r="N45" s="71">
        <f>BJ45</f>
        <v>60</v>
      </c>
      <c r="O45" s="71"/>
      <c r="P45" s="71"/>
      <c r="Q45" s="71"/>
      <c r="R45" s="71">
        <f>BK45</f>
        <v>32</v>
      </c>
      <c r="S45" s="71"/>
      <c r="T45" s="71"/>
      <c r="U45" s="71"/>
      <c r="V45" s="71">
        <f>BL45</f>
        <v>28.000000000000004</v>
      </c>
      <c r="W45" s="71"/>
      <c r="X45" s="71"/>
      <c r="Y45" s="71"/>
      <c r="Z45" s="71">
        <f>BM45</f>
        <v>32</v>
      </c>
      <c r="AA45" s="71"/>
      <c r="AB45" s="71"/>
      <c r="AC45" s="71"/>
      <c r="AD45" s="71">
        <f>BN45</f>
        <v>8</v>
      </c>
      <c r="AE45" s="71"/>
      <c r="AF45" s="71"/>
      <c r="AG45" s="71"/>
      <c r="AH45" s="71">
        <f>BO45</f>
        <v>0</v>
      </c>
      <c r="AI45" s="71"/>
      <c r="AJ45" s="71"/>
      <c r="AK45" s="71"/>
      <c r="BG45" s="2">
        <v>6</v>
      </c>
      <c r="BH45" s="2" t="s">
        <v>16</v>
      </c>
      <c r="BI45" s="23">
        <v>77.652152994948281</v>
      </c>
      <c r="BJ45" s="23">
        <f>BK45+BL45</f>
        <v>60</v>
      </c>
      <c r="BK45" s="23">
        <v>32</v>
      </c>
      <c r="BL45" s="23">
        <v>28.000000000000004</v>
      </c>
      <c r="BM45" s="23">
        <v>32</v>
      </c>
      <c r="BN45" s="23">
        <v>8</v>
      </c>
      <c r="BO45" s="23">
        <v>0</v>
      </c>
    </row>
    <row r="46" spans="2:67">
      <c r="D46" s="72" t="s">
        <v>17</v>
      </c>
      <c r="E46" s="73"/>
      <c r="F46" s="73"/>
      <c r="G46" s="73"/>
      <c r="H46" s="73"/>
      <c r="I46" s="74"/>
      <c r="J46" s="75">
        <f>BI46</f>
        <v>80.169371912491187</v>
      </c>
      <c r="K46" s="75"/>
      <c r="L46" s="75"/>
      <c r="M46" s="75"/>
      <c r="N46" s="75">
        <f>IF(ISERROR(BJ46),"",BJ46)</f>
        <v>70.967741935483872</v>
      </c>
      <c r="O46" s="75"/>
      <c r="P46" s="75"/>
      <c r="Q46" s="75"/>
      <c r="R46" s="75">
        <f>BK46</f>
        <v>41.935483870967744</v>
      </c>
      <c r="S46" s="75"/>
      <c r="T46" s="75"/>
      <c r="U46" s="75"/>
      <c r="V46" s="75">
        <f>BL46</f>
        <v>29.032258064516132</v>
      </c>
      <c r="W46" s="75"/>
      <c r="X46" s="75"/>
      <c r="Y46" s="75"/>
      <c r="Z46" s="75">
        <f>BM46</f>
        <v>25.806451612903224</v>
      </c>
      <c r="AA46" s="75"/>
      <c r="AB46" s="75"/>
      <c r="AC46" s="75"/>
      <c r="AD46" s="75">
        <f>BN46</f>
        <v>3.225806451612903</v>
      </c>
      <c r="AE46" s="75"/>
      <c r="AF46" s="75"/>
      <c r="AG46" s="75"/>
      <c r="AH46" s="75">
        <f>BO46</f>
        <v>0</v>
      </c>
      <c r="AI46" s="75"/>
      <c r="AJ46" s="75"/>
      <c r="AK46" s="75"/>
      <c r="BH46" s="2" t="s">
        <v>18</v>
      </c>
      <c r="BI46" s="23">
        <v>80.169371912491187</v>
      </c>
      <c r="BJ46" s="23">
        <f>BK46+BL46</f>
        <v>70.967741935483872</v>
      </c>
      <c r="BK46" s="23">
        <v>41.935483870967744</v>
      </c>
      <c r="BL46" s="23">
        <v>29.032258064516132</v>
      </c>
      <c r="BM46" s="23">
        <v>25.806451612903224</v>
      </c>
      <c r="BN46" s="23">
        <v>3.225806451612903</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6" t="s">
        <v>15</v>
      </c>
      <c r="E48" s="77"/>
      <c r="F48" s="77"/>
      <c r="G48" s="77"/>
      <c r="H48" s="77"/>
      <c r="I48" s="78"/>
      <c r="J48" s="71">
        <f>BI48</f>
        <v>78.999278325715665</v>
      </c>
      <c r="K48" s="71"/>
      <c r="L48" s="71"/>
      <c r="M48" s="71"/>
      <c r="N48" s="71">
        <f>BJ48</f>
        <v>72</v>
      </c>
      <c r="O48" s="71"/>
      <c r="P48" s="71"/>
      <c r="Q48" s="71"/>
      <c r="R48" s="71">
        <f>BK48</f>
        <v>28.000000000000004</v>
      </c>
      <c r="S48" s="71"/>
      <c r="T48" s="71"/>
      <c r="U48" s="71"/>
      <c r="V48" s="71">
        <f>BL48</f>
        <v>44</v>
      </c>
      <c r="W48" s="71"/>
      <c r="X48" s="71"/>
      <c r="Y48" s="71"/>
      <c r="Z48" s="71">
        <f>BM48</f>
        <v>20</v>
      </c>
      <c r="AA48" s="71"/>
      <c r="AB48" s="71"/>
      <c r="AC48" s="71"/>
      <c r="AD48" s="71">
        <f>BN48</f>
        <v>8</v>
      </c>
      <c r="AE48" s="71"/>
      <c r="AF48" s="71"/>
      <c r="AG48" s="71"/>
      <c r="AH48" s="71">
        <f>BO48</f>
        <v>0</v>
      </c>
      <c r="AI48" s="71"/>
      <c r="AJ48" s="71"/>
      <c r="AK48" s="71"/>
      <c r="BG48" s="2">
        <v>7</v>
      </c>
      <c r="BH48" s="2" t="s">
        <v>16</v>
      </c>
      <c r="BI48" s="23">
        <v>78.999278325715665</v>
      </c>
      <c r="BJ48" s="23">
        <f>BK48+BL48</f>
        <v>72</v>
      </c>
      <c r="BK48" s="23">
        <v>28.000000000000004</v>
      </c>
      <c r="BL48" s="23">
        <v>44</v>
      </c>
      <c r="BM48" s="23">
        <v>20</v>
      </c>
      <c r="BN48" s="23">
        <v>8</v>
      </c>
      <c r="BO48" s="23">
        <v>0</v>
      </c>
    </row>
    <row r="49" spans="2:67">
      <c r="D49" s="72" t="s">
        <v>17</v>
      </c>
      <c r="E49" s="73"/>
      <c r="F49" s="73"/>
      <c r="G49" s="73"/>
      <c r="H49" s="73"/>
      <c r="I49" s="74"/>
      <c r="J49" s="75">
        <f>BI49</f>
        <v>77.464126087979295</v>
      </c>
      <c r="K49" s="75"/>
      <c r="L49" s="75"/>
      <c r="M49" s="75"/>
      <c r="N49" s="75">
        <f>IF(ISERROR(BJ49),"",BJ49)</f>
        <v>70.967741935483872</v>
      </c>
      <c r="O49" s="75"/>
      <c r="P49" s="75"/>
      <c r="Q49" s="75"/>
      <c r="R49" s="75">
        <f>BK49</f>
        <v>32.258064516129032</v>
      </c>
      <c r="S49" s="75"/>
      <c r="T49" s="75"/>
      <c r="U49" s="75"/>
      <c r="V49" s="75">
        <f>BL49</f>
        <v>38.70967741935484</v>
      </c>
      <c r="W49" s="75"/>
      <c r="X49" s="75"/>
      <c r="Y49" s="75"/>
      <c r="Z49" s="75">
        <f>BM49</f>
        <v>16.129032258064516</v>
      </c>
      <c r="AA49" s="75"/>
      <c r="AB49" s="75"/>
      <c r="AC49" s="75"/>
      <c r="AD49" s="75">
        <f>BN49</f>
        <v>12.903225806451612</v>
      </c>
      <c r="AE49" s="75"/>
      <c r="AF49" s="75"/>
      <c r="AG49" s="75"/>
      <c r="AH49" s="75">
        <f>BO49</f>
        <v>0</v>
      </c>
      <c r="AI49" s="75"/>
      <c r="AJ49" s="75"/>
      <c r="AK49" s="75"/>
      <c r="BH49" s="2" t="s">
        <v>18</v>
      </c>
      <c r="BI49" s="23">
        <v>77.464126087979295</v>
      </c>
      <c r="BJ49" s="23">
        <f>BK49+BL49</f>
        <v>70.967741935483872</v>
      </c>
      <c r="BK49" s="23">
        <v>32.258064516129032</v>
      </c>
      <c r="BL49" s="23">
        <v>38.70967741935484</v>
      </c>
      <c r="BM49" s="23">
        <v>16.129032258064516</v>
      </c>
      <c r="BN49" s="23">
        <v>12.903225806451612</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6" t="s">
        <v>15</v>
      </c>
      <c r="E51" s="77"/>
      <c r="F51" s="77"/>
      <c r="G51" s="77"/>
      <c r="H51" s="77"/>
      <c r="I51" s="78"/>
      <c r="J51" s="71">
        <f>BI51</f>
        <v>88.405099831609334</v>
      </c>
      <c r="K51" s="71"/>
      <c r="L51" s="71"/>
      <c r="M51" s="71"/>
      <c r="N51" s="71">
        <f>BJ51</f>
        <v>80</v>
      </c>
      <c r="O51" s="71"/>
      <c r="P51" s="71"/>
      <c r="Q51" s="71"/>
      <c r="R51" s="71">
        <f>BK51</f>
        <v>56.000000000000007</v>
      </c>
      <c r="S51" s="71"/>
      <c r="T51" s="71"/>
      <c r="U51" s="71"/>
      <c r="V51" s="71">
        <f>BL51</f>
        <v>24</v>
      </c>
      <c r="W51" s="71"/>
      <c r="X51" s="71"/>
      <c r="Y51" s="71"/>
      <c r="Z51" s="71">
        <f>BM51</f>
        <v>20</v>
      </c>
      <c r="AA51" s="71"/>
      <c r="AB51" s="71"/>
      <c r="AC51" s="71"/>
      <c r="AD51" s="71">
        <f>BN51</f>
        <v>0</v>
      </c>
      <c r="AE51" s="71"/>
      <c r="AF51" s="71"/>
      <c r="AG51" s="71"/>
      <c r="AH51" s="71">
        <f>BO51</f>
        <v>0</v>
      </c>
      <c r="AI51" s="71"/>
      <c r="AJ51" s="71"/>
      <c r="AK51" s="71"/>
      <c r="BG51" s="2">
        <v>8</v>
      </c>
      <c r="BH51" s="2" t="s">
        <v>16</v>
      </c>
      <c r="BI51" s="23">
        <v>88.405099831609334</v>
      </c>
      <c r="BJ51" s="23">
        <f>BK51+BL51</f>
        <v>80</v>
      </c>
      <c r="BK51" s="23">
        <v>56.000000000000007</v>
      </c>
      <c r="BL51" s="23">
        <v>24</v>
      </c>
      <c r="BM51" s="23">
        <v>20</v>
      </c>
      <c r="BN51" s="23">
        <v>0</v>
      </c>
      <c r="BO51" s="23">
        <v>0</v>
      </c>
    </row>
    <row r="52" spans="2:67">
      <c r="D52" s="72" t="s">
        <v>17</v>
      </c>
      <c r="E52" s="73"/>
      <c r="F52" s="73"/>
      <c r="G52" s="73"/>
      <c r="H52" s="73"/>
      <c r="I52" s="74"/>
      <c r="J52" s="75">
        <f>BI52</f>
        <v>87.791107974594212</v>
      </c>
      <c r="K52" s="75"/>
      <c r="L52" s="75"/>
      <c r="M52" s="75"/>
      <c r="N52" s="75">
        <f>IF(ISERROR(BJ52),"",BJ52)</f>
        <v>83.870967741935488</v>
      </c>
      <c r="O52" s="75"/>
      <c r="P52" s="75"/>
      <c r="Q52" s="75"/>
      <c r="R52" s="75">
        <f>BK52</f>
        <v>48.387096774193552</v>
      </c>
      <c r="S52" s="75"/>
      <c r="T52" s="75"/>
      <c r="U52" s="75"/>
      <c r="V52" s="75">
        <f>BL52</f>
        <v>35.483870967741936</v>
      </c>
      <c r="W52" s="75"/>
      <c r="X52" s="75"/>
      <c r="Y52" s="75"/>
      <c r="Z52" s="75">
        <f>BM52</f>
        <v>3.225806451612903</v>
      </c>
      <c r="AA52" s="75"/>
      <c r="AB52" s="75"/>
      <c r="AC52" s="75"/>
      <c r="AD52" s="75">
        <f>BN52</f>
        <v>12.903225806451612</v>
      </c>
      <c r="AE52" s="75"/>
      <c r="AF52" s="75"/>
      <c r="AG52" s="75"/>
      <c r="AH52" s="75">
        <f>BO52</f>
        <v>0</v>
      </c>
      <c r="AI52" s="75"/>
      <c r="AJ52" s="75"/>
      <c r="AK52" s="75"/>
      <c r="BH52" s="2" t="s">
        <v>18</v>
      </c>
      <c r="BI52" s="23">
        <v>87.791107974594212</v>
      </c>
      <c r="BJ52" s="23">
        <f>BK52+BL52</f>
        <v>83.870967741935488</v>
      </c>
      <c r="BK52" s="23">
        <v>48.387096774193552</v>
      </c>
      <c r="BL52" s="23">
        <v>35.483870967741936</v>
      </c>
      <c r="BM52" s="23">
        <v>3.225806451612903</v>
      </c>
      <c r="BN52" s="23">
        <v>12.903225806451612</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6" t="s">
        <v>15</v>
      </c>
      <c r="E54" s="77"/>
      <c r="F54" s="77"/>
      <c r="G54" s="77"/>
      <c r="H54" s="77"/>
      <c r="I54" s="78"/>
      <c r="J54" s="71">
        <f>BI54</f>
        <v>87.226365167187879</v>
      </c>
      <c r="K54" s="71"/>
      <c r="L54" s="71"/>
      <c r="M54" s="71"/>
      <c r="N54" s="71">
        <f>BJ54</f>
        <v>92</v>
      </c>
      <c r="O54" s="71"/>
      <c r="P54" s="71"/>
      <c r="Q54" s="71"/>
      <c r="R54" s="71">
        <f>BK54</f>
        <v>80</v>
      </c>
      <c r="S54" s="71"/>
      <c r="T54" s="71"/>
      <c r="U54" s="71"/>
      <c r="V54" s="71">
        <f>BL54</f>
        <v>12</v>
      </c>
      <c r="W54" s="71"/>
      <c r="X54" s="71"/>
      <c r="Y54" s="71"/>
      <c r="Z54" s="71">
        <f>BM54</f>
        <v>8</v>
      </c>
      <c r="AA54" s="71"/>
      <c r="AB54" s="71"/>
      <c r="AC54" s="71"/>
      <c r="AD54" s="71">
        <f>BN54</f>
        <v>0</v>
      </c>
      <c r="AE54" s="71"/>
      <c r="AF54" s="71"/>
      <c r="AG54" s="71"/>
      <c r="AH54" s="71">
        <f>BO54</f>
        <v>0</v>
      </c>
      <c r="AI54" s="71"/>
      <c r="AJ54" s="71"/>
      <c r="AK54" s="71"/>
      <c r="BG54" s="2">
        <v>9</v>
      </c>
      <c r="BH54" s="2" t="s">
        <v>16</v>
      </c>
      <c r="BI54" s="23">
        <v>87.226365167187879</v>
      </c>
      <c r="BJ54" s="23">
        <f>BK54+BL54</f>
        <v>92</v>
      </c>
      <c r="BK54" s="23">
        <v>80</v>
      </c>
      <c r="BL54" s="23">
        <v>12</v>
      </c>
      <c r="BM54" s="23">
        <v>8</v>
      </c>
      <c r="BN54" s="23">
        <v>0</v>
      </c>
      <c r="BO54" s="23">
        <v>0</v>
      </c>
    </row>
    <row r="55" spans="2:67">
      <c r="D55" s="72" t="s">
        <v>17</v>
      </c>
      <c r="E55" s="73"/>
      <c r="F55" s="73"/>
      <c r="G55" s="73"/>
      <c r="H55" s="73"/>
      <c r="I55" s="74"/>
      <c r="J55" s="75">
        <f>BI55</f>
        <v>85.838626205598672</v>
      </c>
      <c r="K55" s="75"/>
      <c r="L55" s="75"/>
      <c r="M55" s="75"/>
      <c r="N55" s="75">
        <f>IF(ISERROR(BJ55),"",BJ55)</f>
        <v>80.645161290322577</v>
      </c>
      <c r="O55" s="75"/>
      <c r="P55" s="75"/>
      <c r="Q55" s="75"/>
      <c r="R55" s="75">
        <f>BK55</f>
        <v>70.967741935483872</v>
      </c>
      <c r="S55" s="75"/>
      <c r="T55" s="75"/>
      <c r="U55" s="75"/>
      <c r="V55" s="75">
        <f>BL55</f>
        <v>9.67741935483871</v>
      </c>
      <c r="W55" s="75"/>
      <c r="X55" s="75"/>
      <c r="Y55" s="75"/>
      <c r="Z55" s="75">
        <f>BM55</f>
        <v>9.67741935483871</v>
      </c>
      <c r="AA55" s="75"/>
      <c r="AB55" s="75"/>
      <c r="AC55" s="75"/>
      <c r="AD55" s="75">
        <f>BN55</f>
        <v>9.67741935483871</v>
      </c>
      <c r="AE55" s="75"/>
      <c r="AF55" s="75"/>
      <c r="AG55" s="75"/>
      <c r="AH55" s="75">
        <f>BO55</f>
        <v>0</v>
      </c>
      <c r="AI55" s="75"/>
      <c r="AJ55" s="75"/>
      <c r="AK55" s="75"/>
      <c r="BH55" s="2" t="s">
        <v>18</v>
      </c>
      <c r="BI55" s="23">
        <v>85.838626205598672</v>
      </c>
      <c r="BJ55" s="23">
        <f>BK55+BL55</f>
        <v>80.645161290322577</v>
      </c>
      <c r="BK55" s="23">
        <v>70.967741935483872</v>
      </c>
      <c r="BL55" s="23">
        <v>9.67741935483871</v>
      </c>
      <c r="BM55" s="23">
        <v>9.67741935483871</v>
      </c>
      <c r="BN55" s="23">
        <v>9.67741935483871</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6" t="s">
        <v>15</v>
      </c>
      <c r="E57" s="77"/>
      <c r="F57" s="77"/>
      <c r="G57" s="77"/>
      <c r="H57" s="77"/>
      <c r="I57" s="78"/>
      <c r="J57" s="71">
        <f>BI57</f>
        <v>87.106086119797936</v>
      </c>
      <c r="K57" s="71"/>
      <c r="L57" s="71"/>
      <c r="M57" s="71"/>
      <c r="N57" s="71">
        <f>BJ57</f>
        <v>88</v>
      </c>
      <c r="O57" s="71"/>
      <c r="P57" s="71"/>
      <c r="Q57" s="71"/>
      <c r="R57" s="71">
        <f>BK57</f>
        <v>44</v>
      </c>
      <c r="S57" s="71"/>
      <c r="T57" s="71"/>
      <c r="U57" s="71"/>
      <c r="V57" s="71">
        <f>BL57</f>
        <v>44</v>
      </c>
      <c r="W57" s="71"/>
      <c r="X57" s="71"/>
      <c r="Y57" s="71"/>
      <c r="Z57" s="71">
        <f>BM57</f>
        <v>12</v>
      </c>
      <c r="AA57" s="71"/>
      <c r="AB57" s="71"/>
      <c r="AC57" s="71"/>
      <c r="AD57" s="71">
        <f>BN57</f>
        <v>0</v>
      </c>
      <c r="AE57" s="71"/>
      <c r="AF57" s="71"/>
      <c r="AG57" s="71"/>
      <c r="AH57" s="71">
        <f>BO57</f>
        <v>0</v>
      </c>
      <c r="AI57" s="71"/>
      <c r="AJ57" s="71"/>
      <c r="AK57" s="71"/>
      <c r="BG57" s="2">
        <v>10</v>
      </c>
      <c r="BH57" s="2" t="s">
        <v>16</v>
      </c>
      <c r="BI57" s="23">
        <v>87.106086119797936</v>
      </c>
      <c r="BJ57" s="23">
        <f>BK57+BL57</f>
        <v>88</v>
      </c>
      <c r="BK57" s="23">
        <v>44</v>
      </c>
      <c r="BL57" s="23">
        <v>44</v>
      </c>
      <c r="BM57" s="23">
        <v>12</v>
      </c>
      <c r="BN57" s="23">
        <v>0</v>
      </c>
      <c r="BO57" s="23">
        <v>0</v>
      </c>
    </row>
    <row r="58" spans="2:67">
      <c r="D58" s="72" t="s">
        <v>17</v>
      </c>
      <c r="E58" s="73"/>
      <c r="F58" s="73"/>
      <c r="G58" s="73"/>
      <c r="H58" s="73"/>
      <c r="I58" s="74"/>
      <c r="J58" s="75">
        <f>BI58</f>
        <v>88.920254057868746</v>
      </c>
      <c r="K58" s="75"/>
      <c r="L58" s="75"/>
      <c r="M58" s="75"/>
      <c r="N58" s="75">
        <f>IF(ISERROR(BJ58),"",BJ58)</f>
        <v>74.193548387096769</v>
      </c>
      <c r="O58" s="75"/>
      <c r="P58" s="75"/>
      <c r="Q58" s="75"/>
      <c r="R58" s="75">
        <f>BK58</f>
        <v>45.161290322580641</v>
      </c>
      <c r="S58" s="75"/>
      <c r="T58" s="75"/>
      <c r="U58" s="75"/>
      <c r="V58" s="75">
        <f>BL58</f>
        <v>29.032258064516132</v>
      </c>
      <c r="W58" s="75"/>
      <c r="X58" s="75"/>
      <c r="Y58" s="75"/>
      <c r="Z58" s="75">
        <f>BM58</f>
        <v>19.35483870967742</v>
      </c>
      <c r="AA58" s="75"/>
      <c r="AB58" s="75"/>
      <c r="AC58" s="75"/>
      <c r="AD58" s="75">
        <f>BN58</f>
        <v>6.4516129032258061</v>
      </c>
      <c r="AE58" s="75"/>
      <c r="AF58" s="75"/>
      <c r="AG58" s="75"/>
      <c r="AH58" s="75">
        <f>BO58</f>
        <v>0</v>
      </c>
      <c r="AI58" s="75"/>
      <c r="AJ58" s="75"/>
      <c r="AK58" s="75"/>
      <c r="BH58" s="2" t="s">
        <v>18</v>
      </c>
      <c r="BI58" s="23">
        <v>88.920254057868746</v>
      </c>
      <c r="BJ58" s="23">
        <f>BK58+BL58</f>
        <v>74.193548387096769</v>
      </c>
      <c r="BK58" s="23">
        <v>45.161290322580641</v>
      </c>
      <c r="BL58" s="23">
        <v>29.032258064516132</v>
      </c>
      <c r="BM58" s="23">
        <v>19.35483870967742</v>
      </c>
      <c r="BN58" s="23">
        <v>6.4516129032258061</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6" t="s">
        <v>15</v>
      </c>
      <c r="E60" s="77"/>
      <c r="F60" s="77"/>
      <c r="G60" s="77"/>
      <c r="H60" s="77"/>
      <c r="I60" s="78"/>
      <c r="J60" s="71">
        <f>BI60</f>
        <v>73.899446716382016</v>
      </c>
      <c r="K60" s="71"/>
      <c r="L60" s="71"/>
      <c r="M60" s="71"/>
      <c r="N60" s="71">
        <f>BJ60</f>
        <v>64</v>
      </c>
      <c r="O60" s="71"/>
      <c r="P60" s="71"/>
      <c r="Q60" s="71"/>
      <c r="R60" s="71">
        <f>BK60</f>
        <v>16</v>
      </c>
      <c r="S60" s="71"/>
      <c r="T60" s="71"/>
      <c r="U60" s="71"/>
      <c r="V60" s="71">
        <f>BL60</f>
        <v>48</v>
      </c>
      <c r="W60" s="71"/>
      <c r="X60" s="71"/>
      <c r="Y60" s="71"/>
      <c r="Z60" s="71">
        <f>BM60</f>
        <v>36</v>
      </c>
      <c r="AA60" s="71"/>
      <c r="AB60" s="71"/>
      <c r="AC60" s="71"/>
      <c r="AD60" s="71">
        <f>BN60</f>
        <v>0</v>
      </c>
      <c r="AE60" s="71"/>
      <c r="AF60" s="71"/>
      <c r="AG60" s="71"/>
      <c r="AH60" s="71">
        <f>BO60</f>
        <v>0</v>
      </c>
      <c r="AI60" s="71"/>
      <c r="AJ60" s="71"/>
      <c r="AK60" s="71"/>
      <c r="BG60" s="2">
        <v>11</v>
      </c>
      <c r="BH60" s="2" t="s">
        <v>16</v>
      </c>
      <c r="BI60" s="23">
        <v>73.899446716382016</v>
      </c>
      <c r="BJ60" s="23">
        <f>BK60+BL60</f>
        <v>64</v>
      </c>
      <c r="BK60" s="23">
        <v>16</v>
      </c>
      <c r="BL60" s="23">
        <v>48</v>
      </c>
      <c r="BM60" s="23">
        <v>36</v>
      </c>
      <c r="BN60" s="23">
        <v>0</v>
      </c>
      <c r="BO60" s="23">
        <v>0</v>
      </c>
    </row>
    <row r="61" spans="2:67">
      <c r="D61" s="72" t="s">
        <v>17</v>
      </c>
      <c r="E61" s="73"/>
      <c r="F61" s="73"/>
      <c r="G61" s="73"/>
      <c r="H61" s="73"/>
      <c r="I61" s="74"/>
      <c r="J61" s="75">
        <f>BI61</f>
        <v>73.135732768760292</v>
      </c>
      <c r="K61" s="75"/>
      <c r="L61" s="75"/>
      <c r="M61" s="75"/>
      <c r="N61" s="75">
        <f>IF(ISERROR(BJ61),"",BJ61)</f>
        <v>74.193548387096769</v>
      </c>
      <c r="O61" s="75"/>
      <c r="P61" s="75"/>
      <c r="Q61" s="75"/>
      <c r="R61" s="75">
        <f>BK61</f>
        <v>29.032258064516132</v>
      </c>
      <c r="S61" s="75"/>
      <c r="T61" s="75"/>
      <c r="U61" s="75"/>
      <c r="V61" s="75">
        <f>BL61</f>
        <v>45.161290322580641</v>
      </c>
      <c r="W61" s="75"/>
      <c r="X61" s="75"/>
      <c r="Y61" s="75"/>
      <c r="Z61" s="75">
        <f>BM61</f>
        <v>19.35483870967742</v>
      </c>
      <c r="AA61" s="75"/>
      <c r="AB61" s="75"/>
      <c r="AC61" s="75"/>
      <c r="AD61" s="75">
        <f>BN61</f>
        <v>6.4516129032258061</v>
      </c>
      <c r="AE61" s="75"/>
      <c r="AF61" s="75"/>
      <c r="AG61" s="75"/>
      <c r="AH61" s="75">
        <f>BO61</f>
        <v>0</v>
      </c>
      <c r="AI61" s="75"/>
      <c r="AJ61" s="75"/>
      <c r="AK61" s="75"/>
      <c r="BH61" s="2" t="s">
        <v>18</v>
      </c>
      <c r="BI61" s="23">
        <v>73.135732768760292</v>
      </c>
      <c r="BJ61" s="23">
        <f>BK61+BL61</f>
        <v>74.193548387096769</v>
      </c>
      <c r="BK61" s="23">
        <v>29.032258064516132</v>
      </c>
      <c r="BL61" s="23">
        <v>45.161290322580641</v>
      </c>
      <c r="BM61" s="23">
        <v>19.35483870967742</v>
      </c>
      <c r="BN61" s="23">
        <v>6.4516129032258061</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6" t="s">
        <v>15</v>
      </c>
      <c r="E63" s="77"/>
      <c r="F63" s="77"/>
      <c r="G63" s="77"/>
      <c r="H63" s="77"/>
      <c r="I63" s="78"/>
      <c r="J63" s="71">
        <f>BI63</f>
        <v>89.054606687515033</v>
      </c>
      <c r="K63" s="71"/>
      <c r="L63" s="71"/>
      <c r="M63" s="71"/>
      <c r="N63" s="71">
        <f>BJ63</f>
        <v>88</v>
      </c>
      <c r="O63" s="71"/>
      <c r="P63" s="71"/>
      <c r="Q63" s="71"/>
      <c r="R63" s="71">
        <f>BK63</f>
        <v>56.000000000000007</v>
      </c>
      <c r="S63" s="71"/>
      <c r="T63" s="71"/>
      <c r="U63" s="71"/>
      <c r="V63" s="71">
        <f>BL63</f>
        <v>32</v>
      </c>
      <c r="W63" s="71"/>
      <c r="X63" s="71"/>
      <c r="Y63" s="71"/>
      <c r="Z63" s="71">
        <f>BM63</f>
        <v>12</v>
      </c>
      <c r="AA63" s="71"/>
      <c r="AB63" s="71"/>
      <c r="AC63" s="71"/>
      <c r="AD63" s="71">
        <f>BN63</f>
        <v>0</v>
      </c>
      <c r="AE63" s="71"/>
      <c r="AF63" s="71"/>
      <c r="AG63" s="71"/>
      <c r="AH63" s="71">
        <f>BO63</f>
        <v>0</v>
      </c>
      <c r="AI63" s="71"/>
      <c r="AJ63" s="71"/>
      <c r="AK63" s="71"/>
      <c r="BG63" s="2">
        <v>12</v>
      </c>
      <c r="BH63" s="2" t="s">
        <v>16</v>
      </c>
      <c r="BI63" s="23">
        <v>89.054606687515033</v>
      </c>
      <c r="BJ63" s="23">
        <f>BK63+BL63</f>
        <v>88</v>
      </c>
      <c r="BK63" s="23">
        <v>56.000000000000007</v>
      </c>
      <c r="BL63" s="23">
        <v>32</v>
      </c>
      <c r="BM63" s="23">
        <v>12</v>
      </c>
      <c r="BN63" s="23">
        <v>0</v>
      </c>
      <c r="BO63" s="23">
        <v>0</v>
      </c>
    </row>
    <row r="64" spans="2:67">
      <c r="D64" s="72" t="s">
        <v>17</v>
      </c>
      <c r="E64" s="73"/>
      <c r="F64" s="73"/>
      <c r="G64" s="73"/>
      <c r="H64" s="73"/>
      <c r="I64" s="74"/>
      <c r="J64" s="75">
        <f>BI64</f>
        <v>89.673018113385083</v>
      </c>
      <c r="K64" s="75"/>
      <c r="L64" s="75"/>
      <c r="M64" s="75"/>
      <c r="N64" s="75">
        <f>IF(ISERROR(BJ64),"",BJ64)</f>
        <v>83.870967741935488</v>
      </c>
      <c r="O64" s="75"/>
      <c r="P64" s="75"/>
      <c r="Q64" s="75"/>
      <c r="R64" s="75">
        <f>BK64</f>
        <v>45.161290322580641</v>
      </c>
      <c r="S64" s="75"/>
      <c r="T64" s="75"/>
      <c r="U64" s="75"/>
      <c r="V64" s="75">
        <f>BL64</f>
        <v>38.70967741935484</v>
      </c>
      <c r="W64" s="75"/>
      <c r="X64" s="75"/>
      <c r="Y64" s="75"/>
      <c r="Z64" s="75">
        <f>BM64</f>
        <v>12.903225806451612</v>
      </c>
      <c r="AA64" s="75"/>
      <c r="AB64" s="75"/>
      <c r="AC64" s="75"/>
      <c r="AD64" s="75">
        <f>BN64</f>
        <v>3.225806451612903</v>
      </c>
      <c r="AE64" s="75"/>
      <c r="AF64" s="75"/>
      <c r="AG64" s="75"/>
      <c r="AH64" s="75">
        <f>BO64</f>
        <v>0</v>
      </c>
      <c r="AI64" s="75"/>
      <c r="AJ64" s="75"/>
      <c r="AK64" s="75"/>
      <c r="BH64" s="2" t="s">
        <v>18</v>
      </c>
      <c r="BI64" s="23">
        <v>89.673018113385083</v>
      </c>
      <c r="BJ64" s="23">
        <f>BK64+BL64</f>
        <v>83.870967741935488</v>
      </c>
      <c r="BK64" s="23">
        <v>45.161290322580641</v>
      </c>
      <c r="BL64" s="23">
        <v>38.70967741935484</v>
      </c>
      <c r="BM64" s="23">
        <v>12.903225806451612</v>
      </c>
      <c r="BN64" s="23">
        <v>3.225806451612903</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6" t="s">
        <v>15</v>
      </c>
      <c r="E66" s="77"/>
      <c r="F66" s="77"/>
      <c r="G66" s="77"/>
      <c r="H66" s="77"/>
      <c r="I66" s="78"/>
      <c r="J66" s="71">
        <f>BI66</f>
        <v>80.68318498917489</v>
      </c>
      <c r="K66" s="71"/>
      <c r="L66" s="71"/>
      <c r="M66" s="71"/>
      <c r="N66" s="71">
        <f>BJ66</f>
        <v>80</v>
      </c>
      <c r="O66" s="71"/>
      <c r="P66" s="71"/>
      <c r="Q66" s="71"/>
      <c r="R66" s="71">
        <f>BK66</f>
        <v>40</v>
      </c>
      <c r="S66" s="71"/>
      <c r="T66" s="71"/>
      <c r="U66" s="71"/>
      <c r="V66" s="71">
        <f>BL66</f>
        <v>40</v>
      </c>
      <c r="W66" s="71"/>
      <c r="X66" s="71"/>
      <c r="Y66" s="71"/>
      <c r="Z66" s="71">
        <f>BM66</f>
        <v>20</v>
      </c>
      <c r="AA66" s="71"/>
      <c r="AB66" s="71"/>
      <c r="AC66" s="71"/>
      <c r="AD66" s="71">
        <f>BN66</f>
        <v>0</v>
      </c>
      <c r="AE66" s="71"/>
      <c r="AF66" s="71"/>
      <c r="AG66" s="71"/>
      <c r="AH66" s="71">
        <f>BO66</f>
        <v>0</v>
      </c>
      <c r="AI66" s="71"/>
      <c r="AJ66" s="71"/>
      <c r="AK66" s="71"/>
      <c r="BG66" s="2">
        <v>13</v>
      </c>
      <c r="BH66" s="2" t="s">
        <v>16</v>
      </c>
      <c r="BI66" s="23">
        <v>80.68318498917489</v>
      </c>
      <c r="BJ66" s="23">
        <f>BK66+BL66</f>
        <v>80</v>
      </c>
      <c r="BK66" s="23">
        <v>40</v>
      </c>
      <c r="BL66" s="23">
        <v>40</v>
      </c>
      <c r="BM66" s="23">
        <v>20</v>
      </c>
      <c r="BN66" s="23">
        <v>0</v>
      </c>
      <c r="BO66" s="23">
        <v>0</v>
      </c>
    </row>
    <row r="67" spans="1:96">
      <c r="D67" s="72" t="s">
        <v>17</v>
      </c>
      <c r="E67" s="73"/>
      <c r="F67" s="73"/>
      <c r="G67" s="73"/>
      <c r="H67" s="73"/>
      <c r="I67" s="74"/>
      <c r="J67" s="75">
        <f>BI67</f>
        <v>82.074805928016943</v>
      </c>
      <c r="K67" s="75"/>
      <c r="L67" s="75"/>
      <c r="M67" s="75"/>
      <c r="N67" s="75">
        <f>IF(ISERROR(BJ67),"",BJ67)</f>
        <v>87.096774193548399</v>
      </c>
      <c r="O67" s="75"/>
      <c r="P67" s="75"/>
      <c r="Q67" s="75"/>
      <c r="R67" s="75">
        <f>BK67</f>
        <v>58.064516129032263</v>
      </c>
      <c r="S67" s="75"/>
      <c r="T67" s="75"/>
      <c r="U67" s="75"/>
      <c r="V67" s="75">
        <f>BL67</f>
        <v>29.032258064516132</v>
      </c>
      <c r="W67" s="75"/>
      <c r="X67" s="75"/>
      <c r="Y67" s="75"/>
      <c r="Z67" s="75">
        <f>BM67</f>
        <v>12.903225806451612</v>
      </c>
      <c r="AA67" s="75"/>
      <c r="AB67" s="75"/>
      <c r="AC67" s="75"/>
      <c r="AD67" s="75">
        <f>BN67</f>
        <v>0</v>
      </c>
      <c r="AE67" s="75"/>
      <c r="AF67" s="75"/>
      <c r="AG67" s="75"/>
      <c r="AH67" s="75">
        <f>BO67</f>
        <v>0</v>
      </c>
      <c r="AI67" s="75"/>
      <c r="AJ67" s="75"/>
      <c r="AK67" s="75"/>
      <c r="BH67" s="2" t="s">
        <v>18</v>
      </c>
      <c r="BI67" s="23">
        <v>82.074805928016943</v>
      </c>
      <c r="BJ67" s="23">
        <f>BK67+BL67</f>
        <v>87.096774193548399</v>
      </c>
      <c r="BK67" s="23">
        <v>58.064516129032263</v>
      </c>
      <c r="BL67" s="23">
        <v>29.032258064516132</v>
      </c>
      <c r="BM67" s="23">
        <v>12.903225806451612</v>
      </c>
      <c r="BN67" s="23">
        <v>0</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6" t="s">
        <v>15</v>
      </c>
      <c r="E69" s="77"/>
      <c r="F69" s="77"/>
      <c r="G69" s="77"/>
      <c r="H69" s="77"/>
      <c r="I69" s="78"/>
      <c r="J69" s="71">
        <f>BI69</f>
        <v>72.889102718306475</v>
      </c>
      <c r="K69" s="71"/>
      <c r="L69" s="71"/>
      <c r="M69" s="71"/>
      <c r="N69" s="71">
        <f>BJ69</f>
        <v>80</v>
      </c>
      <c r="O69" s="71"/>
      <c r="P69" s="71"/>
      <c r="Q69" s="71"/>
      <c r="R69" s="71">
        <f>BK69</f>
        <v>36</v>
      </c>
      <c r="S69" s="71"/>
      <c r="T69" s="71"/>
      <c r="U69" s="71"/>
      <c r="V69" s="71">
        <f>BL69</f>
        <v>44</v>
      </c>
      <c r="W69" s="71"/>
      <c r="X69" s="71"/>
      <c r="Y69" s="71"/>
      <c r="Z69" s="71">
        <f>BM69</f>
        <v>8</v>
      </c>
      <c r="AA69" s="71"/>
      <c r="AB69" s="71"/>
      <c r="AC69" s="71"/>
      <c r="AD69" s="71">
        <f>BN69</f>
        <v>12</v>
      </c>
      <c r="AE69" s="71"/>
      <c r="AF69" s="71"/>
      <c r="AG69" s="71"/>
      <c r="AH69" s="71">
        <f>BO69</f>
        <v>0</v>
      </c>
      <c r="AI69" s="71"/>
      <c r="AJ69" s="71"/>
      <c r="AK69" s="71"/>
      <c r="BG69" s="2">
        <v>14</v>
      </c>
      <c r="BH69" s="2" t="s">
        <v>16</v>
      </c>
      <c r="BI69" s="23">
        <v>72.889102718306475</v>
      </c>
      <c r="BJ69" s="23">
        <f>BK69+BL69</f>
        <v>80</v>
      </c>
      <c r="BK69" s="23">
        <v>36</v>
      </c>
      <c r="BL69" s="23">
        <v>44</v>
      </c>
      <c r="BM69" s="23">
        <v>8</v>
      </c>
      <c r="BN69" s="23">
        <v>12</v>
      </c>
      <c r="BO69" s="23">
        <v>0</v>
      </c>
    </row>
    <row r="70" spans="1:96">
      <c r="D70" s="72" t="s">
        <v>17</v>
      </c>
      <c r="E70" s="73"/>
      <c r="F70" s="73"/>
      <c r="G70" s="73"/>
      <c r="H70" s="73"/>
      <c r="I70" s="74"/>
      <c r="J70" s="75">
        <f>BI70</f>
        <v>78.757939308398022</v>
      </c>
      <c r="K70" s="75"/>
      <c r="L70" s="75"/>
      <c r="M70" s="75"/>
      <c r="N70" s="75">
        <f>IF(ISERROR(BJ70),"",BJ70)</f>
        <v>77.41935483870968</v>
      </c>
      <c r="O70" s="75"/>
      <c r="P70" s="75"/>
      <c r="Q70" s="75"/>
      <c r="R70" s="75">
        <f>BK70</f>
        <v>38.70967741935484</v>
      </c>
      <c r="S70" s="75"/>
      <c r="T70" s="75"/>
      <c r="U70" s="75"/>
      <c r="V70" s="75">
        <f>BL70</f>
        <v>38.70967741935484</v>
      </c>
      <c r="W70" s="75"/>
      <c r="X70" s="75"/>
      <c r="Y70" s="75"/>
      <c r="Z70" s="75">
        <f>BM70</f>
        <v>12.903225806451612</v>
      </c>
      <c r="AA70" s="75"/>
      <c r="AB70" s="75"/>
      <c r="AC70" s="75"/>
      <c r="AD70" s="75">
        <f>BN70</f>
        <v>9.67741935483871</v>
      </c>
      <c r="AE70" s="75"/>
      <c r="AF70" s="75"/>
      <c r="AG70" s="75"/>
      <c r="AH70" s="75">
        <f>BO70</f>
        <v>0</v>
      </c>
      <c r="AI70" s="75"/>
      <c r="AJ70" s="75"/>
      <c r="AK70" s="75"/>
      <c r="BH70" s="2" t="s">
        <v>18</v>
      </c>
      <c r="BI70" s="23">
        <v>78.757939308398022</v>
      </c>
      <c r="BJ70" s="23">
        <f>BK70+BL70</f>
        <v>77.41935483870968</v>
      </c>
      <c r="BK70" s="23">
        <v>38.70967741935484</v>
      </c>
      <c r="BL70" s="23">
        <v>38.70967741935484</v>
      </c>
      <c r="BM70" s="23">
        <v>12.903225806451612</v>
      </c>
      <c r="BN70" s="23">
        <v>9.67741935483871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68"/>
      <c r="E72" s="168"/>
      <c r="F72" s="168"/>
      <c r="G72" s="168"/>
      <c r="H72" s="168"/>
      <c r="I72" s="168"/>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BI72" s="23"/>
      <c r="BJ72" s="23"/>
      <c r="BK72" s="23"/>
      <c r="BL72" s="23"/>
      <c r="BM72" s="23"/>
      <c r="BN72" s="23"/>
      <c r="BO72" s="23"/>
    </row>
    <row r="73" spans="1:96">
      <c r="D73" s="168"/>
      <c r="E73" s="168"/>
      <c r="F73" s="168"/>
      <c r="G73" s="168"/>
      <c r="H73" s="168"/>
      <c r="I73" s="168"/>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BI73" s="23"/>
      <c r="BJ73" s="23"/>
      <c r="BK73" s="23"/>
      <c r="BL73" s="23"/>
      <c r="BM73" s="23"/>
      <c r="BN73" s="23"/>
      <c r="BO73" s="23"/>
    </row>
    <row r="75" spans="1:96" s="19" customFormat="1" ht="11.25" customHeight="1">
      <c r="A75" s="2"/>
      <c r="B75" s="165" t="s">
        <v>39</v>
      </c>
      <c r="C75" s="165"/>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94"/>
      <c r="E77" s="95"/>
      <c r="F77" s="95"/>
      <c r="G77" s="95"/>
      <c r="H77" s="95"/>
      <c r="I77" s="96"/>
      <c r="J77" s="100" t="s">
        <v>6</v>
      </c>
      <c r="K77" s="101"/>
      <c r="L77" s="101"/>
      <c r="M77" s="102"/>
      <c r="N77" s="100" t="s">
        <v>7</v>
      </c>
      <c r="O77" s="101"/>
      <c r="P77" s="101"/>
      <c r="Q77" s="102"/>
      <c r="R77" s="88">
        <v>1</v>
      </c>
      <c r="S77" s="89"/>
      <c r="T77" s="89"/>
      <c r="U77" s="90"/>
      <c r="V77" s="88">
        <v>2</v>
      </c>
      <c r="W77" s="89"/>
      <c r="X77" s="89"/>
      <c r="Y77" s="90"/>
      <c r="Z77" s="88">
        <v>3</v>
      </c>
      <c r="AA77" s="89"/>
      <c r="AB77" s="89"/>
      <c r="AC77" s="90"/>
      <c r="AD77" s="88">
        <v>4</v>
      </c>
      <c r="AE77" s="89"/>
      <c r="AF77" s="89"/>
      <c r="AG77" s="90"/>
      <c r="AH77" s="88"/>
      <c r="AI77" s="89"/>
      <c r="AJ77" s="89"/>
      <c r="AK77" s="90"/>
    </row>
    <row r="78" spans="1:96" ht="22.5" customHeight="1">
      <c r="D78" s="97"/>
      <c r="E78" s="98"/>
      <c r="F78" s="98"/>
      <c r="G78" s="98"/>
      <c r="H78" s="98"/>
      <c r="I78" s="99"/>
      <c r="J78" s="103"/>
      <c r="K78" s="104"/>
      <c r="L78" s="104"/>
      <c r="M78" s="105"/>
      <c r="N78" s="103"/>
      <c r="O78" s="104"/>
      <c r="P78" s="104"/>
      <c r="Q78" s="105"/>
      <c r="R78" s="91" t="s">
        <v>41</v>
      </c>
      <c r="S78" s="92"/>
      <c r="T78" s="92"/>
      <c r="U78" s="93"/>
      <c r="V78" s="91" t="s">
        <v>42</v>
      </c>
      <c r="W78" s="92"/>
      <c r="X78" s="92"/>
      <c r="Y78" s="93"/>
      <c r="Z78" s="91" t="s">
        <v>43</v>
      </c>
      <c r="AA78" s="92"/>
      <c r="AB78" s="92"/>
      <c r="AC78" s="93"/>
      <c r="AD78" s="91" t="s">
        <v>44</v>
      </c>
      <c r="AE78" s="92"/>
      <c r="AF78" s="92"/>
      <c r="AG78" s="93"/>
      <c r="AH78" s="91" t="s">
        <v>12</v>
      </c>
      <c r="AI78" s="92"/>
      <c r="AJ78" s="92"/>
      <c r="AK78" s="93"/>
      <c r="BI78" s="31" t="s">
        <v>13</v>
      </c>
      <c r="BJ78" s="31" t="s">
        <v>14</v>
      </c>
      <c r="BK78" s="31">
        <v>1</v>
      </c>
      <c r="BL78" s="31">
        <v>2</v>
      </c>
      <c r="BM78" s="31">
        <v>3</v>
      </c>
      <c r="BN78" s="31">
        <v>4</v>
      </c>
      <c r="BO78" s="31">
        <v>0</v>
      </c>
    </row>
    <row r="79" spans="1:96">
      <c r="D79" s="76" t="s">
        <v>15</v>
      </c>
      <c r="E79" s="77"/>
      <c r="F79" s="77"/>
      <c r="G79" s="77"/>
      <c r="H79" s="77"/>
      <c r="I79" s="78"/>
      <c r="J79" s="71">
        <f>BI79</f>
        <v>97.137358672119305</v>
      </c>
      <c r="K79" s="71"/>
      <c r="L79" s="71"/>
      <c r="M79" s="71"/>
      <c r="N79" s="71">
        <f>BJ79</f>
        <v>100</v>
      </c>
      <c r="O79" s="71"/>
      <c r="P79" s="71"/>
      <c r="Q79" s="71"/>
      <c r="R79" s="71">
        <f>BK79</f>
        <v>76</v>
      </c>
      <c r="S79" s="71"/>
      <c r="T79" s="71"/>
      <c r="U79" s="71"/>
      <c r="V79" s="71">
        <f>BL79</f>
        <v>24</v>
      </c>
      <c r="W79" s="71"/>
      <c r="X79" s="71"/>
      <c r="Y79" s="71"/>
      <c r="Z79" s="71">
        <f>BM79</f>
        <v>0</v>
      </c>
      <c r="AA79" s="71"/>
      <c r="AB79" s="71"/>
      <c r="AC79" s="71"/>
      <c r="AD79" s="71">
        <f>BN79</f>
        <v>0</v>
      </c>
      <c r="AE79" s="71"/>
      <c r="AF79" s="71"/>
      <c r="AG79" s="71"/>
      <c r="AH79" s="71">
        <f>BO79</f>
        <v>0</v>
      </c>
      <c r="AI79" s="71"/>
      <c r="AJ79" s="71"/>
      <c r="AK79" s="71"/>
      <c r="BG79" s="2">
        <v>15</v>
      </c>
      <c r="BH79" s="2" t="s">
        <v>16</v>
      </c>
      <c r="BI79" s="23">
        <v>97.137358672119305</v>
      </c>
      <c r="BJ79" s="23">
        <f>BK79+BL79</f>
        <v>100</v>
      </c>
      <c r="BK79" s="23">
        <v>76</v>
      </c>
      <c r="BL79" s="23">
        <v>24</v>
      </c>
      <c r="BM79" s="23">
        <v>0</v>
      </c>
      <c r="BN79" s="23">
        <v>0</v>
      </c>
      <c r="BO79" s="23">
        <v>0</v>
      </c>
    </row>
    <row r="80" spans="1:96">
      <c r="D80" s="72" t="s">
        <v>17</v>
      </c>
      <c r="E80" s="73"/>
      <c r="F80" s="73"/>
      <c r="G80" s="73"/>
      <c r="H80" s="73"/>
      <c r="I80" s="74"/>
      <c r="J80" s="75">
        <f>BI80</f>
        <v>97.435897435897431</v>
      </c>
      <c r="K80" s="75"/>
      <c r="L80" s="75"/>
      <c r="M80" s="75"/>
      <c r="N80" s="75">
        <f>IF(ISERROR(BJ80),"",BJ80)</f>
        <v>100</v>
      </c>
      <c r="O80" s="75"/>
      <c r="P80" s="75"/>
      <c r="Q80" s="75"/>
      <c r="R80" s="75">
        <f>BK80</f>
        <v>70.967741935483872</v>
      </c>
      <c r="S80" s="75"/>
      <c r="T80" s="75"/>
      <c r="U80" s="75"/>
      <c r="V80" s="75">
        <f>BL80</f>
        <v>29.032258064516132</v>
      </c>
      <c r="W80" s="75"/>
      <c r="X80" s="75"/>
      <c r="Y80" s="75"/>
      <c r="Z80" s="75">
        <f>BM80</f>
        <v>0</v>
      </c>
      <c r="AA80" s="75"/>
      <c r="AB80" s="75"/>
      <c r="AC80" s="75"/>
      <c r="AD80" s="75">
        <f>BN80</f>
        <v>0</v>
      </c>
      <c r="AE80" s="75"/>
      <c r="AF80" s="75"/>
      <c r="AG80" s="75"/>
      <c r="AH80" s="75">
        <f>BO80</f>
        <v>0</v>
      </c>
      <c r="AI80" s="75"/>
      <c r="AJ80" s="75"/>
      <c r="AK80" s="75"/>
      <c r="BH80" s="2" t="s">
        <v>18</v>
      </c>
      <c r="BI80" s="23">
        <v>97.435897435897431</v>
      </c>
      <c r="BJ80" s="23">
        <f>BK80+BL80</f>
        <v>100</v>
      </c>
      <c r="BK80" s="23">
        <v>70.967741935483872</v>
      </c>
      <c r="BL80" s="23">
        <v>29.032258064516132</v>
      </c>
      <c r="BM80" s="23">
        <v>0</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6" t="s">
        <v>15</v>
      </c>
      <c r="E82" s="77"/>
      <c r="F82" s="77"/>
      <c r="G82" s="77"/>
      <c r="H82" s="77"/>
      <c r="I82" s="78"/>
      <c r="J82" s="71">
        <f>BI82</f>
        <v>92.879480394515284</v>
      </c>
      <c r="K82" s="71"/>
      <c r="L82" s="71"/>
      <c r="M82" s="71"/>
      <c r="N82" s="71">
        <f>BJ82</f>
        <v>96</v>
      </c>
      <c r="O82" s="71"/>
      <c r="P82" s="71"/>
      <c r="Q82" s="71"/>
      <c r="R82" s="71">
        <f>BK82</f>
        <v>68</v>
      </c>
      <c r="S82" s="71"/>
      <c r="T82" s="71"/>
      <c r="U82" s="71"/>
      <c r="V82" s="71">
        <f>BL82</f>
        <v>28.000000000000004</v>
      </c>
      <c r="W82" s="71"/>
      <c r="X82" s="71"/>
      <c r="Y82" s="71"/>
      <c r="Z82" s="71">
        <f>BM82</f>
        <v>4</v>
      </c>
      <c r="AA82" s="71"/>
      <c r="AB82" s="71"/>
      <c r="AC82" s="71"/>
      <c r="AD82" s="71">
        <f>BN82</f>
        <v>0</v>
      </c>
      <c r="AE82" s="71"/>
      <c r="AF82" s="71"/>
      <c r="AG82" s="71"/>
      <c r="AH82" s="71">
        <f>BO82</f>
        <v>0</v>
      </c>
      <c r="AI82" s="71"/>
      <c r="AJ82" s="71"/>
      <c r="AK82" s="71"/>
      <c r="BG82" s="2">
        <v>16</v>
      </c>
      <c r="BH82" s="2" t="s">
        <v>16</v>
      </c>
      <c r="BI82" s="23">
        <v>92.879480394515284</v>
      </c>
      <c r="BJ82" s="23">
        <f>BK82+BL82</f>
        <v>96</v>
      </c>
      <c r="BK82" s="23">
        <v>68</v>
      </c>
      <c r="BL82" s="23">
        <v>28.000000000000004</v>
      </c>
      <c r="BM82" s="23">
        <v>4</v>
      </c>
      <c r="BN82" s="23">
        <v>0</v>
      </c>
      <c r="BO82" s="23">
        <v>0</v>
      </c>
    </row>
    <row r="83" spans="2:67">
      <c r="D83" s="72" t="s">
        <v>17</v>
      </c>
      <c r="E83" s="73"/>
      <c r="F83" s="73"/>
      <c r="G83" s="73"/>
      <c r="H83" s="73"/>
      <c r="I83" s="74"/>
      <c r="J83" s="75">
        <f>BI83</f>
        <v>94.142554693013409</v>
      </c>
      <c r="K83" s="75"/>
      <c r="L83" s="75"/>
      <c r="M83" s="75"/>
      <c r="N83" s="75">
        <f>IF(ISERROR(BJ83),"",BJ83)</f>
        <v>93.548387096774192</v>
      </c>
      <c r="O83" s="75"/>
      <c r="P83" s="75"/>
      <c r="Q83" s="75"/>
      <c r="R83" s="75">
        <f>BK83</f>
        <v>64.516129032258064</v>
      </c>
      <c r="S83" s="75"/>
      <c r="T83" s="75"/>
      <c r="U83" s="75"/>
      <c r="V83" s="75">
        <f>BL83</f>
        <v>29.032258064516132</v>
      </c>
      <c r="W83" s="75"/>
      <c r="X83" s="75"/>
      <c r="Y83" s="75"/>
      <c r="Z83" s="75">
        <f>BM83</f>
        <v>6.4516129032258061</v>
      </c>
      <c r="AA83" s="75"/>
      <c r="AB83" s="75"/>
      <c r="AC83" s="75"/>
      <c r="AD83" s="75">
        <f>BN83</f>
        <v>0</v>
      </c>
      <c r="AE83" s="75"/>
      <c r="AF83" s="75"/>
      <c r="AG83" s="75"/>
      <c r="AH83" s="75">
        <f>BO83</f>
        <v>0</v>
      </c>
      <c r="AI83" s="75"/>
      <c r="AJ83" s="75"/>
      <c r="AK83" s="75"/>
      <c r="BH83" s="2" t="s">
        <v>18</v>
      </c>
      <c r="BI83" s="23">
        <v>94.142554693013409</v>
      </c>
      <c r="BJ83" s="23">
        <f>BK83+BL83</f>
        <v>93.548387096774192</v>
      </c>
      <c r="BK83" s="23">
        <v>64.516129032258064</v>
      </c>
      <c r="BL83" s="23">
        <v>29.032258064516132</v>
      </c>
      <c r="BM83" s="23">
        <v>6.4516129032258061</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6" t="s">
        <v>15</v>
      </c>
      <c r="E85" s="77"/>
      <c r="F85" s="77"/>
      <c r="G85" s="77"/>
      <c r="H85" s="77"/>
      <c r="I85" s="78"/>
      <c r="J85" s="71">
        <f>BI85</f>
        <v>96.752465720471491</v>
      </c>
      <c r="K85" s="71"/>
      <c r="L85" s="71"/>
      <c r="M85" s="71"/>
      <c r="N85" s="71">
        <f>BJ85</f>
        <v>96</v>
      </c>
      <c r="O85" s="71"/>
      <c r="P85" s="71"/>
      <c r="Q85" s="71"/>
      <c r="R85" s="71">
        <f>BK85</f>
        <v>72</v>
      </c>
      <c r="S85" s="71"/>
      <c r="T85" s="71"/>
      <c r="U85" s="71"/>
      <c r="V85" s="71">
        <f>BL85</f>
        <v>24</v>
      </c>
      <c r="W85" s="71"/>
      <c r="X85" s="71"/>
      <c r="Y85" s="71"/>
      <c r="Z85" s="71">
        <f>BM85</f>
        <v>4</v>
      </c>
      <c r="AA85" s="71"/>
      <c r="AB85" s="71"/>
      <c r="AC85" s="71"/>
      <c r="AD85" s="71">
        <f>BN85</f>
        <v>0</v>
      </c>
      <c r="AE85" s="71"/>
      <c r="AF85" s="71"/>
      <c r="AG85" s="71"/>
      <c r="AH85" s="71">
        <f>BO85</f>
        <v>0</v>
      </c>
      <c r="AI85" s="71"/>
      <c r="AJ85" s="71"/>
      <c r="AK85" s="71"/>
      <c r="BG85" s="2">
        <v>17</v>
      </c>
      <c r="BH85" s="2" t="s">
        <v>16</v>
      </c>
      <c r="BI85" s="23">
        <v>96.752465720471491</v>
      </c>
      <c r="BJ85" s="23">
        <f>BK85+BL85</f>
        <v>96</v>
      </c>
      <c r="BK85" s="23">
        <v>72</v>
      </c>
      <c r="BL85" s="23">
        <v>24</v>
      </c>
      <c r="BM85" s="23">
        <v>4</v>
      </c>
      <c r="BN85" s="23">
        <v>0</v>
      </c>
      <c r="BO85" s="23">
        <v>0</v>
      </c>
    </row>
    <row r="86" spans="2:67">
      <c r="D86" s="72" t="s">
        <v>17</v>
      </c>
      <c r="E86" s="73"/>
      <c r="F86" s="73"/>
      <c r="G86" s="73"/>
      <c r="H86" s="73"/>
      <c r="I86" s="74"/>
      <c r="J86" s="75">
        <f>BI86</f>
        <v>97.600564573041638</v>
      </c>
      <c r="K86" s="75"/>
      <c r="L86" s="75"/>
      <c r="M86" s="75"/>
      <c r="N86" s="75">
        <f>IF(ISERROR(BJ86),"",BJ86)</f>
        <v>93.548387096774192</v>
      </c>
      <c r="O86" s="75"/>
      <c r="P86" s="75"/>
      <c r="Q86" s="75"/>
      <c r="R86" s="75">
        <f>BK86</f>
        <v>83.870967741935488</v>
      </c>
      <c r="S86" s="75"/>
      <c r="T86" s="75"/>
      <c r="U86" s="75"/>
      <c r="V86" s="75">
        <f>BL86</f>
        <v>9.67741935483871</v>
      </c>
      <c r="W86" s="75"/>
      <c r="X86" s="75"/>
      <c r="Y86" s="75"/>
      <c r="Z86" s="75">
        <f>BM86</f>
        <v>6.4516129032258061</v>
      </c>
      <c r="AA86" s="75"/>
      <c r="AB86" s="75"/>
      <c r="AC86" s="75"/>
      <c r="AD86" s="75">
        <f>BN86</f>
        <v>0</v>
      </c>
      <c r="AE86" s="75"/>
      <c r="AF86" s="75"/>
      <c r="AG86" s="75"/>
      <c r="AH86" s="75">
        <f>BO86</f>
        <v>0</v>
      </c>
      <c r="AI86" s="75"/>
      <c r="AJ86" s="75"/>
      <c r="AK86" s="75"/>
      <c r="BH86" s="2" t="s">
        <v>18</v>
      </c>
      <c r="BI86" s="23">
        <v>97.600564573041638</v>
      </c>
      <c r="BJ86" s="23">
        <f>BK86+BL86</f>
        <v>93.548387096774192</v>
      </c>
      <c r="BK86" s="23">
        <v>83.870967741935488</v>
      </c>
      <c r="BL86" s="23">
        <v>9.67741935483871</v>
      </c>
      <c r="BM86" s="23">
        <v>6.4516129032258061</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6" t="s">
        <v>15</v>
      </c>
      <c r="E88" s="77"/>
      <c r="F88" s="77"/>
      <c r="G88" s="77"/>
      <c r="H88" s="77"/>
      <c r="I88" s="78"/>
      <c r="J88" s="71">
        <f>BI88</f>
        <v>75.439018522973299</v>
      </c>
      <c r="K88" s="71"/>
      <c r="L88" s="71"/>
      <c r="M88" s="71"/>
      <c r="N88" s="71">
        <f>BJ88</f>
        <v>76</v>
      </c>
      <c r="O88" s="71"/>
      <c r="P88" s="71"/>
      <c r="Q88" s="71"/>
      <c r="R88" s="71">
        <f>BK88</f>
        <v>48</v>
      </c>
      <c r="S88" s="71"/>
      <c r="T88" s="71"/>
      <c r="U88" s="71"/>
      <c r="V88" s="71">
        <f>BL88</f>
        <v>28.000000000000004</v>
      </c>
      <c r="W88" s="71"/>
      <c r="X88" s="71"/>
      <c r="Y88" s="71"/>
      <c r="Z88" s="71">
        <f>BM88</f>
        <v>20</v>
      </c>
      <c r="AA88" s="71"/>
      <c r="AB88" s="71"/>
      <c r="AC88" s="71"/>
      <c r="AD88" s="71">
        <f>BN88</f>
        <v>4</v>
      </c>
      <c r="AE88" s="71"/>
      <c r="AF88" s="71"/>
      <c r="AG88" s="71"/>
      <c r="AH88" s="71">
        <f>BO88</f>
        <v>0</v>
      </c>
      <c r="AI88" s="71"/>
      <c r="AJ88" s="71"/>
      <c r="AK88" s="71"/>
      <c r="BG88" s="2">
        <v>18</v>
      </c>
      <c r="BH88" s="2" t="s">
        <v>16</v>
      </c>
      <c r="BI88" s="23">
        <v>75.439018522973299</v>
      </c>
      <c r="BJ88" s="23">
        <f>BK88+BL88</f>
        <v>76</v>
      </c>
      <c r="BK88" s="23">
        <v>48</v>
      </c>
      <c r="BL88" s="23">
        <v>28.000000000000004</v>
      </c>
      <c r="BM88" s="23">
        <v>20</v>
      </c>
      <c r="BN88" s="23">
        <v>4</v>
      </c>
      <c r="BO88" s="23">
        <v>0</v>
      </c>
    </row>
    <row r="89" spans="2:67">
      <c r="D89" s="72" t="s">
        <v>17</v>
      </c>
      <c r="E89" s="73"/>
      <c r="F89" s="73"/>
      <c r="G89" s="73"/>
      <c r="H89" s="73"/>
      <c r="I89" s="74"/>
      <c r="J89" s="75">
        <f>BI89</f>
        <v>79.698894377793465</v>
      </c>
      <c r="K89" s="75"/>
      <c r="L89" s="75"/>
      <c r="M89" s="75"/>
      <c r="N89" s="75">
        <f>IF(ISERROR(BJ89),"",BJ89)</f>
        <v>67.741935483870975</v>
      </c>
      <c r="O89" s="75"/>
      <c r="P89" s="75"/>
      <c r="Q89" s="75"/>
      <c r="R89" s="75">
        <f>BK89</f>
        <v>41.935483870967744</v>
      </c>
      <c r="S89" s="75"/>
      <c r="T89" s="75"/>
      <c r="U89" s="75"/>
      <c r="V89" s="75">
        <f>BL89</f>
        <v>25.806451612903224</v>
      </c>
      <c r="W89" s="75"/>
      <c r="X89" s="75"/>
      <c r="Y89" s="75"/>
      <c r="Z89" s="75">
        <f>BM89</f>
        <v>16.129032258064516</v>
      </c>
      <c r="AA89" s="75"/>
      <c r="AB89" s="75"/>
      <c r="AC89" s="75"/>
      <c r="AD89" s="75">
        <f>BN89</f>
        <v>16.129032258064516</v>
      </c>
      <c r="AE89" s="75"/>
      <c r="AF89" s="75"/>
      <c r="AG89" s="75"/>
      <c r="AH89" s="75">
        <f>BO89</f>
        <v>0</v>
      </c>
      <c r="AI89" s="75"/>
      <c r="AJ89" s="75"/>
      <c r="AK89" s="75"/>
      <c r="BH89" s="2" t="s">
        <v>18</v>
      </c>
      <c r="BI89" s="23">
        <v>79.698894377793465</v>
      </c>
      <c r="BJ89" s="23">
        <f>BK89+BL89</f>
        <v>67.741935483870975</v>
      </c>
      <c r="BK89" s="23">
        <v>41.935483870967744</v>
      </c>
      <c r="BL89" s="23">
        <v>25.806451612903224</v>
      </c>
      <c r="BM89" s="23">
        <v>16.129032258064516</v>
      </c>
      <c r="BN89" s="23">
        <v>16.129032258064516</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6" t="s">
        <v>15</v>
      </c>
      <c r="E91" s="77"/>
      <c r="F91" s="77"/>
      <c r="G91" s="77"/>
      <c r="H91" s="77"/>
      <c r="I91" s="78"/>
      <c r="J91" s="71">
        <f>BI91</f>
        <v>62.5932162617272</v>
      </c>
      <c r="K91" s="71"/>
      <c r="L91" s="71"/>
      <c r="M91" s="71"/>
      <c r="N91" s="71">
        <f>BJ91</f>
        <v>72</v>
      </c>
      <c r="O91" s="71"/>
      <c r="P91" s="71"/>
      <c r="Q91" s="71"/>
      <c r="R91" s="71">
        <f>BK91</f>
        <v>20</v>
      </c>
      <c r="S91" s="71"/>
      <c r="T91" s="71"/>
      <c r="U91" s="71"/>
      <c r="V91" s="71">
        <f>BL91</f>
        <v>52</v>
      </c>
      <c r="W91" s="71"/>
      <c r="X91" s="71"/>
      <c r="Y91" s="71"/>
      <c r="Z91" s="71">
        <f>BM91</f>
        <v>20</v>
      </c>
      <c r="AA91" s="71"/>
      <c r="AB91" s="71"/>
      <c r="AC91" s="71"/>
      <c r="AD91" s="71">
        <f>BN91</f>
        <v>8</v>
      </c>
      <c r="AE91" s="71"/>
      <c r="AF91" s="71"/>
      <c r="AG91" s="71"/>
      <c r="AH91" s="71">
        <f>BO91</f>
        <v>0</v>
      </c>
      <c r="AI91" s="71"/>
      <c r="AJ91" s="71"/>
      <c r="AK91" s="71"/>
      <c r="BG91" s="2">
        <v>19</v>
      </c>
      <c r="BH91" s="2" t="s">
        <v>16</v>
      </c>
      <c r="BI91" s="23">
        <v>62.5932162617272</v>
      </c>
      <c r="BJ91" s="23">
        <f>BK91+BL91</f>
        <v>72</v>
      </c>
      <c r="BK91" s="23">
        <v>20</v>
      </c>
      <c r="BL91" s="23">
        <v>52</v>
      </c>
      <c r="BM91" s="23">
        <v>20</v>
      </c>
      <c r="BN91" s="23">
        <v>8</v>
      </c>
      <c r="BO91" s="23">
        <v>0</v>
      </c>
    </row>
    <row r="92" spans="2:67" ht="13.5" customHeight="1">
      <c r="D92" s="72" t="s">
        <v>17</v>
      </c>
      <c r="E92" s="73"/>
      <c r="F92" s="73"/>
      <c r="G92" s="73"/>
      <c r="H92" s="73"/>
      <c r="I92" s="74"/>
      <c r="J92" s="75">
        <f>BI92</f>
        <v>63.726182074805926</v>
      </c>
      <c r="K92" s="75"/>
      <c r="L92" s="75"/>
      <c r="M92" s="75"/>
      <c r="N92" s="75">
        <f>IF(ISERROR(BJ92),"",BJ92)</f>
        <v>41.935483870967744</v>
      </c>
      <c r="O92" s="75"/>
      <c r="P92" s="75"/>
      <c r="Q92" s="75"/>
      <c r="R92" s="75">
        <f>BK92</f>
        <v>9.67741935483871</v>
      </c>
      <c r="S92" s="75"/>
      <c r="T92" s="75"/>
      <c r="U92" s="75"/>
      <c r="V92" s="75">
        <f>BL92</f>
        <v>32.258064516129032</v>
      </c>
      <c r="W92" s="75"/>
      <c r="X92" s="75"/>
      <c r="Y92" s="75"/>
      <c r="Z92" s="75">
        <f>BM92</f>
        <v>38.70967741935484</v>
      </c>
      <c r="AA92" s="75"/>
      <c r="AB92" s="75"/>
      <c r="AC92" s="75"/>
      <c r="AD92" s="75">
        <f>BN92</f>
        <v>19.35483870967742</v>
      </c>
      <c r="AE92" s="75"/>
      <c r="AF92" s="75"/>
      <c r="AG92" s="75"/>
      <c r="AH92" s="75">
        <f>BO92</f>
        <v>0</v>
      </c>
      <c r="AI92" s="75"/>
      <c r="AJ92" s="75"/>
      <c r="AK92" s="75"/>
      <c r="BH92" s="2" t="s">
        <v>18</v>
      </c>
      <c r="BI92" s="23">
        <v>63.726182074805926</v>
      </c>
      <c r="BJ92" s="23">
        <f>BK92+BL92</f>
        <v>41.935483870967744</v>
      </c>
      <c r="BK92" s="23">
        <v>9.67741935483871</v>
      </c>
      <c r="BL92" s="23">
        <v>32.258064516129032</v>
      </c>
      <c r="BM92" s="23">
        <v>38.70967741935484</v>
      </c>
      <c r="BN92" s="23">
        <v>19.35483870967742</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6" t="s">
        <v>15</v>
      </c>
      <c r="E94" s="77"/>
      <c r="F94" s="77"/>
      <c r="G94" s="77"/>
      <c r="H94" s="77"/>
      <c r="I94" s="78"/>
      <c r="J94" s="71">
        <f>BI94</f>
        <v>66.995429396199185</v>
      </c>
      <c r="K94" s="71"/>
      <c r="L94" s="71"/>
      <c r="M94" s="71"/>
      <c r="N94" s="71">
        <f>BJ94</f>
        <v>64</v>
      </c>
      <c r="O94" s="71"/>
      <c r="P94" s="71"/>
      <c r="Q94" s="71"/>
      <c r="R94" s="71">
        <f>BK94</f>
        <v>28.000000000000004</v>
      </c>
      <c r="S94" s="71"/>
      <c r="T94" s="71"/>
      <c r="U94" s="71"/>
      <c r="V94" s="71">
        <f>BL94</f>
        <v>36</v>
      </c>
      <c r="W94" s="71"/>
      <c r="X94" s="71"/>
      <c r="Y94" s="71"/>
      <c r="Z94" s="71">
        <f>BM94</f>
        <v>20</v>
      </c>
      <c r="AA94" s="71"/>
      <c r="AB94" s="71"/>
      <c r="AC94" s="71"/>
      <c r="AD94" s="71">
        <f>BN94</f>
        <v>16</v>
      </c>
      <c r="AE94" s="71"/>
      <c r="AF94" s="71"/>
      <c r="AG94" s="71"/>
      <c r="AH94" s="71">
        <f>BO94</f>
        <v>0</v>
      </c>
      <c r="AI94" s="71"/>
      <c r="AJ94" s="71"/>
      <c r="AK94" s="71"/>
      <c r="BG94" s="2">
        <v>20</v>
      </c>
      <c r="BH94" s="2" t="s">
        <v>16</v>
      </c>
      <c r="BI94" s="23">
        <v>66.995429396199185</v>
      </c>
      <c r="BJ94" s="23">
        <f>BK94+BL94</f>
        <v>64</v>
      </c>
      <c r="BK94" s="23">
        <v>28.000000000000004</v>
      </c>
      <c r="BL94" s="23">
        <v>36</v>
      </c>
      <c r="BM94" s="23">
        <v>20</v>
      </c>
      <c r="BN94" s="23">
        <v>16</v>
      </c>
      <c r="BO94" s="23">
        <v>0</v>
      </c>
    </row>
    <row r="95" spans="2:67">
      <c r="D95" s="72" t="s">
        <v>17</v>
      </c>
      <c r="E95" s="73"/>
      <c r="F95" s="73"/>
      <c r="G95" s="73"/>
      <c r="H95" s="73"/>
      <c r="I95" s="74"/>
      <c r="J95" s="75">
        <f>BI95</f>
        <v>68.830863326276173</v>
      </c>
      <c r="K95" s="75"/>
      <c r="L95" s="75"/>
      <c r="M95" s="75"/>
      <c r="N95" s="75">
        <f>IF(ISERROR(BJ95),"",BJ95)</f>
        <v>41.935483870967744</v>
      </c>
      <c r="O95" s="75"/>
      <c r="P95" s="75"/>
      <c r="Q95" s="75"/>
      <c r="R95" s="75">
        <f>BK95</f>
        <v>16.129032258064516</v>
      </c>
      <c r="S95" s="75"/>
      <c r="T95" s="75"/>
      <c r="U95" s="75"/>
      <c r="V95" s="75">
        <f>BL95</f>
        <v>25.806451612903224</v>
      </c>
      <c r="W95" s="75"/>
      <c r="X95" s="75"/>
      <c r="Y95" s="75"/>
      <c r="Z95" s="75">
        <f>BM95</f>
        <v>45.161290322580641</v>
      </c>
      <c r="AA95" s="75"/>
      <c r="AB95" s="75"/>
      <c r="AC95" s="75"/>
      <c r="AD95" s="75">
        <f>BN95</f>
        <v>12.903225806451612</v>
      </c>
      <c r="AE95" s="75"/>
      <c r="AF95" s="75"/>
      <c r="AG95" s="75"/>
      <c r="AH95" s="75">
        <f>BO95</f>
        <v>0</v>
      </c>
      <c r="AI95" s="75"/>
      <c r="AJ95" s="75"/>
      <c r="AK95" s="75"/>
      <c r="BH95" s="2" t="s">
        <v>18</v>
      </c>
      <c r="BI95" s="23">
        <v>68.830863326276173</v>
      </c>
      <c r="BJ95" s="23">
        <f>BK95+BL95</f>
        <v>41.935483870967744</v>
      </c>
      <c r="BK95" s="23">
        <v>16.129032258064516</v>
      </c>
      <c r="BL95" s="23">
        <v>25.806451612903224</v>
      </c>
      <c r="BM95" s="23">
        <v>45.161290322580641</v>
      </c>
      <c r="BN95" s="23">
        <v>12.903225806451612</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6" t="s">
        <v>15</v>
      </c>
      <c r="E97" s="77"/>
      <c r="F97" s="77"/>
      <c r="G97" s="77"/>
      <c r="H97" s="77"/>
      <c r="I97" s="78"/>
      <c r="J97" s="71">
        <f>BI97</f>
        <v>85.590570122684625</v>
      </c>
      <c r="K97" s="71"/>
      <c r="L97" s="71"/>
      <c r="M97" s="71"/>
      <c r="N97" s="71">
        <f>BJ97</f>
        <v>88</v>
      </c>
      <c r="O97" s="71"/>
      <c r="P97" s="71"/>
      <c r="Q97" s="71"/>
      <c r="R97" s="71">
        <f>BK97</f>
        <v>64</v>
      </c>
      <c r="S97" s="71"/>
      <c r="T97" s="71"/>
      <c r="U97" s="71"/>
      <c r="V97" s="71">
        <f>BL97</f>
        <v>24</v>
      </c>
      <c r="W97" s="71"/>
      <c r="X97" s="71"/>
      <c r="Y97" s="71"/>
      <c r="Z97" s="71">
        <f>BM97</f>
        <v>12</v>
      </c>
      <c r="AA97" s="71"/>
      <c r="AB97" s="71"/>
      <c r="AC97" s="71"/>
      <c r="AD97" s="71">
        <f>BN97</f>
        <v>0</v>
      </c>
      <c r="AE97" s="71"/>
      <c r="AF97" s="71"/>
      <c r="AG97" s="71"/>
      <c r="AH97" s="71">
        <f>BO97</f>
        <v>0</v>
      </c>
      <c r="AI97" s="71"/>
      <c r="AJ97" s="71"/>
      <c r="AK97" s="71"/>
      <c r="BG97" s="2">
        <v>21</v>
      </c>
      <c r="BH97" s="2" t="s">
        <v>16</v>
      </c>
      <c r="BI97" s="23">
        <v>85.590570122684625</v>
      </c>
      <c r="BJ97" s="23">
        <f>BK97+BL97</f>
        <v>88</v>
      </c>
      <c r="BK97" s="23">
        <v>64</v>
      </c>
      <c r="BL97" s="23">
        <v>24</v>
      </c>
      <c r="BM97" s="23">
        <v>12</v>
      </c>
      <c r="BN97" s="23">
        <v>0</v>
      </c>
      <c r="BO97" s="23">
        <v>0</v>
      </c>
    </row>
    <row r="98" spans="2:67">
      <c r="D98" s="72" t="s">
        <v>17</v>
      </c>
      <c r="E98" s="73"/>
      <c r="F98" s="73"/>
      <c r="G98" s="73"/>
      <c r="H98" s="73"/>
      <c r="I98" s="74"/>
      <c r="J98" s="75">
        <f>BI98</f>
        <v>86.967772288873206</v>
      </c>
      <c r="K98" s="75"/>
      <c r="L98" s="75"/>
      <c r="M98" s="75"/>
      <c r="N98" s="75">
        <f>IF(ISERROR(BJ98),"",BJ98)</f>
        <v>83.870967741935488</v>
      </c>
      <c r="O98" s="75"/>
      <c r="P98" s="75"/>
      <c r="Q98" s="75"/>
      <c r="R98" s="75">
        <f>BK98</f>
        <v>45.161290322580641</v>
      </c>
      <c r="S98" s="75"/>
      <c r="T98" s="75"/>
      <c r="U98" s="75"/>
      <c r="V98" s="75">
        <f>BL98</f>
        <v>38.70967741935484</v>
      </c>
      <c r="W98" s="75"/>
      <c r="X98" s="75"/>
      <c r="Y98" s="75"/>
      <c r="Z98" s="75">
        <f>BM98</f>
        <v>9.67741935483871</v>
      </c>
      <c r="AA98" s="75"/>
      <c r="AB98" s="75"/>
      <c r="AC98" s="75"/>
      <c r="AD98" s="75">
        <f>BN98</f>
        <v>6.4516129032258061</v>
      </c>
      <c r="AE98" s="75"/>
      <c r="AF98" s="75"/>
      <c r="AG98" s="75"/>
      <c r="AH98" s="75">
        <f>BO98</f>
        <v>0</v>
      </c>
      <c r="AI98" s="75"/>
      <c r="AJ98" s="75"/>
      <c r="AK98" s="75"/>
      <c r="BH98" s="2" t="s">
        <v>18</v>
      </c>
      <c r="BI98" s="23">
        <v>86.967772288873206</v>
      </c>
      <c r="BJ98" s="23">
        <f>BK98+BL98</f>
        <v>83.870967741935488</v>
      </c>
      <c r="BK98" s="23">
        <v>45.161290322580641</v>
      </c>
      <c r="BL98" s="23">
        <v>38.70967741935484</v>
      </c>
      <c r="BM98" s="23">
        <v>9.67741935483871</v>
      </c>
      <c r="BN98" s="23">
        <v>6.4516129032258061</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6" t="s">
        <v>15</v>
      </c>
      <c r="E100" s="77"/>
      <c r="F100" s="77"/>
      <c r="G100" s="77"/>
      <c r="H100" s="77"/>
      <c r="I100" s="78"/>
      <c r="J100" s="71">
        <f>BI100</f>
        <v>95.525619437094051</v>
      </c>
      <c r="K100" s="71"/>
      <c r="L100" s="71"/>
      <c r="M100" s="71"/>
      <c r="N100" s="71">
        <f>BJ100</f>
        <v>96</v>
      </c>
      <c r="O100" s="71"/>
      <c r="P100" s="71"/>
      <c r="Q100" s="71"/>
      <c r="R100" s="71">
        <f>BK100</f>
        <v>80</v>
      </c>
      <c r="S100" s="71"/>
      <c r="T100" s="71"/>
      <c r="U100" s="71"/>
      <c r="V100" s="71">
        <f>BL100</f>
        <v>16</v>
      </c>
      <c r="W100" s="71"/>
      <c r="X100" s="71"/>
      <c r="Y100" s="71"/>
      <c r="Z100" s="71">
        <f>BM100</f>
        <v>4</v>
      </c>
      <c r="AA100" s="71"/>
      <c r="AB100" s="71"/>
      <c r="AC100" s="71"/>
      <c r="AD100" s="71">
        <f>BN100</f>
        <v>0</v>
      </c>
      <c r="AE100" s="71"/>
      <c r="AF100" s="71"/>
      <c r="AG100" s="71"/>
      <c r="AH100" s="71">
        <f>BO100</f>
        <v>0</v>
      </c>
      <c r="AI100" s="71"/>
      <c r="AJ100" s="71"/>
      <c r="AK100" s="71"/>
      <c r="BG100" s="2">
        <v>22</v>
      </c>
      <c r="BH100" s="2" t="s">
        <v>16</v>
      </c>
      <c r="BI100" s="23">
        <v>95.525619437094051</v>
      </c>
      <c r="BJ100" s="23">
        <f>BK100+BL100</f>
        <v>96</v>
      </c>
      <c r="BK100" s="23">
        <v>80</v>
      </c>
      <c r="BL100" s="23">
        <v>16</v>
      </c>
      <c r="BM100" s="23">
        <v>4</v>
      </c>
      <c r="BN100" s="23">
        <v>0</v>
      </c>
      <c r="BO100" s="23">
        <v>0</v>
      </c>
    </row>
    <row r="101" spans="2:67">
      <c r="D101" s="72" t="s">
        <v>17</v>
      </c>
      <c r="E101" s="73"/>
      <c r="F101" s="73"/>
      <c r="G101" s="73"/>
      <c r="H101" s="73"/>
      <c r="I101" s="74"/>
      <c r="J101" s="75">
        <f>BI101</f>
        <v>96.118560338743833</v>
      </c>
      <c r="K101" s="75"/>
      <c r="L101" s="75"/>
      <c r="M101" s="75"/>
      <c r="N101" s="75">
        <f>IF(ISERROR(BJ101),"",BJ101)</f>
        <v>93.548387096774192</v>
      </c>
      <c r="O101" s="75"/>
      <c r="P101" s="75"/>
      <c r="Q101" s="75"/>
      <c r="R101" s="75">
        <f>BK101</f>
        <v>70.967741935483872</v>
      </c>
      <c r="S101" s="75"/>
      <c r="T101" s="75"/>
      <c r="U101" s="75"/>
      <c r="V101" s="75">
        <f>BL101</f>
        <v>22.58064516129032</v>
      </c>
      <c r="W101" s="75"/>
      <c r="X101" s="75"/>
      <c r="Y101" s="75"/>
      <c r="Z101" s="75">
        <f>BM101</f>
        <v>6.4516129032258061</v>
      </c>
      <c r="AA101" s="75"/>
      <c r="AB101" s="75"/>
      <c r="AC101" s="75"/>
      <c r="AD101" s="75">
        <f>BN101</f>
        <v>0</v>
      </c>
      <c r="AE101" s="75"/>
      <c r="AF101" s="75"/>
      <c r="AG101" s="75"/>
      <c r="AH101" s="75">
        <f>BO101</f>
        <v>0</v>
      </c>
      <c r="AI101" s="75"/>
      <c r="AJ101" s="75"/>
      <c r="AK101" s="75"/>
      <c r="BH101" s="2" t="s">
        <v>18</v>
      </c>
      <c r="BI101" s="23">
        <v>96.118560338743833</v>
      </c>
      <c r="BJ101" s="23">
        <f>BK101+BL101</f>
        <v>93.548387096774192</v>
      </c>
      <c r="BK101" s="23">
        <v>70.967741935483872</v>
      </c>
      <c r="BL101" s="23">
        <v>22.58064516129032</v>
      </c>
      <c r="BM101" s="23">
        <v>6.4516129032258061</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6" t="s">
        <v>15</v>
      </c>
      <c r="E103" s="77"/>
      <c r="F103" s="77"/>
      <c r="G103" s="77"/>
      <c r="H103" s="77"/>
      <c r="I103" s="78"/>
      <c r="J103" s="71">
        <f>BI103</f>
        <v>92.711089728169355</v>
      </c>
      <c r="K103" s="71"/>
      <c r="L103" s="71"/>
      <c r="M103" s="71"/>
      <c r="N103" s="71">
        <f>BJ103</f>
        <v>88</v>
      </c>
      <c r="O103" s="71"/>
      <c r="P103" s="71"/>
      <c r="Q103" s="71"/>
      <c r="R103" s="71">
        <f>BK103</f>
        <v>76</v>
      </c>
      <c r="S103" s="71"/>
      <c r="T103" s="71"/>
      <c r="U103" s="71"/>
      <c r="V103" s="71">
        <f>BL103</f>
        <v>12</v>
      </c>
      <c r="W103" s="71"/>
      <c r="X103" s="71"/>
      <c r="Y103" s="71"/>
      <c r="Z103" s="71">
        <f>BM103</f>
        <v>12</v>
      </c>
      <c r="AA103" s="71"/>
      <c r="AB103" s="71"/>
      <c r="AC103" s="71"/>
      <c r="AD103" s="71">
        <f>BN103</f>
        <v>0</v>
      </c>
      <c r="AE103" s="71"/>
      <c r="AF103" s="71"/>
      <c r="AG103" s="71"/>
      <c r="AH103" s="71">
        <f>BO103</f>
        <v>0</v>
      </c>
      <c r="AI103" s="71"/>
      <c r="AJ103" s="71"/>
      <c r="AK103" s="71"/>
      <c r="BG103" s="2">
        <v>23</v>
      </c>
      <c r="BH103" s="2" t="s">
        <v>16</v>
      </c>
      <c r="BI103" s="23">
        <v>92.711089728169355</v>
      </c>
      <c r="BJ103" s="23">
        <f>BK103+BL103</f>
        <v>88</v>
      </c>
      <c r="BK103" s="23">
        <v>76</v>
      </c>
      <c r="BL103" s="23">
        <v>12</v>
      </c>
      <c r="BM103" s="23">
        <v>12</v>
      </c>
      <c r="BN103" s="23">
        <v>0</v>
      </c>
      <c r="BO103" s="23">
        <v>0</v>
      </c>
    </row>
    <row r="104" spans="2:67">
      <c r="D104" s="72" t="s">
        <v>17</v>
      </c>
      <c r="E104" s="73"/>
      <c r="F104" s="73"/>
      <c r="G104" s="73"/>
      <c r="H104" s="73"/>
      <c r="I104" s="74"/>
      <c r="J104" s="75">
        <f>BI104</f>
        <v>91.907786403199239</v>
      </c>
      <c r="K104" s="75"/>
      <c r="L104" s="75"/>
      <c r="M104" s="75"/>
      <c r="N104" s="75">
        <f>IF(ISERROR(BJ104),"",BJ104)</f>
        <v>93.548387096774206</v>
      </c>
      <c r="O104" s="75"/>
      <c r="P104" s="75"/>
      <c r="Q104" s="75"/>
      <c r="R104" s="75">
        <f>BK104</f>
        <v>58.064516129032263</v>
      </c>
      <c r="S104" s="75"/>
      <c r="T104" s="75"/>
      <c r="U104" s="75"/>
      <c r="V104" s="75">
        <f>BL104</f>
        <v>35.483870967741936</v>
      </c>
      <c r="W104" s="75"/>
      <c r="X104" s="75"/>
      <c r="Y104" s="75"/>
      <c r="Z104" s="75">
        <f>BM104</f>
        <v>6.4516129032258061</v>
      </c>
      <c r="AA104" s="75"/>
      <c r="AB104" s="75"/>
      <c r="AC104" s="75"/>
      <c r="AD104" s="75">
        <f>BN104</f>
        <v>0</v>
      </c>
      <c r="AE104" s="75"/>
      <c r="AF104" s="75"/>
      <c r="AG104" s="75"/>
      <c r="AH104" s="75">
        <f>BO104</f>
        <v>0</v>
      </c>
      <c r="AI104" s="75"/>
      <c r="AJ104" s="75"/>
      <c r="AK104" s="75"/>
      <c r="BH104" s="2" t="s">
        <v>18</v>
      </c>
      <c r="BI104" s="23">
        <v>91.907786403199239</v>
      </c>
      <c r="BJ104" s="23">
        <f>BK104+BL104</f>
        <v>93.548387096774206</v>
      </c>
      <c r="BK104" s="23">
        <v>58.064516129032263</v>
      </c>
      <c r="BL104" s="23">
        <v>35.483870967741936</v>
      </c>
      <c r="BM104" s="23">
        <v>6.4516129032258061</v>
      </c>
      <c r="BN104" s="23">
        <v>0</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6" t="s">
        <v>15</v>
      </c>
      <c r="E106" s="77"/>
      <c r="F106" s="77"/>
      <c r="G106" s="77"/>
      <c r="H106" s="77"/>
      <c r="I106" s="78"/>
      <c r="J106" s="71">
        <f>BI106</f>
        <v>78.662496993023808</v>
      </c>
      <c r="K106" s="71"/>
      <c r="L106" s="71"/>
      <c r="M106" s="71"/>
      <c r="N106" s="71">
        <f>BJ106</f>
        <v>76</v>
      </c>
      <c r="O106" s="71"/>
      <c r="P106" s="71"/>
      <c r="Q106" s="71"/>
      <c r="R106" s="71">
        <f>BK106</f>
        <v>44</v>
      </c>
      <c r="S106" s="71"/>
      <c r="T106" s="71"/>
      <c r="U106" s="71"/>
      <c r="V106" s="71">
        <f>BL106</f>
        <v>32</v>
      </c>
      <c r="W106" s="71"/>
      <c r="X106" s="71"/>
      <c r="Y106" s="71"/>
      <c r="Z106" s="71">
        <f>BM106</f>
        <v>20</v>
      </c>
      <c r="AA106" s="71"/>
      <c r="AB106" s="71"/>
      <c r="AC106" s="71"/>
      <c r="AD106" s="71">
        <f>BN106</f>
        <v>4</v>
      </c>
      <c r="AE106" s="71"/>
      <c r="AF106" s="71"/>
      <c r="AG106" s="71"/>
      <c r="AH106" s="71">
        <f>BO106</f>
        <v>0</v>
      </c>
      <c r="AI106" s="71"/>
      <c r="AJ106" s="71"/>
      <c r="AK106" s="71"/>
      <c r="BG106" s="2">
        <v>24</v>
      </c>
      <c r="BH106" s="2" t="s">
        <v>16</v>
      </c>
      <c r="BI106" s="23">
        <v>78.662496993023808</v>
      </c>
      <c r="BJ106" s="23">
        <f>BK106+BL106</f>
        <v>76</v>
      </c>
      <c r="BK106" s="23">
        <v>44</v>
      </c>
      <c r="BL106" s="23">
        <v>32</v>
      </c>
      <c r="BM106" s="23">
        <v>20</v>
      </c>
      <c r="BN106" s="23">
        <v>4</v>
      </c>
      <c r="BO106" s="23">
        <v>0</v>
      </c>
    </row>
    <row r="107" spans="2:67">
      <c r="D107" s="72" t="s">
        <v>17</v>
      </c>
      <c r="E107" s="73"/>
      <c r="F107" s="73"/>
      <c r="G107" s="73"/>
      <c r="H107" s="73"/>
      <c r="I107" s="74"/>
      <c r="J107" s="75">
        <f>BI107</f>
        <v>80.875088214537755</v>
      </c>
      <c r="K107" s="75"/>
      <c r="L107" s="75"/>
      <c r="M107" s="75"/>
      <c r="N107" s="75">
        <f>IF(ISERROR(BJ107),"",BJ107)</f>
        <v>77.41935483870968</v>
      </c>
      <c r="O107" s="75"/>
      <c r="P107" s="75"/>
      <c r="Q107" s="75"/>
      <c r="R107" s="75">
        <f>BK107</f>
        <v>35.483870967741936</v>
      </c>
      <c r="S107" s="75"/>
      <c r="T107" s="75"/>
      <c r="U107" s="75"/>
      <c r="V107" s="75">
        <f>BL107</f>
        <v>41.935483870967744</v>
      </c>
      <c r="W107" s="75"/>
      <c r="X107" s="75"/>
      <c r="Y107" s="75"/>
      <c r="Z107" s="75">
        <f>BM107</f>
        <v>12.903225806451612</v>
      </c>
      <c r="AA107" s="75"/>
      <c r="AB107" s="75"/>
      <c r="AC107" s="75"/>
      <c r="AD107" s="75">
        <f>BN107</f>
        <v>9.67741935483871</v>
      </c>
      <c r="AE107" s="75"/>
      <c r="AF107" s="75"/>
      <c r="AG107" s="75"/>
      <c r="AH107" s="75">
        <f>BO107</f>
        <v>0</v>
      </c>
      <c r="AI107" s="75"/>
      <c r="AJ107" s="75"/>
      <c r="AK107" s="75"/>
      <c r="BH107" s="2" t="s">
        <v>18</v>
      </c>
      <c r="BI107" s="23">
        <v>80.875088214537755</v>
      </c>
      <c r="BJ107" s="23">
        <f>BK107+BL107</f>
        <v>77.41935483870968</v>
      </c>
      <c r="BK107" s="23">
        <v>35.483870967741936</v>
      </c>
      <c r="BL107" s="23">
        <v>41.935483870967744</v>
      </c>
      <c r="BM107" s="23">
        <v>12.903225806451612</v>
      </c>
      <c r="BN107" s="23">
        <v>9.67741935483871</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6" t="s">
        <v>15</v>
      </c>
      <c r="E109" s="77"/>
      <c r="F109" s="77"/>
      <c r="G109" s="77"/>
      <c r="H109" s="77"/>
      <c r="I109" s="78"/>
      <c r="J109" s="71">
        <f>BI109</f>
        <v>81.982198700986288</v>
      </c>
      <c r="K109" s="71"/>
      <c r="L109" s="71"/>
      <c r="M109" s="71"/>
      <c r="N109" s="71">
        <f>BJ109</f>
        <v>84</v>
      </c>
      <c r="O109" s="71"/>
      <c r="P109" s="71"/>
      <c r="Q109" s="71"/>
      <c r="R109" s="71">
        <f>BK109</f>
        <v>48</v>
      </c>
      <c r="S109" s="71"/>
      <c r="T109" s="71"/>
      <c r="U109" s="71"/>
      <c r="V109" s="71">
        <f>BL109</f>
        <v>36</v>
      </c>
      <c r="W109" s="71"/>
      <c r="X109" s="71"/>
      <c r="Y109" s="71"/>
      <c r="Z109" s="71">
        <f>BM109</f>
        <v>16</v>
      </c>
      <c r="AA109" s="71"/>
      <c r="AB109" s="71"/>
      <c r="AC109" s="71"/>
      <c r="AD109" s="71">
        <f>BN109</f>
        <v>0</v>
      </c>
      <c r="AE109" s="71"/>
      <c r="AF109" s="71"/>
      <c r="AG109" s="71"/>
      <c r="AH109" s="71">
        <f>BO109</f>
        <v>0</v>
      </c>
      <c r="AI109" s="71"/>
      <c r="AJ109" s="71"/>
      <c r="AK109" s="71"/>
      <c r="BG109" s="2">
        <v>25</v>
      </c>
      <c r="BH109" s="2" t="s">
        <v>16</v>
      </c>
      <c r="BI109" s="23">
        <v>81.982198700986288</v>
      </c>
      <c r="BJ109" s="23">
        <f>BK109+BL109</f>
        <v>84</v>
      </c>
      <c r="BK109" s="23">
        <v>48</v>
      </c>
      <c r="BL109" s="23">
        <v>36</v>
      </c>
      <c r="BM109" s="23">
        <v>16</v>
      </c>
      <c r="BN109" s="23">
        <v>0</v>
      </c>
      <c r="BO109" s="23">
        <v>0</v>
      </c>
    </row>
    <row r="110" spans="2:67">
      <c r="D110" s="72" t="s">
        <v>17</v>
      </c>
      <c r="E110" s="73"/>
      <c r="F110" s="73"/>
      <c r="G110" s="73"/>
      <c r="H110" s="73"/>
      <c r="I110" s="74"/>
      <c r="J110" s="75">
        <f>BI110</f>
        <v>83.603857915784516</v>
      </c>
      <c r="K110" s="75"/>
      <c r="L110" s="75"/>
      <c r="M110" s="75"/>
      <c r="N110" s="75">
        <f>IF(ISERROR(BJ110),"",BJ110)</f>
        <v>87.096774193548384</v>
      </c>
      <c r="O110" s="75"/>
      <c r="P110" s="75"/>
      <c r="Q110" s="75"/>
      <c r="R110" s="75">
        <f>BK110</f>
        <v>51.612903225806448</v>
      </c>
      <c r="S110" s="75"/>
      <c r="T110" s="75"/>
      <c r="U110" s="75"/>
      <c r="V110" s="75">
        <f>BL110</f>
        <v>35.483870967741936</v>
      </c>
      <c r="W110" s="75"/>
      <c r="X110" s="75"/>
      <c r="Y110" s="75"/>
      <c r="Z110" s="75">
        <f>BM110</f>
        <v>9.67741935483871</v>
      </c>
      <c r="AA110" s="75"/>
      <c r="AB110" s="75"/>
      <c r="AC110" s="75"/>
      <c r="AD110" s="75">
        <f>BN110</f>
        <v>3.225806451612903</v>
      </c>
      <c r="AE110" s="75"/>
      <c r="AF110" s="75"/>
      <c r="AG110" s="75"/>
      <c r="AH110" s="75">
        <f>BO110</f>
        <v>0</v>
      </c>
      <c r="AI110" s="75"/>
      <c r="AJ110" s="75"/>
      <c r="AK110" s="75"/>
      <c r="BH110" s="2" t="s">
        <v>18</v>
      </c>
      <c r="BI110" s="23">
        <v>83.603857915784516</v>
      </c>
      <c r="BJ110" s="23">
        <f>BK110+BL110</f>
        <v>87.096774193548384</v>
      </c>
      <c r="BK110" s="23">
        <v>51.612903225806448</v>
      </c>
      <c r="BL110" s="23">
        <v>35.483870967741936</v>
      </c>
      <c r="BM110" s="23">
        <v>9.67741935483871</v>
      </c>
      <c r="BN110" s="23">
        <v>3.225806451612903</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6" t="s">
        <v>15</v>
      </c>
      <c r="E112" s="77"/>
      <c r="F112" s="77"/>
      <c r="G112" s="77"/>
      <c r="H112" s="77"/>
      <c r="I112" s="78"/>
      <c r="J112" s="71">
        <f>BI112</f>
        <v>93.240317536685112</v>
      </c>
      <c r="K112" s="71"/>
      <c r="L112" s="71"/>
      <c r="M112" s="71"/>
      <c r="N112" s="71">
        <f>BJ112</f>
        <v>88</v>
      </c>
      <c r="O112" s="71"/>
      <c r="P112" s="71"/>
      <c r="Q112" s="71"/>
      <c r="R112" s="71">
        <f>BK112</f>
        <v>72</v>
      </c>
      <c r="S112" s="71"/>
      <c r="T112" s="71"/>
      <c r="U112" s="71"/>
      <c r="V112" s="71">
        <f>BL112</f>
        <v>16</v>
      </c>
      <c r="W112" s="71"/>
      <c r="X112" s="71"/>
      <c r="Y112" s="71"/>
      <c r="Z112" s="71">
        <f>BM112</f>
        <v>4</v>
      </c>
      <c r="AA112" s="71"/>
      <c r="AB112" s="71"/>
      <c r="AC112" s="71"/>
      <c r="AD112" s="71">
        <f>BN112</f>
        <v>4</v>
      </c>
      <c r="AE112" s="71"/>
      <c r="AF112" s="71"/>
      <c r="AG112" s="71"/>
      <c r="AH112" s="71">
        <f>BO112</f>
        <v>4</v>
      </c>
      <c r="AI112" s="71"/>
      <c r="AJ112" s="71"/>
      <c r="AK112" s="71"/>
      <c r="BG112" s="2">
        <v>26</v>
      </c>
      <c r="BH112" s="2" t="s">
        <v>16</v>
      </c>
      <c r="BI112" s="23">
        <v>93.240317536685112</v>
      </c>
      <c r="BJ112" s="23">
        <f>BK112+BL112</f>
        <v>88</v>
      </c>
      <c r="BK112" s="23">
        <v>72</v>
      </c>
      <c r="BL112" s="23">
        <v>16</v>
      </c>
      <c r="BM112" s="23">
        <v>4</v>
      </c>
      <c r="BN112" s="23">
        <v>4</v>
      </c>
      <c r="BO112" s="23">
        <v>4</v>
      </c>
    </row>
    <row r="113" spans="1:96" ht="13.5" customHeight="1">
      <c r="D113" s="72" t="s">
        <v>17</v>
      </c>
      <c r="E113" s="73"/>
      <c r="F113" s="73"/>
      <c r="G113" s="73"/>
      <c r="H113" s="73"/>
      <c r="I113" s="74"/>
      <c r="J113" s="75">
        <f>BI113</f>
        <v>94.636556104446015</v>
      </c>
      <c r="K113" s="75"/>
      <c r="L113" s="75"/>
      <c r="M113" s="75"/>
      <c r="N113" s="75">
        <f>IF(ISERROR(BJ113),"",BJ113)</f>
        <v>93.548387096774192</v>
      </c>
      <c r="O113" s="75"/>
      <c r="P113" s="75"/>
      <c r="Q113" s="75"/>
      <c r="R113" s="75">
        <f>BK113</f>
        <v>83.870967741935488</v>
      </c>
      <c r="S113" s="75"/>
      <c r="T113" s="75"/>
      <c r="U113" s="75"/>
      <c r="V113" s="75">
        <f>BL113</f>
        <v>9.67741935483871</v>
      </c>
      <c r="W113" s="75"/>
      <c r="X113" s="75"/>
      <c r="Y113" s="75"/>
      <c r="Z113" s="75">
        <f>BM113</f>
        <v>6.4516129032258061</v>
      </c>
      <c r="AA113" s="75"/>
      <c r="AB113" s="75"/>
      <c r="AC113" s="75"/>
      <c r="AD113" s="75">
        <f>BN113</f>
        <v>0</v>
      </c>
      <c r="AE113" s="75"/>
      <c r="AF113" s="75"/>
      <c r="AG113" s="75"/>
      <c r="AH113" s="75">
        <f>BO113</f>
        <v>0</v>
      </c>
      <c r="AI113" s="75"/>
      <c r="AJ113" s="75"/>
      <c r="AK113" s="75"/>
      <c r="BH113" s="2" t="s">
        <v>18</v>
      </c>
      <c r="BI113" s="23">
        <v>94.636556104446015</v>
      </c>
      <c r="BJ113" s="23">
        <f>BK113+BL113</f>
        <v>93.548387096774192</v>
      </c>
      <c r="BK113" s="23">
        <v>83.870967741935488</v>
      </c>
      <c r="BL113" s="23">
        <v>9.67741935483871</v>
      </c>
      <c r="BM113" s="23">
        <v>6.4516129032258061</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68"/>
      <c r="E115" s="168"/>
      <c r="F115" s="168"/>
      <c r="G115" s="168"/>
      <c r="H115" s="168"/>
      <c r="I115" s="168"/>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BI115" s="23"/>
      <c r="BJ115" s="23"/>
      <c r="BK115" s="23"/>
      <c r="BL115" s="23"/>
      <c r="BM115" s="23"/>
      <c r="BN115" s="23"/>
      <c r="BO115" s="23"/>
    </row>
    <row r="116" spans="1:96">
      <c r="D116" s="168"/>
      <c r="E116" s="168"/>
      <c r="F116" s="168"/>
      <c r="G116" s="168"/>
      <c r="H116" s="168"/>
      <c r="I116" s="168"/>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BI116" s="23"/>
      <c r="BJ116" s="23"/>
      <c r="BK116" s="23"/>
      <c r="BL116" s="23"/>
      <c r="BM116" s="23"/>
      <c r="BN116" s="23"/>
      <c r="BO116" s="23"/>
    </row>
    <row r="118" spans="1:96" s="19" customFormat="1" ht="11.25" customHeight="1">
      <c r="A118" s="2"/>
      <c r="B118" s="158" t="s">
        <v>45</v>
      </c>
      <c r="C118" s="158"/>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158"/>
      <c r="C119" s="158"/>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94"/>
      <c r="E120" s="95"/>
      <c r="F120" s="95"/>
      <c r="G120" s="95"/>
      <c r="H120" s="95"/>
      <c r="I120" s="96"/>
      <c r="J120" s="88">
        <v>1</v>
      </c>
      <c r="K120" s="89"/>
      <c r="L120" s="90"/>
      <c r="M120" s="88">
        <v>2</v>
      </c>
      <c r="N120" s="89"/>
      <c r="O120" s="90"/>
      <c r="P120" s="88">
        <v>3</v>
      </c>
      <c r="Q120" s="89"/>
      <c r="R120" s="90"/>
      <c r="S120" s="88">
        <v>4</v>
      </c>
      <c r="T120" s="89"/>
      <c r="U120" s="90"/>
      <c r="V120" s="88">
        <v>5</v>
      </c>
      <c r="W120" s="89"/>
      <c r="X120" s="90"/>
      <c r="Y120" s="88">
        <v>6</v>
      </c>
      <c r="Z120" s="89"/>
      <c r="AA120" s="90"/>
      <c r="AB120" s="88">
        <v>7</v>
      </c>
      <c r="AC120" s="89"/>
      <c r="AD120" s="90"/>
      <c r="AE120" s="88">
        <v>8</v>
      </c>
      <c r="AF120" s="89"/>
      <c r="AG120" s="90"/>
      <c r="AH120" s="88">
        <v>9</v>
      </c>
      <c r="AI120" s="89"/>
      <c r="AJ120" s="90"/>
      <c r="AK120" s="88"/>
      <c r="AL120" s="89"/>
      <c r="AM120" s="90"/>
      <c r="AN120" s="37"/>
      <c r="AO120" s="37"/>
      <c r="AP120" s="37"/>
      <c r="AQ120" s="37"/>
      <c r="AR120" s="37"/>
      <c r="AS120" s="37"/>
      <c r="AT120" s="37"/>
      <c r="AU120" s="37"/>
    </row>
    <row r="121" spans="1:96" ht="22.5" customHeight="1">
      <c r="D121" s="97"/>
      <c r="E121" s="98"/>
      <c r="F121" s="98"/>
      <c r="G121" s="98"/>
      <c r="H121" s="98"/>
      <c r="I121" s="99"/>
      <c r="J121" s="126" t="s">
        <v>48</v>
      </c>
      <c r="K121" s="127"/>
      <c r="L121" s="128"/>
      <c r="M121" s="126" t="s">
        <v>49</v>
      </c>
      <c r="N121" s="127"/>
      <c r="O121" s="128"/>
      <c r="P121" s="126" t="s">
        <v>50</v>
      </c>
      <c r="Q121" s="127"/>
      <c r="R121" s="128"/>
      <c r="S121" s="126" t="s">
        <v>51</v>
      </c>
      <c r="T121" s="127"/>
      <c r="U121" s="128"/>
      <c r="V121" s="126" t="s">
        <v>52</v>
      </c>
      <c r="W121" s="127"/>
      <c r="X121" s="128"/>
      <c r="Y121" s="126" t="s">
        <v>53</v>
      </c>
      <c r="Z121" s="127"/>
      <c r="AA121" s="128"/>
      <c r="AB121" s="126" t="s">
        <v>54</v>
      </c>
      <c r="AC121" s="127"/>
      <c r="AD121" s="128"/>
      <c r="AE121" s="126" t="s">
        <v>55</v>
      </c>
      <c r="AF121" s="127"/>
      <c r="AG121" s="128"/>
      <c r="AH121" s="126" t="s">
        <v>56</v>
      </c>
      <c r="AI121" s="127"/>
      <c r="AJ121" s="128"/>
      <c r="AK121" s="126" t="s">
        <v>12</v>
      </c>
      <c r="AL121" s="127"/>
      <c r="AM121" s="128"/>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53" t="s">
        <v>15</v>
      </c>
      <c r="E122" s="153"/>
      <c r="F122" s="154" t="s">
        <v>57</v>
      </c>
      <c r="G122" s="154"/>
      <c r="H122" s="154"/>
      <c r="I122" s="154"/>
      <c r="J122" s="162">
        <f>BK122</f>
        <v>6.1342314168871779</v>
      </c>
      <c r="K122" s="163"/>
      <c r="L122" s="164"/>
      <c r="M122" s="162">
        <f>BL122</f>
        <v>5.6290594178494109</v>
      </c>
      <c r="N122" s="163"/>
      <c r="O122" s="164"/>
      <c r="P122" s="162">
        <f>BM122</f>
        <v>7.5775799855665138</v>
      </c>
      <c r="Q122" s="163"/>
      <c r="R122" s="164"/>
      <c r="S122" s="162">
        <f>BN122</f>
        <v>21.361558816454174</v>
      </c>
      <c r="T122" s="163"/>
      <c r="U122" s="164"/>
      <c r="V122" s="162">
        <f>BO122</f>
        <v>32.523454414241037</v>
      </c>
      <c r="W122" s="163"/>
      <c r="X122" s="164"/>
      <c r="Y122" s="162">
        <f>BP122</f>
        <v>14.505653115227327</v>
      </c>
      <c r="Z122" s="163"/>
      <c r="AA122" s="164"/>
      <c r="AB122" s="162">
        <f>BQ122</f>
        <v>6.8077940822708687</v>
      </c>
      <c r="AC122" s="163"/>
      <c r="AD122" s="164"/>
      <c r="AE122" s="162">
        <f>BR122</f>
        <v>3.15131104161655</v>
      </c>
      <c r="AF122" s="163"/>
      <c r="AG122" s="164"/>
      <c r="AH122" s="162">
        <f>BS122</f>
        <v>2.309357709886938</v>
      </c>
      <c r="AI122" s="163"/>
      <c r="AJ122" s="164"/>
      <c r="AK122" s="162">
        <f>BT122</f>
        <v>0</v>
      </c>
      <c r="AL122" s="163"/>
      <c r="AM122" s="164"/>
      <c r="AN122" s="39"/>
      <c r="AO122" s="39"/>
      <c r="AP122" s="39"/>
      <c r="AQ122" s="39"/>
      <c r="AR122" s="39"/>
      <c r="AS122" s="39"/>
      <c r="AT122" s="39"/>
      <c r="AU122" s="39"/>
      <c r="BG122" s="2">
        <v>27</v>
      </c>
      <c r="BH122" s="2" t="s">
        <v>58</v>
      </c>
      <c r="BK122" s="23">
        <v>6.1342314168871779</v>
      </c>
      <c r="BL122" s="23">
        <v>5.6290594178494109</v>
      </c>
      <c r="BM122" s="23">
        <v>7.5775799855665138</v>
      </c>
      <c r="BN122" s="23">
        <v>21.361558816454174</v>
      </c>
      <c r="BO122" s="23">
        <v>32.523454414241037</v>
      </c>
      <c r="BP122" s="23">
        <v>14.505653115227327</v>
      </c>
      <c r="BQ122" s="23">
        <v>6.8077940822708687</v>
      </c>
      <c r="BR122" s="23">
        <v>3.15131104161655</v>
      </c>
      <c r="BS122" s="23">
        <v>2.309357709886938</v>
      </c>
      <c r="BT122" s="23">
        <v>0</v>
      </c>
    </row>
    <row r="123" spans="1:96">
      <c r="D123" s="153"/>
      <c r="E123" s="153"/>
      <c r="F123" s="152" t="s">
        <v>59</v>
      </c>
      <c r="G123" s="152"/>
      <c r="H123" s="152"/>
      <c r="I123" s="152"/>
      <c r="J123" s="159">
        <f>BK123</f>
        <v>0</v>
      </c>
      <c r="K123" s="160"/>
      <c r="L123" s="161"/>
      <c r="M123" s="159">
        <f>BL123</f>
        <v>4</v>
      </c>
      <c r="N123" s="160"/>
      <c r="O123" s="161"/>
      <c r="P123" s="159">
        <f>BM123</f>
        <v>0</v>
      </c>
      <c r="Q123" s="160"/>
      <c r="R123" s="161"/>
      <c r="S123" s="159">
        <f>BN123</f>
        <v>28.000000000000004</v>
      </c>
      <c r="T123" s="160"/>
      <c r="U123" s="161"/>
      <c r="V123" s="159">
        <f>BO123</f>
        <v>44</v>
      </c>
      <c r="W123" s="160"/>
      <c r="X123" s="161"/>
      <c r="Y123" s="159">
        <f>BP123</f>
        <v>12</v>
      </c>
      <c r="Z123" s="160"/>
      <c r="AA123" s="161"/>
      <c r="AB123" s="159">
        <f>BQ123</f>
        <v>12</v>
      </c>
      <c r="AC123" s="160"/>
      <c r="AD123" s="161"/>
      <c r="AE123" s="159">
        <f>BR123</f>
        <v>0</v>
      </c>
      <c r="AF123" s="160"/>
      <c r="AG123" s="161"/>
      <c r="AH123" s="159">
        <f>BS123</f>
        <v>0</v>
      </c>
      <c r="AI123" s="160"/>
      <c r="AJ123" s="161"/>
      <c r="AK123" s="159">
        <f>BT123</f>
        <v>0</v>
      </c>
      <c r="AL123" s="160"/>
      <c r="AM123" s="161"/>
      <c r="AN123" s="39"/>
      <c r="AO123" s="39"/>
      <c r="AP123" s="39"/>
      <c r="AQ123" s="39"/>
      <c r="AR123" s="39"/>
      <c r="AS123" s="39"/>
      <c r="AT123" s="39"/>
      <c r="AU123" s="39"/>
      <c r="BH123" s="2" t="s">
        <v>60</v>
      </c>
      <c r="BK123" s="23">
        <v>0</v>
      </c>
      <c r="BL123" s="23">
        <v>4</v>
      </c>
      <c r="BM123" s="23">
        <v>0</v>
      </c>
      <c r="BN123" s="23">
        <v>28.000000000000004</v>
      </c>
      <c r="BO123" s="23">
        <v>44</v>
      </c>
      <c r="BP123" s="23">
        <v>12</v>
      </c>
      <c r="BQ123" s="23">
        <v>12</v>
      </c>
      <c r="BR123" s="23">
        <v>0</v>
      </c>
      <c r="BS123" s="23">
        <v>0</v>
      </c>
      <c r="BT123" s="23">
        <v>0</v>
      </c>
    </row>
    <row r="124" spans="1:96">
      <c r="D124" s="153" t="s">
        <v>17</v>
      </c>
      <c r="E124" s="153"/>
      <c r="F124" s="154" t="s">
        <v>57</v>
      </c>
      <c r="G124" s="154"/>
      <c r="H124" s="154"/>
      <c r="I124" s="154"/>
      <c r="J124" s="162">
        <f>BK124</f>
        <v>5.0105857445306992</v>
      </c>
      <c r="K124" s="163"/>
      <c r="L124" s="164"/>
      <c r="M124" s="162">
        <f>BL124</f>
        <v>4.4460127028934373</v>
      </c>
      <c r="N124" s="163"/>
      <c r="O124" s="164"/>
      <c r="P124" s="162">
        <f>BM124</f>
        <v>6.7278287461773694</v>
      </c>
      <c r="Q124" s="163"/>
      <c r="R124" s="164"/>
      <c r="S124" s="162">
        <f>BN124</f>
        <v>20.277581745471654</v>
      </c>
      <c r="T124" s="163"/>
      <c r="U124" s="164"/>
      <c r="V124" s="162">
        <f>BO124</f>
        <v>34.603622677017171</v>
      </c>
      <c r="W124" s="163"/>
      <c r="X124" s="164"/>
      <c r="Y124" s="162">
        <f>BP124</f>
        <v>16.56080922135968</v>
      </c>
      <c r="Z124" s="163"/>
      <c r="AA124" s="164"/>
      <c r="AB124" s="162">
        <f>BQ124</f>
        <v>7.0101152669960003</v>
      </c>
      <c r="AC124" s="163"/>
      <c r="AD124" s="164"/>
      <c r="AE124" s="162">
        <f>BR124</f>
        <v>3.2227711126793692</v>
      </c>
      <c r="AF124" s="163"/>
      <c r="AG124" s="164"/>
      <c r="AH124" s="162">
        <f>BS124</f>
        <v>2.093625029404846</v>
      </c>
      <c r="AI124" s="163"/>
      <c r="AJ124" s="164"/>
      <c r="AK124" s="162">
        <f>BT124</f>
        <v>4.7047753469771816E-2</v>
      </c>
      <c r="AL124" s="163"/>
      <c r="AM124" s="164"/>
      <c r="AN124" s="39"/>
      <c r="AO124" s="39"/>
      <c r="AP124" s="39"/>
      <c r="AQ124" s="39"/>
      <c r="AR124" s="39"/>
      <c r="AS124" s="39"/>
      <c r="AT124" s="39"/>
      <c r="AU124" s="39"/>
      <c r="BH124" s="2" t="s">
        <v>58</v>
      </c>
      <c r="BK124" s="23">
        <v>5.0105857445306992</v>
      </c>
      <c r="BL124" s="23">
        <v>4.4460127028934373</v>
      </c>
      <c r="BM124" s="23">
        <v>6.7278287461773694</v>
      </c>
      <c r="BN124" s="23">
        <v>20.277581745471654</v>
      </c>
      <c r="BO124" s="23">
        <v>34.603622677017171</v>
      </c>
      <c r="BP124" s="23">
        <v>16.56080922135968</v>
      </c>
      <c r="BQ124" s="23">
        <v>7.0101152669960003</v>
      </c>
      <c r="BR124" s="23">
        <v>3.2227711126793692</v>
      </c>
      <c r="BS124" s="23">
        <v>2.093625029404846</v>
      </c>
      <c r="BT124" s="23">
        <v>4.7047753469771816E-2</v>
      </c>
    </row>
    <row r="125" spans="1:96">
      <c r="D125" s="153"/>
      <c r="E125" s="153"/>
      <c r="F125" s="152" t="s">
        <v>59</v>
      </c>
      <c r="G125" s="152"/>
      <c r="H125" s="152"/>
      <c r="I125" s="152"/>
      <c r="J125" s="159">
        <f>BK125</f>
        <v>3.225806451612903</v>
      </c>
      <c r="K125" s="160"/>
      <c r="L125" s="161"/>
      <c r="M125" s="159">
        <f>BL125</f>
        <v>0</v>
      </c>
      <c r="N125" s="160"/>
      <c r="O125" s="161"/>
      <c r="P125" s="159">
        <f>BM125</f>
        <v>0</v>
      </c>
      <c r="Q125" s="160"/>
      <c r="R125" s="161"/>
      <c r="S125" s="159">
        <f>BN125</f>
        <v>16.129032258064516</v>
      </c>
      <c r="T125" s="160"/>
      <c r="U125" s="161"/>
      <c r="V125" s="159">
        <f>BO125</f>
        <v>29.032258064516132</v>
      </c>
      <c r="W125" s="160"/>
      <c r="X125" s="161"/>
      <c r="Y125" s="159">
        <f>BP125</f>
        <v>32.258064516129032</v>
      </c>
      <c r="Z125" s="160"/>
      <c r="AA125" s="161"/>
      <c r="AB125" s="159">
        <f>BQ125</f>
        <v>16.129032258064516</v>
      </c>
      <c r="AC125" s="160"/>
      <c r="AD125" s="161"/>
      <c r="AE125" s="159">
        <f>BR125</f>
        <v>0</v>
      </c>
      <c r="AF125" s="160"/>
      <c r="AG125" s="161"/>
      <c r="AH125" s="159">
        <f>BS125</f>
        <v>3.225806451612903</v>
      </c>
      <c r="AI125" s="160"/>
      <c r="AJ125" s="161"/>
      <c r="AK125" s="159">
        <f>BT125</f>
        <v>0</v>
      </c>
      <c r="AL125" s="160"/>
      <c r="AM125" s="161"/>
      <c r="AN125" s="39"/>
      <c r="AO125" s="39"/>
      <c r="AP125" s="39"/>
      <c r="AQ125" s="39"/>
      <c r="AR125" s="39"/>
      <c r="AS125" s="39"/>
      <c r="AT125" s="39"/>
      <c r="AU125" s="39"/>
      <c r="BH125" s="2" t="s">
        <v>60</v>
      </c>
      <c r="BK125" s="23">
        <v>3.225806451612903</v>
      </c>
      <c r="BL125" s="23">
        <v>0</v>
      </c>
      <c r="BM125" s="23">
        <v>0</v>
      </c>
      <c r="BN125" s="23">
        <v>16.129032258064516</v>
      </c>
      <c r="BO125" s="23">
        <v>29.032258064516132</v>
      </c>
      <c r="BP125" s="23">
        <v>32.258064516129032</v>
      </c>
      <c r="BQ125" s="23">
        <v>16.129032258064516</v>
      </c>
      <c r="BR125" s="23">
        <v>0</v>
      </c>
      <c r="BS125" s="23">
        <v>3.225806451612903</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158"/>
      <c r="C133" s="158"/>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94" t="s">
        <v>62</v>
      </c>
      <c r="E134" s="95"/>
      <c r="F134" s="95"/>
      <c r="G134" s="95"/>
      <c r="H134" s="95"/>
      <c r="I134" s="96"/>
      <c r="J134" s="88">
        <v>1</v>
      </c>
      <c r="K134" s="89"/>
      <c r="L134" s="90"/>
      <c r="M134" s="88">
        <v>2</v>
      </c>
      <c r="N134" s="89"/>
      <c r="O134" s="90"/>
      <c r="P134" s="88">
        <v>3</v>
      </c>
      <c r="Q134" s="89"/>
      <c r="R134" s="90"/>
      <c r="S134" s="88">
        <v>4</v>
      </c>
      <c r="T134" s="89"/>
      <c r="U134" s="90"/>
      <c r="V134" s="88">
        <v>5</v>
      </c>
      <c r="W134" s="89"/>
      <c r="X134" s="90"/>
      <c r="Y134" s="88">
        <v>6</v>
      </c>
      <c r="Z134" s="89"/>
      <c r="AA134" s="90"/>
      <c r="AB134" s="88">
        <v>7</v>
      </c>
      <c r="AC134" s="89"/>
      <c r="AD134" s="90"/>
      <c r="AE134" s="88">
        <v>8</v>
      </c>
      <c r="AF134" s="89"/>
      <c r="AG134" s="90"/>
      <c r="AH134" s="88">
        <v>9</v>
      </c>
      <c r="AI134" s="89"/>
      <c r="AJ134" s="90"/>
      <c r="AK134" s="88"/>
      <c r="AL134" s="89"/>
      <c r="AM134" s="90"/>
      <c r="AN134" s="37"/>
      <c r="AO134" s="37"/>
      <c r="AP134" s="37"/>
      <c r="AQ134" s="37"/>
      <c r="AR134" s="37"/>
      <c r="AS134" s="37"/>
      <c r="AT134" s="37"/>
      <c r="AU134" s="37"/>
    </row>
    <row r="135" spans="1:96" ht="22.5" customHeight="1">
      <c r="D135" s="97"/>
      <c r="E135" s="98"/>
      <c r="F135" s="98"/>
      <c r="G135" s="98"/>
      <c r="H135" s="98"/>
      <c r="I135" s="99"/>
      <c r="J135" s="126" t="s">
        <v>48</v>
      </c>
      <c r="K135" s="127"/>
      <c r="L135" s="128"/>
      <c r="M135" s="126" t="s">
        <v>49</v>
      </c>
      <c r="N135" s="127"/>
      <c r="O135" s="128"/>
      <c r="P135" s="126" t="s">
        <v>50</v>
      </c>
      <c r="Q135" s="127"/>
      <c r="R135" s="128"/>
      <c r="S135" s="126" t="s">
        <v>51</v>
      </c>
      <c r="T135" s="127"/>
      <c r="U135" s="128"/>
      <c r="V135" s="126" t="s">
        <v>52</v>
      </c>
      <c r="W135" s="127"/>
      <c r="X135" s="128"/>
      <c r="Y135" s="126" t="s">
        <v>53</v>
      </c>
      <c r="Z135" s="127"/>
      <c r="AA135" s="128"/>
      <c r="AB135" s="126" t="s">
        <v>54</v>
      </c>
      <c r="AC135" s="127"/>
      <c r="AD135" s="128"/>
      <c r="AE135" s="126" t="s">
        <v>55</v>
      </c>
      <c r="AF135" s="127"/>
      <c r="AG135" s="128"/>
      <c r="AH135" s="126" t="s">
        <v>56</v>
      </c>
      <c r="AI135" s="127"/>
      <c r="AJ135" s="128"/>
      <c r="AK135" s="126" t="s">
        <v>12</v>
      </c>
      <c r="AL135" s="127"/>
      <c r="AM135" s="128"/>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53" t="s">
        <v>15</v>
      </c>
      <c r="E136" s="153"/>
      <c r="F136" s="154" t="s">
        <v>57</v>
      </c>
      <c r="G136" s="154"/>
      <c r="H136" s="154"/>
      <c r="I136" s="154"/>
      <c r="J136" s="162">
        <f>BK136</f>
        <v>17.031513110416167</v>
      </c>
      <c r="K136" s="163"/>
      <c r="L136" s="164"/>
      <c r="M136" s="162">
        <f>BL136</f>
        <v>8.275198460428193</v>
      </c>
      <c r="N136" s="163"/>
      <c r="O136" s="164"/>
      <c r="P136" s="162">
        <f>BM136</f>
        <v>9.6223237911955728</v>
      </c>
      <c r="Q136" s="163"/>
      <c r="R136" s="164"/>
      <c r="S136" s="162">
        <f>BN136</f>
        <v>23.23791195573731</v>
      </c>
      <c r="T136" s="163"/>
      <c r="U136" s="164"/>
      <c r="V136" s="162">
        <f>BO136</f>
        <v>20.952610055328361</v>
      </c>
      <c r="W136" s="163"/>
      <c r="X136" s="164"/>
      <c r="Y136" s="162">
        <f>BP136</f>
        <v>9.1652634111137843</v>
      </c>
      <c r="Z136" s="163"/>
      <c r="AA136" s="164"/>
      <c r="AB136" s="162">
        <f>BQ136</f>
        <v>5.2201106567235982</v>
      </c>
      <c r="AC136" s="163"/>
      <c r="AD136" s="164"/>
      <c r="AE136" s="162">
        <f>BR136</f>
        <v>2.1890786624969927</v>
      </c>
      <c r="AF136" s="163"/>
      <c r="AG136" s="164"/>
      <c r="AH136" s="162">
        <f>BS136</f>
        <v>4.2819340870820302</v>
      </c>
      <c r="AI136" s="163"/>
      <c r="AJ136" s="164"/>
      <c r="AK136" s="162">
        <f>BT136</f>
        <v>2.4055809477988934E-2</v>
      </c>
      <c r="AL136" s="163"/>
      <c r="AM136" s="164"/>
      <c r="AN136" s="39"/>
      <c r="AO136" s="39"/>
      <c r="AP136" s="39"/>
      <c r="AQ136" s="39"/>
      <c r="AR136" s="39"/>
      <c r="AS136" s="39"/>
      <c r="AT136" s="39"/>
      <c r="AU136" s="39"/>
      <c r="BG136" s="2">
        <v>28</v>
      </c>
      <c r="BH136" s="2" t="s">
        <v>58</v>
      </c>
      <c r="BK136" s="23">
        <v>17.031513110416167</v>
      </c>
      <c r="BL136" s="23">
        <v>8.275198460428193</v>
      </c>
      <c r="BM136" s="23">
        <v>9.6223237911955728</v>
      </c>
      <c r="BN136" s="23">
        <v>23.23791195573731</v>
      </c>
      <c r="BO136" s="23">
        <v>20.952610055328361</v>
      </c>
      <c r="BP136" s="23">
        <v>9.1652634111137843</v>
      </c>
      <c r="BQ136" s="23">
        <v>5.2201106567235982</v>
      </c>
      <c r="BR136" s="23">
        <v>2.1890786624969927</v>
      </c>
      <c r="BS136" s="23">
        <v>4.2819340870820302</v>
      </c>
      <c r="BT136" s="23">
        <v>2.4055809477988934E-2</v>
      </c>
    </row>
    <row r="137" spans="1:96">
      <c r="D137" s="153"/>
      <c r="E137" s="153"/>
      <c r="F137" s="152" t="s">
        <v>59</v>
      </c>
      <c r="G137" s="152"/>
      <c r="H137" s="152"/>
      <c r="I137" s="152"/>
      <c r="J137" s="159">
        <f>BK137</f>
        <v>8</v>
      </c>
      <c r="K137" s="160"/>
      <c r="L137" s="161"/>
      <c r="M137" s="159">
        <f>BL137</f>
        <v>4</v>
      </c>
      <c r="N137" s="160"/>
      <c r="O137" s="161"/>
      <c r="P137" s="159">
        <f>BM137</f>
        <v>4</v>
      </c>
      <c r="Q137" s="160"/>
      <c r="R137" s="161"/>
      <c r="S137" s="159">
        <f>BN137</f>
        <v>40</v>
      </c>
      <c r="T137" s="160"/>
      <c r="U137" s="161"/>
      <c r="V137" s="159">
        <f>BO137</f>
        <v>24</v>
      </c>
      <c r="W137" s="160"/>
      <c r="X137" s="161"/>
      <c r="Y137" s="159">
        <f>BP137</f>
        <v>4</v>
      </c>
      <c r="Z137" s="160"/>
      <c r="AA137" s="161"/>
      <c r="AB137" s="159">
        <f>BQ137</f>
        <v>0</v>
      </c>
      <c r="AC137" s="160"/>
      <c r="AD137" s="161"/>
      <c r="AE137" s="159">
        <f>BR137</f>
        <v>8</v>
      </c>
      <c r="AF137" s="160"/>
      <c r="AG137" s="161"/>
      <c r="AH137" s="159">
        <f>BS137</f>
        <v>8</v>
      </c>
      <c r="AI137" s="160"/>
      <c r="AJ137" s="161"/>
      <c r="AK137" s="159">
        <f>BT137</f>
        <v>0</v>
      </c>
      <c r="AL137" s="160"/>
      <c r="AM137" s="161"/>
      <c r="AN137" s="39"/>
      <c r="AO137" s="39"/>
      <c r="AP137" s="39"/>
      <c r="AQ137" s="39"/>
      <c r="AR137" s="39"/>
      <c r="AS137" s="39"/>
      <c r="AT137" s="39"/>
      <c r="AU137" s="39"/>
      <c r="BH137" s="2" t="s">
        <v>60</v>
      </c>
      <c r="BK137" s="23">
        <v>8</v>
      </c>
      <c r="BL137" s="23">
        <v>4</v>
      </c>
      <c r="BM137" s="23">
        <v>4</v>
      </c>
      <c r="BN137" s="23">
        <v>40</v>
      </c>
      <c r="BO137" s="23">
        <v>24</v>
      </c>
      <c r="BP137" s="23">
        <v>4</v>
      </c>
      <c r="BQ137" s="23">
        <v>0</v>
      </c>
      <c r="BR137" s="23">
        <v>8</v>
      </c>
      <c r="BS137" s="23">
        <v>8</v>
      </c>
      <c r="BT137" s="23">
        <v>0</v>
      </c>
    </row>
    <row r="138" spans="1:96">
      <c r="D138" s="153" t="s">
        <v>17</v>
      </c>
      <c r="E138" s="153"/>
      <c r="F138" s="154" t="s">
        <v>57</v>
      </c>
      <c r="G138" s="154"/>
      <c r="H138" s="154"/>
      <c r="I138" s="154"/>
      <c r="J138" s="162">
        <f>BK138</f>
        <v>14.137849917666431</v>
      </c>
      <c r="K138" s="163"/>
      <c r="L138" s="164"/>
      <c r="M138" s="162">
        <f>BL138</f>
        <v>6.6102093625029408</v>
      </c>
      <c r="N138" s="163"/>
      <c r="O138" s="164"/>
      <c r="P138" s="162">
        <f>BM138</f>
        <v>8.7508821453775596</v>
      </c>
      <c r="Q138" s="163"/>
      <c r="R138" s="164"/>
      <c r="S138" s="162">
        <f>BN138</f>
        <v>22.629969418960243</v>
      </c>
      <c r="T138" s="163"/>
      <c r="U138" s="164"/>
      <c r="V138" s="162">
        <f>BO138</f>
        <v>24.229593036932489</v>
      </c>
      <c r="W138" s="163"/>
      <c r="X138" s="164"/>
      <c r="Y138" s="162">
        <f>BP138</f>
        <v>11.197365325805693</v>
      </c>
      <c r="Z138" s="163"/>
      <c r="AA138" s="164"/>
      <c r="AB138" s="162">
        <f>BQ138</f>
        <v>5.5986826629028466</v>
      </c>
      <c r="AC138" s="163"/>
      <c r="AD138" s="164"/>
      <c r="AE138" s="162">
        <f>BR138</f>
        <v>2.5641025641025639</v>
      </c>
      <c r="AF138" s="163"/>
      <c r="AG138" s="164"/>
      <c r="AH138" s="162">
        <f>BS138</f>
        <v>4.2578216890143494</v>
      </c>
      <c r="AI138" s="163"/>
      <c r="AJ138" s="164"/>
      <c r="AK138" s="162">
        <f>BT138</f>
        <v>2.3523876734885908E-2</v>
      </c>
      <c r="AL138" s="163"/>
      <c r="AM138" s="164"/>
      <c r="AN138" s="39"/>
      <c r="AO138" s="39"/>
      <c r="AP138" s="39"/>
      <c r="AQ138" s="39"/>
      <c r="AR138" s="39"/>
      <c r="AS138" s="39"/>
      <c r="AT138" s="39"/>
      <c r="AU138" s="39"/>
      <c r="BH138" s="2" t="s">
        <v>58</v>
      </c>
      <c r="BK138" s="23">
        <v>14.137849917666431</v>
      </c>
      <c r="BL138" s="23">
        <v>6.6102093625029408</v>
      </c>
      <c r="BM138" s="23">
        <v>8.7508821453775596</v>
      </c>
      <c r="BN138" s="23">
        <v>22.629969418960243</v>
      </c>
      <c r="BO138" s="23">
        <v>24.229593036932489</v>
      </c>
      <c r="BP138" s="23">
        <v>11.197365325805693</v>
      </c>
      <c r="BQ138" s="23">
        <v>5.5986826629028466</v>
      </c>
      <c r="BR138" s="23">
        <v>2.5641025641025639</v>
      </c>
      <c r="BS138" s="23">
        <v>4.2578216890143494</v>
      </c>
      <c r="BT138" s="23">
        <v>2.3523876734885908E-2</v>
      </c>
    </row>
    <row r="139" spans="1:96">
      <c r="D139" s="153"/>
      <c r="E139" s="153"/>
      <c r="F139" s="152" t="s">
        <v>59</v>
      </c>
      <c r="G139" s="152"/>
      <c r="H139" s="152"/>
      <c r="I139" s="152"/>
      <c r="J139" s="159">
        <f>BK139</f>
        <v>19.35483870967742</v>
      </c>
      <c r="K139" s="160"/>
      <c r="L139" s="161"/>
      <c r="M139" s="159">
        <f>BL139</f>
        <v>0</v>
      </c>
      <c r="N139" s="160"/>
      <c r="O139" s="161"/>
      <c r="P139" s="159">
        <f>BM139</f>
        <v>6.4516129032258061</v>
      </c>
      <c r="Q139" s="160"/>
      <c r="R139" s="161"/>
      <c r="S139" s="159">
        <f>BN139</f>
        <v>32.258064516129032</v>
      </c>
      <c r="T139" s="160"/>
      <c r="U139" s="161"/>
      <c r="V139" s="159">
        <f>BO139</f>
        <v>19.35483870967742</v>
      </c>
      <c r="W139" s="160"/>
      <c r="X139" s="161"/>
      <c r="Y139" s="159">
        <f>BP139</f>
        <v>16.129032258064516</v>
      </c>
      <c r="Z139" s="160"/>
      <c r="AA139" s="161"/>
      <c r="AB139" s="159">
        <f>BQ139</f>
        <v>3.225806451612903</v>
      </c>
      <c r="AC139" s="160"/>
      <c r="AD139" s="161"/>
      <c r="AE139" s="159">
        <f>BR139</f>
        <v>0</v>
      </c>
      <c r="AF139" s="160"/>
      <c r="AG139" s="161"/>
      <c r="AH139" s="159">
        <f>BS139</f>
        <v>3.225806451612903</v>
      </c>
      <c r="AI139" s="160"/>
      <c r="AJ139" s="161"/>
      <c r="AK139" s="159">
        <f>BT139</f>
        <v>0</v>
      </c>
      <c r="AL139" s="160"/>
      <c r="AM139" s="161"/>
      <c r="AN139" s="39"/>
      <c r="AO139" s="39"/>
      <c r="AP139" s="39"/>
      <c r="AQ139" s="39"/>
      <c r="AR139" s="39"/>
      <c r="AS139" s="39"/>
      <c r="AT139" s="39"/>
      <c r="AU139" s="39"/>
      <c r="BH139" s="2" t="s">
        <v>60</v>
      </c>
      <c r="BK139" s="23">
        <v>19.35483870967742</v>
      </c>
      <c r="BL139" s="23">
        <v>0</v>
      </c>
      <c r="BM139" s="23">
        <v>6.4516129032258061</v>
      </c>
      <c r="BN139" s="23">
        <v>32.258064516129032</v>
      </c>
      <c r="BO139" s="23">
        <v>19.35483870967742</v>
      </c>
      <c r="BP139" s="23">
        <v>16.129032258064516</v>
      </c>
      <c r="BQ139" s="23">
        <v>3.225806451612903</v>
      </c>
      <c r="BR139" s="23">
        <v>0</v>
      </c>
      <c r="BS139" s="23">
        <v>3.225806451612903</v>
      </c>
      <c r="BT139" s="23">
        <v>0</v>
      </c>
    </row>
    <row r="140" spans="1:96" ht="3.75" customHeight="1"/>
    <row r="142" spans="1:96" s="19" customFormat="1" ht="11.25" customHeight="1">
      <c r="A142" s="40"/>
      <c r="B142" s="165" t="s">
        <v>63</v>
      </c>
      <c r="C142" s="165"/>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65"/>
      <c r="C143" s="165"/>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9"/>
      <c r="E144" s="120"/>
      <c r="F144" s="120"/>
      <c r="G144" s="120"/>
      <c r="H144" s="120"/>
      <c r="I144" s="121"/>
      <c r="J144" s="100" t="s">
        <v>6</v>
      </c>
      <c r="K144" s="101"/>
      <c r="L144" s="101"/>
      <c r="M144" s="102"/>
      <c r="N144" s="100" t="s">
        <v>7</v>
      </c>
      <c r="O144" s="101"/>
      <c r="P144" s="101"/>
      <c r="Q144" s="102"/>
      <c r="R144" s="88">
        <v>1</v>
      </c>
      <c r="S144" s="89"/>
      <c r="T144" s="89"/>
      <c r="U144" s="90"/>
      <c r="V144" s="88">
        <v>2</v>
      </c>
      <c r="W144" s="89"/>
      <c r="X144" s="89"/>
      <c r="Y144" s="90"/>
      <c r="Z144" s="88">
        <v>3</v>
      </c>
      <c r="AA144" s="89"/>
      <c r="AB144" s="89"/>
      <c r="AC144" s="90"/>
      <c r="AD144" s="88">
        <v>4</v>
      </c>
      <c r="AE144" s="89"/>
      <c r="AF144" s="89"/>
      <c r="AG144" s="90"/>
      <c r="AH144" s="88"/>
      <c r="AI144" s="89"/>
      <c r="AJ144" s="89"/>
      <c r="AK144" s="90"/>
    </row>
    <row r="145" spans="4:67" s="40" customFormat="1" ht="22.5" customHeight="1">
      <c r="D145" s="122"/>
      <c r="E145" s="123"/>
      <c r="F145" s="123"/>
      <c r="G145" s="123"/>
      <c r="H145" s="123"/>
      <c r="I145" s="124"/>
      <c r="J145" s="103"/>
      <c r="K145" s="104"/>
      <c r="L145" s="104"/>
      <c r="M145" s="105"/>
      <c r="N145" s="103"/>
      <c r="O145" s="104"/>
      <c r="P145" s="104"/>
      <c r="Q145" s="105"/>
      <c r="R145" s="91" t="s">
        <v>66</v>
      </c>
      <c r="S145" s="92"/>
      <c r="T145" s="92"/>
      <c r="U145" s="93"/>
      <c r="V145" s="91" t="s">
        <v>67</v>
      </c>
      <c r="W145" s="92"/>
      <c r="X145" s="92"/>
      <c r="Y145" s="93"/>
      <c r="Z145" s="91" t="s">
        <v>68</v>
      </c>
      <c r="AA145" s="92"/>
      <c r="AB145" s="92"/>
      <c r="AC145" s="93"/>
      <c r="AD145" s="91" t="s">
        <v>69</v>
      </c>
      <c r="AE145" s="92"/>
      <c r="AF145" s="92"/>
      <c r="AG145" s="93"/>
      <c r="AH145" s="91" t="s">
        <v>12</v>
      </c>
      <c r="AI145" s="92"/>
      <c r="AJ145" s="92"/>
      <c r="AK145" s="93"/>
      <c r="BI145" s="42" t="s">
        <v>13</v>
      </c>
      <c r="BJ145" s="40" t="s">
        <v>14</v>
      </c>
      <c r="BK145" s="40">
        <v>1</v>
      </c>
      <c r="BL145" s="40">
        <v>2</v>
      </c>
      <c r="BM145" s="40">
        <v>3</v>
      </c>
      <c r="BN145" s="40">
        <v>4</v>
      </c>
      <c r="BO145" s="40">
        <v>0</v>
      </c>
    </row>
    <row r="146" spans="4:67" s="40" customFormat="1">
      <c r="D146" s="132" t="s">
        <v>15</v>
      </c>
      <c r="E146" s="133"/>
      <c r="F146" s="133"/>
      <c r="G146" s="133"/>
      <c r="H146" s="133"/>
      <c r="I146" s="134"/>
      <c r="J146" s="71">
        <f>BI146</f>
        <v>90.209285542458503</v>
      </c>
      <c r="K146" s="71"/>
      <c r="L146" s="71"/>
      <c r="M146" s="71"/>
      <c r="N146" s="71">
        <f>BJ146</f>
        <v>96</v>
      </c>
      <c r="O146" s="71"/>
      <c r="P146" s="71"/>
      <c r="Q146" s="71"/>
      <c r="R146" s="71">
        <f>BK146</f>
        <v>36</v>
      </c>
      <c r="S146" s="71"/>
      <c r="T146" s="71"/>
      <c r="U146" s="71"/>
      <c r="V146" s="71">
        <f>BL146</f>
        <v>60</v>
      </c>
      <c r="W146" s="71"/>
      <c r="X146" s="71"/>
      <c r="Y146" s="71"/>
      <c r="Z146" s="71">
        <f>BM146</f>
        <v>4</v>
      </c>
      <c r="AA146" s="71"/>
      <c r="AB146" s="71"/>
      <c r="AC146" s="71"/>
      <c r="AD146" s="71">
        <f>BN146</f>
        <v>0</v>
      </c>
      <c r="AE146" s="71"/>
      <c r="AF146" s="71"/>
      <c r="AG146" s="71"/>
      <c r="AH146" s="71">
        <f>BO146</f>
        <v>0</v>
      </c>
      <c r="AI146" s="71"/>
      <c r="AJ146" s="71"/>
      <c r="AK146" s="71"/>
      <c r="BG146" s="40">
        <v>29</v>
      </c>
      <c r="BH146" s="40" t="s">
        <v>16</v>
      </c>
      <c r="BI146" s="43">
        <v>90.209285542458503</v>
      </c>
      <c r="BJ146" s="43">
        <f>BK146+BL146</f>
        <v>96</v>
      </c>
      <c r="BK146" s="43">
        <v>36</v>
      </c>
      <c r="BL146" s="43">
        <v>60</v>
      </c>
      <c r="BM146" s="43">
        <v>4</v>
      </c>
      <c r="BN146" s="43">
        <v>0</v>
      </c>
      <c r="BO146" s="43">
        <v>0</v>
      </c>
    </row>
    <row r="147" spans="4:67" s="40" customFormat="1">
      <c r="D147" s="129" t="s">
        <v>17</v>
      </c>
      <c r="E147" s="130"/>
      <c r="F147" s="130"/>
      <c r="G147" s="130"/>
      <c r="H147" s="130"/>
      <c r="I147" s="131"/>
      <c r="J147" s="75">
        <f>BI147</f>
        <v>92.095977417078331</v>
      </c>
      <c r="K147" s="75"/>
      <c r="L147" s="75"/>
      <c r="M147" s="75"/>
      <c r="N147" s="75">
        <f>IF(ISERROR(BJ147),"",BJ147)</f>
        <v>93.548387096774192</v>
      </c>
      <c r="O147" s="75"/>
      <c r="P147" s="75"/>
      <c r="Q147" s="75"/>
      <c r="R147" s="75">
        <f>BK147</f>
        <v>61.29032258064516</v>
      </c>
      <c r="S147" s="75"/>
      <c r="T147" s="75"/>
      <c r="U147" s="75"/>
      <c r="V147" s="75">
        <f>BL147</f>
        <v>32.258064516129032</v>
      </c>
      <c r="W147" s="75"/>
      <c r="X147" s="75"/>
      <c r="Y147" s="75"/>
      <c r="Z147" s="75">
        <f>BM147</f>
        <v>6.4516129032258061</v>
      </c>
      <c r="AA147" s="75"/>
      <c r="AB147" s="75"/>
      <c r="AC147" s="75"/>
      <c r="AD147" s="75">
        <f>BN147</f>
        <v>0</v>
      </c>
      <c r="AE147" s="75"/>
      <c r="AF147" s="75"/>
      <c r="AG147" s="75"/>
      <c r="AH147" s="75">
        <f>BO147</f>
        <v>0</v>
      </c>
      <c r="AI147" s="75"/>
      <c r="AJ147" s="75"/>
      <c r="AK147" s="75"/>
      <c r="BH147" s="40" t="s">
        <v>18</v>
      </c>
      <c r="BI147" s="43">
        <v>92.095977417078331</v>
      </c>
      <c r="BJ147" s="43">
        <f>BK147+BL147</f>
        <v>93.548387096774192</v>
      </c>
      <c r="BK147" s="43">
        <v>61.29032258064516</v>
      </c>
      <c r="BL147" s="43">
        <v>32.258064516129032</v>
      </c>
      <c r="BM147" s="43">
        <v>6.4516129032258061</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32" t="s">
        <v>15</v>
      </c>
      <c r="E149" s="133"/>
      <c r="F149" s="133"/>
      <c r="G149" s="133"/>
      <c r="H149" s="133"/>
      <c r="I149" s="134"/>
      <c r="J149" s="71">
        <f>BI149</f>
        <v>90.546066875150345</v>
      </c>
      <c r="K149" s="71"/>
      <c r="L149" s="71"/>
      <c r="M149" s="71"/>
      <c r="N149" s="71">
        <f>BJ149</f>
        <v>88</v>
      </c>
      <c r="O149" s="71"/>
      <c r="P149" s="71"/>
      <c r="Q149" s="71"/>
      <c r="R149" s="71">
        <f>BK149</f>
        <v>32</v>
      </c>
      <c r="S149" s="71"/>
      <c r="T149" s="71"/>
      <c r="U149" s="71"/>
      <c r="V149" s="71">
        <f>BL149</f>
        <v>56.000000000000007</v>
      </c>
      <c r="W149" s="71"/>
      <c r="X149" s="71"/>
      <c r="Y149" s="71"/>
      <c r="Z149" s="71">
        <f>BM149</f>
        <v>8</v>
      </c>
      <c r="AA149" s="71"/>
      <c r="AB149" s="71"/>
      <c r="AC149" s="71"/>
      <c r="AD149" s="71">
        <f>BN149</f>
        <v>4</v>
      </c>
      <c r="AE149" s="71"/>
      <c r="AF149" s="71"/>
      <c r="AG149" s="71"/>
      <c r="AH149" s="71">
        <f>BO149</f>
        <v>0</v>
      </c>
      <c r="AI149" s="71"/>
      <c r="AJ149" s="71"/>
      <c r="AK149" s="71"/>
      <c r="BG149" s="40">
        <v>30</v>
      </c>
      <c r="BH149" s="40" t="s">
        <v>16</v>
      </c>
      <c r="BI149" s="43">
        <v>90.546066875150345</v>
      </c>
      <c r="BJ149" s="43">
        <f>BK149+BL149</f>
        <v>88</v>
      </c>
      <c r="BK149" s="43">
        <v>32</v>
      </c>
      <c r="BL149" s="43">
        <v>56.000000000000007</v>
      </c>
      <c r="BM149" s="43">
        <v>8</v>
      </c>
      <c r="BN149" s="43">
        <v>4</v>
      </c>
      <c r="BO149" s="43">
        <v>0</v>
      </c>
    </row>
    <row r="150" spans="4:67" s="40" customFormat="1">
      <c r="D150" s="129" t="s">
        <v>17</v>
      </c>
      <c r="E150" s="130"/>
      <c r="F150" s="130"/>
      <c r="G150" s="130"/>
      <c r="H150" s="130"/>
      <c r="I150" s="131"/>
      <c r="J150" s="75">
        <f>BI150</f>
        <v>91.554928252175955</v>
      </c>
      <c r="K150" s="75"/>
      <c r="L150" s="75"/>
      <c r="M150" s="75"/>
      <c r="N150" s="75">
        <f>IF(ISERROR(BJ150),"",BJ150)</f>
        <v>87.096774193548384</v>
      </c>
      <c r="O150" s="75"/>
      <c r="P150" s="75"/>
      <c r="Q150" s="75"/>
      <c r="R150" s="75">
        <f>BK150</f>
        <v>54.838709677419352</v>
      </c>
      <c r="S150" s="75"/>
      <c r="T150" s="75"/>
      <c r="U150" s="75"/>
      <c r="V150" s="75">
        <f>BL150</f>
        <v>32.258064516129032</v>
      </c>
      <c r="W150" s="75"/>
      <c r="X150" s="75"/>
      <c r="Y150" s="75"/>
      <c r="Z150" s="75">
        <f>BM150</f>
        <v>12.903225806451612</v>
      </c>
      <c r="AA150" s="75"/>
      <c r="AB150" s="75"/>
      <c r="AC150" s="75"/>
      <c r="AD150" s="75">
        <f>BN150</f>
        <v>0</v>
      </c>
      <c r="AE150" s="75"/>
      <c r="AF150" s="75"/>
      <c r="AG150" s="75"/>
      <c r="AH150" s="75">
        <f>BO150</f>
        <v>0</v>
      </c>
      <c r="AI150" s="75"/>
      <c r="AJ150" s="75"/>
      <c r="AK150" s="75"/>
      <c r="BH150" s="40" t="s">
        <v>18</v>
      </c>
      <c r="BI150" s="43">
        <v>91.554928252175955</v>
      </c>
      <c r="BJ150" s="43">
        <f>BK150+BL150</f>
        <v>87.096774193548384</v>
      </c>
      <c r="BK150" s="43">
        <v>54.838709677419352</v>
      </c>
      <c r="BL150" s="43">
        <v>32.258064516129032</v>
      </c>
      <c r="BM150" s="43">
        <v>12.903225806451612</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32" t="s">
        <v>15</v>
      </c>
      <c r="E152" s="133"/>
      <c r="F152" s="133"/>
      <c r="G152" s="133"/>
      <c r="H152" s="133"/>
      <c r="I152" s="134"/>
      <c r="J152" s="71">
        <f>BI152</f>
        <v>93.528987250420982</v>
      </c>
      <c r="K152" s="71"/>
      <c r="L152" s="71"/>
      <c r="M152" s="71"/>
      <c r="N152" s="71">
        <f>BJ152</f>
        <v>92</v>
      </c>
      <c r="O152" s="71"/>
      <c r="P152" s="71"/>
      <c r="Q152" s="71"/>
      <c r="R152" s="71">
        <f>BK152</f>
        <v>32</v>
      </c>
      <c r="S152" s="71"/>
      <c r="T152" s="71"/>
      <c r="U152" s="71"/>
      <c r="V152" s="71">
        <f>BL152</f>
        <v>60</v>
      </c>
      <c r="W152" s="71"/>
      <c r="X152" s="71"/>
      <c r="Y152" s="71"/>
      <c r="Z152" s="71">
        <f>BM152</f>
        <v>8</v>
      </c>
      <c r="AA152" s="71"/>
      <c r="AB152" s="71"/>
      <c r="AC152" s="71"/>
      <c r="AD152" s="71">
        <f>BN152</f>
        <v>0</v>
      </c>
      <c r="AE152" s="71"/>
      <c r="AF152" s="71"/>
      <c r="AG152" s="71"/>
      <c r="AH152" s="71">
        <f>BO152</f>
        <v>0</v>
      </c>
      <c r="AI152" s="71"/>
      <c r="AJ152" s="71"/>
      <c r="AK152" s="71"/>
      <c r="BG152" s="40">
        <v>31</v>
      </c>
      <c r="BH152" s="40" t="s">
        <v>16</v>
      </c>
      <c r="BI152" s="43">
        <v>93.528987250420982</v>
      </c>
      <c r="BJ152" s="43">
        <f>BK152+BL152</f>
        <v>92</v>
      </c>
      <c r="BK152" s="43">
        <v>32</v>
      </c>
      <c r="BL152" s="43">
        <v>60</v>
      </c>
      <c r="BM152" s="43">
        <v>8</v>
      </c>
      <c r="BN152" s="43">
        <v>0</v>
      </c>
      <c r="BO152" s="43">
        <v>0</v>
      </c>
    </row>
    <row r="153" spans="4:67" s="40" customFormat="1">
      <c r="D153" s="129" t="s">
        <v>17</v>
      </c>
      <c r="E153" s="130"/>
      <c r="F153" s="130"/>
      <c r="G153" s="130"/>
      <c r="H153" s="130"/>
      <c r="I153" s="131"/>
      <c r="J153" s="75">
        <f>BI153</f>
        <v>94.471888967301808</v>
      </c>
      <c r="K153" s="75"/>
      <c r="L153" s="75"/>
      <c r="M153" s="75"/>
      <c r="N153" s="75">
        <f>IF(ISERROR(BJ153),"",BJ153)</f>
        <v>93.548387096774192</v>
      </c>
      <c r="O153" s="75"/>
      <c r="P153" s="75"/>
      <c r="Q153" s="75"/>
      <c r="R153" s="75">
        <f>BK153</f>
        <v>54.838709677419352</v>
      </c>
      <c r="S153" s="75"/>
      <c r="T153" s="75"/>
      <c r="U153" s="75"/>
      <c r="V153" s="75">
        <f>BL153</f>
        <v>38.70967741935484</v>
      </c>
      <c r="W153" s="75"/>
      <c r="X153" s="75"/>
      <c r="Y153" s="75"/>
      <c r="Z153" s="75">
        <f>BM153</f>
        <v>6.4516129032258061</v>
      </c>
      <c r="AA153" s="75"/>
      <c r="AB153" s="75"/>
      <c r="AC153" s="75"/>
      <c r="AD153" s="75">
        <f>BN153</f>
        <v>0</v>
      </c>
      <c r="AE153" s="75"/>
      <c r="AF153" s="75"/>
      <c r="AG153" s="75"/>
      <c r="AH153" s="75">
        <f>BO153</f>
        <v>0</v>
      </c>
      <c r="AI153" s="75"/>
      <c r="AJ153" s="75"/>
      <c r="AK153" s="75"/>
      <c r="BH153" s="40" t="s">
        <v>18</v>
      </c>
      <c r="BI153" s="43">
        <v>94.471888967301808</v>
      </c>
      <c r="BJ153" s="43">
        <f>BK153+BL153</f>
        <v>93.548387096774192</v>
      </c>
      <c r="BK153" s="43">
        <v>54.838709677419352</v>
      </c>
      <c r="BL153" s="43">
        <v>38.70967741935484</v>
      </c>
      <c r="BM153" s="43">
        <v>6.4516129032258061</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32" t="s">
        <v>15</v>
      </c>
      <c r="E155" s="133"/>
      <c r="F155" s="133"/>
      <c r="G155" s="133"/>
      <c r="H155" s="133"/>
      <c r="I155" s="134"/>
      <c r="J155" s="71">
        <f>BI155</f>
        <v>77.79648785181621</v>
      </c>
      <c r="K155" s="71"/>
      <c r="L155" s="71"/>
      <c r="M155" s="71"/>
      <c r="N155" s="71">
        <f>BJ155</f>
        <v>80</v>
      </c>
      <c r="O155" s="71"/>
      <c r="P155" s="71"/>
      <c r="Q155" s="71"/>
      <c r="R155" s="71">
        <f>BK155</f>
        <v>28.000000000000004</v>
      </c>
      <c r="S155" s="71"/>
      <c r="T155" s="71"/>
      <c r="U155" s="71"/>
      <c r="V155" s="71">
        <f>BL155</f>
        <v>52</v>
      </c>
      <c r="W155" s="71"/>
      <c r="X155" s="71"/>
      <c r="Y155" s="71"/>
      <c r="Z155" s="71">
        <f>BM155</f>
        <v>12</v>
      </c>
      <c r="AA155" s="71"/>
      <c r="AB155" s="71"/>
      <c r="AC155" s="71"/>
      <c r="AD155" s="71">
        <f>BN155</f>
        <v>8</v>
      </c>
      <c r="AE155" s="71"/>
      <c r="AF155" s="71"/>
      <c r="AG155" s="71"/>
      <c r="AH155" s="71">
        <f>BO155</f>
        <v>0</v>
      </c>
      <c r="AI155" s="71"/>
      <c r="AJ155" s="71"/>
      <c r="AK155" s="71"/>
      <c r="BG155" s="40">
        <v>32</v>
      </c>
      <c r="BH155" s="40" t="s">
        <v>16</v>
      </c>
      <c r="BI155" s="43">
        <v>77.79648785181621</v>
      </c>
      <c r="BJ155" s="43">
        <f>BK155+BL155</f>
        <v>80</v>
      </c>
      <c r="BK155" s="43">
        <v>28.000000000000004</v>
      </c>
      <c r="BL155" s="43">
        <v>52</v>
      </c>
      <c r="BM155" s="43">
        <v>12</v>
      </c>
      <c r="BN155" s="43">
        <v>8</v>
      </c>
      <c r="BO155" s="43">
        <v>0</v>
      </c>
    </row>
    <row r="156" spans="4:67" s="40" customFormat="1">
      <c r="D156" s="129" t="s">
        <v>17</v>
      </c>
      <c r="E156" s="130"/>
      <c r="F156" s="130"/>
      <c r="G156" s="130"/>
      <c r="H156" s="130"/>
      <c r="I156" s="131"/>
      <c r="J156" s="75">
        <f>BI156</f>
        <v>78.616796047988714</v>
      </c>
      <c r="K156" s="75"/>
      <c r="L156" s="75"/>
      <c r="M156" s="75"/>
      <c r="N156" s="75">
        <f>IF(ISERROR(BJ156),"",BJ156)</f>
        <v>74.193548387096769</v>
      </c>
      <c r="O156" s="75"/>
      <c r="P156" s="75"/>
      <c r="Q156" s="75"/>
      <c r="R156" s="75">
        <f>BK156</f>
        <v>38.70967741935484</v>
      </c>
      <c r="S156" s="75"/>
      <c r="T156" s="75"/>
      <c r="U156" s="75"/>
      <c r="V156" s="75">
        <f>BL156</f>
        <v>35.483870967741936</v>
      </c>
      <c r="W156" s="75"/>
      <c r="X156" s="75"/>
      <c r="Y156" s="75"/>
      <c r="Z156" s="75">
        <f>BM156</f>
        <v>22.58064516129032</v>
      </c>
      <c r="AA156" s="75"/>
      <c r="AB156" s="75"/>
      <c r="AC156" s="75"/>
      <c r="AD156" s="75">
        <f>BN156</f>
        <v>3.225806451612903</v>
      </c>
      <c r="AE156" s="75"/>
      <c r="AF156" s="75"/>
      <c r="AG156" s="75"/>
      <c r="AH156" s="75">
        <f>BO156</f>
        <v>0</v>
      </c>
      <c r="AI156" s="75"/>
      <c r="AJ156" s="75"/>
      <c r="AK156" s="75"/>
      <c r="BH156" s="40" t="s">
        <v>18</v>
      </c>
      <c r="BI156" s="43">
        <v>78.616796047988714</v>
      </c>
      <c r="BJ156" s="43">
        <f>BK156+BL156</f>
        <v>74.193548387096769</v>
      </c>
      <c r="BK156" s="43">
        <v>38.70967741935484</v>
      </c>
      <c r="BL156" s="43">
        <v>35.483870967741936</v>
      </c>
      <c r="BM156" s="43">
        <v>22.58064516129032</v>
      </c>
      <c r="BN156" s="43">
        <v>3.225806451612903</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32" t="s">
        <v>15</v>
      </c>
      <c r="E158" s="133"/>
      <c r="F158" s="133"/>
      <c r="G158" s="133"/>
      <c r="H158" s="133"/>
      <c r="I158" s="134"/>
      <c r="J158" s="71">
        <f>BI158</f>
        <v>63.31489054606687</v>
      </c>
      <c r="K158" s="71"/>
      <c r="L158" s="71"/>
      <c r="M158" s="71"/>
      <c r="N158" s="71">
        <f>BJ158</f>
        <v>60</v>
      </c>
      <c r="O158" s="71"/>
      <c r="P158" s="71"/>
      <c r="Q158" s="71"/>
      <c r="R158" s="71">
        <f>BK158</f>
        <v>20</v>
      </c>
      <c r="S158" s="71"/>
      <c r="T158" s="71"/>
      <c r="U158" s="71"/>
      <c r="V158" s="71">
        <f>BL158</f>
        <v>40</v>
      </c>
      <c r="W158" s="71"/>
      <c r="X158" s="71"/>
      <c r="Y158" s="71"/>
      <c r="Z158" s="71">
        <f>BM158</f>
        <v>32</v>
      </c>
      <c r="AA158" s="71"/>
      <c r="AB158" s="71"/>
      <c r="AC158" s="71"/>
      <c r="AD158" s="71">
        <f>BN158</f>
        <v>8</v>
      </c>
      <c r="AE158" s="71"/>
      <c r="AF158" s="71"/>
      <c r="AG158" s="71"/>
      <c r="AH158" s="71">
        <f>BO158</f>
        <v>0</v>
      </c>
      <c r="AI158" s="71"/>
      <c r="AJ158" s="71"/>
      <c r="AK158" s="71"/>
      <c r="BG158" s="40">
        <v>33</v>
      </c>
      <c r="BH158" s="40" t="s">
        <v>16</v>
      </c>
      <c r="BI158" s="43">
        <v>63.31489054606687</v>
      </c>
      <c r="BJ158" s="43">
        <f>BK158+BL158</f>
        <v>60</v>
      </c>
      <c r="BK158" s="43">
        <v>20</v>
      </c>
      <c r="BL158" s="43">
        <v>40</v>
      </c>
      <c r="BM158" s="43">
        <v>32</v>
      </c>
      <c r="BN158" s="43">
        <v>8</v>
      </c>
      <c r="BO158" s="43">
        <v>0</v>
      </c>
    </row>
    <row r="159" spans="4:67" s="40" customFormat="1">
      <c r="D159" s="129" t="s">
        <v>17</v>
      </c>
      <c r="E159" s="130"/>
      <c r="F159" s="130"/>
      <c r="G159" s="130"/>
      <c r="H159" s="130"/>
      <c r="I159" s="131"/>
      <c r="J159" s="75">
        <f>BI159</f>
        <v>66.337332392378272</v>
      </c>
      <c r="K159" s="75"/>
      <c r="L159" s="75"/>
      <c r="M159" s="75"/>
      <c r="N159" s="75">
        <f>IF(ISERROR(BJ159),"",BJ159)</f>
        <v>67.741935483870975</v>
      </c>
      <c r="O159" s="75"/>
      <c r="P159" s="75"/>
      <c r="Q159" s="75"/>
      <c r="R159" s="75">
        <f>BK159</f>
        <v>38.70967741935484</v>
      </c>
      <c r="S159" s="75"/>
      <c r="T159" s="75"/>
      <c r="U159" s="75"/>
      <c r="V159" s="75">
        <f>BL159</f>
        <v>29.032258064516132</v>
      </c>
      <c r="W159" s="75"/>
      <c r="X159" s="75"/>
      <c r="Y159" s="75"/>
      <c r="Z159" s="75">
        <f>BM159</f>
        <v>22.58064516129032</v>
      </c>
      <c r="AA159" s="75"/>
      <c r="AB159" s="75"/>
      <c r="AC159" s="75"/>
      <c r="AD159" s="75">
        <f>BN159</f>
        <v>9.67741935483871</v>
      </c>
      <c r="AE159" s="75"/>
      <c r="AF159" s="75"/>
      <c r="AG159" s="75"/>
      <c r="AH159" s="75">
        <f>BO159</f>
        <v>0</v>
      </c>
      <c r="AI159" s="75"/>
      <c r="AJ159" s="75"/>
      <c r="AK159" s="75"/>
      <c r="BH159" s="40" t="s">
        <v>18</v>
      </c>
      <c r="BI159" s="43">
        <v>66.337332392378272</v>
      </c>
      <c r="BJ159" s="43">
        <f>BK159+BL159</f>
        <v>67.741935483870975</v>
      </c>
      <c r="BK159" s="43">
        <v>38.70967741935484</v>
      </c>
      <c r="BL159" s="43">
        <v>29.032258064516132</v>
      </c>
      <c r="BM159" s="43">
        <v>22.58064516129032</v>
      </c>
      <c r="BN159" s="43">
        <v>9.67741935483871</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32" t="s">
        <v>15</v>
      </c>
      <c r="E161" s="133"/>
      <c r="F161" s="133"/>
      <c r="G161" s="133"/>
      <c r="H161" s="133"/>
      <c r="I161" s="134"/>
      <c r="J161" s="71">
        <f>BI161</f>
        <v>73.490497955256188</v>
      </c>
      <c r="K161" s="71"/>
      <c r="L161" s="71"/>
      <c r="M161" s="71"/>
      <c r="N161" s="71">
        <f>BJ161</f>
        <v>68</v>
      </c>
      <c r="O161" s="71"/>
      <c r="P161" s="71"/>
      <c r="Q161" s="71"/>
      <c r="R161" s="71">
        <f>BK161</f>
        <v>20</v>
      </c>
      <c r="S161" s="71"/>
      <c r="T161" s="71"/>
      <c r="U161" s="71"/>
      <c r="V161" s="71">
        <f>BL161</f>
        <v>48</v>
      </c>
      <c r="W161" s="71"/>
      <c r="X161" s="71"/>
      <c r="Y161" s="71"/>
      <c r="Z161" s="71">
        <f>BM161</f>
        <v>32</v>
      </c>
      <c r="AA161" s="71"/>
      <c r="AB161" s="71"/>
      <c r="AC161" s="71"/>
      <c r="AD161" s="71">
        <f>BN161</f>
        <v>0</v>
      </c>
      <c r="AE161" s="71"/>
      <c r="AF161" s="71"/>
      <c r="AG161" s="71"/>
      <c r="AH161" s="71">
        <f>BO161</f>
        <v>0</v>
      </c>
      <c r="AI161" s="71"/>
      <c r="AJ161" s="71"/>
      <c r="AK161" s="71"/>
      <c r="BG161" s="40">
        <v>34</v>
      </c>
      <c r="BH161" s="40" t="s">
        <v>16</v>
      </c>
      <c r="BI161" s="43">
        <v>73.490497955256188</v>
      </c>
      <c r="BJ161" s="43">
        <f>BK161+BL161</f>
        <v>68</v>
      </c>
      <c r="BK161" s="43">
        <v>20</v>
      </c>
      <c r="BL161" s="43">
        <v>48</v>
      </c>
      <c r="BM161" s="43">
        <v>32</v>
      </c>
      <c r="BN161" s="43">
        <v>0</v>
      </c>
      <c r="BO161" s="43">
        <v>0</v>
      </c>
    </row>
    <row r="162" spans="1:96" s="40" customFormat="1">
      <c r="D162" s="129" t="s">
        <v>17</v>
      </c>
      <c r="E162" s="130"/>
      <c r="F162" s="130"/>
      <c r="G162" s="130"/>
      <c r="H162" s="130"/>
      <c r="I162" s="131"/>
      <c r="J162" s="75">
        <f>BI162</f>
        <v>76.005645730416376</v>
      </c>
      <c r="K162" s="75"/>
      <c r="L162" s="75"/>
      <c r="M162" s="75"/>
      <c r="N162" s="75">
        <f>IF(ISERROR(BJ162),"",BJ162)</f>
        <v>80.645161290322591</v>
      </c>
      <c r="O162" s="75"/>
      <c r="P162" s="75"/>
      <c r="Q162" s="75"/>
      <c r="R162" s="75">
        <f>BK162</f>
        <v>41.935483870967744</v>
      </c>
      <c r="S162" s="75"/>
      <c r="T162" s="75"/>
      <c r="U162" s="75"/>
      <c r="V162" s="75">
        <f>BL162</f>
        <v>38.70967741935484</v>
      </c>
      <c r="W162" s="75"/>
      <c r="X162" s="75"/>
      <c r="Y162" s="75"/>
      <c r="Z162" s="75">
        <f>BM162</f>
        <v>6.4516129032258061</v>
      </c>
      <c r="AA162" s="75"/>
      <c r="AB162" s="75"/>
      <c r="AC162" s="75"/>
      <c r="AD162" s="75">
        <f>BN162</f>
        <v>12.903225806451612</v>
      </c>
      <c r="AE162" s="75"/>
      <c r="AF162" s="75"/>
      <c r="AG162" s="75"/>
      <c r="AH162" s="75">
        <f>BO162</f>
        <v>0</v>
      </c>
      <c r="AI162" s="75"/>
      <c r="AJ162" s="75"/>
      <c r="AK162" s="75"/>
      <c r="BH162" s="40" t="s">
        <v>18</v>
      </c>
      <c r="BI162" s="43">
        <v>76.005645730416376</v>
      </c>
      <c r="BJ162" s="43">
        <f>BK162+BL162</f>
        <v>80.645161290322591</v>
      </c>
      <c r="BK162" s="43">
        <v>41.935483870967744</v>
      </c>
      <c r="BL162" s="43">
        <v>38.70967741935484</v>
      </c>
      <c r="BM162" s="43">
        <v>6.4516129032258061</v>
      </c>
      <c r="BN162" s="43">
        <v>12.903225806451612</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32" t="s">
        <v>15</v>
      </c>
      <c r="E164" s="133"/>
      <c r="F164" s="133"/>
      <c r="G164" s="133"/>
      <c r="H164" s="133"/>
      <c r="I164" s="134"/>
      <c r="J164" s="71">
        <f>BI164</f>
        <v>87.226365167187879</v>
      </c>
      <c r="K164" s="71"/>
      <c r="L164" s="71"/>
      <c r="M164" s="71"/>
      <c r="N164" s="71">
        <f>BJ164</f>
        <v>76</v>
      </c>
      <c r="O164" s="71"/>
      <c r="P164" s="71"/>
      <c r="Q164" s="71"/>
      <c r="R164" s="71">
        <f>BK164</f>
        <v>32</v>
      </c>
      <c r="S164" s="71"/>
      <c r="T164" s="71"/>
      <c r="U164" s="71"/>
      <c r="V164" s="71">
        <f>BL164</f>
        <v>44</v>
      </c>
      <c r="W164" s="71"/>
      <c r="X164" s="71"/>
      <c r="Y164" s="71"/>
      <c r="Z164" s="71">
        <f>BM164</f>
        <v>20</v>
      </c>
      <c r="AA164" s="71"/>
      <c r="AB164" s="71"/>
      <c r="AC164" s="71"/>
      <c r="AD164" s="71">
        <f>BN164</f>
        <v>4</v>
      </c>
      <c r="AE164" s="71"/>
      <c r="AF164" s="71"/>
      <c r="AG164" s="71"/>
      <c r="AH164" s="71">
        <f>BO164</f>
        <v>0</v>
      </c>
      <c r="AI164" s="71"/>
      <c r="AJ164" s="71"/>
      <c r="AK164" s="71"/>
      <c r="BG164" s="40">
        <v>35</v>
      </c>
      <c r="BH164" s="40" t="s">
        <v>16</v>
      </c>
      <c r="BI164" s="43">
        <v>87.226365167187879</v>
      </c>
      <c r="BJ164" s="43">
        <f>BK164+BL164</f>
        <v>76</v>
      </c>
      <c r="BK164" s="43">
        <v>32</v>
      </c>
      <c r="BL164" s="43">
        <v>44</v>
      </c>
      <c r="BM164" s="43">
        <v>20</v>
      </c>
      <c r="BN164" s="43">
        <v>4</v>
      </c>
      <c r="BO164" s="43">
        <v>0</v>
      </c>
    </row>
    <row r="165" spans="1:96" s="40" customFormat="1">
      <c r="D165" s="129" t="s">
        <v>17</v>
      </c>
      <c r="E165" s="130"/>
      <c r="F165" s="130"/>
      <c r="G165" s="130"/>
      <c r="H165" s="130"/>
      <c r="I165" s="131"/>
      <c r="J165" s="75">
        <f>BI165</f>
        <v>90.68454481298518</v>
      </c>
      <c r="K165" s="75"/>
      <c r="L165" s="75"/>
      <c r="M165" s="75"/>
      <c r="N165" s="75">
        <f>IF(ISERROR(BJ165),"",BJ165)</f>
        <v>93.548387096774192</v>
      </c>
      <c r="O165" s="75"/>
      <c r="P165" s="75"/>
      <c r="Q165" s="75"/>
      <c r="R165" s="75">
        <f>BK165</f>
        <v>48.387096774193552</v>
      </c>
      <c r="S165" s="75"/>
      <c r="T165" s="75"/>
      <c r="U165" s="75"/>
      <c r="V165" s="75">
        <f>BL165</f>
        <v>45.161290322580641</v>
      </c>
      <c r="W165" s="75"/>
      <c r="X165" s="75"/>
      <c r="Y165" s="75"/>
      <c r="Z165" s="75">
        <f>BM165</f>
        <v>6.4516129032258061</v>
      </c>
      <c r="AA165" s="75"/>
      <c r="AB165" s="75"/>
      <c r="AC165" s="75"/>
      <c r="AD165" s="75">
        <f>BN165</f>
        <v>0</v>
      </c>
      <c r="AE165" s="75"/>
      <c r="AF165" s="75"/>
      <c r="AG165" s="75"/>
      <c r="AH165" s="75">
        <f>BO165</f>
        <v>0</v>
      </c>
      <c r="AI165" s="75"/>
      <c r="AJ165" s="75"/>
      <c r="AK165" s="75"/>
      <c r="BH165" s="40" t="s">
        <v>18</v>
      </c>
      <c r="BI165" s="43">
        <v>90.68454481298518</v>
      </c>
      <c r="BJ165" s="43">
        <f>BK165+BL165</f>
        <v>93.548387096774192</v>
      </c>
      <c r="BK165" s="43">
        <v>48.387096774193552</v>
      </c>
      <c r="BL165" s="43">
        <v>45.161290322580641</v>
      </c>
      <c r="BM165" s="43">
        <v>6.4516129032258061</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9"/>
      <c r="E172" s="120"/>
      <c r="F172" s="120"/>
      <c r="G172" s="120"/>
      <c r="H172" s="120"/>
      <c r="I172" s="121"/>
      <c r="J172" s="100" t="s">
        <v>6</v>
      </c>
      <c r="K172" s="101"/>
      <c r="L172" s="101"/>
      <c r="M172" s="102"/>
      <c r="N172" s="100" t="s">
        <v>7</v>
      </c>
      <c r="O172" s="101"/>
      <c r="P172" s="101"/>
      <c r="Q172" s="102"/>
      <c r="R172" s="88">
        <v>1</v>
      </c>
      <c r="S172" s="89"/>
      <c r="T172" s="89"/>
      <c r="U172" s="90"/>
      <c r="V172" s="88">
        <v>2</v>
      </c>
      <c r="W172" s="89"/>
      <c r="X172" s="89"/>
      <c r="Y172" s="90"/>
      <c r="Z172" s="88">
        <v>3</v>
      </c>
      <c r="AA172" s="89"/>
      <c r="AB172" s="89"/>
      <c r="AC172" s="90"/>
      <c r="AD172" s="88">
        <v>4</v>
      </c>
      <c r="AE172" s="89"/>
      <c r="AF172" s="89"/>
      <c r="AG172" s="90"/>
      <c r="AH172" s="88"/>
      <c r="AI172" s="89"/>
      <c r="AJ172" s="89"/>
      <c r="AK172" s="90"/>
    </row>
    <row r="173" spans="1:96" s="40" customFormat="1" ht="22.5" customHeight="1">
      <c r="D173" s="122"/>
      <c r="E173" s="123"/>
      <c r="F173" s="123"/>
      <c r="G173" s="123"/>
      <c r="H173" s="123"/>
      <c r="I173" s="124"/>
      <c r="J173" s="103"/>
      <c r="K173" s="104"/>
      <c r="L173" s="104"/>
      <c r="M173" s="105"/>
      <c r="N173" s="103"/>
      <c r="O173" s="104"/>
      <c r="P173" s="104"/>
      <c r="Q173" s="105"/>
      <c r="R173" s="91" t="s">
        <v>66</v>
      </c>
      <c r="S173" s="92"/>
      <c r="T173" s="92"/>
      <c r="U173" s="93"/>
      <c r="V173" s="91" t="s">
        <v>67</v>
      </c>
      <c r="W173" s="92"/>
      <c r="X173" s="92"/>
      <c r="Y173" s="93"/>
      <c r="Z173" s="91" t="s">
        <v>68</v>
      </c>
      <c r="AA173" s="92"/>
      <c r="AB173" s="92"/>
      <c r="AC173" s="93"/>
      <c r="AD173" s="91" t="s">
        <v>69</v>
      </c>
      <c r="AE173" s="92"/>
      <c r="AF173" s="92"/>
      <c r="AG173" s="93"/>
      <c r="AH173" s="91" t="s">
        <v>12</v>
      </c>
      <c r="AI173" s="92"/>
      <c r="AJ173" s="92"/>
      <c r="AK173" s="93"/>
      <c r="BI173" s="42" t="s">
        <v>13</v>
      </c>
      <c r="BJ173" s="40" t="s">
        <v>14</v>
      </c>
      <c r="BK173" s="40">
        <v>1</v>
      </c>
      <c r="BL173" s="40">
        <v>2</v>
      </c>
      <c r="BM173" s="40">
        <v>3</v>
      </c>
      <c r="BN173" s="40">
        <v>4</v>
      </c>
      <c r="BO173" s="40">
        <v>0</v>
      </c>
    </row>
    <row r="174" spans="1:96" s="40" customFormat="1">
      <c r="D174" s="132" t="s">
        <v>15</v>
      </c>
      <c r="E174" s="133"/>
      <c r="F174" s="133"/>
      <c r="G174" s="133"/>
      <c r="H174" s="133"/>
      <c r="I174" s="134"/>
      <c r="J174" s="71">
        <f>BI174</f>
        <v>76.13663699783497</v>
      </c>
      <c r="K174" s="71"/>
      <c r="L174" s="71"/>
      <c r="M174" s="71"/>
      <c r="N174" s="71">
        <f>BJ174</f>
        <v>80</v>
      </c>
      <c r="O174" s="71"/>
      <c r="P174" s="71"/>
      <c r="Q174" s="71"/>
      <c r="R174" s="71">
        <f>BK174</f>
        <v>24</v>
      </c>
      <c r="S174" s="71"/>
      <c r="T174" s="71"/>
      <c r="U174" s="71"/>
      <c r="V174" s="71">
        <f>BL174</f>
        <v>56.000000000000007</v>
      </c>
      <c r="W174" s="71"/>
      <c r="X174" s="71"/>
      <c r="Y174" s="71"/>
      <c r="Z174" s="71">
        <f>BM174</f>
        <v>16</v>
      </c>
      <c r="AA174" s="71"/>
      <c r="AB174" s="71"/>
      <c r="AC174" s="71"/>
      <c r="AD174" s="71">
        <f>BN174</f>
        <v>4</v>
      </c>
      <c r="AE174" s="71"/>
      <c r="AF174" s="71"/>
      <c r="AG174" s="71"/>
      <c r="AH174" s="71">
        <f>BO174</f>
        <v>0</v>
      </c>
      <c r="AI174" s="71"/>
      <c r="AJ174" s="71"/>
      <c r="AK174" s="71"/>
      <c r="BG174" s="40">
        <v>36</v>
      </c>
      <c r="BH174" s="40" t="s">
        <v>16</v>
      </c>
      <c r="BI174" s="43">
        <v>76.13663699783497</v>
      </c>
      <c r="BJ174" s="43">
        <f>BK174+BL174</f>
        <v>80</v>
      </c>
      <c r="BK174" s="43">
        <v>24</v>
      </c>
      <c r="BL174" s="43">
        <v>56.000000000000007</v>
      </c>
      <c r="BM174" s="43">
        <v>16</v>
      </c>
      <c r="BN174" s="43">
        <v>4</v>
      </c>
      <c r="BO174" s="43">
        <v>0</v>
      </c>
    </row>
    <row r="175" spans="1:96" s="40" customFormat="1">
      <c r="D175" s="129" t="s">
        <v>17</v>
      </c>
      <c r="E175" s="130"/>
      <c r="F175" s="130"/>
      <c r="G175" s="130"/>
      <c r="H175" s="130"/>
      <c r="I175" s="131"/>
      <c r="J175" s="75">
        <f>BI175</f>
        <v>77.746412608797925</v>
      </c>
      <c r="K175" s="75"/>
      <c r="L175" s="75"/>
      <c r="M175" s="75"/>
      <c r="N175" s="75">
        <f>IF(ISERROR(BJ175),"",BJ175)</f>
        <v>74.193548387096769</v>
      </c>
      <c r="O175" s="75"/>
      <c r="P175" s="75"/>
      <c r="Q175" s="75"/>
      <c r="R175" s="75">
        <f>BK175</f>
        <v>32.258064516129032</v>
      </c>
      <c r="S175" s="75"/>
      <c r="T175" s="75"/>
      <c r="U175" s="75"/>
      <c r="V175" s="75">
        <f>BL175</f>
        <v>41.935483870967744</v>
      </c>
      <c r="W175" s="75"/>
      <c r="X175" s="75"/>
      <c r="Y175" s="75"/>
      <c r="Z175" s="75">
        <f>BM175</f>
        <v>22.58064516129032</v>
      </c>
      <c r="AA175" s="75"/>
      <c r="AB175" s="75"/>
      <c r="AC175" s="75"/>
      <c r="AD175" s="75">
        <f>BN175</f>
        <v>3.225806451612903</v>
      </c>
      <c r="AE175" s="75"/>
      <c r="AF175" s="75"/>
      <c r="AG175" s="75"/>
      <c r="AH175" s="75">
        <f>BO175</f>
        <v>0</v>
      </c>
      <c r="AI175" s="75"/>
      <c r="AJ175" s="75"/>
      <c r="AK175" s="75"/>
      <c r="BH175" s="40" t="s">
        <v>18</v>
      </c>
      <c r="BI175" s="43">
        <v>77.746412608797925</v>
      </c>
      <c r="BJ175" s="43">
        <f>BK175+BL175</f>
        <v>74.193548387096769</v>
      </c>
      <c r="BK175" s="43">
        <v>32.258064516129032</v>
      </c>
      <c r="BL175" s="43">
        <v>41.935483870967744</v>
      </c>
      <c r="BM175" s="43">
        <v>22.58064516129032</v>
      </c>
      <c r="BN175" s="43">
        <v>3.225806451612903</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32" t="s">
        <v>15</v>
      </c>
      <c r="E177" s="133"/>
      <c r="F177" s="133"/>
      <c r="G177" s="133"/>
      <c r="H177" s="133"/>
      <c r="I177" s="134"/>
      <c r="J177" s="71">
        <f>BI177</f>
        <v>76.593697377916769</v>
      </c>
      <c r="K177" s="71"/>
      <c r="L177" s="71"/>
      <c r="M177" s="71"/>
      <c r="N177" s="71">
        <f>BJ177</f>
        <v>52</v>
      </c>
      <c r="O177" s="71"/>
      <c r="P177" s="71"/>
      <c r="Q177" s="71"/>
      <c r="R177" s="71">
        <f>BK177</f>
        <v>24</v>
      </c>
      <c r="S177" s="71"/>
      <c r="T177" s="71"/>
      <c r="U177" s="71"/>
      <c r="V177" s="71">
        <f>BL177</f>
        <v>28.000000000000004</v>
      </c>
      <c r="W177" s="71"/>
      <c r="X177" s="71"/>
      <c r="Y177" s="71"/>
      <c r="Z177" s="71">
        <f>BM177</f>
        <v>36</v>
      </c>
      <c r="AA177" s="71"/>
      <c r="AB177" s="71"/>
      <c r="AC177" s="71"/>
      <c r="AD177" s="71">
        <f>BN177</f>
        <v>8</v>
      </c>
      <c r="AE177" s="71"/>
      <c r="AF177" s="71"/>
      <c r="AG177" s="71"/>
      <c r="AH177" s="71">
        <f>BO177</f>
        <v>4</v>
      </c>
      <c r="AI177" s="71"/>
      <c r="AJ177" s="71"/>
      <c r="AK177" s="71"/>
      <c r="BG177" s="40">
        <v>37</v>
      </c>
      <c r="BH177" s="40" t="s">
        <v>16</v>
      </c>
      <c r="BI177" s="43">
        <v>76.593697377916769</v>
      </c>
      <c r="BJ177" s="43">
        <f>BK177+BL177</f>
        <v>52</v>
      </c>
      <c r="BK177" s="43">
        <v>24</v>
      </c>
      <c r="BL177" s="43">
        <v>28.000000000000004</v>
      </c>
      <c r="BM177" s="43">
        <v>36</v>
      </c>
      <c r="BN177" s="43">
        <v>8</v>
      </c>
      <c r="BO177" s="43">
        <v>4</v>
      </c>
    </row>
    <row r="178" spans="1:96" s="40" customFormat="1">
      <c r="D178" s="129" t="s">
        <v>17</v>
      </c>
      <c r="E178" s="130"/>
      <c r="F178" s="130"/>
      <c r="G178" s="130"/>
      <c r="H178" s="130"/>
      <c r="I178" s="131"/>
      <c r="J178" s="75">
        <f>BI178</f>
        <v>76.264408374500121</v>
      </c>
      <c r="K178" s="75"/>
      <c r="L178" s="75"/>
      <c r="M178" s="75"/>
      <c r="N178" s="75">
        <f>IF(ISERROR(BJ178),"",BJ178)</f>
        <v>64.516129032258064</v>
      </c>
      <c r="O178" s="75"/>
      <c r="P178" s="75"/>
      <c r="Q178" s="75"/>
      <c r="R178" s="75">
        <f>BK178</f>
        <v>41.935483870967744</v>
      </c>
      <c r="S178" s="75"/>
      <c r="T178" s="75"/>
      <c r="U178" s="75"/>
      <c r="V178" s="75">
        <f>BL178</f>
        <v>22.58064516129032</v>
      </c>
      <c r="W178" s="75"/>
      <c r="X178" s="75"/>
      <c r="Y178" s="75"/>
      <c r="Z178" s="75">
        <f>BM178</f>
        <v>29.032258064516132</v>
      </c>
      <c r="AA178" s="75"/>
      <c r="AB178" s="75"/>
      <c r="AC178" s="75"/>
      <c r="AD178" s="75">
        <f>BN178</f>
        <v>6.4516129032258061</v>
      </c>
      <c r="AE178" s="75"/>
      <c r="AF178" s="75"/>
      <c r="AG178" s="75"/>
      <c r="AH178" s="75">
        <f>BO178</f>
        <v>0</v>
      </c>
      <c r="AI178" s="75"/>
      <c r="AJ178" s="75"/>
      <c r="AK178" s="75"/>
      <c r="BH178" s="40" t="s">
        <v>18</v>
      </c>
      <c r="BI178" s="43">
        <v>76.264408374500121</v>
      </c>
      <c r="BJ178" s="43">
        <f>BK178+BL178</f>
        <v>64.516129032258064</v>
      </c>
      <c r="BK178" s="43">
        <v>41.935483870967744</v>
      </c>
      <c r="BL178" s="43">
        <v>22.58064516129032</v>
      </c>
      <c r="BM178" s="43">
        <v>29.032258064516132</v>
      </c>
      <c r="BN178" s="43">
        <v>6.4516129032258061</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32" t="s">
        <v>15</v>
      </c>
      <c r="E180" s="133"/>
      <c r="F180" s="133"/>
      <c r="G180" s="133"/>
      <c r="H180" s="133"/>
      <c r="I180" s="134"/>
      <c r="J180" s="71">
        <f>BI180</f>
        <v>89.319220591772904</v>
      </c>
      <c r="K180" s="71"/>
      <c r="L180" s="71"/>
      <c r="M180" s="71"/>
      <c r="N180" s="71">
        <f>BJ180</f>
        <v>92</v>
      </c>
      <c r="O180" s="71"/>
      <c r="P180" s="71"/>
      <c r="Q180" s="71"/>
      <c r="R180" s="71">
        <f>BK180</f>
        <v>56.000000000000007</v>
      </c>
      <c r="S180" s="71"/>
      <c r="T180" s="71"/>
      <c r="U180" s="71"/>
      <c r="V180" s="71">
        <f>BL180</f>
        <v>36</v>
      </c>
      <c r="W180" s="71"/>
      <c r="X180" s="71"/>
      <c r="Y180" s="71"/>
      <c r="Z180" s="71">
        <f>BM180</f>
        <v>4</v>
      </c>
      <c r="AA180" s="71"/>
      <c r="AB180" s="71"/>
      <c r="AC180" s="71"/>
      <c r="AD180" s="71">
        <f>BN180</f>
        <v>4</v>
      </c>
      <c r="AE180" s="71"/>
      <c r="AF180" s="71"/>
      <c r="AG180" s="71"/>
      <c r="AH180" s="71">
        <f>BO180</f>
        <v>0</v>
      </c>
      <c r="AI180" s="71"/>
      <c r="AJ180" s="71"/>
      <c r="AK180" s="71"/>
      <c r="BG180" s="40">
        <v>38</v>
      </c>
      <c r="BH180" s="40" t="s">
        <v>16</v>
      </c>
      <c r="BI180" s="43">
        <v>89.319220591772904</v>
      </c>
      <c r="BJ180" s="43">
        <f>BK180+BL180</f>
        <v>92</v>
      </c>
      <c r="BK180" s="43">
        <v>56.000000000000007</v>
      </c>
      <c r="BL180" s="43">
        <v>36</v>
      </c>
      <c r="BM180" s="43">
        <v>4</v>
      </c>
      <c r="BN180" s="43">
        <v>4</v>
      </c>
      <c r="BO180" s="43">
        <v>0</v>
      </c>
    </row>
    <row r="181" spans="1:96" s="40" customFormat="1">
      <c r="D181" s="129" t="s">
        <v>17</v>
      </c>
      <c r="E181" s="130"/>
      <c r="F181" s="130"/>
      <c r="G181" s="130"/>
      <c r="H181" s="130"/>
      <c r="I181" s="131"/>
      <c r="J181" s="75">
        <f>BI181</f>
        <v>90.896259703599156</v>
      </c>
      <c r="K181" s="75"/>
      <c r="L181" s="75"/>
      <c r="M181" s="75"/>
      <c r="N181" s="75">
        <f>IF(ISERROR(BJ181),"",BJ181)</f>
        <v>93.548387096774192</v>
      </c>
      <c r="O181" s="75"/>
      <c r="P181" s="75"/>
      <c r="Q181" s="75"/>
      <c r="R181" s="75">
        <f>BK181</f>
        <v>74.193548387096769</v>
      </c>
      <c r="S181" s="75"/>
      <c r="T181" s="75"/>
      <c r="U181" s="75"/>
      <c r="V181" s="75">
        <f>BL181</f>
        <v>19.35483870967742</v>
      </c>
      <c r="W181" s="75"/>
      <c r="X181" s="75"/>
      <c r="Y181" s="75"/>
      <c r="Z181" s="75">
        <f>BM181</f>
        <v>0</v>
      </c>
      <c r="AA181" s="75"/>
      <c r="AB181" s="75"/>
      <c r="AC181" s="75"/>
      <c r="AD181" s="75">
        <f>BN181</f>
        <v>6.4516129032258061</v>
      </c>
      <c r="AE181" s="75"/>
      <c r="AF181" s="75"/>
      <c r="AG181" s="75"/>
      <c r="AH181" s="75">
        <f>BO181</f>
        <v>0</v>
      </c>
      <c r="AI181" s="75"/>
      <c r="AJ181" s="75"/>
      <c r="AK181" s="75"/>
      <c r="BH181" s="40" t="s">
        <v>18</v>
      </c>
      <c r="BI181" s="43">
        <v>90.896259703599156</v>
      </c>
      <c r="BJ181" s="43">
        <f>BK181+BL181</f>
        <v>93.548387096774192</v>
      </c>
      <c r="BK181" s="43">
        <v>74.193548387096769</v>
      </c>
      <c r="BL181" s="43">
        <v>19.35483870967742</v>
      </c>
      <c r="BM181" s="43">
        <v>0</v>
      </c>
      <c r="BN181" s="43">
        <v>6.4516129032258061</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32" t="s">
        <v>15</v>
      </c>
      <c r="E183" s="133"/>
      <c r="F183" s="133"/>
      <c r="G183" s="133"/>
      <c r="H183" s="133"/>
      <c r="I183" s="134"/>
      <c r="J183" s="71">
        <f>BI183</f>
        <v>91.941303824873714</v>
      </c>
      <c r="K183" s="71"/>
      <c r="L183" s="71"/>
      <c r="M183" s="71"/>
      <c r="N183" s="71">
        <f>BJ183</f>
        <v>88</v>
      </c>
      <c r="O183" s="71"/>
      <c r="P183" s="71"/>
      <c r="Q183" s="71"/>
      <c r="R183" s="71">
        <f>BK183</f>
        <v>68</v>
      </c>
      <c r="S183" s="71"/>
      <c r="T183" s="71"/>
      <c r="U183" s="71"/>
      <c r="V183" s="71">
        <f>BL183</f>
        <v>20</v>
      </c>
      <c r="W183" s="71"/>
      <c r="X183" s="71"/>
      <c r="Y183" s="71"/>
      <c r="Z183" s="71">
        <f>BM183</f>
        <v>12</v>
      </c>
      <c r="AA183" s="71"/>
      <c r="AB183" s="71"/>
      <c r="AC183" s="71"/>
      <c r="AD183" s="71">
        <f>BN183</f>
        <v>0</v>
      </c>
      <c r="AE183" s="71"/>
      <c r="AF183" s="71"/>
      <c r="AG183" s="71"/>
      <c r="AH183" s="71">
        <f>BO183</f>
        <v>0</v>
      </c>
      <c r="AI183" s="71"/>
      <c r="AJ183" s="71"/>
      <c r="AK183" s="71"/>
      <c r="BG183" s="40">
        <v>39</v>
      </c>
      <c r="BH183" s="40" t="s">
        <v>16</v>
      </c>
      <c r="BI183" s="43">
        <v>91.941303824873714</v>
      </c>
      <c r="BJ183" s="43">
        <f>BK183+BL183</f>
        <v>88</v>
      </c>
      <c r="BK183" s="43">
        <v>68</v>
      </c>
      <c r="BL183" s="43">
        <v>20</v>
      </c>
      <c r="BM183" s="43">
        <v>12</v>
      </c>
      <c r="BN183" s="43">
        <v>0</v>
      </c>
      <c r="BO183" s="43">
        <v>0</v>
      </c>
    </row>
    <row r="184" spans="1:96" s="40" customFormat="1">
      <c r="D184" s="129" t="s">
        <v>17</v>
      </c>
      <c r="E184" s="130"/>
      <c r="F184" s="130"/>
      <c r="G184" s="130"/>
      <c r="H184" s="130"/>
      <c r="I184" s="131"/>
      <c r="J184" s="75">
        <f>BI184</f>
        <v>93.742648788520341</v>
      </c>
      <c r="K184" s="75"/>
      <c r="L184" s="75"/>
      <c r="M184" s="75"/>
      <c r="N184" s="75">
        <f>IF(ISERROR(BJ184),"",BJ184)</f>
        <v>96.774193548387103</v>
      </c>
      <c r="O184" s="75"/>
      <c r="P184" s="75"/>
      <c r="Q184" s="75"/>
      <c r="R184" s="75">
        <f>BK184</f>
        <v>83.870967741935488</v>
      </c>
      <c r="S184" s="75"/>
      <c r="T184" s="75"/>
      <c r="U184" s="75"/>
      <c r="V184" s="75">
        <f>BL184</f>
        <v>12.903225806451612</v>
      </c>
      <c r="W184" s="75"/>
      <c r="X184" s="75"/>
      <c r="Y184" s="75"/>
      <c r="Z184" s="75">
        <f>BM184</f>
        <v>0</v>
      </c>
      <c r="AA184" s="75"/>
      <c r="AB184" s="75"/>
      <c r="AC184" s="75"/>
      <c r="AD184" s="75">
        <f>BN184</f>
        <v>3.225806451612903</v>
      </c>
      <c r="AE184" s="75"/>
      <c r="AF184" s="75"/>
      <c r="AG184" s="75"/>
      <c r="AH184" s="75">
        <f>BO184</f>
        <v>0</v>
      </c>
      <c r="AI184" s="75"/>
      <c r="AJ184" s="75"/>
      <c r="AK184" s="75"/>
      <c r="BH184" s="40" t="s">
        <v>18</v>
      </c>
      <c r="BI184" s="43">
        <v>93.742648788520341</v>
      </c>
      <c r="BJ184" s="43">
        <f>BK184+BL184</f>
        <v>96.774193548387103</v>
      </c>
      <c r="BK184" s="43">
        <v>83.870967741935488</v>
      </c>
      <c r="BL184" s="43">
        <v>12.903225806451612</v>
      </c>
      <c r="BM184" s="43">
        <v>0</v>
      </c>
      <c r="BN184" s="43">
        <v>3.225806451612903</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32" t="s">
        <v>15</v>
      </c>
      <c r="E186" s="133"/>
      <c r="F186" s="133"/>
      <c r="G186" s="133"/>
      <c r="H186" s="133"/>
      <c r="I186" s="134"/>
      <c r="J186" s="71">
        <f>BI186</f>
        <v>96.078903055087807</v>
      </c>
      <c r="K186" s="71"/>
      <c r="L186" s="71"/>
      <c r="M186" s="71"/>
      <c r="N186" s="71">
        <f>BJ186</f>
        <v>92</v>
      </c>
      <c r="O186" s="71"/>
      <c r="P186" s="71"/>
      <c r="Q186" s="71"/>
      <c r="R186" s="71">
        <f>BK186</f>
        <v>64</v>
      </c>
      <c r="S186" s="71"/>
      <c r="T186" s="71"/>
      <c r="U186" s="71"/>
      <c r="V186" s="71">
        <f>BL186</f>
        <v>28.000000000000004</v>
      </c>
      <c r="W186" s="71"/>
      <c r="X186" s="71"/>
      <c r="Y186" s="71"/>
      <c r="Z186" s="71">
        <f>BM186</f>
        <v>8</v>
      </c>
      <c r="AA186" s="71"/>
      <c r="AB186" s="71"/>
      <c r="AC186" s="71"/>
      <c r="AD186" s="71">
        <f>BN186</f>
        <v>0</v>
      </c>
      <c r="AE186" s="71"/>
      <c r="AF186" s="71"/>
      <c r="AG186" s="71"/>
      <c r="AH186" s="71">
        <f>BO186</f>
        <v>0</v>
      </c>
      <c r="AI186" s="71"/>
      <c r="AJ186" s="71"/>
      <c r="AK186" s="71"/>
      <c r="BG186" s="40">
        <v>40</v>
      </c>
      <c r="BH186" s="40" t="s">
        <v>16</v>
      </c>
      <c r="BI186" s="43">
        <v>96.078903055087807</v>
      </c>
      <c r="BJ186" s="43">
        <f>BK186+BL186</f>
        <v>92</v>
      </c>
      <c r="BK186" s="43">
        <v>64</v>
      </c>
      <c r="BL186" s="43">
        <v>28.000000000000004</v>
      </c>
      <c r="BM186" s="43">
        <v>8</v>
      </c>
      <c r="BN186" s="43">
        <v>0</v>
      </c>
      <c r="BO186" s="43">
        <v>0</v>
      </c>
    </row>
    <row r="187" spans="1:96" s="40" customFormat="1">
      <c r="D187" s="129" t="s">
        <v>17</v>
      </c>
      <c r="E187" s="130"/>
      <c r="F187" s="130"/>
      <c r="G187" s="130"/>
      <c r="H187" s="130"/>
      <c r="I187" s="131"/>
      <c r="J187" s="75">
        <f>BI187</f>
        <v>97.035991531404377</v>
      </c>
      <c r="K187" s="75"/>
      <c r="L187" s="75"/>
      <c r="M187" s="75"/>
      <c r="N187" s="75">
        <f>IF(ISERROR(BJ187),"",BJ187)</f>
        <v>100</v>
      </c>
      <c r="O187" s="75"/>
      <c r="P187" s="75"/>
      <c r="Q187" s="75"/>
      <c r="R187" s="75">
        <f>BK187</f>
        <v>80.645161290322577</v>
      </c>
      <c r="S187" s="75"/>
      <c r="T187" s="75"/>
      <c r="U187" s="75"/>
      <c r="V187" s="75">
        <f>BL187</f>
        <v>19.35483870967742</v>
      </c>
      <c r="W187" s="75"/>
      <c r="X187" s="75"/>
      <c r="Y187" s="75"/>
      <c r="Z187" s="75">
        <f>BM187</f>
        <v>0</v>
      </c>
      <c r="AA187" s="75"/>
      <c r="AB187" s="75"/>
      <c r="AC187" s="75"/>
      <c r="AD187" s="75">
        <f>BN187</f>
        <v>0</v>
      </c>
      <c r="AE187" s="75"/>
      <c r="AF187" s="75"/>
      <c r="AG187" s="75"/>
      <c r="AH187" s="75">
        <f>BO187</f>
        <v>0</v>
      </c>
      <c r="AI187" s="75"/>
      <c r="AJ187" s="75"/>
      <c r="AK187" s="75"/>
      <c r="BH187" s="40" t="s">
        <v>18</v>
      </c>
      <c r="BI187" s="43">
        <v>97.035991531404377</v>
      </c>
      <c r="BJ187" s="43">
        <f>BK187+BL187</f>
        <v>100</v>
      </c>
      <c r="BK187" s="43">
        <v>80.645161290322577</v>
      </c>
      <c r="BL187" s="43">
        <v>19.35483870967742</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158"/>
      <c r="C189" s="158"/>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158"/>
      <c r="C190" s="158"/>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94"/>
      <c r="E191" s="95"/>
      <c r="F191" s="95"/>
      <c r="G191" s="95"/>
      <c r="H191" s="95"/>
      <c r="I191" s="96"/>
      <c r="J191" s="100" t="s">
        <v>6</v>
      </c>
      <c r="K191" s="101"/>
      <c r="L191" s="101"/>
      <c r="M191" s="102"/>
      <c r="N191" s="100" t="s">
        <v>7</v>
      </c>
      <c r="O191" s="101"/>
      <c r="P191" s="101"/>
      <c r="Q191" s="102"/>
      <c r="R191" s="88">
        <v>1</v>
      </c>
      <c r="S191" s="89"/>
      <c r="T191" s="89"/>
      <c r="U191" s="90"/>
      <c r="V191" s="88">
        <v>2</v>
      </c>
      <c r="W191" s="89"/>
      <c r="X191" s="89"/>
      <c r="Y191" s="90"/>
      <c r="Z191" s="88">
        <v>3</v>
      </c>
      <c r="AA191" s="89"/>
      <c r="AB191" s="89"/>
      <c r="AC191" s="90"/>
      <c r="AD191" s="88">
        <v>4</v>
      </c>
      <c r="AE191" s="89"/>
      <c r="AF191" s="89"/>
      <c r="AG191" s="90"/>
      <c r="AH191" s="88"/>
      <c r="AI191" s="89"/>
      <c r="AJ191" s="89"/>
      <c r="AK191" s="90"/>
    </row>
    <row r="192" spans="1:96" ht="22.5" customHeight="1">
      <c r="D192" s="97"/>
      <c r="E192" s="98"/>
      <c r="F192" s="98"/>
      <c r="G192" s="98"/>
      <c r="H192" s="98"/>
      <c r="I192" s="99"/>
      <c r="J192" s="103"/>
      <c r="K192" s="104"/>
      <c r="L192" s="104"/>
      <c r="M192" s="105"/>
      <c r="N192" s="103"/>
      <c r="O192" s="104"/>
      <c r="P192" s="104"/>
      <c r="Q192" s="105"/>
      <c r="R192" s="91" t="s">
        <v>66</v>
      </c>
      <c r="S192" s="92"/>
      <c r="T192" s="92"/>
      <c r="U192" s="93"/>
      <c r="V192" s="91" t="s">
        <v>67</v>
      </c>
      <c r="W192" s="92"/>
      <c r="X192" s="92"/>
      <c r="Y192" s="93"/>
      <c r="Z192" s="91" t="s">
        <v>68</v>
      </c>
      <c r="AA192" s="92"/>
      <c r="AB192" s="92"/>
      <c r="AC192" s="93"/>
      <c r="AD192" s="91" t="s">
        <v>69</v>
      </c>
      <c r="AE192" s="92"/>
      <c r="AF192" s="92"/>
      <c r="AG192" s="93"/>
      <c r="AH192" s="91" t="s">
        <v>12</v>
      </c>
      <c r="AI192" s="92"/>
      <c r="AJ192" s="92"/>
      <c r="AK192" s="93"/>
      <c r="BI192" s="5" t="s">
        <v>13</v>
      </c>
      <c r="BJ192" s="2" t="s">
        <v>14</v>
      </c>
      <c r="BK192" s="2">
        <v>1</v>
      </c>
      <c r="BL192" s="2">
        <v>2</v>
      </c>
      <c r="BM192" s="2">
        <v>3</v>
      </c>
      <c r="BN192" s="2">
        <v>4</v>
      </c>
      <c r="BO192" s="2">
        <v>0</v>
      </c>
    </row>
    <row r="193" spans="4:67">
      <c r="D193" s="76" t="s">
        <v>15</v>
      </c>
      <c r="E193" s="77"/>
      <c r="F193" s="77"/>
      <c r="G193" s="77"/>
      <c r="H193" s="77"/>
      <c r="I193" s="78"/>
      <c r="J193" s="71">
        <f>BI193</f>
        <v>75.511185951407271</v>
      </c>
      <c r="K193" s="71"/>
      <c r="L193" s="71"/>
      <c r="M193" s="71"/>
      <c r="N193" s="71">
        <f>BJ193</f>
        <v>48</v>
      </c>
      <c r="O193" s="71"/>
      <c r="P193" s="71"/>
      <c r="Q193" s="71"/>
      <c r="R193" s="71">
        <f>BK193</f>
        <v>24</v>
      </c>
      <c r="S193" s="71"/>
      <c r="T193" s="71"/>
      <c r="U193" s="71"/>
      <c r="V193" s="71">
        <f>BL193</f>
        <v>24</v>
      </c>
      <c r="W193" s="71"/>
      <c r="X193" s="71"/>
      <c r="Y193" s="71"/>
      <c r="Z193" s="71">
        <f>BM193</f>
        <v>44</v>
      </c>
      <c r="AA193" s="71"/>
      <c r="AB193" s="71"/>
      <c r="AC193" s="71"/>
      <c r="AD193" s="71">
        <f>BN193</f>
        <v>8</v>
      </c>
      <c r="AE193" s="71"/>
      <c r="AF193" s="71"/>
      <c r="AG193" s="71"/>
      <c r="AH193" s="71">
        <f>BO193</f>
        <v>0</v>
      </c>
      <c r="AI193" s="71"/>
      <c r="AJ193" s="71"/>
      <c r="AK193" s="71"/>
      <c r="BG193" s="2">
        <v>41</v>
      </c>
      <c r="BH193" s="2" t="s">
        <v>16</v>
      </c>
      <c r="BI193" s="23">
        <v>75.511185951407271</v>
      </c>
      <c r="BJ193" s="23">
        <f>BK193+BL193</f>
        <v>48</v>
      </c>
      <c r="BK193" s="23">
        <v>24</v>
      </c>
      <c r="BL193" s="23">
        <v>24</v>
      </c>
      <c r="BM193" s="23">
        <v>44</v>
      </c>
      <c r="BN193" s="23">
        <v>8</v>
      </c>
      <c r="BO193" s="23">
        <v>0</v>
      </c>
    </row>
    <row r="194" spans="4:67">
      <c r="D194" s="72" t="s">
        <v>17</v>
      </c>
      <c r="E194" s="73"/>
      <c r="F194" s="73"/>
      <c r="G194" s="73"/>
      <c r="H194" s="73"/>
      <c r="I194" s="74"/>
      <c r="J194" s="75">
        <f>BI194</f>
        <v>78.3109856504352</v>
      </c>
      <c r="K194" s="75"/>
      <c r="L194" s="75"/>
      <c r="M194" s="75"/>
      <c r="N194" s="75">
        <f>IF(ISERROR(BJ194),"",BJ194)</f>
        <v>67.741935483870975</v>
      </c>
      <c r="O194" s="75"/>
      <c r="P194" s="75"/>
      <c r="Q194" s="75"/>
      <c r="R194" s="75">
        <f>BK194</f>
        <v>35.483870967741936</v>
      </c>
      <c r="S194" s="75"/>
      <c r="T194" s="75"/>
      <c r="U194" s="75"/>
      <c r="V194" s="75">
        <f>BL194</f>
        <v>32.258064516129032</v>
      </c>
      <c r="W194" s="75"/>
      <c r="X194" s="75"/>
      <c r="Y194" s="75"/>
      <c r="Z194" s="75">
        <f>BM194</f>
        <v>22.58064516129032</v>
      </c>
      <c r="AA194" s="75"/>
      <c r="AB194" s="75"/>
      <c r="AC194" s="75"/>
      <c r="AD194" s="75">
        <f>BN194</f>
        <v>9.67741935483871</v>
      </c>
      <c r="AE194" s="75"/>
      <c r="AF194" s="75"/>
      <c r="AG194" s="75"/>
      <c r="AH194" s="75">
        <f>BO194</f>
        <v>0</v>
      </c>
      <c r="AI194" s="75"/>
      <c r="AJ194" s="75"/>
      <c r="AK194" s="75"/>
      <c r="BH194" s="2" t="s">
        <v>18</v>
      </c>
      <c r="BI194" s="23">
        <v>78.3109856504352</v>
      </c>
      <c r="BJ194" s="23">
        <f>BK194+BL194</f>
        <v>67.741935483870975</v>
      </c>
      <c r="BK194" s="23">
        <v>35.483870967741936</v>
      </c>
      <c r="BL194" s="23">
        <v>32.258064516129032</v>
      </c>
      <c r="BM194" s="23">
        <v>22.58064516129032</v>
      </c>
      <c r="BN194" s="23">
        <v>9.67741935483871</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6" t="s">
        <v>15</v>
      </c>
      <c r="E196" s="77"/>
      <c r="F196" s="77"/>
      <c r="G196" s="77"/>
      <c r="H196" s="77"/>
      <c r="I196" s="78"/>
      <c r="J196" s="71">
        <f>BI196</f>
        <v>52.032715900890068</v>
      </c>
      <c r="K196" s="71"/>
      <c r="L196" s="71"/>
      <c r="M196" s="71"/>
      <c r="N196" s="71">
        <f>BJ196</f>
        <v>60</v>
      </c>
      <c r="O196" s="71"/>
      <c r="P196" s="71"/>
      <c r="Q196" s="71"/>
      <c r="R196" s="71">
        <f>BK196</f>
        <v>12</v>
      </c>
      <c r="S196" s="71"/>
      <c r="T196" s="71"/>
      <c r="U196" s="71"/>
      <c r="V196" s="71">
        <f>BL196</f>
        <v>48</v>
      </c>
      <c r="W196" s="71"/>
      <c r="X196" s="71"/>
      <c r="Y196" s="71"/>
      <c r="Z196" s="71">
        <f>BM196</f>
        <v>28.000000000000004</v>
      </c>
      <c r="AA196" s="71"/>
      <c r="AB196" s="71"/>
      <c r="AC196" s="71"/>
      <c r="AD196" s="71">
        <f>BN196</f>
        <v>12</v>
      </c>
      <c r="AE196" s="71"/>
      <c r="AF196" s="71"/>
      <c r="AG196" s="71"/>
      <c r="AH196" s="71">
        <f>BO196</f>
        <v>0</v>
      </c>
      <c r="AI196" s="71"/>
      <c r="AJ196" s="71"/>
      <c r="AK196" s="71"/>
      <c r="BG196" s="2">
        <v>42</v>
      </c>
      <c r="BH196" s="2" t="s">
        <v>16</v>
      </c>
      <c r="BI196" s="23">
        <v>52.032715900890068</v>
      </c>
      <c r="BJ196" s="23">
        <f>BK196+BL196</f>
        <v>60</v>
      </c>
      <c r="BK196" s="23">
        <v>12</v>
      </c>
      <c r="BL196" s="23">
        <v>48</v>
      </c>
      <c r="BM196" s="23">
        <v>28.000000000000004</v>
      </c>
      <c r="BN196" s="23">
        <v>12</v>
      </c>
      <c r="BO196" s="23">
        <v>0</v>
      </c>
    </row>
    <row r="197" spans="4:67">
      <c r="D197" s="72" t="s">
        <v>17</v>
      </c>
      <c r="E197" s="73"/>
      <c r="F197" s="73"/>
      <c r="G197" s="73"/>
      <c r="H197" s="73"/>
      <c r="I197" s="74"/>
      <c r="J197" s="75">
        <f>BI197</f>
        <v>55.445777464126088</v>
      </c>
      <c r="K197" s="75"/>
      <c r="L197" s="75"/>
      <c r="M197" s="75"/>
      <c r="N197" s="75">
        <f>IF(ISERROR(BJ197),"",BJ197)</f>
        <v>48.387096774193552</v>
      </c>
      <c r="O197" s="75"/>
      <c r="P197" s="75"/>
      <c r="Q197" s="75"/>
      <c r="R197" s="75">
        <f>BK197</f>
        <v>12.903225806451612</v>
      </c>
      <c r="S197" s="75"/>
      <c r="T197" s="75"/>
      <c r="U197" s="75"/>
      <c r="V197" s="75">
        <f>BL197</f>
        <v>35.483870967741936</v>
      </c>
      <c r="W197" s="75"/>
      <c r="X197" s="75"/>
      <c r="Y197" s="75"/>
      <c r="Z197" s="75">
        <f>BM197</f>
        <v>22.58064516129032</v>
      </c>
      <c r="AA197" s="75"/>
      <c r="AB197" s="75"/>
      <c r="AC197" s="75"/>
      <c r="AD197" s="75">
        <f>BN197</f>
        <v>29.032258064516132</v>
      </c>
      <c r="AE197" s="75"/>
      <c r="AF197" s="75"/>
      <c r="AG197" s="75"/>
      <c r="AH197" s="75">
        <f>BO197</f>
        <v>0</v>
      </c>
      <c r="AI197" s="75"/>
      <c r="AJ197" s="75"/>
      <c r="AK197" s="75"/>
      <c r="BH197" s="2" t="s">
        <v>18</v>
      </c>
      <c r="BI197" s="23">
        <v>55.445777464126088</v>
      </c>
      <c r="BJ197" s="23">
        <f>BK197+BL197</f>
        <v>48.387096774193552</v>
      </c>
      <c r="BK197" s="23">
        <v>12.903225806451612</v>
      </c>
      <c r="BL197" s="23">
        <v>35.483870967741936</v>
      </c>
      <c r="BM197" s="23">
        <v>22.58064516129032</v>
      </c>
      <c r="BN197" s="23">
        <v>29.032258064516132</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6" t="s">
        <v>15</v>
      </c>
      <c r="E199" s="77"/>
      <c r="F199" s="77"/>
      <c r="G199" s="77"/>
      <c r="H199" s="77"/>
      <c r="I199" s="78"/>
      <c r="J199" s="71">
        <f>BI199</f>
        <v>62.256434929035365</v>
      </c>
      <c r="K199" s="71"/>
      <c r="L199" s="71"/>
      <c r="M199" s="71"/>
      <c r="N199" s="71">
        <f>BJ199</f>
        <v>64</v>
      </c>
      <c r="O199" s="71"/>
      <c r="P199" s="71"/>
      <c r="Q199" s="71"/>
      <c r="R199" s="71">
        <f>BK199</f>
        <v>16</v>
      </c>
      <c r="S199" s="71"/>
      <c r="T199" s="71"/>
      <c r="U199" s="71"/>
      <c r="V199" s="71">
        <f>BL199</f>
        <v>48</v>
      </c>
      <c r="W199" s="71"/>
      <c r="X199" s="71"/>
      <c r="Y199" s="71"/>
      <c r="Z199" s="71">
        <f>BM199</f>
        <v>28.000000000000004</v>
      </c>
      <c r="AA199" s="71"/>
      <c r="AB199" s="71"/>
      <c r="AC199" s="71"/>
      <c r="AD199" s="71">
        <f>BN199</f>
        <v>8</v>
      </c>
      <c r="AE199" s="71"/>
      <c r="AF199" s="71"/>
      <c r="AG199" s="71"/>
      <c r="AH199" s="71">
        <f>BO199</f>
        <v>0</v>
      </c>
      <c r="AI199" s="71"/>
      <c r="AJ199" s="71"/>
      <c r="AK199" s="71"/>
      <c r="BG199" s="2">
        <v>43</v>
      </c>
      <c r="BH199" s="2" t="s">
        <v>16</v>
      </c>
      <c r="BI199" s="23">
        <v>62.256434929035365</v>
      </c>
      <c r="BJ199" s="23">
        <f>BK199+BL199</f>
        <v>64</v>
      </c>
      <c r="BK199" s="23">
        <v>16</v>
      </c>
      <c r="BL199" s="23">
        <v>48</v>
      </c>
      <c r="BM199" s="23">
        <v>28.000000000000004</v>
      </c>
      <c r="BN199" s="23">
        <v>8</v>
      </c>
      <c r="BO199" s="23">
        <v>0</v>
      </c>
    </row>
    <row r="200" spans="4:67">
      <c r="D200" s="72" t="s">
        <v>17</v>
      </c>
      <c r="E200" s="73"/>
      <c r="F200" s="73"/>
      <c r="G200" s="73"/>
      <c r="H200" s="73"/>
      <c r="I200" s="74"/>
      <c r="J200" s="75">
        <f>BI200</f>
        <v>64.714184897671132</v>
      </c>
      <c r="K200" s="75"/>
      <c r="L200" s="75"/>
      <c r="M200" s="75"/>
      <c r="N200" s="75">
        <f>IF(ISERROR(BJ200),"",BJ200)</f>
        <v>61.290322580645167</v>
      </c>
      <c r="O200" s="75"/>
      <c r="P200" s="75"/>
      <c r="Q200" s="75"/>
      <c r="R200" s="75">
        <f>BK200</f>
        <v>19.35483870967742</v>
      </c>
      <c r="S200" s="75"/>
      <c r="T200" s="75"/>
      <c r="U200" s="75"/>
      <c r="V200" s="75">
        <f>BL200</f>
        <v>41.935483870967744</v>
      </c>
      <c r="W200" s="75"/>
      <c r="X200" s="75"/>
      <c r="Y200" s="75"/>
      <c r="Z200" s="75">
        <f>BM200</f>
        <v>22.58064516129032</v>
      </c>
      <c r="AA200" s="75"/>
      <c r="AB200" s="75"/>
      <c r="AC200" s="75"/>
      <c r="AD200" s="75">
        <f>BN200</f>
        <v>16.129032258064516</v>
      </c>
      <c r="AE200" s="75"/>
      <c r="AF200" s="75"/>
      <c r="AG200" s="75"/>
      <c r="AH200" s="75">
        <f>BO200</f>
        <v>0</v>
      </c>
      <c r="AI200" s="75"/>
      <c r="AJ200" s="75"/>
      <c r="AK200" s="75"/>
      <c r="BH200" s="2" t="s">
        <v>18</v>
      </c>
      <c r="BI200" s="23">
        <v>64.714184897671132</v>
      </c>
      <c r="BJ200" s="23">
        <f>BK200+BL200</f>
        <v>61.290322580645167</v>
      </c>
      <c r="BK200" s="23">
        <v>19.35483870967742</v>
      </c>
      <c r="BL200" s="23">
        <v>41.935483870967744</v>
      </c>
      <c r="BM200" s="23">
        <v>22.58064516129032</v>
      </c>
      <c r="BN200" s="23">
        <v>16.129032258064516</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6" t="s">
        <v>15</v>
      </c>
      <c r="E202" s="77"/>
      <c r="F202" s="77"/>
      <c r="G202" s="77"/>
      <c r="H202" s="77"/>
      <c r="I202" s="78"/>
      <c r="J202" s="71">
        <f>BI202</f>
        <v>59.971133028626411</v>
      </c>
      <c r="K202" s="71"/>
      <c r="L202" s="71"/>
      <c r="M202" s="71"/>
      <c r="N202" s="71">
        <f>BJ202</f>
        <v>84</v>
      </c>
      <c r="O202" s="71"/>
      <c r="P202" s="71"/>
      <c r="Q202" s="71"/>
      <c r="R202" s="71">
        <f>BK202</f>
        <v>40</v>
      </c>
      <c r="S202" s="71"/>
      <c r="T202" s="71"/>
      <c r="U202" s="71"/>
      <c r="V202" s="71">
        <f>BL202</f>
        <v>44</v>
      </c>
      <c r="W202" s="71"/>
      <c r="X202" s="71"/>
      <c r="Y202" s="71"/>
      <c r="Z202" s="71">
        <f>BM202</f>
        <v>12</v>
      </c>
      <c r="AA202" s="71"/>
      <c r="AB202" s="71"/>
      <c r="AC202" s="71"/>
      <c r="AD202" s="71">
        <f>BN202</f>
        <v>4</v>
      </c>
      <c r="AE202" s="71"/>
      <c r="AF202" s="71"/>
      <c r="AG202" s="71"/>
      <c r="AH202" s="71">
        <f>BO202</f>
        <v>0</v>
      </c>
      <c r="AI202" s="71"/>
      <c r="AJ202" s="71"/>
      <c r="AK202" s="71"/>
      <c r="BG202" s="2">
        <v>44</v>
      </c>
      <c r="BH202" s="2" t="s">
        <v>16</v>
      </c>
      <c r="BI202" s="23">
        <v>59.971133028626411</v>
      </c>
      <c r="BJ202" s="23">
        <f>BK202+BL202</f>
        <v>84</v>
      </c>
      <c r="BK202" s="23">
        <v>40</v>
      </c>
      <c r="BL202" s="23">
        <v>44</v>
      </c>
      <c r="BM202" s="23">
        <v>12</v>
      </c>
      <c r="BN202" s="23">
        <v>4</v>
      </c>
      <c r="BO202" s="23">
        <v>0</v>
      </c>
    </row>
    <row r="203" spans="4:67">
      <c r="D203" s="72" t="s">
        <v>17</v>
      </c>
      <c r="E203" s="73"/>
      <c r="F203" s="73"/>
      <c r="G203" s="73"/>
      <c r="H203" s="73"/>
      <c r="I203" s="74"/>
      <c r="J203" s="75">
        <f>BI203</f>
        <v>61.09150788049871</v>
      </c>
      <c r="K203" s="75"/>
      <c r="L203" s="75"/>
      <c r="M203" s="75"/>
      <c r="N203" s="75">
        <f>IF(ISERROR(BJ203),"",BJ203)</f>
        <v>35.483870967741936</v>
      </c>
      <c r="O203" s="75"/>
      <c r="P203" s="75"/>
      <c r="Q203" s="75"/>
      <c r="R203" s="75">
        <f>BK203</f>
        <v>16.129032258064516</v>
      </c>
      <c r="S203" s="75"/>
      <c r="T203" s="75"/>
      <c r="U203" s="75"/>
      <c r="V203" s="75">
        <f>BL203</f>
        <v>19.35483870967742</v>
      </c>
      <c r="W203" s="75"/>
      <c r="X203" s="75"/>
      <c r="Y203" s="75"/>
      <c r="Z203" s="75">
        <f>BM203</f>
        <v>35.483870967741936</v>
      </c>
      <c r="AA203" s="75"/>
      <c r="AB203" s="75"/>
      <c r="AC203" s="75"/>
      <c r="AD203" s="75">
        <f>BN203</f>
        <v>29.032258064516132</v>
      </c>
      <c r="AE203" s="75"/>
      <c r="AF203" s="75"/>
      <c r="AG203" s="75"/>
      <c r="AH203" s="75">
        <f>BO203</f>
        <v>0</v>
      </c>
      <c r="AI203" s="75"/>
      <c r="AJ203" s="75"/>
      <c r="AK203" s="75"/>
      <c r="BH203" s="2" t="s">
        <v>18</v>
      </c>
      <c r="BI203" s="23">
        <v>61.09150788049871</v>
      </c>
      <c r="BJ203" s="23">
        <f>BK203+BL203</f>
        <v>35.483870967741936</v>
      </c>
      <c r="BK203" s="23">
        <v>16.129032258064516</v>
      </c>
      <c r="BL203" s="23">
        <v>19.35483870967742</v>
      </c>
      <c r="BM203" s="23">
        <v>35.483870967741936</v>
      </c>
      <c r="BN203" s="23">
        <v>29.032258064516132</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6" t="s">
        <v>15</v>
      </c>
      <c r="E205" s="77"/>
      <c r="F205" s="77"/>
      <c r="G205" s="77"/>
      <c r="H205" s="77"/>
      <c r="I205" s="78"/>
      <c r="J205" s="71">
        <f>BI205</f>
        <v>85.325956218426739</v>
      </c>
      <c r="K205" s="71"/>
      <c r="L205" s="71"/>
      <c r="M205" s="71"/>
      <c r="N205" s="71">
        <f>BJ205</f>
        <v>84</v>
      </c>
      <c r="O205" s="71"/>
      <c r="P205" s="71"/>
      <c r="Q205" s="71"/>
      <c r="R205" s="71">
        <f>BK205</f>
        <v>44</v>
      </c>
      <c r="S205" s="71"/>
      <c r="T205" s="71"/>
      <c r="U205" s="71"/>
      <c r="V205" s="71">
        <f>BL205</f>
        <v>40</v>
      </c>
      <c r="W205" s="71"/>
      <c r="X205" s="71"/>
      <c r="Y205" s="71"/>
      <c r="Z205" s="71">
        <f>BM205</f>
        <v>12</v>
      </c>
      <c r="AA205" s="71"/>
      <c r="AB205" s="71"/>
      <c r="AC205" s="71"/>
      <c r="AD205" s="71">
        <f>BN205</f>
        <v>4</v>
      </c>
      <c r="AE205" s="71"/>
      <c r="AF205" s="71"/>
      <c r="AG205" s="71"/>
      <c r="AH205" s="71">
        <f>BO205</f>
        <v>0</v>
      </c>
      <c r="AI205" s="71"/>
      <c r="AJ205" s="71"/>
      <c r="AK205" s="71"/>
      <c r="BG205" s="2">
        <v>45</v>
      </c>
      <c r="BH205" s="2" t="s">
        <v>16</v>
      </c>
      <c r="BI205" s="23">
        <v>85.325956218426739</v>
      </c>
      <c r="BJ205" s="23">
        <f>BK205+BL205</f>
        <v>84</v>
      </c>
      <c r="BK205" s="23">
        <v>44</v>
      </c>
      <c r="BL205" s="23">
        <v>40</v>
      </c>
      <c r="BM205" s="23">
        <v>12</v>
      </c>
      <c r="BN205" s="23">
        <v>4</v>
      </c>
      <c r="BO205" s="23">
        <v>0</v>
      </c>
    </row>
    <row r="206" spans="4:67">
      <c r="D206" s="72" t="s">
        <v>17</v>
      </c>
      <c r="E206" s="73"/>
      <c r="F206" s="73"/>
      <c r="G206" s="73"/>
      <c r="H206" s="73"/>
      <c r="I206" s="74"/>
      <c r="J206" s="75">
        <f>BI206</f>
        <v>86.873676781933668</v>
      </c>
      <c r="K206" s="75"/>
      <c r="L206" s="75"/>
      <c r="M206" s="75"/>
      <c r="N206" s="75">
        <f>IF(ISERROR(BJ206),"",BJ206)</f>
        <v>83.870967741935473</v>
      </c>
      <c r="O206" s="75"/>
      <c r="P206" s="75"/>
      <c r="Q206" s="75"/>
      <c r="R206" s="75">
        <f>BK206</f>
        <v>67.741935483870961</v>
      </c>
      <c r="S206" s="75"/>
      <c r="T206" s="75"/>
      <c r="U206" s="75"/>
      <c r="V206" s="75">
        <f>BL206</f>
        <v>16.129032258064516</v>
      </c>
      <c r="W206" s="75"/>
      <c r="X206" s="75"/>
      <c r="Y206" s="75"/>
      <c r="Z206" s="75">
        <f>BM206</f>
        <v>9.67741935483871</v>
      </c>
      <c r="AA206" s="75"/>
      <c r="AB206" s="75"/>
      <c r="AC206" s="75"/>
      <c r="AD206" s="75">
        <f>BN206</f>
        <v>6.4516129032258061</v>
      </c>
      <c r="AE206" s="75"/>
      <c r="AF206" s="75"/>
      <c r="AG206" s="75"/>
      <c r="AH206" s="75">
        <f>BO206</f>
        <v>0</v>
      </c>
      <c r="AI206" s="75"/>
      <c r="AJ206" s="75"/>
      <c r="AK206" s="75"/>
      <c r="BH206" s="2" t="s">
        <v>18</v>
      </c>
      <c r="BI206" s="23">
        <v>86.873676781933668</v>
      </c>
      <c r="BJ206" s="23">
        <f>BK206+BL206</f>
        <v>83.870967741935473</v>
      </c>
      <c r="BK206" s="23">
        <v>67.741935483870961</v>
      </c>
      <c r="BL206" s="23">
        <v>16.129032258064516</v>
      </c>
      <c r="BM206" s="23">
        <v>9.67741935483871</v>
      </c>
      <c r="BN206" s="23">
        <v>6.4516129032258061</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6" t="s">
        <v>15</v>
      </c>
      <c r="E208" s="77"/>
      <c r="F208" s="77"/>
      <c r="G208" s="77"/>
      <c r="H208" s="77"/>
      <c r="I208" s="78"/>
      <c r="J208" s="71">
        <f>BI208</f>
        <v>86.649025739716151</v>
      </c>
      <c r="K208" s="71"/>
      <c r="L208" s="71"/>
      <c r="M208" s="71"/>
      <c r="N208" s="71">
        <f>BJ208</f>
        <v>84</v>
      </c>
      <c r="O208" s="71"/>
      <c r="P208" s="71"/>
      <c r="Q208" s="71"/>
      <c r="R208" s="71">
        <f>BK208</f>
        <v>40</v>
      </c>
      <c r="S208" s="71"/>
      <c r="T208" s="71"/>
      <c r="U208" s="71"/>
      <c r="V208" s="71">
        <f>BL208</f>
        <v>44</v>
      </c>
      <c r="W208" s="71"/>
      <c r="X208" s="71"/>
      <c r="Y208" s="71"/>
      <c r="Z208" s="71">
        <f>BM208</f>
        <v>16</v>
      </c>
      <c r="AA208" s="71"/>
      <c r="AB208" s="71"/>
      <c r="AC208" s="71"/>
      <c r="AD208" s="71">
        <f>BN208</f>
        <v>0</v>
      </c>
      <c r="AE208" s="71"/>
      <c r="AF208" s="71"/>
      <c r="AG208" s="71"/>
      <c r="AH208" s="71">
        <f>BO208</f>
        <v>0</v>
      </c>
      <c r="AI208" s="71"/>
      <c r="AJ208" s="71"/>
      <c r="AK208" s="71"/>
      <c r="BG208" s="2">
        <v>46</v>
      </c>
      <c r="BH208" s="2" t="s">
        <v>16</v>
      </c>
      <c r="BI208" s="23">
        <v>86.649025739716151</v>
      </c>
      <c r="BJ208" s="23">
        <f>BK208+BL208</f>
        <v>84</v>
      </c>
      <c r="BK208" s="23">
        <v>40</v>
      </c>
      <c r="BL208" s="23">
        <v>44</v>
      </c>
      <c r="BM208" s="23">
        <v>16</v>
      </c>
      <c r="BN208" s="23">
        <v>0</v>
      </c>
      <c r="BO208" s="23">
        <v>0</v>
      </c>
    </row>
    <row r="209" spans="1:96">
      <c r="D209" s="72" t="s">
        <v>17</v>
      </c>
      <c r="E209" s="73"/>
      <c r="F209" s="73"/>
      <c r="G209" s="73"/>
      <c r="H209" s="73"/>
      <c r="I209" s="74"/>
      <c r="J209" s="75">
        <f>BI209</f>
        <v>86.167960479887086</v>
      </c>
      <c r="K209" s="75"/>
      <c r="L209" s="75"/>
      <c r="M209" s="75"/>
      <c r="N209" s="75">
        <f>IF(ISERROR(BJ209),"",BJ209)</f>
        <v>90.322580645161281</v>
      </c>
      <c r="O209" s="75"/>
      <c r="P209" s="75"/>
      <c r="Q209" s="75"/>
      <c r="R209" s="75">
        <f>BK209</f>
        <v>54.838709677419352</v>
      </c>
      <c r="S209" s="75"/>
      <c r="T209" s="75"/>
      <c r="U209" s="75"/>
      <c r="V209" s="75">
        <f>BL209</f>
        <v>35.483870967741936</v>
      </c>
      <c r="W209" s="75"/>
      <c r="X209" s="75"/>
      <c r="Y209" s="75"/>
      <c r="Z209" s="75">
        <f>BM209</f>
        <v>0</v>
      </c>
      <c r="AA209" s="75"/>
      <c r="AB209" s="75"/>
      <c r="AC209" s="75"/>
      <c r="AD209" s="75">
        <f>BN209</f>
        <v>9.67741935483871</v>
      </c>
      <c r="AE209" s="75"/>
      <c r="AF209" s="75"/>
      <c r="AG209" s="75"/>
      <c r="AH209" s="75">
        <f>BO209</f>
        <v>0</v>
      </c>
      <c r="AI209" s="75"/>
      <c r="AJ209" s="75"/>
      <c r="AK209" s="75"/>
      <c r="BH209" s="2" t="s">
        <v>18</v>
      </c>
      <c r="BI209" s="23">
        <v>86.167960479887086</v>
      </c>
      <c r="BJ209" s="23">
        <f>BK209+BL209</f>
        <v>90.322580645161281</v>
      </c>
      <c r="BK209" s="23">
        <v>54.838709677419352</v>
      </c>
      <c r="BL209" s="23">
        <v>35.483870967741936</v>
      </c>
      <c r="BM209" s="23">
        <v>0</v>
      </c>
      <c r="BN209" s="23">
        <v>9.67741935483871</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6" t="s">
        <v>15</v>
      </c>
      <c r="E211" s="77"/>
      <c r="F211" s="77"/>
      <c r="G211" s="77"/>
      <c r="H211" s="77"/>
      <c r="I211" s="78"/>
      <c r="J211" s="71">
        <f>BI211</f>
        <v>93.937936011546782</v>
      </c>
      <c r="K211" s="71"/>
      <c r="L211" s="71"/>
      <c r="M211" s="71"/>
      <c r="N211" s="71">
        <f>BJ211</f>
        <v>96</v>
      </c>
      <c r="O211" s="71"/>
      <c r="P211" s="71"/>
      <c r="Q211" s="71"/>
      <c r="R211" s="71">
        <f>BK211</f>
        <v>76</v>
      </c>
      <c r="S211" s="71"/>
      <c r="T211" s="71"/>
      <c r="U211" s="71"/>
      <c r="V211" s="71">
        <f>BL211</f>
        <v>20</v>
      </c>
      <c r="W211" s="71"/>
      <c r="X211" s="71"/>
      <c r="Y211" s="71"/>
      <c r="Z211" s="71">
        <f>BM211</f>
        <v>4</v>
      </c>
      <c r="AA211" s="71"/>
      <c r="AB211" s="71"/>
      <c r="AC211" s="71"/>
      <c r="AD211" s="71">
        <f>BN211</f>
        <v>0</v>
      </c>
      <c r="AE211" s="71"/>
      <c r="AF211" s="71"/>
      <c r="AG211" s="71"/>
      <c r="AH211" s="71">
        <f>BO211</f>
        <v>0</v>
      </c>
      <c r="AI211" s="71"/>
      <c r="AJ211" s="71"/>
      <c r="AK211" s="71"/>
      <c r="BG211" s="2">
        <v>47</v>
      </c>
      <c r="BH211" s="2" t="s">
        <v>16</v>
      </c>
      <c r="BI211" s="23">
        <v>93.937936011546782</v>
      </c>
      <c r="BJ211" s="23">
        <f>BK211+BL211</f>
        <v>96</v>
      </c>
      <c r="BK211" s="23">
        <v>76</v>
      </c>
      <c r="BL211" s="23">
        <v>20</v>
      </c>
      <c r="BM211" s="23">
        <v>4</v>
      </c>
      <c r="BN211" s="23">
        <v>0</v>
      </c>
      <c r="BO211" s="23">
        <v>0</v>
      </c>
    </row>
    <row r="212" spans="1:96" ht="12.75" customHeight="1">
      <c r="D212" s="72" t="s">
        <v>17</v>
      </c>
      <c r="E212" s="73"/>
      <c r="F212" s="73"/>
      <c r="G212" s="73"/>
      <c r="H212" s="73"/>
      <c r="I212" s="74"/>
      <c r="J212" s="75">
        <f>BI212</f>
        <v>94.871794871794862</v>
      </c>
      <c r="K212" s="75"/>
      <c r="L212" s="75"/>
      <c r="M212" s="75"/>
      <c r="N212" s="75">
        <f>IF(ISERROR(BJ212),"",BJ212)</f>
        <v>93.548387096774192</v>
      </c>
      <c r="O212" s="75"/>
      <c r="P212" s="75"/>
      <c r="Q212" s="75"/>
      <c r="R212" s="75">
        <f>BK212</f>
        <v>74.193548387096769</v>
      </c>
      <c r="S212" s="75"/>
      <c r="T212" s="75"/>
      <c r="U212" s="75"/>
      <c r="V212" s="75">
        <f>BL212</f>
        <v>19.35483870967742</v>
      </c>
      <c r="W212" s="75"/>
      <c r="X212" s="75"/>
      <c r="Y212" s="75"/>
      <c r="Z212" s="75">
        <f>BM212</f>
        <v>3.225806451612903</v>
      </c>
      <c r="AA212" s="75"/>
      <c r="AB212" s="75"/>
      <c r="AC212" s="75"/>
      <c r="AD212" s="75">
        <f>BN212</f>
        <v>3.225806451612903</v>
      </c>
      <c r="AE212" s="75"/>
      <c r="AF212" s="75"/>
      <c r="AG212" s="75"/>
      <c r="AH212" s="75">
        <f>BO212</f>
        <v>0</v>
      </c>
      <c r="AI212" s="75"/>
      <c r="AJ212" s="75"/>
      <c r="AK212" s="75"/>
      <c r="BH212" s="2" t="s">
        <v>18</v>
      </c>
      <c r="BI212" s="23">
        <v>94.871794871794862</v>
      </c>
      <c r="BJ212" s="23">
        <f>BK212+BL212</f>
        <v>93.548387096774192</v>
      </c>
      <c r="BK212" s="23">
        <v>74.193548387096769</v>
      </c>
      <c r="BL212" s="23">
        <v>19.35483870967742</v>
      </c>
      <c r="BM212" s="23">
        <v>3.225806451612903</v>
      </c>
      <c r="BN212" s="23">
        <v>3.225806451612903</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6" t="s">
        <v>15</v>
      </c>
      <c r="E214" s="77"/>
      <c r="F214" s="77"/>
      <c r="G214" s="77"/>
      <c r="H214" s="77"/>
      <c r="I214" s="78"/>
      <c r="J214" s="71">
        <f>BI214</f>
        <v>90.522011065672359</v>
      </c>
      <c r="K214" s="71"/>
      <c r="L214" s="71"/>
      <c r="M214" s="71"/>
      <c r="N214" s="71">
        <f>BJ214</f>
        <v>96</v>
      </c>
      <c r="O214" s="71"/>
      <c r="P214" s="71"/>
      <c r="Q214" s="71"/>
      <c r="R214" s="71">
        <f>BK214</f>
        <v>60</v>
      </c>
      <c r="S214" s="71"/>
      <c r="T214" s="71"/>
      <c r="U214" s="71"/>
      <c r="V214" s="71">
        <f>BL214</f>
        <v>36</v>
      </c>
      <c r="W214" s="71"/>
      <c r="X214" s="71"/>
      <c r="Y214" s="71"/>
      <c r="Z214" s="71">
        <f>BM214</f>
        <v>4</v>
      </c>
      <c r="AA214" s="71"/>
      <c r="AB214" s="71"/>
      <c r="AC214" s="71"/>
      <c r="AD214" s="71">
        <f>BN214</f>
        <v>0</v>
      </c>
      <c r="AE214" s="71"/>
      <c r="AF214" s="71"/>
      <c r="AG214" s="71"/>
      <c r="AH214" s="71">
        <f>BO214</f>
        <v>0</v>
      </c>
      <c r="AI214" s="71"/>
      <c r="AJ214" s="71"/>
      <c r="AK214" s="71"/>
      <c r="BG214" s="2">
        <v>48</v>
      </c>
      <c r="BH214" s="2" t="s">
        <v>16</v>
      </c>
      <c r="BI214" s="23">
        <v>90.522011065672359</v>
      </c>
      <c r="BJ214" s="23">
        <f>BK214+BL214</f>
        <v>96</v>
      </c>
      <c r="BK214" s="23">
        <v>60</v>
      </c>
      <c r="BL214" s="23">
        <v>36</v>
      </c>
      <c r="BM214" s="23">
        <v>4</v>
      </c>
      <c r="BN214" s="23">
        <v>0</v>
      </c>
      <c r="BO214" s="23">
        <v>0</v>
      </c>
    </row>
    <row r="215" spans="1:96">
      <c r="D215" s="72" t="s">
        <v>17</v>
      </c>
      <c r="E215" s="73"/>
      <c r="F215" s="73"/>
      <c r="G215" s="73"/>
      <c r="H215" s="73"/>
      <c r="I215" s="74"/>
      <c r="J215" s="75">
        <f>BI215</f>
        <v>90.919783580334041</v>
      </c>
      <c r="K215" s="75"/>
      <c r="L215" s="75"/>
      <c r="M215" s="75"/>
      <c r="N215" s="75">
        <f>IF(ISERROR(BJ215),"",BJ215)</f>
        <v>83.870967741935473</v>
      </c>
      <c r="O215" s="75"/>
      <c r="P215" s="75"/>
      <c r="Q215" s="75"/>
      <c r="R215" s="75">
        <f>BK215</f>
        <v>74.193548387096769</v>
      </c>
      <c r="S215" s="75"/>
      <c r="T215" s="75"/>
      <c r="U215" s="75"/>
      <c r="V215" s="75">
        <f>BL215</f>
        <v>9.67741935483871</v>
      </c>
      <c r="W215" s="75"/>
      <c r="X215" s="75"/>
      <c r="Y215" s="75"/>
      <c r="Z215" s="75">
        <f>BM215</f>
        <v>12.903225806451612</v>
      </c>
      <c r="AA215" s="75"/>
      <c r="AB215" s="75"/>
      <c r="AC215" s="75"/>
      <c r="AD215" s="75">
        <f>BN215</f>
        <v>3.225806451612903</v>
      </c>
      <c r="AE215" s="75"/>
      <c r="AF215" s="75"/>
      <c r="AG215" s="75"/>
      <c r="AH215" s="75">
        <f>BO215</f>
        <v>0</v>
      </c>
      <c r="AI215" s="75"/>
      <c r="AJ215" s="75"/>
      <c r="AK215" s="75"/>
      <c r="BH215" s="2" t="s">
        <v>18</v>
      </c>
      <c r="BI215" s="23">
        <v>90.919783580334041</v>
      </c>
      <c r="BJ215" s="23">
        <f>BK215+BL215</f>
        <v>83.870967741935473</v>
      </c>
      <c r="BK215" s="23">
        <v>74.193548387096769</v>
      </c>
      <c r="BL215" s="23">
        <v>9.67741935483871</v>
      </c>
      <c r="BM215" s="23">
        <v>12.903225806451612</v>
      </c>
      <c r="BN215" s="23">
        <v>3.225806451612903</v>
      </c>
      <c r="BO215" s="23">
        <v>0</v>
      </c>
      <c r="BP215" s="23"/>
    </row>
    <row r="216" spans="1:96" ht="15" customHeight="1">
      <c r="D216" s="27" t="s">
        <v>91</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76" t="s">
        <v>15</v>
      </c>
      <c r="E217" s="77"/>
      <c r="F217" s="77"/>
      <c r="G217" s="77"/>
      <c r="H217" s="77"/>
      <c r="I217" s="78"/>
      <c r="J217" s="71">
        <f>BI217</f>
        <v>83.642049554967528</v>
      </c>
      <c r="K217" s="71"/>
      <c r="L217" s="71"/>
      <c r="M217" s="71"/>
      <c r="N217" s="71">
        <f>BJ217</f>
        <v>92</v>
      </c>
      <c r="O217" s="71"/>
      <c r="P217" s="71"/>
      <c r="Q217" s="71"/>
      <c r="R217" s="71">
        <f>BK217</f>
        <v>36</v>
      </c>
      <c r="S217" s="71"/>
      <c r="T217" s="71"/>
      <c r="U217" s="71"/>
      <c r="V217" s="71">
        <f>BL217</f>
        <v>56.000000000000007</v>
      </c>
      <c r="W217" s="71"/>
      <c r="X217" s="71"/>
      <c r="Y217" s="71"/>
      <c r="Z217" s="71">
        <f>BM217</f>
        <v>4</v>
      </c>
      <c r="AA217" s="71"/>
      <c r="AB217" s="71"/>
      <c r="AC217" s="71"/>
      <c r="AD217" s="71">
        <f>BN217</f>
        <v>4</v>
      </c>
      <c r="AE217" s="71"/>
      <c r="AF217" s="71"/>
      <c r="AG217" s="71"/>
      <c r="AH217" s="71">
        <f>BO217</f>
        <v>0</v>
      </c>
      <c r="AI217" s="71"/>
      <c r="AJ217" s="71"/>
      <c r="AK217" s="71"/>
      <c r="BG217" s="2">
        <v>49</v>
      </c>
      <c r="BH217" s="2" t="s">
        <v>16</v>
      </c>
      <c r="BI217" s="23">
        <v>83.642049554967528</v>
      </c>
      <c r="BJ217" s="23">
        <f>BK217+BL217</f>
        <v>92</v>
      </c>
      <c r="BK217" s="23">
        <v>36</v>
      </c>
      <c r="BL217" s="23">
        <v>56.000000000000007</v>
      </c>
      <c r="BM217" s="23">
        <v>4</v>
      </c>
      <c r="BN217" s="23">
        <v>4</v>
      </c>
      <c r="BO217" s="23">
        <v>0</v>
      </c>
    </row>
    <row r="218" spans="1:96">
      <c r="D218" s="72" t="s">
        <v>17</v>
      </c>
      <c r="E218" s="73"/>
      <c r="F218" s="73"/>
      <c r="G218" s="73"/>
      <c r="H218" s="73"/>
      <c r="I218" s="74"/>
      <c r="J218" s="75">
        <f>BI218</f>
        <v>83.862620559868262</v>
      </c>
      <c r="K218" s="75"/>
      <c r="L218" s="75"/>
      <c r="M218" s="75"/>
      <c r="N218" s="75">
        <f>IF(ISERROR(BJ218),"",BJ218)</f>
        <v>83.870967741935488</v>
      </c>
      <c r="O218" s="75"/>
      <c r="P218" s="75"/>
      <c r="Q218" s="75"/>
      <c r="R218" s="75">
        <f>BK218</f>
        <v>61.29032258064516</v>
      </c>
      <c r="S218" s="75"/>
      <c r="T218" s="75"/>
      <c r="U218" s="75"/>
      <c r="V218" s="75">
        <f>BL218</f>
        <v>22.58064516129032</v>
      </c>
      <c r="W218" s="75"/>
      <c r="X218" s="75"/>
      <c r="Y218" s="75"/>
      <c r="Z218" s="75">
        <f>BM218</f>
        <v>12.903225806451612</v>
      </c>
      <c r="AA218" s="75"/>
      <c r="AB218" s="75"/>
      <c r="AC218" s="75"/>
      <c r="AD218" s="75">
        <f>BN218</f>
        <v>3.225806451612903</v>
      </c>
      <c r="AE218" s="75"/>
      <c r="AF218" s="75"/>
      <c r="AG218" s="75"/>
      <c r="AH218" s="75">
        <f>BO218</f>
        <v>0</v>
      </c>
      <c r="AI218" s="75"/>
      <c r="AJ218" s="75"/>
      <c r="AK218" s="75"/>
      <c r="BH218" s="2" t="s">
        <v>18</v>
      </c>
      <c r="BI218" s="23">
        <v>83.862620559868262</v>
      </c>
      <c r="BJ218" s="23">
        <f>BK218+BL218</f>
        <v>83.870967741935488</v>
      </c>
      <c r="BK218" s="23">
        <v>61.29032258064516</v>
      </c>
      <c r="BL218" s="23">
        <v>22.58064516129032</v>
      </c>
      <c r="BM218" s="23">
        <v>12.903225806451612</v>
      </c>
      <c r="BN218" s="23">
        <v>3.225806451612903</v>
      </c>
      <c r="BO218" s="23">
        <v>0</v>
      </c>
      <c r="BP218" s="23"/>
    </row>
    <row r="220" spans="1:96" s="19" customFormat="1" ht="11.25" customHeight="1">
      <c r="A220" s="2"/>
      <c r="B220" s="158"/>
      <c r="C220" s="158"/>
      <c r="D220" s="15" t="s">
        <v>92</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158"/>
      <c r="C221" s="158"/>
      <c r="D221" s="27" t="s">
        <v>93</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94"/>
      <c r="E222" s="95"/>
      <c r="F222" s="95"/>
      <c r="G222" s="95"/>
      <c r="H222" s="95"/>
      <c r="I222" s="96"/>
      <c r="J222" s="100" t="s">
        <v>6</v>
      </c>
      <c r="K222" s="101"/>
      <c r="L222" s="101"/>
      <c r="M222" s="102"/>
      <c r="N222" s="100" t="s">
        <v>7</v>
      </c>
      <c r="O222" s="101"/>
      <c r="P222" s="101"/>
      <c r="Q222" s="102"/>
      <c r="R222" s="88">
        <v>1</v>
      </c>
      <c r="S222" s="89"/>
      <c r="T222" s="89"/>
      <c r="U222" s="90"/>
      <c r="V222" s="88">
        <v>2</v>
      </c>
      <c r="W222" s="89"/>
      <c r="X222" s="89"/>
      <c r="Y222" s="90"/>
      <c r="Z222" s="88">
        <v>3</v>
      </c>
      <c r="AA222" s="89"/>
      <c r="AB222" s="89"/>
      <c r="AC222" s="90"/>
      <c r="AD222" s="88">
        <v>4</v>
      </c>
      <c r="AE222" s="89"/>
      <c r="AF222" s="89"/>
      <c r="AG222" s="90"/>
      <c r="AH222" s="88"/>
      <c r="AI222" s="89"/>
      <c r="AJ222" s="89"/>
      <c r="AK222" s="90"/>
    </row>
    <row r="223" spans="1:96" ht="22.5" customHeight="1">
      <c r="D223" s="97"/>
      <c r="E223" s="98"/>
      <c r="F223" s="98"/>
      <c r="G223" s="98"/>
      <c r="H223" s="98"/>
      <c r="I223" s="99"/>
      <c r="J223" s="103"/>
      <c r="K223" s="104"/>
      <c r="L223" s="104"/>
      <c r="M223" s="105"/>
      <c r="N223" s="103"/>
      <c r="O223" s="104"/>
      <c r="P223" s="104"/>
      <c r="Q223" s="105"/>
      <c r="R223" s="91" t="s">
        <v>66</v>
      </c>
      <c r="S223" s="92"/>
      <c r="T223" s="92"/>
      <c r="U223" s="93"/>
      <c r="V223" s="91" t="s">
        <v>67</v>
      </c>
      <c r="W223" s="92"/>
      <c r="X223" s="92"/>
      <c r="Y223" s="93"/>
      <c r="Z223" s="91" t="s">
        <v>68</v>
      </c>
      <c r="AA223" s="92"/>
      <c r="AB223" s="92"/>
      <c r="AC223" s="93"/>
      <c r="AD223" s="91" t="s">
        <v>69</v>
      </c>
      <c r="AE223" s="92"/>
      <c r="AF223" s="92"/>
      <c r="AG223" s="93"/>
      <c r="AH223" s="91" t="s">
        <v>12</v>
      </c>
      <c r="AI223" s="92"/>
      <c r="AJ223" s="92"/>
      <c r="AK223" s="93"/>
      <c r="BI223" s="5" t="s">
        <v>13</v>
      </c>
      <c r="BJ223" s="2" t="s">
        <v>14</v>
      </c>
      <c r="BK223" s="2">
        <v>1</v>
      </c>
      <c r="BL223" s="2">
        <v>2</v>
      </c>
      <c r="BM223" s="2">
        <v>3</v>
      </c>
      <c r="BN223" s="2">
        <v>4</v>
      </c>
      <c r="BO223" s="2">
        <v>0</v>
      </c>
    </row>
    <row r="224" spans="1:96">
      <c r="D224" s="76" t="s">
        <v>15</v>
      </c>
      <c r="E224" s="77"/>
      <c r="F224" s="77"/>
      <c r="G224" s="77"/>
      <c r="H224" s="77"/>
      <c r="I224" s="78"/>
      <c r="J224" s="71">
        <f>BI224</f>
        <v>89.559778686552804</v>
      </c>
      <c r="K224" s="71"/>
      <c r="L224" s="71"/>
      <c r="M224" s="71"/>
      <c r="N224" s="71">
        <f>BJ224</f>
        <v>88</v>
      </c>
      <c r="O224" s="71"/>
      <c r="P224" s="71"/>
      <c r="Q224" s="71"/>
      <c r="R224" s="71">
        <f>BK224</f>
        <v>48</v>
      </c>
      <c r="S224" s="71"/>
      <c r="T224" s="71"/>
      <c r="U224" s="71"/>
      <c r="V224" s="71">
        <f>BL224</f>
        <v>40</v>
      </c>
      <c r="W224" s="71"/>
      <c r="X224" s="71"/>
      <c r="Y224" s="71"/>
      <c r="Z224" s="71">
        <f>BM224</f>
        <v>8</v>
      </c>
      <c r="AA224" s="71"/>
      <c r="AB224" s="71"/>
      <c r="AC224" s="71"/>
      <c r="AD224" s="71">
        <f>BN224</f>
        <v>4</v>
      </c>
      <c r="AE224" s="71"/>
      <c r="AF224" s="71"/>
      <c r="AG224" s="71"/>
      <c r="AH224" s="71">
        <f>BO224</f>
        <v>0</v>
      </c>
      <c r="AI224" s="71"/>
      <c r="AJ224" s="71"/>
      <c r="AK224" s="71"/>
      <c r="BG224" s="2">
        <v>50</v>
      </c>
      <c r="BH224" s="2" t="s">
        <v>16</v>
      </c>
      <c r="BI224" s="23">
        <v>89.559778686552804</v>
      </c>
      <c r="BJ224" s="23">
        <f>BK224+BL224</f>
        <v>88</v>
      </c>
      <c r="BK224" s="23">
        <v>48</v>
      </c>
      <c r="BL224" s="23">
        <v>40</v>
      </c>
      <c r="BM224" s="23">
        <v>8</v>
      </c>
      <c r="BN224" s="23">
        <v>4</v>
      </c>
      <c r="BO224" s="23">
        <v>0</v>
      </c>
    </row>
    <row r="225" spans="4:67">
      <c r="D225" s="72" t="s">
        <v>17</v>
      </c>
      <c r="E225" s="73"/>
      <c r="F225" s="73"/>
      <c r="G225" s="73"/>
      <c r="H225" s="73"/>
      <c r="I225" s="74"/>
      <c r="J225" s="75">
        <f>BI225</f>
        <v>90.40225829216655</v>
      </c>
      <c r="K225" s="75"/>
      <c r="L225" s="75"/>
      <c r="M225" s="75"/>
      <c r="N225" s="75">
        <f>IF(ISERROR(BJ225),"",BJ225)</f>
        <v>87.096774193548384</v>
      </c>
      <c r="O225" s="75"/>
      <c r="P225" s="75"/>
      <c r="Q225" s="75"/>
      <c r="R225" s="75">
        <f>BK225</f>
        <v>70.967741935483872</v>
      </c>
      <c r="S225" s="75"/>
      <c r="T225" s="75"/>
      <c r="U225" s="75"/>
      <c r="V225" s="75">
        <f>BL225</f>
        <v>16.129032258064516</v>
      </c>
      <c r="W225" s="75"/>
      <c r="X225" s="75"/>
      <c r="Y225" s="75"/>
      <c r="Z225" s="75">
        <f>BM225</f>
        <v>12.903225806451612</v>
      </c>
      <c r="AA225" s="75"/>
      <c r="AB225" s="75"/>
      <c r="AC225" s="75"/>
      <c r="AD225" s="75">
        <f>BN225</f>
        <v>0</v>
      </c>
      <c r="AE225" s="75"/>
      <c r="AF225" s="75"/>
      <c r="AG225" s="75"/>
      <c r="AH225" s="75">
        <f>BO225</f>
        <v>0</v>
      </c>
      <c r="AI225" s="75"/>
      <c r="AJ225" s="75"/>
      <c r="AK225" s="75"/>
      <c r="BH225" s="2" t="s">
        <v>18</v>
      </c>
      <c r="BI225" s="23">
        <v>90.40225829216655</v>
      </c>
      <c r="BJ225" s="23">
        <f>BK225+BL225</f>
        <v>87.096774193548384</v>
      </c>
      <c r="BK225" s="23">
        <v>70.967741935483872</v>
      </c>
      <c r="BL225" s="23">
        <v>16.129032258064516</v>
      </c>
      <c r="BM225" s="23">
        <v>12.903225806451612</v>
      </c>
      <c r="BN225" s="23">
        <v>0</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6" t="s">
        <v>15</v>
      </c>
      <c r="E227" s="77"/>
      <c r="F227" s="77"/>
      <c r="G227" s="77"/>
      <c r="H227" s="77"/>
      <c r="I227" s="78"/>
      <c r="J227" s="71">
        <f>BI227</f>
        <v>86.673081549194137</v>
      </c>
      <c r="K227" s="71"/>
      <c r="L227" s="71"/>
      <c r="M227" s="71"/>
      <c r="N227" s="71">
        <f>BJ227</f>
        <v>92</v>
      </c>
      <c r="O227" s="71"/>
      <c r="P227" s="71"/>
      <c r="Q227" s="71"/>
      <c r="R227" s="71">
        <f>BK227</f>
        <v>36</v>
      </c>
      <c r="S227" s="71"/>
      <c r="T227" s="71"/>
      <c r="U227" s="71"/>
      <c r="V227" s="71">
        <f>BL227</f>
        <v>56.000000000000007</v>
      </c>
      <c r="W227" s="71"/>
      <c r="X227" s="71"/>
      <c r="Y227" s="71"/>
      <c r="Z227" s="71">
        <f>BM227</f>
        <v>8</v>
      </c>
      <c r="AA227" s="71"/>
      <c r="AB227" s="71"/>
      <c r="AC227" s="71"/>
      <c r="AD227" s="71">
        <f>BN227</f>
        <v>0</v>
      </c>
      <c r="AE227" s="71"/>
      <c r="AF227" s="71"/>
      <c r="AG227" s="71"/>
      <c r="AH227" s="71">
        <f>BO227</f>
        <v>0</v>
      </c>
      <c r="AI227" s="71"/>
      <c r="AJ227" s="71"/>
      <c r="AK227" s="71"/>
      <c r="BG227" s="2">
        <v>51</v>
      </c>
      <c r="BH227" s="2" t="s">
        <v>16</v>
      </c>
      <c r="BI227" s="23">
        <v>86.673081549194137</v>
      </c>
      <c r="BJ227" s="23">
        <f>BK227+BL227</f>
        <v>92</v>
      </c>
      <c r="BK227" s="23">
        <v>36</v>
      </c>
      <c r="BL227" s="23">
        <v>56.000000000000007</v>
      </c>
      <c r="BM227" s="23">
        <v>8</v>
      </c>
      <c r="BN227" s="23">
        <v>0</v>
      </c>
      <c r="BO227" s="23">
        <v>0</v>
      </c>
    </row>
    <row r="228" spans="4:67">
      <c r="D228" s="72" t="s">
        <v>17</v>
      </c>
      <c r="E228" s="73"/>
      <c r="F228" s="73"/>
      <c r="G228" s="73"/>
      <c r="H228" s="73"/>
      <c r="I228" s="74"/>
      <c r="J228" s="75">
        <f>BI228</f>
        <v>87.485297577040697</v>
      </c>
      <c r="K228" s="75"/>
      <c r="L228" s="75"/>
      <c r="M228" s="75"/>
      <c r="N228" s="75">
        <f>IF(ISERROR(BJ228),"",BJ228)</f>
        <v>70.967741935483872</v>
      </c>
      <c r="O228" s="75"/>
      <c r="P228" s="75"/>
      <c r="Q228" s="75"/>
      <c r="R228" s="75">
        <f>BK228</f>
        <v>38.70967741935484</v>
      </c>
      <c r="S228" s="75"/>
      <c r="T228" s="75"/>
      <c r="U228" s="75"/>
      <c r="V228" s="75">
        <f>BL228</f>
        <v>32.258064516129032</v>
      </c>
      <c r="W228" s="75"/>
      <c r="X228" s="75"/>
      <c r="Y228" s="75"/>
      <c r="Z228" s="75">
        <f>BM228</f>
        <v>22.58064516129032</v>
      </c>
      <c r="AA228" s="75"/>
      <c r="AB228" s="75"/>
      <c r="AC228" s="75"/>
      <c r="AD228" s="75">
        <f>BN228</f>
        <v>6.4516129032258061</v>
      </c>
      <c r="AE228" s="75"/>
      <c r="AF228" s="75"/>
      <c r="AG228" s="75"/>
      <c r="AH228" s="75">
        <f>BO228</f>
        <v>0</v>
      </c>
      <c r="AI228" s="75"/>
      <c r="AJ228" s="75"/>
      <c r="AK228" s="75"/>
      <c r="BH228" s="2" t="s">
        <v>18</v>
      </c>
      <c r="BI228" s="23">
        <v>87.485297577040697</v>
      </c>
      <c r="BJ228" s="23">
        <f>BK228+BL228</f>
        <v>70.967741935483872</v>
      </c>
      <c r="BK228" s="23">
        <v>38.70967741935484</v>
      </c>
      <c r="BL228" s="23">
        <v>32.258064516129032</v>
      </c>
      <c r="BM228" s="23">
        <v>22.58064516129032</v>
      </c>
      <c r="BN228" s="23">
        <v>6.4516129032258061</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6" t="s">
        <v>15</v>
      </c>
      <c r="E230" s="77"/>
      <c r="F230" s="77"/>
      <c r="G230" s="77"/>
      <c r="H230" s="77"/>
      <c r="I230" s="78"/>
      <c r="J230" s="71">
        <f>BI230</f>
        <v>42.33822468126052</v>
      </c>
      <c r="K230" s="71"/>
      <c r="L230" s="71"/>
      <c r="M230" s="71"/>
      <c r="N230" s="71">
        <f>BJ230</f>
        <v>40</v>
      </c>
      <c r="O230" s="71"/>
      <c r="P230" s="71"/>
      <c r="Q230" s="71"/>
      <c r="R230" s="71">
        <f>BK230</f>
        <v>12</v>
      </c>
      <c r="S230" s="71"/>
      <c r="T230" s="71"/>
      <c r="U230" s="71"/>
      <c r="V230" s="71">
        <f>BL230</f>
        <v>28.000000000000004</v>
      </c>
      <c r="W230" s="71"/>
      <c r="X230" s="71"/>
      <c r="Y230" s="71"/>
      <c r="Z230" s="71">
        <f>BM230</f>
        <v>52</v>
      </c>
      <c r="AA230" s="71"/>
      <c r="AB230" s="71"/>
      <c r="AC230" s="71"/>
      <c r="AD230" s="71">
        <f>BN230</f>
        <v>8</v>
      </c>
      <c r="AE230" s="71"/>
      <c r="AF230" s="71"/>
      <c r="AG230" s="71"/>
      <c r="AH230" s="71">
        <f>BO230</f>
        <v>0</v>
      </c>
      <c r="AI230" s="71"/>
      <c r="AJ230" s="71"/>
      <c r="AK230" s="71"/>
      <c r="BG230" s="2">
        <v>52</v>
      </c>
      <c r="BH230" s="2" t="s">
        <v>16</v>
      </c>
      <c r="BI230" s="23">
        <v>42.33822468126052</v>
      </c>
      <c r="BJ230" s="23">
        <f>BK230+BL230</f>
        <v>40</v>
      </c>
      <c r="BK230" s="23">
        <v>12</v>
      </c>
      <c r="BL230" s="23">
        <v>28.000000000000004</v>
      </c>
      <c r="BM230" s="23">
        <v>52</v>
      </c>
      <c r="BN230" s="23">
        <v>8</v>
      </c>
      <c r="BO230" s="23">
        <v>0</v>
      </c>
    </row>
    <row r="231" spans="4:67">
      <c r="D231" s="72" t="s">
        <v>17</v>
      </c>
      <c r="E231" s="73"/>
      <c r="F231" s="73"/>
      <c r="G231" s="73"/>
      <c r="H231" s="73"/>
      <c r="I231" s="74"/>
      <c r="J231" s="75">
        <f>BI231</f>
        <v>45.424605975064694</v>
      </c>
      <c r="K231" s="75"/>
      <c r="L231" s="75"/>
      <c r="M231" s="75"/>
      <c r="N231" s="75">
        <f>IF(ISERROR(BJ231),"",BJ231)</f>
        <v>35.483870967741936</v>
      </c>
      <c r="O231" s="75"/>
      <c r="P231" s="75"/>
      <c r="Q231" s="75"/>
      <c r="R231" s="75">
        <f>BK231</f>
        <v>9.67741935483871</v>
      </c>
      <c r="S231" s="75"/>
      <c r="T231" s="75"/>
      <c r="U231" s="75"/>
      <c r="V231" s="75">
        <f>BL231</f>
        <v>25.806451612903224</v>
      </c>
      <c r="W231" s="75"/>
      <c r="X231" s="75"/>
      <c r="Y231" s="75"/>
      <c r="Z231" s="75">
        <f>BM231</f>
        <v>29.032258064516132</v>
      </c>
      <c r="AA231" s="75"/>
      <c r="AB231" s="75"/>
      <c r="AC231" s="75"/>
      <c r="AD231" s="75">
        <f>BN231</f>
        <v>35.483870967741936</v>
      </c>
      <c r="AE231" s="75"/>
      <c r="AF231" s="75"/>
      <c r="AG231" s="75"/>
      <c r="AH231" s="75">
        <f>BO231</f>
        <v>0</v>
      </c>
      <c r="AI231" s="75"/>
      <c r="AJ231" s="75"/>
      <c r="AK231" s="75"/>
      <c r="BH231" s="2" t="s">
        <v>18</v>
      </c>
      <c r="BI231" s="23">
        <v>45.424605975064694</v>
      </c>
      <c r="BJ231" s="23">
        <f>BK231+BL231</f>
        <v>35.483870967741936</v>
      </c>
      <c r="BK231" s="23">
        <v>9.67741935483871</v>
      </c>
      <c r="BL231" s="23">
        <v>25.806451612903224</v>
      </c>
      <c r="BM231" s="23">
        <v>29.032258064516132</v>
      </c>
      <c r="BN231" s="23">
        <v>35.483870967741936</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6" t="s">
        <v>15</v>
      </c>
      <c r="E233" s="77"/>
      <c r="F233" s="77"/>
      <c r="G233" s="77"/>
      <c r="H233" s="77"/>
      <c r="I233" s="78"/>
      <c r="J233" s="71">
        <f>BI233</f>
        <v>60.331970170796247</v>
      </c>
      <c r="K233" s="71"/>
      <c r="L233" s="71"/>
      <c r="M233" s="71"/>
      <c r="N233" s="71">
        <f>BJ233</f>
        <v>64</v>
      </c>
      <c r="O233" s="71"/>
      <c r="P233" s="71"/>
      <c r="Q233" s="71"/>
      <c r="R233" s="71">
        <f>BK233</f>
        <v>20</v>
      </c>
      <c r="S233" s="71"/>
      <c r="T233" s="71"/>
      <c r="U233" s="71"/>
      <c r="V233" s="71">
        <f>BL233</f>
        <v>44</v>
      </c>
      <c r="W233" s="71"/>
      <c r="X233" s="71"/>
      <c r="Y233" s="71"/>
      <c r="Z233" s="71">
        <f>BM233</f>
        <v>20</v>
      </c>
      <c r="AA233" s="71"/>
      <c r="AB233" s="71"/>
      <c r="AC233" s="71"/>
      <c r="AD233" s="71">
        <f>BN233</f>
        <v>16</v>
      </c>
      <c r="AE233" s="71"/>
      <c r="AF233" s="71"/>
      <c r="AG233" s="71"/>
      <c r="AH233" s="71">
        <f>BO233</f>
        <v>0</v>
      </c>
      <c r="AI233" s="71"/>
      <c r="AJ233" s="71"/>
      <c r="AK233" s="71"/>
      <c r="BG233" s="2">
        <v>53</v>
      </c>
      <c r="BH233" s="2" t="s">
        <v>16</v>
      </c>
      <c r="BI233" s="23">
        <v>60.331970170796247</v>
      </c>
      <c r="BJ233" s="23">
        <f>BK233+BL233</f>
        <v>64</v>
      </c>
      <c r="BK233" s="23">
        <v>20</v>
      </c>
      <c r="BL233" s="23">
        <v>44</v>
      </c>
      <c r="BM233" s="23">
        <v>20</v>
      </c>
      <c r="BN233" s="23">
        <v>16</v>
      </c>
      <c r="BO233" s="23">
        <v>0</v>
      </c>
    </row>
    <row r="234" spans="4:67">
      <c r="D234" s="72" t="s">
        <v>17</v>
      </c>
      <c r="E234" s="73"/>
      <c r="F234" s="73"/>
      <c r="G234" s="73"/>
      <c r="H234" s="73"/>
      <c r="I234" s="74"/>
      <c r="J234" s="75">
        <f>BI234</f>
        <v>64.808280404610684</v>
      </c>
      <c r="K234" s="75"/>
      <c r="L234" s="75"/>
      <c r="M234" s="75"/>
      <c r="N234" s="75">
        <f>IF(ISERROR(BJ234),"",BJ234)</f>
        <v>58.064516129032263</v>
      </c>
      <c r="O234" s="75"/>
      <c r="P234" s="75"/>
      <c r="Q234" s="75"/>
      <c r="R234" s="75">
        <f>BK234</f>
        <v>29.032258064516132</v>
      </c>
      <c r="S234" s="75"/>
      <c r="T234" s="75"/>
      <c r="U234" s="75"/>
      <c r="V234" s="75">
        <f>BL234</f>
        <v>29.032258064516132</v>
      </c>
      <c r="W234" s="75"/>
      <c r="X234" s="75"/>
      <c r="Y234" s="75"/>
      <c r="Z234" s="75">
        <f>BM234</f>
        <v>22.58064516129032</v>
      </c>
      <c r="AA234" s="75"/>
      <c r="AB234" s="75"/>
      <c r="AC234" s="75"/>
      <c r="AD234" s="75">
        <f>BN234</f>
        <v>19.35483870967742</v>
      </c>
      <c r="AE234" s="75"/>
      <c r="AF234" s="75"/>
      <c r="AG234" s="75"/>
      <c r="AH234" s="75">
        <f>BO234</f>
        <v>0</v>
      </c>
      <c r="AI234" s="75"/>
      <c r="AJ234" s="75"/>
      <c r="AK234" s="75"/>
      <c r="BH234" s="2" t="s">
        <v>18</v>
      </c>
      <c r="BI234" s="23">
        <v>64.808280404610684</v>
      </c>
      <c r="BJ234" s="23">
        <f>BK234+BL234</f>
        <v>58.064516129032263</v>
      </c>
      <c r="BK234" s="23">
        <v>29.032258064516132</v>
      </c>
      <c r="BL234" s="23">
        <v>29.032258064516132</v>
      </c>
      <c r="BM234" s="23">
        <v>22.58064516129032</v>
      </c>
      <c r="BN234" s="23">
        <v>19.35483870967742</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6" t="s">
        <v>15</v>
      </c>
      <c r="E236" s="77"/>
      <c r="F236" s="77"/>
      <c r="G236" s="77"/>
      <c r="H236" s="77"/>
      <c r="I236" s="78"/>
      <c r="J236" s="71">
        <f>BI236</f>
        <v>63.31489054606687</v>
      </c>
      <c r="K236" s="71"/>
      <c r="L236" s="71"/>
      <c r="M236" s="71"/>
      <c r="N236" s="71">
        <f>BJ236</f>
        <v>76</v>
      </c>
      <c r="O236" s="71"/>
      <c r="P236" s="71"/>
      <c r="Q236" s="71"/>
      <c r="R236" s="71">
        <f>BK236</f>
        <v>32</v>
      </c>
      <c r="S236" s="71"/>
      <c r="T236" s="71"/>
      <c r="U236" s="71"/>
      <c r="V236" s="71">
        <f>BL236</f>
        <v>44</v>
      </c>
      <c r="W236" s="71"/>
      <c r="X236" s="71"/>
      <c r="Y236" s="71"/>
      <c r="Z236" s="71">
        <f>BM236</f>
        <v>16</v>
      </c>
      <c r="AA236" s="71"/>
      <c r="AB236" s="71"/>
      <c r="AC236" s="71"/>
      <c r="AD236" s="71">
        <f>BN236</f>
        <v>8</v>
      </c>
      <c r="AE236" s="71"/>
      <c r="AF236" s="71"/>
      <c r="AG236" s="71"/>
      <c r="AH236" s="71">
        <f>BO236</f>
        <v>0</v>
      </c>
      <c r="AI236" s="71"/>
      <c r="AJ236" s="71"/>
      <c r="AK236" s="71"/>
      <c r="BG236" s="2">
        <v>54</v>
      </c>
      <c r="BH236" s="2" t="s">
        <v>16</v>
      </c>
      <c r="BI236" s="23">
        <v>63.31489054606687</v>
      </c>
      <c r="BJ236" s="23">
        <f>BK236+BL236</f>
        <v>76</v>
      </c>
      <c r="BK236" s="23">
        <v>32</v>
      </c>
      <c r="BL236" s="23">
        <v>44</v>
      </c>
      <c r="BM236" s="23">
        <v>16</v>
      </c>
      <c r="BN236" s="23">
        <v>8</v>
      </c>
      <c r="BO236" s="23">
        <v>0</v>
      </c>
    </row>
    <row r="237" spans="4:67">
      <c r="D237" s="72" t="s">
        <v>17</v>
      </c>
      <c r="E237" s="73"/>
      <c r="F237" s="73"/>
      <c r="G237" s="73"/>
      <c r="H237" s="73"/>
      <c r="I237" s="74"/>
      <c r="J237" s="75">
        <f>BI237</f>
        <v>68.830863326276173</v>
      </c>
      <c r="K237" s="75"/>
      <c r="L237" s="75"/>
      <c r="M237" s="75"/>
      <c r="N237" s="75">
        <f>IF(ISERROR(BJ237),"",BJ237)</f>
        <v>61.29032258064516</v>
      </c>
      <c r="O237" s="75"/>
      <c r="P237" s="75"/>
      <c r="Q237" s="75"/>
      <c r="R237" s="75">
        <f>BK237</f>
        <v>35.483870967741936</v>
      </c>
      <c r="S237" s="75"/>
      <c r="T237" s="75"/>
      <c r="U237" s="75"/>
      <c r="V237" s="75">
        <f>BL237</f>
        <v>25.806451612903224</v>
      </c>
      <c r="W237" s="75"/>
      <c r="X237" s="75"/>
      <c r="Y237" s="75"/>
      <c r="Z237" s="75">
        <f>BM237</f>
        <v>25.806451612903224</v>
      </c>
      <c r="AA237" s="75"/>
      <c r="AB237" s="75"/>
      <c r="AC237" s="75"/>
      <c r="AD237" s="75">
        <f>BN237</f>
        <v>12.903225806451612</v>
      </c>
      <c r="AE237" s="75"/>
      <c r="AF237" s="75"/>
      <c r="AG237" s="75"/>
      <c r="AH237" s="75">
        <f>BO237</f>
        <v>0</v>
      </c>
      <c r="AI237" s="75"/>
      <c r="AJ237" s="75"/>
      <c r="AK237" s="75"/>
      <c r="BH237" s="2" t="s">
        <v>18</v>
      </c>
      <c r="BI237" s="23">
        <v>68.830863326276173</v>
      </c>
      <c r="BJ237" s="23">
        <f>BK237+BL237</f>
        <v>61.29032258064516</v>
      </c>
      <c r="BK237" s="23">
        <v>35.483870967741936</v>
      </c>
      <c r="BL237" s="23">
        <v>25.806451612903224</v>
      </c>
      <c r="BM237" s="23">
        <v>25.806451612903224</v>
      </c>
      <c r="BN237" s="23">
        <v>12.903225806451612</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6" t="s">
        <v>15</v>
      </c>
      <c r="E239" s="77"/>
      <c r="F239" s="77"/>
      <c r="G239" s="77"/>
      <c r="H239" s="77"/>
      <c r="I239" s="78"/>
      <c r="J239" s="71">
        <f>BI239</f>
        <v>82.703872985325958</v>
      </c>
      <c r="K239" s="71"/>
      <c r="L239" s="71"/>
      <c r="M239" s="71"/>
      <c r="N239" s="71">
        <f>BJ239</f>
        <v>88</v>
      </c>
      <c r="O239" s="71"/>
      <c r="P239" s="71"/>
      <c r="Q239" s="71"/>
      <c r="R239" s="71">
        <f>BK239</f>
        <v>40</v>
      </c>
      <c r="S239" s="71"/>
      <c r="T239" s="71"/>
      <c r="U239" s="71"/>
      <c r="V239" s="71">
        <f>BL239</f>
        <v>48</v>
      </c>
      <c r="W239" s="71"/>
      <c r="X239" s="71"/>
      <c r="Y239" s="71"/>
      <c r="Z239" s="71">
        <f>BM239</f>
        <v>12</v>
      </c>
      <c r="AA239" s="71"/>
      <c r="AB239" s="71"/>
      <c r="AC239" s="71"/>
      <c r="AD239" s="71">
        <f>BN239</f>
        <v>0</v>
      </c>
      <c r="AE239" s="71"/>
      <c r="AF239" s="71"/>
      <c r="AG239" s="71"/>
      <c r="AH239" s="71">
        <f>BO239</f>
        <v>0</v>
      </c>
      <c r="AI239" s="71"/>
      <c r="AJ239" s="71"/>
      <c r="AK239" s="71"/>
      <c r="BG239" s="2">
        <v>55</v>
      </c>
      <c r="BH239" s="2" t="s">
        <v>16</v>
      </c>
      <c r="BI239" s="23">
        <v>82.703872985325958</v>
      </c>
      <c r="BJ239" s="23">
        <f>BK239+BL239</f>
        <v>88</v>
      </c>
      <c r="BK239" s="23">
        <v>40</v>
      </c>
      <c r="BL239" s="23">
        <v>48</v>
      </c>
      <c r="BM239" s="23">
        <v>12</v>
      </c>
      <c r="BN239" s="23">
        <v>0</v>
      </c>
      <c r="BO239" s="23">
        <v>0</v>
      </c>
    </row>
    <row r="240" spans="4:67">
      <c r="D240" s="72" t="s">
        <v>17</v>
      </c>
      <c r="E240" s="73"/>
      <c r="F240" s="73"/>
      <c r="G240" s="73"/>
      <c r="H240" s="73"/>
      <c r="I240" s="74"/>
      <c r="J240" s="75">
        <f>BI240</f>
        <v>85.250529287226541</v>
      </c>
      <c r="K240" s="75"/>
      <c r="L240" s="75"/>
      <c r="M240" s="75"/>
      <c r="N240" s="75">
        <f>IF(ISERROR(BJ240),"",BJ240)</f>
        <v>80.645161290322591</v>
      </c>
      <c r="O240" s="75"/>
      <c r="P240" s="75"/>
      <c r="Q240" s="75"/>
      <c r="R240" s="75">
        <f>BK240</f>
        <v>38.70967741935484</v>
      </c>
      <c r="S240" s="75"/>
      <c r="T240" s="75"/>
      <c r="U240" s="75"/>
      <c r="V240" s="75">
        <f>BL240</f>
        <v>41.935483870967744</v>
      </c>
      <c r="W240" s="75"/>
      <c r="X240" s="75"/>
      <c r="Y240" s="75"/>
      <c r="Z240" s="75">
        <f>BM240</f>
        <v>16.129032258064516</v>
      </c>
      <c r="AA240" s="75"/>
      <c r="AB240" s="75"/>
      <c r="AC240" s="75"/>
      <c r="AD240" s="75">
        <f>BN240</f>
        <v>3.225806451612903</v>
      </c>
      <c r="AE240" s="75"/>
      <c r="AF240" s="75"/>
      <c r="AG240" s="75"/>
      <c r="AH240" s="75">
        <f>BO240</f>
        <v>0</v>
      </c>
      <c r="AI240" s="75"/>
      <c r="AJ240" s="75"/>
      <c r="AK240" s="75"/>
      <c r="BH240" s="2" t="s">
        <v>18</v>
      </c>
      <c r="BI240" s="23">
        <v>85.250529287226541</v>
      </c>
      <c r="BJ240" s="23">
        <f>BK240+BL240</f>
        <v>80.645161290322591</v>
      </c>
      <c r="BK240" s="23">
        <v>38.70967741935484</v>
      </c>
      <c r="BL240" s="23">
        <v>41.935483870967744</v>
      </c>
      <c r="BM240" s="23">
        <v>16.129032258064516</v>
      </c>
      <c r="BN240" s="23">
        <v>3.225806451612903</v>
      </c>
      <c r="BO240" s="23">
        <v>0</v>
      </c>
    </row>
    <row r="241" spans="1:96" ht="15" customHeight="1">
      <c r="D241" s="27" t="s">
        <v>99</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76" t="s">
        <v>15</v>
      </c>
      <c r="E242" s="77"/>
      <c r="F242" s="77"/>
      <c r="G242" s="77"/>
      <c r="H242" s="77"/>
      <c r="I242" s="78"/>
      <c r="J242" s="71">
        <f>BI242</f>
        <v>87.635313928313678</v>
      </c>
      <c r="K242" s="71"/>
      <c r="L242" s="71"/>
      <c r="M242" s="71"/>
      <c r="N242" s="71">
        <f>BJ242</f>
        <v>88</v>
      </c>
      <c r="O242" s="71"/>
      <c r="P242" s="71"/>
      <c r="Q242" s="71"/>
      <c r="R242" s="71">
        <f>BK242</f>
        <v>60</v>
      </c>
      <c r="S242" s="71"/>
      <c r="T242" s="71"/>
      <c r="U242" s="71"/>
      <c r="V242" s="71">
        <f>BL242</f>
        <v>28.000000000000004</v>
      </c>
      <c r="W242" s="71"/>
      <c r="X242" s="71"/>
      <c r="Y242" s="71"/>
      <c r="Z242" s="71">
        <f>BM242</f>
        <v>4</v>
      </c>
      <c r="AA242" s="71"/>
      <c r="AB242" s="71"/>
      <c r="AC242" s="71"/>
      <c r="AD242" s="71">
        <f>BN242</f>
        <v>8</v>
      </c>
      <c r="AE242" s="71"/>
      <c r="AF242" s="71"/>
      <c r="AG242" s="71"/>
      <c r="AH242" s="71">
        <f>BO242</f>
        <v>0</v>
      </c>
      <c r="AI242" s="71"/>
      <c r="AJ242" s="71"/>
      <c r="AK242" s="71"/>
      <c r="BG242" s="2">
        <v>56</v>
      </c>
      <c r="BH242" s="2" t="s">
        <v>16</v>
      </c>
      <c r="BI242" s="23">
        <v>87.635313928313678</v>
      </c>
      <c r="BJ242" s="23">
        <f>BK242+BL242</f>
        <v>88</v>
      </c>
      <c r="BK242" s="23">
        <v>60</v>
      </c>
      <c r="BL242" s="23">
        <v>28.000000000000004</v>
      </c>
      <c r="BM242" s="23">
        <v>4</v>
      </c>
      <c r="BN242" s="23">
        <v>8</v>
      </c>
      <c r="BO242" s="23">
        <v>0</v>
      </c>
    </row>
    <row r="243" spans="1:96">
      <c r="D243" s="72" t="s">
        <v>17</v>
      </c>
      <c r="E243" s="73"/>
      <c r="F243" s="73"/>
      <c r="G243" s="73"/>
      <c r="H243" s="73"/>
      <c r="I243" s="74"/>
      <c r="J243" s="75">
        <f>BI243</f>
        <v>87.767584097859327</v>
      </c>
      <c r="K243" s="75"/>
      <c r="L243" s="75"/>
      <c r="M243" s="75"/>
      <c r="N243" s="75">
        <f>IF(ISERROR(BJ243),"",BJ243)</f>
        <v>93.548387096774206</v>
      </c>
      <c r="O243" s="75"/>
      <c r="P243" s="75"/>
      <c r="Q243" s="75"/>
      <c r="R243" s="75">
        <f>BK243</f>
        <v>58.064516129032263</v>
      </c>
      <c r="S243" s="75"/>
      <c r="T243" s="75"/>
      <c r="U243" s="75"/>
      <c r="V243" s="75">
        <f>BL243</f>
        <v>35.483870967741936</v>
      </c>
      <c r="W243" s="75"/>
      <c r="X243" s="75"/>
      <c r="Y243" s="75"/>
      <c r="Z243" s="75">
        <f>BM243</f>
        <v>6.4516129032258061</v>
      </c>
      <c r="AA243" s="75"/>
      <c r="AB243" s="75"/>
      <c r="AC243" s="75"/>
      <c r="AD243" s="75">
        <f>BN243</f>
        <v>0</v>
      </c>
      <c r="AE243" s="75"/>
      <c r="AF243" s="75"/>
      <c r="AG243" s="75"/>
      <c r="AH243" s="75">
        <f>BO243</f>
        <v>0</v>
      </c>
      <c r="AI243" s="75"/>
      <c r="AJ243" s="75"/>
      <c r="AK243" s="75"/>
      <c r="BH243" s="2" t="s">
        <v>18</v>
      </c>
      <c r="BI243" s="23">
        <v>87.767584097859327</v>
      </c>
      <c r="BJ243" s="23">
        <f>BK243+BL243</f>
        <v>93.548387096774206</v>
      </c>
      <c r="BK243" s="23">
        <v>58.064516129032263</v>
      </c>
      <c r="BL243" s="23">
        <v>35.483870967741936</v>
      </c>
      <c r="BM243" s="23">
        <v>6.4516129032258061</v>
      </c>
      <c r="BN243" s="23">
        <v>0</v>
      </c>
      <c r="BO243" s="23">
        <v>0</v>
      </c>
    </row>
    <row r="245" spans="1:96" s="19" customFormat="1" ht="11.25" customHeight="1">
      <c r="A245" s="2"/>
      <c r="B245" s="158"/>
      <c r="C245" s="158"/>
      <c r="D245" s="15" t="s">
        <v>100</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158"/>
      <c r="C246" s="158"/>
      <c r="D246" s="27" t="s">
        <v>101</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94"/>
      <c r="E247" s="95"/>
      <c r="F247" s="95"/>
      <c r="G247" s="95"/>
      <c r="H247" s="95"/>
      <c r="I247" s="96"/>
      <c r="J247" s="100" t="s">
        <v>6</v>
      </c>
      <c r="K247" s="101"/>
      <c r="L247" s="101"/>
      <c r="M247" s="102"/>
      <c r="N247" s="100" t="s">
        <v>7</v>
      </c>
      <c r="O247" s="101"/>
      <c r="P247" s="101"/>
      <c r="Q247" s="102"/>
      <c r="R247" s="88">
        <v>1</v>
      </c>
      <c r="S247" s="89"/>
      <c r="T247" s="89"/>
      <c r="U247" s="90"/>
      <c r="V247" s="88">
        <v>2</v>
      </c>
      <c r="W247" s="89"/>
      <c r="X247" s="89"/>
      <c r="Y247" s="90"/>
      <c r="Z247" s="88">
        <v>3</v>
      </c>
      <c r="AA247" s="89"/>
      <c r="AB247" s="89"/>
      <c r="AC247" s="90"/>
      <c r="AD247" s="88">
        <v>4</v>
      </c>
      <c r="AE247" s="89"/>
      <c r="AF247" s="89"/>
      <c r="AG247" s="90"/>
      <c r="AH247" s="88"/>
      <c r="AI247" s="89"/>
      <c r="AJ247" s="89"/>
      <c r="AK247" s="90"/>
    </row>
    <row r="248" spans="1:96" ht="22.5" customHeight="1">
      <c r="D248" s="97"/>
      <c r="E248" s="98"/>
      <c r="F248" s="98"/>
      <c r="G248" s="98"/>
      <c r="H248" s="98"/>
      <c r="I248" s="99"/>
      <c r="J248" s="103"/>
      <c r="K248" s="104"/>
      <c r="L248" s="104"/>
      <c r="M248" s="105"/>
      <c r="N248" s="103"/>
      <c r="O248" s="104"/>
      <c r="P248" s="104"/>
      <c r="Q248" s="105"/>
      <c r="R248" s="91" t="s">
        <v>66</v>
      </c>
      <c r="S248" s="92"/>
      <c r="T248" s="92"/>
      <c r="U248" s="93"/>
      <c r="V248" s="91" t="s">
        <v>67</v>
      </c>
      <c r="W248" s="92"/>
      <c r="X248" s="92"/>
      <c r="Y248" s="93"/>
      <c r="Z248" s="91" t="s">
        <v>68</v>
      </c>
      <c r="AA248" s="92"/>
      <c r="AB248" s="92"/>
      <c r="AC248" s="93"/>
      <c r="AD248" s="91" t="s">
        <v>69</v>
      </c>
      <c r="AE248" s="92"/>
      <c r="AF248" s="92"/>
      <c r="AG248" s="93"/>
      <c r="AH248" s="91" t="s">
        <v>12</v>
      </c>
      <c r="AI248" s="92"/>
      <c r="AJ248" s="92"/>
      <c r="AK248" s="93"/>
      <c r="BI248" s="5" t="s">
        <v>13</v>
      </c>
      <c r="BJ248" s="2" t="s">
        <v>14</v>
      </c>
      <c r="BK248" s="2">
        <v>1</v>
      </c>
      <c r="BL248" s="2">
        <v>2</v>
      </c>
      <c r="BM248" s="2">
        <v>3</v>
      </c>
      <c r="BN248" s="2">
        <v>4</v>
      </c>
      <c r="BO248" s="2">
        <v>0</v>
      </c>
    </row>
    <row r="249" spans="1:96">
      <c r="D249" s="76" t="s">
        <v>15</v>
      </c>
      <c r="E249" s="77"/>
      <c r="F249" s="77"/>
      <c r="G249" s="77"/>
      <c r="H249" s="77"/>
      <c r="I249" s="78"/>
      <c r="J249" s="71">
        <f>BI249</f>
        <v>65.335578542217945</v>
      </c>
      <c r="K249" s="71"/>
      <c r="L249" s="71"/>
      <c r="M249" s="71"/>
      <c r="N249" s="71">
        <f>BJ249</f>
        <v>60</v>
      </c>
      <c r="O249" s="71"/>
      <c r="P249" s="71"/>
      <c r="Q249" s="71"/>
      <c r="R249" s="71">
        <f>BK249</f>
        <v>20</v>
      </c>
      <c r="S249" s="71"/>
      <c r="T249" s="71"/>
      <c r="U249" s="71"/>
      <c r="V249" s="71">
        <f>BL249</f>
        <v>40</v>
      </c>
      <c r="W249" s="71"/>
      <c r="X249" s="71"/>
      <c r="Y249" s="71"/>
      <c r="Z249" s="71">
        <f>BM249</f>
        <v>32</v>
      </c>
      <c r="AA249" s="71"/>
      <c r="AB249" s="71"/>
      <c r="AC249" s="71"/>
      <c r="AD249" s="71">
        <f>BN249</f>
        <v>8</v>
      </c>
      <c r="AE249" s="71"/>
      <c r="AF249" s="71"/>
      <c r="AG249" s="71"/>
      <c r="AH249" s="71">
        <f>BO249</f>
        <v>0</v>
      </c>
      <c r="AI249" s="71"/>
      <c r="AJ249" s="71"/>
      <c r="AK249" s="71"/>
      <c r="BG249" s="2">
        <v>57</v>
      </c>
      <c r="BH249" s="2" t="s">
        <v>16</v>
      </c>
      <c r="BI249" s="23">
        <v>65.335578542217945</v>
      </c>
      <c r="BJ249" s="23">
        <f>BK249+BL249</f>
        <v>60</v>
      </c>
      <c r="BK249" s="23">
        <v>20</v>
      </c>
      <c r="BL249" s="23">
        <v>40</v>
      </c>
      <c r="BM249" s="23">
        <v>32</v>
      </c>
      <c r="BN249" s="23">
        <v>8</v>
      </c>
      <c r="BO249" s="23">
        <v>0</v>
      </c>
    </row>
    <row r="250" spans="1:96">
      <c r="D250" s="72" t="s">
        <v>17</v>
      </c>
      <c r="E250" s="73"/>
      <c r="F250" s="73"/>
      <c r="G250" s="73"/>
      <c r="H250" s="73"/>
      <c r="I250" s="74"/>
      <c r="J250" s="75">
        <f>BI250</f>
        <v>64.079040225829218</v>
      </c>
      <c r="K250" s="75"/>
      <c r="L250" s="75"/>
      <c r="M250" s="75"/>
      <c r="N250" s="75">
        <f>IF(ISERROR(BJ250),"",BJ250)</f>
        <v>67.741935483870975</v>
      </c>
      <c r="O250" s="75"/>
      <c r="P250" s="75"/>
      <c r="Q250" s="75"/>
      <c r="R250" s="75">
        <f>BK250</f>
        <v>25.806451612903224</v>
      </c>
      <c r="S250" s="75"/>
      <c r="T250" s="75"/>
      <c r="U250" s="75"/>
      <c r="V250" s="75">
        <f>BL250</f>
        <v>41.935483870967744</v>
      </c>
      <c r="W250" s="75"/>
      <c r="X250" s="75"/>
      <c r="Y250" s="75"/>
      <c r="Z250" s="75">
        <f>BM250</f>
        <v>12.903225806451612</v>
      </c>
      <c r="AA250" s="75"/>
      <c r="AB250" s="75"/>
      <c r="AC250" s="75"/>
      <c r="AD250" s="75">
        <f>BN250</f>
        <v>19.35483870967742</v>
      </c>
      <c r="AE250" s="75"/>
      <c r="AF250" s="75"/>
      <c r="AG250" s="75"/>
      <c r="AH250" s="75">
        <f>BO250</f>
        <v>0</v>
      </c>
      <c r="AI250" s="75"/>
      <c r="AJ250" s="75"/>
      <c r="AK250" s="75"/>
      <c r="BH250" s="2" t="s">
        <v>18</v>
      </c>
      <c r="BI250" s="23">
        <v>64.079040225829218</v>
      </c>
      <c r="BJ250" s="23">
        <f>BK250+BL250</f>
        <v>67.741935483870975</v>
      </c>
      <c r="BK250" s="23">
        <v>25.806451612903224</v>
      </c>
      <c r="BL250" s="23">
        <v>41.935483870967744</v>
      </c>
      <c r="BM250" s="23">
        <v>12.903225806451612</v>
      </c>
      <c r="BN250" s="23">
        <v>19.35483870967742</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6" t="s">
        <v>15</v>
      </c>
      <c r="E252" s="77"/>
      <c r="F252" s="77"/>
      <c r="G252" s="77"/>
      <c r="H252" s="77"/>
      <c r="I252" s="78"/>
      <c r="J252" s="71">
        <f>BI252</f>
        <v>68.799615107048353</v>
      </c>
      <c r="K252" s="71"/>
      <c r="L252" s="71"/>
      <c r="M252" s="71"/>
      <c r="N252" s="71">
        <f>BJ252</f>
        <v>72</v>
      </c>
      <c r="O252" s="71"/>
      <c r="P252" s="71"/>
      <c r="Q252" s="71"/>
      <c r="R252" s="71">
        <f>BK252</f>
        <v>28.000000000000004</v>
      </c>
      <c r="S252" s="71"/>
      <c r="T252" s="71"/>
      <c r="U252" s="71"/>
      <c r="V252" s="71">
        <f>BL252</f>
        <v>44</v>
      </c>
      <c r="W252" s="71"/>
      <c r="X252" s="71"/>
      <c r="Y252" s="71"/>
      <c r="Z252" s="71">
        <f>BM252</f>
        <v>16</v>
      </c>
      <c r="AA252" s="71"/>
      <c r="AB252" s="71"/>
      <c r="AC252" s="71"/>
      <c r="AD252" s="71">
        <f>BN252</f>
        <v>12</v>
      </c>
      <c r="AE252" s="71"/>
      <c r="AF252" s="71"/>
      <c r="AG252" s="71"/>
      <c r="AH252" s="71">
        <f>BO252</f>
        <v>0</v>
      </c>
      <c r="AI252" s="71"/>
      <c r="AJ252" s="71"/>
      <c r="AK252" s="71"/>
      <c r="BG252" s="2">
        <v>58</v>
      </c>
      <c r="BH252" s="2" t="s">
        <v>16</v>
      </c>
      <c r="BI252" s="23">
        <v>68.799615107048353</v>
      </c>
      <c r="BJ252" s="23">
        <f>BK252+BL252</f>
        <v>72</v>
      </c>
      <c r="BK252" s="23">
        <v>28.000000000000004</v>
      </c>
      <c r="BL252" s="23">
        <v>44</v>
      </c>
      <c r="BM252" s="23">
        <v>16</v>
      </c>
      <c r="BN252" s="23">
        <v>12</v>
      </c>
      <c r="BO252" s="23">
        <v>0</v>
      </c>
    </row>
    <row r="253" spans="1:96">
      <c r="D253" s="72" t="s">
        <v>17</v>
      </c>
      <c r="E253" s="73"/>
      <c r="F253" s="73"/>
      <c r="G253" s="73"/>
      <c r="H253" s="73"/>
      <c r="I253" s="74"/>
      <c r="J253" s="75">
        <f>BI253</f>
        <v>70.97153610915079</v>
      </c>
      <c r="K253" s="75"/>
      <c r="L253" s="75"/>
      <c r="M253" s="75"/>
      <c r="N253" s="75">
        <f>IF(ISERROR(BJ253),"",BJ253)</f>
        <v>61.290322580645167</v>
      </c>
      <c r="O253" s="75"/>
      <c r="P253" s="75"/>
      <c r="Q253" s="75"/>
      <c r="R253" s="75">
        <f>BK253</f>
        <v>41.935483870967744</v>
      </c>
      <c r="S253" s="75"/>
      <c r="T253" s="75"/>
      <c r="U253" s="75"/>
      <c r="V253" s="75">
        <f>BL253</f>
        <v>19.35483870967742</v>
      </c>
      <c r="W253" s="75"/>
      <c r="X253" s="75"/>
      <c r="Y253" s="75"/>
      <c r="Z253" s="75">
        <f>BM253</f>
        <v>19.35483870967742</v>
      </c>
      <c r="AA253" s="75"/>
      <c r="AB253" s="75"/>
      <c r="AC253" s="75"/>
      <c r="AD253" s="75">
        <f>BN253</f>
        <v>19.35483870967742</v>
      </c>
      <c r="AE253" s="75"/>
      <c r="AF253" s="75"/>
      <c r="AG253" s="75"/>
      <c r="AH253" s="75">
        <f>BO253</f>
        <v>0</v>
      </c>
      <c r="AI253" s="75"/>
      <c r="AJ253" s="75"/>
      <c r="AK253" s="75"/>
      <c r="BH253" s="2" t="s">
        <v>18</v>
      </c>
      <c r="BI253" s="23">
        <v>70.97153610915079</v>
      </c>
      <c r="BJ253" s="23">
        <f>BK253+BL253</f>
        <v>61.290322580645167</v>
      </c>
      <c r="BK253" s="23">
        <v>41.935483870967744</v>
      </c>
      <c r="BL253" s="23">
        <v>19.35483870967742</v>
      </c>
      <c r="BM253" s="23">
        <v>19.35483870967742</v>
      </c>
      <c r="BN253" s="23">
        <v>19.35483870967742</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6" t="s">
        <v>15</v>
      </c>
      <c r="E255" s="77"/>
      <c r="F255" s="77"/>
      <c r="G255" s="77"/>
      <c r="H255" s="77"/>
      <c r="I255" s="78"/>
      <c r="J255" s="71">
        <f>BI255</f>
        <v>86.55280250180418</v>
      </c>
      <c r="K255" s="71"/>
      <c r="L255" s="71"/>
      <c r="M255" s="71"/>
      <c r="N255" s="71">
        <f>BJ255</f>
        <v>92</v>
      </c>
      <c r="O255" s="71"/>
      <c r="P255" s="71"/>
      <c r="Q255" s="71"/>
      <c r="R255" s="71">
        <f>BK255</f>
        <v>52</v>
      </c>
      <c r="S255" s="71"/>
      <c r="T255" s="71"/>
      <c r="U255" s="71"/>
      <c r="V255" s="71">
        <f>BL255</f>
        <v>40</v>
      </c>
      <c r="W255" s="71"/>
      <c r="X255" s="71"/>
      <c r="Y255" s="71"/>
      <c r="Z255" s="71">
        <f>BM255</f>
        <v>8</v>
      </c>
      <c r="AA255" s="71"/>
      <c r="AB255" s="71"/>
      <c r="AC255" s="71"/>
      <c r="AD255" s="71">
        <f>BN255</f>
        <v>0</v>
      </c>
      <c r="AE255" s="71"/>
      <c r="AF255" s="71"/>
      <c r="AG255" s="71"/>
      <c r="AH255" s="71">
        <f>BO255</f>
        <v>0</v>
      </c>
      <c r="AI255" s="71"/>
      <c r="AJ255" s="71"/>
      <c r="AK255" s="71"/>
      <c r="BG255" s="2">
        <v>59</v>
      </c>
      <c r="BH255" s="2" t="s">
        <v>16</v>
      </c>
      <c r="BI255" s="23">
        <v>86.55280250180418</v>
      </c>
      <c r="BJ255" s="23">
        <f>BK255+BL255</f>
        <v>92</v>
      </c>
      <c r="BK255" s="23">
        <v>52</v>
      </c>
      <c r="BL255" s="23">
        <v>40</v>
      </c>
      <c r="BM255" s="23">
        <v>8</v>
      </c>
      <c r="BN255" s="23">
        <v>0</v>
      </c>
      <c r="BO255" s="23">
        <v>0</v>
      </c>
    </row>
    <row r="256" spans="1:96">
      <c r="D256" s="72" t="s">
        <v>17</v>
      </c>
      <c r="E256" s="73"/>
      <c r="F256" s="73"/>
      <c r="G256" s="73"/>
      <c r="H256" s="73"/>
      <c r="I256" s="74"/>
      <c r="J256" s="75">
        <f>BI256</f>
        <v>87.32063043989649</v>
      </c>
      <c r="K256" s="75"/>
      <c r="L256" s="75"/>
      <c r="M256" s="75"/>
      <c r="N256" s="75">
        <f>IF(ISERROR(BJ256),"",BJ256)</f>
        <v>87.096774193548384</v>
      </c>
      <c r="O256" s="75"/>
      <c r="P256" s="75"/>
      <c r="Q256" s="75"/>
      <c r="R256" s="75">
        <f>BK256</f>
        <v>67.741935483870961</v>
      </c>
      <c r="S256" s="75"/>
      <c r="T256" s="75"/>
      <c r="U256" s="75"/>
      <c r="V256" s="75">
        <f>BL256</f>
        <v>19.35483870967742</v>
      </c>
      <c r="W256" s="75"/>
      <c r="X256" s="75"/>
      <c r="Y256" s="75"/>
      <c r="Z256" s="75">
        <f>BM256</f>
        <v>3.225806451612903</v>
      </c>
      <c r="AA256" s="75"/>
      <c r="AB256" s="75"/>
      <c r="AC256" s="75"/>
      <c r="AD256" s="75">
        <f>BN256</f>
        <v>9.67741935483871</v>
      </c>
      <c r="AE256" s="75"/>
      <c r="AF256" s="75"/>
      <c r="AG256" s="75"/>
      <c r="AH256" s="75">
        <f>BO256</f>
        <v>0</v>
      </c>
      <c r="AI256" s="75"/>
      <c r="AJ256" s="75"/>
      <c r="AK256" s="75"/>
      <c r="BH256" s="2" t="s">
        <v>18</v>
      </c>
      <c r="BI256" s="23">
        <v>87.32063043989649</v>
      </c>
      <c r="BJ256" s="23">
        <f>BK256+BL256</f>
        <v>87.096774193548384</v>
      </c>
      <c r="BK256" s="23">
        <v>67.741935483870961</v>
      </c>
      <c r="BL256" s="23">
        <v>19.35483870967742</v>
      </c>
      <c r="BM256" s="23">
        <v>3.225806451612903</v>
      </c>
      <c r="BN256" s="23">
        <v>9.67741935483871</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6" t="s">
        <v>15</v>
      </c>
      <c r="E258" s="77"/>
      <c r="F258" s="77"/>
      <c r="G258" s="77"/>
      <c r="H258" s="77"/>
      <c r="I258" s="78"/>
      <c r="J258" s="71">
        <f>BI258</f>
        <v>66.273755111859515</v>
      </c>
      <c r="K258" s="71"/>
      <c r="L258" s="71"/>
      <c r="M258" s="71"/>
      <c r="N258" s="71">
        <f>BJ258</f>
        <v>56</v>
      </c>
      <c r="O258" s="71"/>
      <c r="P258" s="71"/>
      <c r="Q258" s="71"/>
      <c r="R258" s="71">
        <f>BK258</f>
        <v>24</v>
      </c>
      <c r="S258" s="71"/>
      <c r="T258" s="71"/>
      <c r="U258" s="71"/>
      <c r="V258" s="71">
        <f>BL258</f>
        <v>32</v>
      </c>
      <c r="W258" s="71"/>
      <c r="X258" s="71"/>
      <c r="Y258" s="71"/>
      <c r="Z258" s="71">
        <f>BM258</f>
        <v>36</v>
      </c>
      <c r="AA258" s="71"/>
      <c r="AB258" s="71"/>
      <c r="AC258" s="71"/>
      <c r="AD258" s="71">
        <f>BN258</f>
        <v>8</v>
      </c>
      <c r="AE258" s="71"/>
      <c r="AF258" s="71"/>
      <c r="AG258" s="71"/>
      <c r="AH258" s="71">
        <f>BO258</f>
        <v>0</v>
      </c>
      <c r="AI258" s="71"/>
      <c r="AJ258" s="71"/>
      <c r="AK258" s="71"/>
      <c r="BG258" s="2">
        <v>60</v>
      </c>
      <c r="BH258" s="2" t="s">
        <v>16</v>
      </c>
      <c r="BI258" s="23">
        <v>66.273755111859515</v>
      </c>
      <c r="BJ258" s="23">
        <f>BK258+BL258</f>
        <v>56</v>
      </c>
      <c r="BK258" s="23">
        <v>24</v>
      </c>
      <c r="BL258" s="23">
        <v>32</v>
      </c>
      <c r="BM258" s="23">
        <v>36</v>
      </c>
      <c r="BN258" s="23">
        <v>8</v>
      </c>
      <c r="BO258" s="23">
        <v>0</v>
      </c>
    </row>
    <row r="259" spans="1:98">
      <c r="D259" s="72" t="s">
        <v>17</v>
      </c>
      <c r="E259" s="73"/>
      <c r="F259" s="73"/>
      <c r="G259" s="73"/>
      <c r="H259" s="73"/>
      <c r="I259" s="74"/>
      <c r="J259" s="75">
        <f>BI259</f>
        <v>64.196659609503655</v>
      </c>
      <c r="K259" s="75"/>
      <c r="L259" s="75"/>
      <c r="M259" s="75"/>
      <c r="N259" s="75">
        <f>IF(ISERROR(BJ259),"",BJ259)</f>
        <v>74.193548387096769</v>
      </c>
      <c r="O259" s="75"/>
      <c r="P259" s="75"/>
      <c r="Q259" s="75"/>
      <c r="R259" s="75">
        <f>BK259</f>
        <v>38.70967741935484</v>
      </c>
      <c r="S259" s="75"/>
      <c r="T259" s="75"/>
      <c r="U259" s="75"/>
      <c r="V259" s="75">
        <f>BL259</f>
        <v>35.483870967741936</v>
      </c>
      <c r="W259" s="75"/>
      <c r="X259" s="75"/>
      <c r="Y259" s="75"/>
      <c r="Z259" s="75">
        <f>BM259</f>
        <v>16.129032258064516</v>
      </c>
      <c r="AA259" s="75"/>
      <c r="AB259" s="75"/>
      <c r="AC259" s="75"/>
      <c r="AD259" s="75">
        <f>BN259</f>
        <v>9.67741935483871</v>
      </c>
      <c r="AE259" s="75"/>
      <c r="AF259" s="75"/>
      <c r="AG259" s="75"/>
      <c r="AH259" s="75">
        <f>BO259</f>
        <v>0</v>
      </c>
      <c r="AI259" s="75"/>
      <c r="AJ259" s="75"/>
      <c r="AK259" s="75"/>
      <c r="BH259" s="2" t="s">
        <v>18</v>
      </c>
      <c r="BI259" s="23">
        <v>64.196659609503655</v>
      </c>
      <c r="BJ259" s="23">
        <f>BK259+BL259</f>
        <v>74.193548387096769</v>
      </c>
      <c r="BK259" s="23">
        <v>38.70967741935484</v>
      </c>
      <c r="BL259" s="23">
        <v>35.483870967741936</v>
      </c>
      <c r="BM259" s="23">
        <v>16.129032258064516</v>
      </c>
      <c r="BN259" s="23">
        <v>9.67741935483871</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6" t="s">
        <v>15</v>
      </c>
      <c r="E261" s="77"/>
      <c r="F261" s="77"/>
      <c r="G261" s="77"/>
      <c r="H261" s="77"/>
      <c r="I261" s="78"/>
      <c r="J261" s="71">
        <f>BI261</f>
        <v>73.610777002646145</v>
      </c>
      <c r="K261" s="71"/>
      <c r="L261" s="71"/>
      <c r="M261" s="71"/>
      <c r="N261" s="71">
        <f>BJ261</f>
        <v>76</v>
      </c>
      <c r="O261" s="71"/>
      <c r="P261" s="71"/>
      <c r="Q261" s="71"/>
      <c r="R261" s="71">
        <f>BK261</f>
        <v>32</v>
      </c>
      <c r="S261" s="71"/>
      <c r="T261" s="71"/>
      <c r="U261" s="71"/>
      <c r="V261" s="71">
        <f>BL261</f>
        <v>44</v>
      </c>
      <c r="W261" s="71"/>
      <c r="X261" s="71"/>
      <c r="Y261" s="71"/>
      <c r="Z261" s="71">
        <f>BM261</f>
        <v>16</v>
      </c>
      <c r="AA261" s="71"/>
      <c r="AB261" s="71"/>
      <c r="AC261" s="71"/>
      <c r="AD261" s="71">
        <f>BN261</f>
        <v>8</v>
      </c>
      <c r="AE261" s="71"/>
      <c r="AF261" s="71"/>
      <c r="AG261" s="71"/>
      <c r="AH261" s="71">
        <f>BO261</f>
        <v>0</v>
      </c>
      <c r="AI261" s="71"/>
      <c r="AJ261" s="71"/>
      <c r="AK261" s="71"/>
      <c r="BG261" s="2">
        <v>61</v>
      </c>
      <c r="BH261" s="2" t="s">
        <v>16</v>
      </c>
      <c r="BI261" s="23">
        <v>73.610777002646145</v>
      </c>
      <c r="BJ261" s="23">
        <f>BK261+BL261</f>
        <v>76</v>
      </c>
      <c r="BK261" s="23">
        <v>32</v>
      </c>
      <c r="BL261" s="23">
        <v>44</v>
      </c>
      <c r="BM261" s="23">
        <v>16</v>
      </c>
      <c r="BN261" s="23">
        <v>8</v>
      </c>
      <c r="BO261" s="23">
        <v>0</v>
      </c>
    </row>
    <row r="262" spans="1:98">
      <c r="D262" s="72" t="s">
        <v>17</v>
      </c>
      <c r="E262" s="73"/>
      <c r="F262" s="73"/>
      <c r="G262" s="73"/>
      <c r="H262" s="73"/>
      <c r="I262" s="74"/>
      <c r="J262" s="75">
        <f>BI262</f>
        <v>74.90002352387674</v>
      </c>
      <c r="K262" s="75"/>
      <c r="L262" s="75"/>
      <c r="M262" s="75"/>
      <c r="N262" s="75">
        <f>IF(ISERROR(BJ262),"",BJ262)</f>
        <v>70.967741935483872</v>
      </c>
      <c r="O262" s="75"/>
      <c r="P262" s="75"/>
      <c r="Q262" s="75"/>
      <c r="R262" s="75">
        <f>BK262</f>
        <v>35.483870967741936</v>
      </c>
      <c r="S262" s="75"/>
      <c r="T262" s="75"/>
      <c r="U262" s="75"/>
      <c r="V262" s="75">
        <f>BL262</f>
        <v>35.483870967741936</v>
      </c>
      <c r="W262" s="75"/>
      <c r="X262" s="75"/>
      <c r="Y262" s="75"/>
      <c r="Z262" s="75">
        <f>BM262</f>
        <v>19.35483870967742</v>
      </c>
      <c r="AA262" s="75"/>
      <c r="AB262" s="75"/>
      <c r="AC262" s="75"/>
      <c r="AD262" s="75">
        <f>BN262</f>
        <v>9.67741935483871</v>
      </c>
      <c r="AE262" s="75"/>
      <c r="AF262" s="75"/>
      <c r="AG262" s="75"/>
      <c r="AH262" s="75">
        <f>BO262</f>
        <v>0</v>
      </c>
      <c r="AI262" s="75"/>
      <c r="AJ262" s="75"/>
      <c r="AK262" s="75"/>
      <c r="BH262" s="2" t="s">
        <v>18</v>
      </c>
      <c r="BI262" s="23">
        <v>74.90002352387674</v>
      </c>
      <c r="BJ262" s="23">
        <f>BK262+BL262</f>
        <v>70.967741935483872</v>
      </c>
      <c r="BK262" s="23">
        <v>35.483870967741936</v>
      </c>
      <c r="BL262" s="23">
        <v>35.483870967741936</v>
      </c>
      <c r="BM262" s="23">
        <v>19.35483870967742</v>
      </c>
      <c r="BN262" s="23">
        <v>9.67741935483871</v>
      </c>
      <c r="BO262" s="23">
        <v>0</v>
      </c>
    </row>
    <row r="263" spans="1:98" ht="15" customHeight="1">
      <c r="D263" s="27" t="s">
        <v>106</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76" t="s">
        <v>15</v>
      </c>
      <c r="E264" s="77"/>
      <c r="F264" s="77"/>
      <c r="G264" s="77"/>
      <c r="H264" s="77"/>
      <c r="I264" s="78"/>
      <c r="J264" s="71">
        <f>BI264</f>
        <v>77.219148424344468</v>
      </c>
      <c r="K264" s="71"/>
      <c r="L264" s="71"/>
      <c r="M264" s="71"/>
      <c r="N264" s="71">
        <f>BJ264</f>
        <v>84</v>
      </c>
      <c r="O264" s="71"/>
      <c r="P264" s="71"/>
      <c r="Q264" s="71"/>
      <c r="R264" s="71">
        <f>BK264</f>
        <v>48</v>
      </c>
      <c r="S264" s="71"/>
      <c r="T264" s="71"/>
      <c r="U264" s="71"/>
      <c r="V264" s="71">
        <f>BL264</f>
        <v>36</v>
      </c>
      <c r="W264" s="71"/>
      <c r="X264" s="71"/>
      <c r="Y264" s="71"/>
      <c r="Z264" s="71">
        <f>BM264</f>
        <v>16</v>
      </c>
      <c r="AA264" s="71"/>
      <c r="AB264" s="71"/>
      <c r="AC264" s="71"/>
      <c r="AD264" s="71">
        <f>BN264</f>
        <v>0</v>
      </c>
      <c r="AE264" s="71"/>
      <c r="AF264" s="71"/>
      <c r="AG264" s="71"/>
      <c r="AH264" s="71">
        <f>BO264</f>
        <v>0</v>
      </c>
      <c r="AI264" s="71"/>
      <c r="AJ264" s="71"/>
      <c r="AK264" s="71"/>
      <c r="BG264" s="2">
        <v>62</v>
      </c>
      <c r="BH264" s="2" t="s">
        <v>16</v>
      </c>
      <c r="BI264" s="23">
        <v>77.219148424344468</v>
      </c>
      <c r="BJ264" s="23">
        <f>BK264+BL264</f>
        <v>84</v>
      </c>
      <c r="BK264" s="23">
        <v>48</v>
      </c>
      <c r="BL264" s="23">
        <v>36</v>
      </c>
      <c r="BM264" s="23">
        <v>16</v>
      </c>
      <c r="BN264" s="23">
        <v>0</v>
      </c>
      <c r="BO264" s="23">
        <v>0</v>
      </c>
    </row>
    <row r="265" spans="1:98" ht="13.5" customHeight="1">
      <c r="D265" s="72" t="s">
        <v>17</v>
      </c>
      <c r="E265" s="73"/>
      <c r="F265" s="73"/>
      <c r="G265" s="73"/>
      <c r="H265" s="73"/>
      <c r="I265" s="74"/>
      <c r="J265" s="75">
        <f>BI265</f>
        <v>78.02869912961657</v>
      </c>
      <c r="K265" s="75"/>
      <c r="L265" s="75"/>
      <c r="M265" s="75"/>
      <c r="N265" s="75">
        <f>IF(ISERROR(BJ265),"",BJ265)</f>
        <v>67.741935483870975</v>
      </c>
      <c r="O265" s="75"/>
      <c r="P265" s="75"/>
      <c r="Q265" s="75"/>
      <c r="R265" s="75">
        <f>BK265</f>
        <v>35.483870967741936</v>
      </c>
      <c r="S265" s="75"/>
      <c r="T265" s="75"/>
      <c r="U265" s="75"/>
      <c r="V265" s="75">
        <f>BL265</f>
        <v>32.258064516129032</v>
      </c>
      <c r="W265" s="75"/>
      <c r="X265" s="75"/>
      <c r="Y265" s="75"/>
      <c r="Z265" s="75">
        <f>BM265</f>
        <v>19.35483870967742</v>
      </c>
      <c r="AA265" s="75"/>
      <c r="AB265" s="75"/>
      <c r="AC265" s="75"/>
      <c r="AD265" s="75">
        <f>BN265</f>
        <v>12.903225806451612</v>
      </c>
      <c r="AE265" s="75"/>
      <c r="AF265" s="75"/>
      <c r="AG265" s="75"/>
      <c r="AH265" s="75">
        <f>BO265</f>
        <v>0</v>
      </c>
      <c r="AI265" s="75"/>
      <c r="AJ265" s="75"/>
      <c r="AK265" s="75"/>
      <c r="BH265" s="2" t="s">
        <v>18</v>
      </c>
      <c r="BI265" s="23">
        <v>78.02869912961657</v>
      </c>
      <c r="BJ265" s="23">
        <f>BK265+BL265</f>
        <v>67.741935483870975</v>
      </c>
      <c r="BK265" s="23">
        <v>35.483870967741936</v>
      </c>
      <c r="BL265" s="23">
        <v>32.258064516129032</v>
      </c>
      <c r="BM265" s="23">
        <v>19.35483870967742</v>
      </c>
      <c r="BN265" s="23">
        <v>12.903225806451612</v>
      </c>
      <c r="BO265" s="23">
        <v>0</v>
      </c>
    </row>
    <row r="269" spans="1:98" ht="14.25" thickBot="1">
      <c r="A269" s="47"/>
      <c r="B269" s="48"/>
      <c r="C269" s="49" t="s">
        <v>107</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66"/>
      <c r="C270" s="79" t="s">
        <v>274</v>
      </c>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66"/>
      <c r="C271" s="82"/>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4"/>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9.5" customHeight="1">
      <c r="A272" s="47"/>
      <c r="B272" s="66"/>
      <c r="C272" s="82"/>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c r="AQ272" s="84"/>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66"/>
      <c r="C273" s="82"/>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c r="AN273" s="83"/>
      <c r="AO273" s="83"/>
      <c r="AP273" s="83"/>
      <c r="AQ273" s="84"/>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66"/>
      <c r="C274" s="82"/>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c r="AQ274" s="84"/>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66"/>
      <c r="C275" s="82"/>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c r="AN275" s="83"/>
      <c r="AO275" s="83"/>
      <c r="AP275" s="83"/>
      <c r="AQ275" s="84"/>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66"/>
      <c r="C276" s="82"/>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c r="AQ276" s="84"/>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66"/>
      <c r="C277" s="82"/>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4"/>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82"/>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4"/>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82"/>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4"/>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82"/>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4"/>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82"/>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4"/>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82"/>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4"/>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82"/>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4"/>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82"/>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4"/>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82"/>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4"/>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82"/>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4"/>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82"/>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4"/>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82"/>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4"/>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82"/>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4"/>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c r="A290" s="47"/>
      <c r="B290" s="47"/>
      <c r="C290" s="82"/>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4"/>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22.5" customHeight="1">
      <c r="A291" s="47"/>
      <c r="B291" s="47"/>
      <c r="C291" s="82"/>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4"/>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31.9" customHeight="1">
      <c r="A292" s="47"/>
      <c r="B292" s="47"/>
      <c r="C292" s="82"/>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4"/>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26.25" customHeight="1">
      <c r="A293" s="47"/>
      <c r="B293" s="47"/>
      <c r="C293" s="82"/>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4"/>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ht="18.75" customHeight="1">
      <c r="A294" s="47"/>
      <c r="B294" s="47"/>
      <c r="C294" s="82"/>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4"/>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row>
    <row r="295" spans="1:98" ht="23.25" customHeight="1">
      <c r="A295" s="47"/>
      <c r="B295" s="47"/>
      <c r="C295" s="82"/>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4"/>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row>
    <row r="296" spans="1:98" ht="21.75" customHeight="1">
      <c r="A296" s="47"/>
      <c r="B296" s="47"/>
      <c r="C296" s="82"/>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4"/>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row>
    <row r="297" spans="1:98" ht="19.5" customHeight="1" thickBot="1">
      <c r="A297" s="48"/>
      <c r="B297" s="48"/>
      <c r="C297" s="85"/>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7"/>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ht="19.5" customHeight="1">
      <c r="A298" s="48"/>
      <c r="B298" s="48"/>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ht="19.5" customHeight="1">
      <c r="A299" s="48"/>
      <c r="B299" s="48"/>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s="10" customFormat="1" ht="14.25" customHeight="1">
      <c r="A300" s="9" t="s">
        <v>283</v>
      </c>
      <c r="F300" s="11"/>
      <c r="AD300" s="12"/>
      <c r="AE300" s="12"/>
      <c r="AF300" s="12"/>
      <c r="AG300" s="12"/>
      <c r="AH300" s="12"/>
      <c r="AI300" s="12"/>
      <c r="AJ300" s="12"/>
      <c r="AK300" s="12"/>
      <c r="AL300" s="12"/>
      <c r="AM300" s="13"/>
      <c r="AN300" s="13"/>
      <c r="AO300" s="13"/>
      <c r="AP300" s="13"/>
      <c r="AQ300" s="13"/>
      <c r="AR300" s="13"/>
      <c r="AS300" s="13"/>
      <c r="AT300" s="13"/>
      <c r="AU300" s="13"/>
      <c r="AV300" s="13"/>
      <c r="AW300" s="13"/>
      <c r="AX300" s="13"/>
      <c r="AY300" s="13"/>
      <c r="AZ300" s="13"/>
      <c r="BA300" s="13"/>
      <c r="BB300" s="13"/>
      <c r="BC300" s="13"/>
      <c r="BD300" s="13"/>
      <c r="BE300" s="13"/>
      <c r="BF300" s="13"/>
      <c r="CQ300" s="14"/>
    </row>
    <row r="301" spans="1:98" s="19" customFormat="1" ht="11.25" customHeight="1">
      <c r="A301" s="2"/>
      <c r="B301" s="158" t="s">
        <v>279</v>
      </c>
      <c r="C301" s="158"/>
      <c r="D301" s="15" t="s">
        <v>280</v>
      </c>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17"/>
      <c r="AI301" s="17"/>
      <c r="AJ301" s="15"/>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W301" s="2"/>
      <c r="CR301" s="20"/>
    </row>
    <row r="302" spans="1:98" ht="14.25" customHeight="1">
      <c r="A302" s="48"/>
      <c r="B302" s="158"/>
      <c r="C302" s="158"/>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c r="AN302" s="70"/>
      <c r="AO302" s="70"/>
      <c r="AP302" s="70"/>
      <c r="AQ302" s="70"/>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7"/>
      <c r="CT302" s="47"/>
    </row>
    <row r="303" spans="1:98" ht="19.5" customHeight="1">
      <c r="A303" s="48"/>
      <c r="B303" s="67"/>
      <c r="C303" s="67"/>
      <c r="D303" s="94"/>
      <c r="E303" s="95"/>
      <c r="F303" s="95"/>
      <c r="G303" s="95"/>
      <c r="H303" s="95"/>
      <c r="I303" s="96"/>
      <c r="J303" s="100" t="s">
        <v>6</v>
      </c>
      <c r="K303" s="135"/>
      <c r="L303" s="135"/>
      <c r="M303" s="136"/>
      <c r="N303" s="100" t="s">
        <v>7</v>
      </c>
      <c r="O303" s="135"/>
      <c r="P303" s="135"/>
      <c r="Q303" s="136"/>
      <c r="R303" s="88">
        <v>1</v>
      </c>
      <c r="S303" s="89"/>
      <c r="T303" s="89"/>
      <c r="U303" s="90"/>
      <c r="V303" s="88">
        <v>2</v>
      </c>
      <c r="W303" s="89"/>
      <c r="X303" s="89"/>
      <c r="Y303" s="90"/>
      <c r="Z303" s="88">
        <v>3</v>
      </c>
      <c r="AA303" s="89"/>
      <c r="AB303" s="89"/>
      <c r="AC303" s="90"/>
      <c r="AD303" s="88">
        <v>4</v>
      </c>
      <c r="AE303" s="89"/>
      <c r="AF303" s="89"/>
      <c r="AG303" s="90"/>
      <c r="AH303" s="88"/>
      <c r="AI303" s="89"/>
      <c r="AJ303" s="89"/>
      <c r="AK303" s="90"/>
      <c r="AL303" s="70"/>
      <c r="AM303" s="70"/>
      <c r="AN303" s="70"/>
      <c r="AO303" s="70"/>
      <c r="AP303" s="70"/>
      <c r="AQ303" s="70"/>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7"/>
      <c r="CT303" s="47"/>
    </row>
    <row r="304" spans="1:98" ht="19.5" customHeight="1">
      <c r="A304" s="48"/>
      <c r="B304" s="67"/>
      <c r="C304" s="67"/>
      <c r="D304" s="97"/>
      <c r="E304" s="98"/>
      <c r="F304" s="98"/>
      <c r="G304" s="98"/>
      <c r="H304" s="98"/>
      <c r="I304" s="99"/>
      <c r="J304" s="137"/>
      <c r="K304" s="138"/>
      <c r="L304" s="138"/>
      <c r="M304" s="139"/>
      <c r="N304" s="137"/>
      <c r="O304" s="138"/>
      <c r="P304" s="138"/>
      <c r="Q304" s="139"/>
      <c r="R304" s="126" t="s">
        <v>284</v>
      </c>
      <c r="S304" s="127"/>
      <c r="T304" s="127"/>
      <c r="U304" s="128"/>
      <c r="V304" s="126" t="s">
        <v>285</v>
      </c>
      <c r="W304" s="127"/>
      <c r="X304" s="127"/>
      <c r="Y304" s="128"/>
      <c r="Z304" s="126" t="s">
        <v>286</v>
      </c>
      <c r="AA304" s="127"/>
      <c r="AB304" s="127"/>
      <c r="AC304" s="128"/>
      <c r="AD304" s="126" t="s">
        <v>287</v>
      </c>
      <c r="AE304" s="127"/>
      <c r="AF304" s="127"/>
      <c r="AG304" s="128"/>
      <c r="AH304" s="126" t="s">
        <v>12</v>
      </c>
      <c r="AI304" s="127"/>
      <c r="AJ304" s="127"/>
      <c r="AK304" s="128"/>
      <c r="AL304" s="70"/>
      <c r="AM304" s="70"/>
      <c r="AN304" s="70"/>
      <c r="AO304" s="70"/>
      <c r="AP304" s="70"/>
      <c r="AQ304" s="70"/>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47"/>
      <c r="CT304" s="47"/>
    </row>
    <row r="305" spans="1:98" ht="15.75" customHeight="1">
      <c r="A305" s="48"/>
      <c r="B305" s="67"/>
      <c r="C305" s="67"/>
      <c r="D305" s="76" t="s">
        <v>15</v>
      </c>
      <c r="E305" s="77"/>
      <c r="F305" s="77"/>
      <c r="G305" s="77"/>
      <c r="H305" s="77"/>
      <c r="I305" s="78"/>
      <c r="J305" s="106">
        <v>93.5</v>
      </c>
      <c r="K305" s="107"/>
      <c r="L305" s="107"/>
      <c r="M305" s="108"/>
      <c r="N305" s="106">
        <v>100</v>
      </c>
      <c r="O305" s="107"/>
      <c r="P305" s="107"/>
      <c r="Q305" s="108"/>
      <c r="R305" s="169">
        <v>76</v>
      </c>
      <c r="S305" s="170"/>
      <c r="T305" s="170"/>
      <c r="U305" s="171"/>
      <c r="V305" s="106">
        <v>24</v>
      </c>
      <c r="W305" s="107"/>
      <c r="X305" s="107"/>
      <c r="Y305" s="108"/>
      <c r="Z305" s="106">
        <v>0</v>
      </c>
      <c r="AA305" s="107"/>
      <c r="AB305" s="107"/>
      <c r="AC305" s="108"/>
      <c r="AD305" s="106">
        <f>BN305</f>
        <v>0</v>
      </c>
      <c r="AE305" s="107"/>
      <c r="AF305" s="107"/>
      <c r="AG305" s="108"/>
      <c r="AH305" s="106">
        <f>BO305</f>
        <v>0</v>
      </c>
      <c r="AI305" s="107"/>
      <c r="AJ305" s="107"/>
      <c r="AK305" s="108"/>
      <c r="AL305" s="70"/>
      <c r="AM305" s="70"/>
      <c r="AN305" s="70"/>
      <c r="AO305" s="70"/>
      <c r="AP305" s="70"/>
      <c r="AQ305" s="70"/>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47"/>
      <c r="CT305" s="47"/>
    </row>
    <row r="306" spans="1:98" ht="16.5" customHeight="1">
      <c r="A306" s="48"/>
      <c r="B306" s="67"/>
      <c r="C306" s="67"/>
      <c r="D306" s="72" t="s">
        <v>17</v>
      </c>
      <c r="E306" s="73"/>
      <c r="F306" s="73"/>
      <c r="G306" s="73"/>
      <c r="H306" s="73"/>
      <c r="I306" s="74"/>
      <c r="J306" s="109">
        <v>94.8</v>
      </c>
      <c r="K306" s="110"/>
      <c r="L306" s="110"/>
      <c r="M306" s="111"/>
      <c r="N306" s="109">
        <v>87.1</v>
      </c>
      <c r="O306" s="110"/>
      <c r="P306" s="110"/>
      <c r="Q306" s="111"/>
      <c r="R306" s="172">
        <v>77.400000000000006</v>
      </c>
      <c r="S306" s="173"/>
      <c r="T306" s="173"/>
      <c r="U306" s="174"/>
      <c r="V306" s="109">
        <v>9.6999999999999993</v>
      </c>
      <c r="W306" s="110"/>
      <c r="X306" s="110"/>
      <c r="Y306" s="111"/>
      <c r="Z306" s="109">
        <v>9.6999999999999993</v>
      </c>
      <c r="AA306" s="110"/>
      <c r="AB306" s="110"/>
      <c r="AC306" s="111"/>
      <c r="AD306" s="109">
        <v>6.5</v>
      </c>
      <c r="AE306" s="110"/>
      <c r="AF306" s="110"/>
      <c r="AG306" s="111"/>
      <c r="AH306" s="109">
        <f>BO306</f>
        <v>0</v>
      </c>
      <c r="AI306" s="110"/>
      <c r="AJ306" s="110"/>
      <c r="AK306" s="111"/>
      <c r="AL306" s="70"/>
      <c r="AM306" s="70"/>
      <c r="AN306" s="70"/>
      <c r="AO306" s="70"/>
      <c r="AP306" s="70"/>
      <c r="AQ306" s="70"/>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47"/>
      <c r="CT306" s="47"/>
    </row>
    <row r="307" spans="1:98" ht="19.5" customHeight="1">
      <c r="A307" s="48"/>
      <c r="B307" s="48"/>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47"/>
      <c r="CT307" s="47"/>
    </row>
    <row r="308" spans="1:98" s="19" customFormat="1" ht="11.25" customHeight="1">
      <c r="A308" s="2"/>
      <c r="B308" s="158" t="s">
        <v>278</v>
      </c>
      <c r="C308" s="158"/>
      <c r="D308" s="15" t="s">
        <v>281</v>
      </c>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17"/>
      <c r="AI308" s="17"/>
      <c r="AJ308" s="15"/>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W308" s="2"/>
      <c r="CR308" s="20"/>
    </row>
    <row r="309" spans="1:98" ht="19.5" customHeight="1">
      <c r="A309" s="48"/>
      <c r="B309" s="158"/>
      <c r="C309" s="158"/>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c r="AN309" s="70"/>
      <c r="AO309" s="70"/>
      <c r="AP309" s="70"/>
      <c r="AQ309" s="70"/>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47"/>
      <c r="CT309" s="47"/>
    </row>
    <row r="310" spans="1:98" ht="19.5" customHeight="1">
      <c r="A310" s="48"/>
      <c r="B310" s="67"/>
      <c r="C310" s="67"/>
      <c r="D310" s="94"/>
      <c r="E310" s="95"/>
      <c r="F310" s="95"/>
      <c r="G310" s="95"/>
      <c r="H310" s="95"/>
      <c r="I310" s="96"/>
      <c r="J310" s="100" t="s">
        <v>6</v>
      </c>
      <c r="K310" s="135"/>
      <c r="L310" s="135"/>
      <c r="M310" s="136"/>
      <c r="N310" s="100" t="s">
        <v>7</v>
      </c>
      <c r="O310" s="135"/>
      <c r="P310" s="135"/>
      <c r="Q310" s="136"/>
      <c r="R310" s="88">
        <v>1</v>
      </c>
      <c r="S310" s="89"/>
      <c r="T310" s="89"/>
      <c r="U310" s="90"/>
      <c r="V310" s="88">
        <v>2</v>
      </c>
      <c r="W310" s="89"/>
      <c r="X310" s="89"/>
      <c r="Y310" s="90"/>
      <c r="Z310" s="88">
        <v>3</v>
      </c>
      <c r="AA310" s="89"/>
      <c r="AB310" s="89"/>
      <c r="AC310" s="90"/>
      <c r="AD310" s="88">
        <v>4</v>
      </c>
      <c r="AE310" s="89"/>
      <c r="AF310" s="89"/>
      <c r="AG310" s="90"/>
      <c r="AH310" s="88"/>
      <c r="AI310" s="89"/>
      <c r="AJ310" s="89"/>
      <c r="AK310" s="90"/>
      <c r="AL310" s="70"/>
      <c r="AM310" s="70"/>
      <c r="AN310" s="70"/>
      <c r="AO310" s="70"/>
      <c r="AP310" s="70"/>
      <c r="AQ310" s="70"/>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47"/>
      <c r="CT310" s="47"/>
    </row>
    <row r="311" spans="1:98" ht="19.5" customHeight="1">
      <c r="A311" s="48"/>
      <c r="B311" s="67"/>
      <c r="C311" s="67"/>
      <c r="D311" s="97"/>
      <c r="E311" s="98"/>
      <c r="F311" s="98"/>
      <c r="G311" s="98"/>
      <c r="H311" s="98"/>
      <c r="I311" s="99"/>
      <c r="J311" s="137"/>
      <c r="K311" s="138"/>
      <c r="L311" s="138"/>
      <c r="M311" s="139"/>
      <c r="N311" s="137"/>
      <c r="O311" s="138"/>
      <c r="P311" s="138"/>
      <c r="Q311" s="139"/>
      <c r="R311" s="126" t="s">
        <v>284</v>
      </c>
      <c r="S311" s="127"/>
      <c r="T311" s="127"/>
      <c r="U311" s="128"/>
      <c r="V311" s="126" t="s">
        <v>285</v>
      </c>
      <c r="W311" s="127"/>
      <c r="X311" s="127"/>
      <c r="Y311" s="128"/>
      <c r="Z311" s="126" t="s">
        <v>286</v>
      </c>
      <c r="AA311" s="127"/>
      <c r="AB311" s="127"/>
      <c r="AC311" s="128"/>
      <c r="AD311" s="126" t="s">
        <v>287</v>
      </c>
      <c r="AE311" s="127"/>
      <c r="AF311" s="127"/>
      <c r="AG311" s="128"/>
      <c r="AH311" s="126" t="s">
        <v>12</v>
      </c>
      <c r="AI311" s="127"/>
      <c r="AJ311" s="127"/>
      <c r="AK311" s="128"/>
      <c r="AL311" s="70"/>
      <c r="AM311" s="70"/>
      <c r="AN311" s="70"/>
      <c r="AO311" s="70"/>
      <c r="AP311" s="70"/>
      <c r="AQ311" s="70"/>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47"/>
      <c r="CT311" s="47"/>
    </row>
    <row r="312" spans="1:98" ht="17.25" customHeight="1">
      <c r="A312" s="48"/>
      <c r="B312" s="67"/>
      <c r="C312" s="67"/>
      <c r="D312" s="76" t="s">
        <v>15</v>
      </c>
      <c r="E312" s="77"/>
      <c r="F312" s="77"/>
      <c r="G312" s="77"/>
      <c r="H312" s="77"/>
      <c r="I312" s="78"/>
      <c r="J312" s="106">
        <v>92.8</v>
      </c>
      <c r="K312" s="107"/>
      <c r="L312" s="107"/>
      <c r="M312" s="108"/>
      <c r="N312" s="106">
        <v>100</v>
      </c>
      <c r="O312" s="107"/>
      <c r="P312" s="107"/>
      <c r="Q312" s="108"/>
      <c r="R312" s="169">
        <v>72</v>
      </c>
      <c r="S312" s="170"/>
      <c r="T312" s="170"/>
      <c r="U312" s="171"/>
      <c r="V312" s="106">
        <v>28</v>
      </c>
      <c r="W312" s="107"/>
      <c r="X312" s="107"/>
      <c r="Y312" s="108"/>
      <c r="Z312" s="106">
        <v>0</v>
      </c>
      <c r="AA312" s="107"/>
      <c r="AB312" s="107"/>
      <c r="AC312" s="108"/>
      <c r="AD312" s="106">
        <f>BN312</f>
        <v>0</v>
      </c>
      <c r="AE312" s="107"/>
      <c r="AF312" s="107"/>
      <c r="AG312" s="108"/>
      <c r="AH312" s="106">
        <f>BO312</f>
        <v>0</v>
      </c>
      <c r="AI312" s="107"/>
      <c r="AJ312" s="107"/>
      <c r="AK312" s="108"/>
      <c r="AL312" s="70"/>
      <c r="AM312" s="70"/>
      <c r="AN312" s="70"/>
      <c r="AO312" s="70"/>
      <c r="AP312" s="70"/>
      <c r="AQ312" s="70"/>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47"/>
      <c r="CT312" s="47"/>
    </row>
    <row r="313" spans="1:98" ht="15.75" customHeight="1">
      <c r="A313" s="48"/>
      <c r="B313" s="67"/>
      <c r="C313" s="67"/>
      <c r="D313" s="72" t="s">
        <v>17</v>
      </c>
      <c r="E313" s="73"/>
      <c r="F313" s="73"/>
      <c r="G313" s="73"/>
      <c r="H313" s="73"/>
      <c r="I313" s="74"/>
      <c r="J313" s="109">
        <v>94.8</v>
      </c>
      <c r="K313" s="110"/>
      <c r="L313" s="110"/>
      <c r="M313" s="111"/>
      <c r="N313" s="109">
        <v>96.8</v>
      </c>
      <c r="O313" s="110"/>
      <c r="P313" s="110"/>
      <c r="Q313" s="111"/>
      <c r="R313" s="172">
        <v>83.9</v>
      </c>
      <c r="S313" s="173"/>
      <c r="T313" s="173"/>
      <c r="U313" s="174"/>
      <c r="V313" s="109">
        <v>12.9</v>
      </c>
      <c r="W313" s="110"/>
      <c r="X313" s="110"/>
      <c r="Y313" s="111"/>
      <c r="Z313" s="109">
        <v>3.2</v>
      </c>
      <c r="AA313" s="110"/>
      <c r="AB313" s="110"/>
      <c r="AC313" s="111"/>
      <c r="AD313" s="109">
        <v>6.5</v>
      </c>
      <c r="AE313" s="110"/>
      <c r="AF313" s="110"/>
      <c r="AG313" s="111"/>
      <c r="AH313" s="109">
        <f>BO313</f>
        <v>0</v>
      </c>
      <c r="AI313" s="110"/>
      <c r="AJ313" s="110"/>
      <c r="AK313" s="111"/>
      <c r="AL313" s="70"/>
      <c r="AM313" s="70"/>
      <c r="AN313" s="70"/>
      <c r="AO313" s="70"/>
      <c r="AP313" s="70"/>
      <c r="AQ313" s="70"/>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47"/>
      <c r="CT313" s="47"/>
    </row>
    <row r="314" spans="1:98" ht="18.75" customHeight="1"/>
    <row r="315" spans="1:98" s="19" customFormat="1" ht="11.25" customHeight="1">
      <c r="A315" s="2"/>
      <c r="B315" s="158" t="s">
        <v>108</v>
      </c>
      <c r="C315" s="158"/>
      <c r="D315" s="15" t="s">
        <v>277</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17"/>
      <c r="AI315" s="17"/>
      <c r="AJ315" s="15"/>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W315" s="2"/>
      <c r="CR315" s="20"/>
    </row>
    <row r="316" spans="1:98" s="19" customFormat="1" ht="11.25" customHeight="1">
      <c r="A316" s="2"/>
      <c r="B316" s="158"/>
      <c r="C316" s="158"/>
      <c r="D316" s="15"/>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17"/>
      <c r="AI316" s="17"/>
      <c r="AJ316" s="15"/>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W316" s="2"/>
      <c r="CR316" s="20"/>
    </row>
    <row r="317" spans="1:98" ht="10.5" customHeight="1">
      <c r="B317" s="158"/>
      <c r="C317" s="158"/>
      <c r="D317" s="94"/>
      <c r="E317" s="95"/>
      <c r="F317" s="95"/>
      <c r="G317" s="95"/>
      <c r="H317" s="95"/>
      <c r="I317" s="96"/>
      <c r="J317" s="100" t="s">
        <v>6</v>
      </c>
      <c r="K317" s="135"/>
      <c r="L317" s="135"/>
      <c r="M317" s="136"/>
      <c r="N317" s="100" t="s">
        <v>7</v>
      </c>
      <c r="O317" s="135"/>
      <c r="P317" s="135"/>
      <c r="Q317" s="136"/>
      <c r="R317" s="88">
        <v>1</v>
      </c>
      <c r="S317" s="89"/>
      <c r="T317" s="89"/>
      <c r="U317" s="90"/>
      <c r="V317" s="88">
        <v>2</v>
      </c>
      <c r="W317" s="89"/>
      <c r="X317" s="89"/>
      <c r="Y317" s="90"/>
      <c r="Z317" s="88">
        <v>3</v>
      </c>
      <c r="AA317" s="89"/>
      <c r="AB317" s="89"/>
      <c r="AC317" s="90"/>
      <c r="AD317" s="88">
        <v>4</v>
      </c>
      <c r="AE317" s="89"/>
      <c r="AF317" s="89"/>
      <c r="AG317" s="90"/>
      <c r="AH317" s="88"/>
      <c r="AI317" s="89"/>
      <c r="AJ317" s="89"/>
      <c r="AK317" s="90"/>
    </row>
    <row r="318" spans="1:98" ht="20.25" customHeight="1">
      <c r="B318" s="67"/>
      <c r="C318" s="67"/>
      <c r="D318" s="97"/>
      <c r="E318" s="98"/>
      <c r="F318" s="98"/>
      <c r="G318" s="98"/>
      <c r="H318" s="98"/>
      <c r="I318" s="99"/>
      <c r="J318" s="137"/>
      <c r="K318" s="138"/>
      <c r="L318" s="138"/>
      <c r="M318" s="139"/>
      <c r="N318" s="137"/>
      <c r="O318" s="138"/>
      <c r="P318" s="138"/>
      <c r="Q318" s="139"/>
      <c r="R318" s="126" t="s">
        <v>284</v>
      </c>
      <c r="S318" s="127"/>
      <c r="T318" s="127"/>
      <c r="U318" s="128"/>
      <c r="V318" s="126" t="s">
        <v>285</v>
      </c>
      <c r="W318" s="127"/>
      <c r="X318" s="127"/>
      <c r="Y318" s="128"/>
      <c r="Z318" s="126" t="s">
        <v>286</v>
      </c>
      <c r="AA318" s="127"/>
      <c r="AB318" s="127"/>
      <c r="AC318" s="128"/>
      <c r="AD318" s="126" t="s">
        <v>287</v>
      </c>
      <c r="AE318" s="127"/>
      <c r="AF318" s="127"/>
      <c r="AG318" s="128"/>
      <c r="AH318" s="126" t="s">
        <v>12</v>
      </c>
      <c r="AI318" s="127"/>
      <c r="AJ318" s="127"/>
      <c r="AK318" s="128"/>
    </row>
    <row r="319" spans="1:98" ht="14.25" customHeight="1">
      <c r="B319" s="67"/>
      <c r="C319" s="67"/>
      <c r="D319" s="76" t="s">
        <v>15</v>
      </c>
      <c r="E319" s="77"/>
      <c r="F319" s="77"/>
      <c r="G319" s="77"/>
      <c r="H319" s="77"/>
      <c r="I319" s="78"/>
      <c r="J319" s="106">
        <v>83.6</v>
      </c>
      <c r="K319" s="107"/>
      <c r="L319" s="107"/>
      <c r="M319" s="108"/>
      <c r="N319" s="106">
        <v>96</v>
      </c>
      <c r="O319" s="107"/>
      <c r="P319" s="107"/>
      <c r="Q319" s="108"/>
      <c r="R319" s="169">
        <v>60</v>
      </c>
      <c r="S319" s="170"/>
      <c r="T319" s="170"/>
      <c r="U319" s="171"/>
      <c r="V319" s="106">
        <v>36</v>
      </c>
      <c r="W319" s="107"/>
      <c r="X319" s="107"/>
      <c r="Y319" s="108"/>
      <c r="Z319" s="106">
        <v>4</v>
      </c>
      <c r="AA319" s="107"/>
      <c r="AB319" s="107"/>
      <c r="AC319" s="108"/>
      <c r="AD319" s="106">
        <f>BN319</f>
        <v>0</v>
      </c>
      <c r="AE319" s="107"/>
      <c r="AF319" s="107"/>
      <c r="AG319" s="108"/>
      <c r="AH319" s="106">
        <f>BO319</f>
        <v>0</v>
      </c>
      <c r="AI319" s="107"/>
      <c r="AJ319" s="107"/>
      <c r="AK319" s="108"/>
    </row>
    <row r="320" spans="1:98" ht="14.25" customHeight="1">
      <c r="D320" s="72" t="s">
        <v>17</v>
      </c>
      <c r="E320" s="73"/>
      <c r="F320" s="73"/>
      <c r="G320" s="73"/>
      <c r="H320" s="73"/>
      <c r="I320" s="74"/>
      <c r="J320" s="109">
        <v>86.2</v>
      </c>
      <c r="K320" s="110"/>
      <c r="L320" s="110"/>
      <c r="M320" s="111"/>
      <c r="N320" s="109">
        <v>83.9</v>
      </c>
      <c r="O320" s="110"/>
      <c r="P320" s="110"/>
      <c r="Q320" s="111"/>
      <c r="R320" s="172">
        <v>67.7</v>
      </c>
      <c r="S320" s="173"/>
      <c r="T320" s="173"/>
      <c r="U320" s="174"/>
      <c r="V320" s="109">
        <v>16.100000000000001</v>
      </c>
      <c r="W320" s="110"/>
      <c r="X320" s="110"/>
      <c r="Y320" s="111"/>
      <c r="Z320" s="109">
        <v>9.6999999999999993</v>
      </c>
      <c r="AA320" s="110"/>
      <c r="AB320" s="110"/>
      <c r="AC320" s="111"/>
      <c r="AD320" s="109">
        <v>6.5</v>
      </c>
      <c r="AE320" s="110"/>
      <c r="AF320" s="110"/>
      <c r="AG320" s="111"/>
      <c r="AH320" s="109">
        <f>BO320</f>
        <v>0</v>
      </c>
      <c r="AI320" s="110"/>
      <c r="AJ320" s="110"/>
      <c r="AK320" s="111"/>
    </row>
    <row r="321" spans="1:96" s="19" customFormat="1" ht="11.25" customHeight="1">
      <c r="A321" s="2"/>
      <c r="B321" s="158" t="s">
        <v>109</v>
      </c>
      <c r="C321" s="158"/>
      <c r="D321" s="15" t="s">
        <v>110</v>
      </c>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17"/>
      <c r="AI321" s="17"/>
      <c r="AJ321" s="15"/>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W321" s="2"/>
      <c r="CR321" s="20"/>
    </row>
    <row r="322" spans="1:96" ht="15" customHeight="1">
      <c r="B322" s="158"/>
      <c r="C322" s="158"/>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K322" s="22"/>
    </row>
    <row r="323" spans="1:96" ht="9.75" customHeight="1">
      <c r="D323" s="94"/>
      <c r="E323" s="95"/>
      <c r="F323" s="95"/>
      <c r="G323" s="95"/>
      <c r="H323" s="95"/>
      <c r="I323" s="96"/>
      <c r="J323" s="100" t="s">
        <v>6</v>
      </c>
      <c r="K323" s="135"/>
      <c r="L323" s="135"/>
      <c r="M323" s="136"/>
      <c r="N323" s="100" t="s">
        <v>7</v>
      </c>
      <c r="O323" s="135"/>
      <c r="P323" s="135"/>
      <c r="Q323" s="136"/>
      <c r="R323" s="88">
        <v>1</v>
      </c>
      <c r="S323" s="89"/>
      <c r="T323" s="89"/>
      <c r="U323" s="90"/>
      <c r="V323" s="88">
        <v>2</v>
      </c>
      <c r="W323" s="89"/>
      <c r="X323" s="89"/>
      <c r="Y323" s="90"/>
      <c r="Z323" s="88">
        <v>3</v>
      </c>
      <c r="AA323" s="89"/>
      <c r="AB323" s="89"/>
      <c r="AC323" s="90"/>
      <c r="AD323" s="88">
        <v>4</v>
      </c>
      <c r="AE323" s="89"/>
      <c r="AF323" s="89"/>
      <c r="AG323" s="90"/>
      <c r="AH323" s="88"/>
      <c r="AI323" s="89"/>
      <c r="AJ323" s="89"/>
      <c r="AK323" s="90"/>
    </row>
    <row r="324" spans="1:96" ht="22.5" customHeight="1">
      <c r="D324" s="97"/>
      <c r="E324" s="98"/>
      <c r="F324" s="98"/>
      <c r="G324" s="98"/>
      <c r="H324" s="98"/>
      <c r="I324" s="99"/>
      <c r="J324" s="137"/>
      <c r="K324" s="138"/>
      <c r="L324" s="138"/>
      <c r="M324" s="139"/>
      <c r="N324" s="137"/>
      <c r="O324" s="138"/>
      <c r="P324" s="138"/>
      <c r="Q324" s="139"/>
      <c r="R324" s="126" t="s">
        <v>111</v>
      </c>
      <c r="S324" s="127"/>
      <c r="T324" s="127"/>
      <c r="U324" s="128"/>
      <c r="V324" s="126" t="s">
        <v>112</v>
      </c>
      <c r="W324" s="127"/>
      <c r="X324" s="127"/>
      <c r="Y324" s="128"/>
      <c r="Z324" s="126" t="s">
        <v>113</v>
      </c>
      <c r="AA324" s="127"/>
      <c r="AB324" s="127"/>
      <c r="AC324" s="128"/>
      <c r="AD324" s="126" t="s">
        <v>114</v>
      </c>
      <c r="AE324" s="127"/>
      <c r="AF324" s="127"/>
      <c r="AG324" s="128"/>
      <c r="AH324" s="126" t="s">
        <v>12</v>
      </c>
      <c r="AI324" s="127"/>
      <c r="AJ324" s="127"/>
      <c r="AK324" s="128"/>
      <c r="BI324" s="5" t="s">
        <v>13</v>
      </c>
      <c r="BJ324" s="2" t="s">
        <v>14</v>
      </c>
      <c r="BK324" s="2">
        <v>1</v>
      </c>
      <c r="BL324" s="2">
        <v>2</v>
      </c>
      <c r="BM324" s="2">
        <v>3</v>
      </c>
      <c r="BN324" s="2">
        <v>4</v>
      </c>
      <c r="BO324" s="2">
        <v>0</v>
      </c>
    </row>
    <row r="325" spans="1:96">
      <c r="D325" s="76" t="s">
        <v>15</v>
      </c>
      <c r="E325" s="77"/>
      <c r="F325" s="77"/>
      <c r="G325" s="77"/>
      <c r="H325" s="77"/>
      <c r="I325" s="78"/>
      <c r="J325" s="106">
        <f>BI325</f>
        <v>85.999518883810438</v>
      </c>
      <c r="K325" s="107"/>
      <c r="L325" s="107"/>
      <c r="M325" s="108"/>
      <c r="N325" s="106">
        <f>BJ325</f>
        <v>72</v>
      </c>
      <c r="O325" s="107"/>
      <c r="P325" s="107"/>
      <c r="Q325" s="108"/>
      <c r="R325" s="106">
        <f>BK325</f>
        <v>24</v>
      </c>
      <c r="S325" s="107"/>
      <c r="T325" s="107"/>
      <c r="U325" s="108"/>
      <c r="V325" s="106">
        <f>BL325</f>
        <v>48</v>
      </c>
      <c r="W325" s="107"/>
      <c r="X325" s="107"/>
      <c r="Y325" s="108"/>
      <c r="Z325" s="106">
        <f>BM325</f>
        <v>20</v>
      </c>
      <c r="AA325" s="107"/>
      <c r="AB325" s="107"/>
      <c r="AC325" s="108"/>
      <c r="AD325" s="106">
        <f>BN325</f>
        <v>8</v>
      </c>
      <c r="AE325" s="107"/>
      <c r="AF325" s="107"/>
      <c r="AG325" s="108"/>
      <c r="AH325" s="106">
        <f>BO325</f>
        <v>0</v>
      </c>
      <c r="AI325" s="107"/>
      <c r="AJ325" s="107"/>
      <c r="AK325" s="108"/>
      <c r="BG325" s="2">
        <v>66</v>
      </c>
      <c r="BH325" s="2" t="s">
        <v>16</v>
      </c>
      <c r="BI325" s="23">
        <v>85.999518883810438</v>
      </c>
      <c r="BJ325" s="23">
        <f>BK325+BL325</f>
        <v>72</v>
      </c>
      <c r="BK325" s="23">
        <v>24</v>
      </c>
      <c r="BL325" s="23">
        <v>48</v>
      </c>
      <c r="BM325" s="23">
        <v>20</v>
      </c>
      <c r="BN325" s="23">
        <v>8</v>
      </c>
      <c r="BO325" s="23">
        <v>0</v>
      </c>
    </row>
    <row r="326" spans="1:96">
      <c r="D326" s="72" t="s">
        <v>17</v>
      </c>
      <c r="E326" s="73"/>
      <c r="F326" s="73"/>
      <c r="G326" s="73"/>
      <c r="H326" s="73"/>
      <c r="I326" s="74"/>
      <c r="J326" s="109">
        <f>BI326</f>
        <v>87.744060221124442</v>
      </c>
      <c r="K326" s="110"/>
      <c r="L326" s="110"/>
      <c r="M326" s="111"/>
      <c r="N326" s="109">
        <f>IF(ISERROR(BJ326),"",BJ326)</f>
        <v>74.193548387096769</v>
      </c>
      <c r="O326" s="110"/>
      <c r="P326" s="110"/>
      <c r="Q326" s="111"/>
      <c r="R326" s="109">
        <f>BK326</f>
        <v>38.70967741935484</v>
      </c>
      <c r="S326" s="110"/>
      <c r="T326" s="110"/>
      <c r="U326" s="111"/>
      <c r="V326" s="109">
        <f>BL326</f>
        <v>35.483870967741936</v>
      </c>
      <c r="W326" s="110"/>
      <c r="X326" s="110"/>
      <c r="Y326" s="111"/>
      <c r="Z326" s="109">
        <f>BM326</f>
        <v>19.35483870967742</v>
      </c>
      <c r="AA326" s="110"/>
      <c r="AB326" s="110"/>
      <c r="AC326" s="111"/>
      <c r="AD326" s="109">
        <f>BN326</f>
        <v>6.4516129032258061</v>
      </c>
      <c r="AE326" s="110"/>
      <c r="AF326" s="110"/>
      <c r="AG326" s="111"/>
      <c r="AH326" s="109">
        <f>BO326</f>
        <v>0</v>
      </c>
      <c r="AI326" s="110"/>
      <c r="AJ326" s="110"/>
      <c r="AK326" s="111"/>
      <c r="BH326" s="2" t="s">
        <v>18</v>
      </c>
      <c r="BI326" s="23">
        <v>87.744060221124442</v>
      </c>
      <c r="BJ326" s="23">
        <f>BK326+BL326</f>
        <v>74.193548387096769</v>
      </c>
      <c r="BK326" s="23">
        <v>38.70967741935484</v>
      </c>
      <c r="BL326" s="23">
        <v>35.483870967741936</v>
      </c>
      <c r="BM326" s="23">
        <v>19.35483870967742</v>
      </c>
      <c r="BN326" s="23">
        <v>6.4516129032258061</v>
      </c>
      <c r="BO326" s="23">
        <v>0</v>
      </c>
    </row>
    <row r="327" spans="1:96" ht="13.5" hidden="1" customHeight="1"/>
    <row r="328" spans="1:96" ht="13.5" hidden="1" customHeight="1"/>
    <row r="329" spans="1:96" ht="13.5" hidden="1" customHeight="1"/>
    <row r="330" spans="1:96" ht="3.75" customHeight="1"/>
    <row r="331" spans="1:96" ht="15" customHeight="1"/>
    <row r="332" spans="1:96" s="19" customFormat="1" ht="11.25" customHeight="1">
      <c r="A332" s="2"/>
      <c r="B332" s="158" t="s">
        <v>115</v>
      </c>
      <c r="C332" s="158"/>
      <c r="D332" s="15" t="s">
        <v>116</v>
      </c>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17"/>
      <c r="AI332" s="17"/>
      <c r="AJ332" s="15"/>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W332" s="2"/>
      <c r="CR332" s="20"/>
    </row>
    <row r="333" spans="1:96" ht="15" customHeight="1">
      <c r="B333" s="158"/>
      <c r="C333" s="158"/>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K333" s="22"/>
    </row>
    <row r="334" spans="1:96" ht="9.75" customHeight="1">
      <c r="D334" s="94"/>
      <c r="E334" s="95"/>
      <c r="F334" s="95"/>
      <c r="G334" s="95"/>
      <c r="H334" s="95"/>
      <c r="I334" s="96"/>
      <c r="J334" s="100" t="s">
        <v>6</v>
      </c>
      <c r="K334" s="135"/>
      <c r="L334" s="135"/>
      <c r="M334" s="136"/>
      <c r="N334" s="100" t="s">
        <v>7</v>
      </c>
      <c r="O334" s="135"/>
      <c r="P334" s="135"/>
      <c r="Q334" s="136"/>
      <c r="R334" s="88">
        <v>1</v>
      </c>
      <c r="S334" s="89"/>
      <c r="T334" s="89"/>
      <c r="U334" s="90"/>
      <c r="V334" s="88">
        <v>2</v>
      </c>
      <c r="W334" s="89"/>
      <c r="X334" s="89"/>
      <c r="Y334" s="90"/>
      <c r="Z334" s="88">
        <v>3</v>
      </c>
      <c r="AA334" s="89"/>
      <c r="AB334" s="89"/>
      <c r="AC334" s="90"/>
      <c r="AD334" s="88">
        <v>4</v>
      </c>
      <c r="AE334" s="89"/>
      <c r="AF334" s="89"/>
      <c r="AG334" s="90"/>
      <c r="AH334" s="88"/>
      <c r="AI334" s="89"/>
      <c r="AJ334" s="89"/>
      <c r="AK334" s="90"/>
    </row>
    <row r="335" spans="1:96" ht="22.5" customHeight="1">
      <c r="D335" s="97"/>
      <c r="E335" s="98"/>
      <c r="F335" s="98"/>
      <c r="G335" s="98"/>
      <c r="H335" s="98"/>
      <c r="I335" s="99"/>
      <c r="J335" s="137"/>
      <c r="K335" s="138"/>
      <c r="L335" s="138"/>
      <c r="M335" s="139"/>
      <c r="N335" s="137"/>
      <c r="O335" s="138"/>
      <c r="P335" s="138"/>
      <c r="Q335" s="139"/>
      <c r="R335" s="126" t="s">
        <v>117</v>
      </c>
      <c r="S335" s="127"/>
      <c r="T335" s="127"/>
      <c r="U335" s="128"/>
      <c r="V335" s="126" t="s">
        <v>118</v>
      </c>
      <c r="W335" s="127"/>
      <c r="X335" s="127"/>
      <c r="Y335" s="128"/>
      <c r="Z335" s="126" t="s">
        <v>119</v>
      </c>
      <c r="AA335" s="127"/>
      <c r="AB335" s="127"/>
      <c r="AC335" s="128"/>
      <c r="AD335" s="126" t="s">
        <v>120</v>
      </c>
      <c r="AE335" s="127"/>
      <c r="AF335" s="127"/>
      <c r="AG335" s="128"/>
      <c r="AH335" s="126" t="s">
        <v>12</v>
      </c>
      <c r="AI335" s="127"/>
      <c r="AJ335" s="127"/>
      <c r="AK335" s="128"/>
      <c r="BI335" s="5" t="s">
        <v>13</v>
      </c>
      <c r="BJ335" s="2" t="s">
        <v>14</v>
      </c>
      <c r="BK335" s="2">
        <v>1</v>
      </c>
      <c r="BL335" s="2">
        <v>2</v>
      </c>
      <c r="BM335" s="2">
        <v>3</v>
      </c>
      <c r="BN335" s="2">
        <v>4</v>
      </c>
      <c r="BO335" s="2">
        <v>0</v>
      </c>
    </row>
    <row r="336" spans="1:96">
      <c r="D336" s="76" t="s">
        <v>15</v>
      </c>
      <c r="E336" s="77"/>
      <c r="F336" s="77"/>
      <c r="G336" s="77"/>
      <c r="H336" s="77"/>
      <c r="I336" s="78"/>
      <c r="J336" s="106">
        <f>BI336</f>
        <v>90.930959826798173</v>
      </c>
      <c r="K336" s="107"/>
      <c r="L336" s="107"/>
      <c r="M336" s="108"/>
      <c r="N336" s="106">
        <f>BJ336</f>
        <v>96</v>
      </c>
      <c r="O336" s="107"/>
      <c r="P336" s="107"/>
      <c r="Q336" s="108"/>
      <c r="R336" s="106">
        <f>BK336</f>
        <v>44</v>
      </c>
      <c r="S336" s="107"/>
      <c r="T336" s="107"/>
      <c r="U336" s="108"/>
      <c r="V336" s="106">
        <f>BL336</f>
        <v>52</v>
      </c>
      <c r="W336" s="107"/>
      <c r="X336" s="107"/>
      <c r="Y336" s="108"/>
      <c r="Z336" s="106">
        <f>BM336</f>
        <v>4</v>
      </c>
      <c r="AA336" s="107"/>
      <c r="AB336" s="107"/>
      <c r="AC336" s="108"/>
      <c r="AD336" s="106">
        <f>BN336</f>
        <v>0</v>
      </c>
      <c r="AE336" s="107"/>
      <c r="AF336" s="107"/>
      <c r="AG336" s="108"/>
      <c r="AH336" s="106">
        <f>BO336</f>
        <v>0</v>
      </c>
      <c r="AI336" s="107"/>
      <c r="AJ336" s="107"/>
      <c r="AK336" s="108"/>
      <c r="BG336" s="2">
        <v>67</v>
      </c>
      <c r="BH336" s="2" t="s">
        <v>16</v>
      </c>
      <c r="BI336" s="23">
        <v>90.930959826798173</v>
      </c>
      <c r="BJ336" s="23">
        <f>BK336+BL336</f>
        <v>96</v>
      </c>
      <c r="BK336" s="23">
        <v>44</v>
      </c>
      <c r="BL336" s="23">
        <v>52</v>
      </c>
      <c r="BM336" s="23">
        <v>4</v>
      </c>
      <c r="BN336" s="23">
        <v>0</v>
      </c>
      <c r="BO336" s="23">
        <v>0</v>
      </c>
    </row>
    <row r="337" spans="1:96">
      <c r="D337" s="72" t="s">
        <v>17</v>
      </c>
      <c r="E337" s="73"/>
      <c r="F337" s="73"/>
      <c r="G337" s="73"/>
      <c r="H337" s="73"/>
      <c r="I337" s="74"/>
      <c r="J337" s="109">
        <f>BI337</f>
        <v>93.342742884027288</v>
      </c>
      <c r="K337" s="110"/>
      <c r="L337" s="110"/>
      <c r="M337" s="111"/>
      <c r="N337" s="109">
        <f>IF(ISERROR(BJ337),"",BJ337)</f>
        <v>93.548387096774192</v>
      </c>
      <c r="O337" s="110"/>
      <c r="P337" s="110"/>
      <c r="Q337" s="111"/>
      <c r="R337" s="109">
        <f>BK337</f>
        <v>32.258064516129032</v>
      </c>
      <c r="S337" s="110"/>
      <c r="T337" s="110"/>
      <c r="U337" s="111"/>
      <c r="V337" s="109">
        <f>BL337</f>
        <v>61.29032258064516</v>
      </c>
      <c r="W337" s="110"/>
      <c r="X337" s="110"/>
      <c r="Y337" s="111"/>
      <c r="Z337" s="109">
        <f>BM337</f>
        <v>6.4516129032258061</v>
      </c>
      <c r="AA337" s="110"/>
      <c r="AB337" s="110"/>
      <c r="AC337" s="111"/>
      <c r="AD337" s="109">
        <f>BN337</f>
        <v>0</v>
      </c>
      <c r="AE337" s="110"/>
      <c r="AF337" s="110"/>
      <c r="AG337" s="111"/>
      <c r="AH337" s="109">
        <f>BO337</f>
        <v>0</v>
      </c>
      <c r="AI337" s="110"/>
      <c r="AJ337" s="110"/>
      <c r="AK337" s="111"/>
      <c r="BH337" s="2" t="s">
        <v>18</v>
      </c>
      <c r="BI337" s="23">
        <v>93.342742884027288</v>
      </c>
      <c r="BJ337" s="23">
        <f>BK337+BL337</f>
        <v>93.548387096774192</v>
      </c>
      <c r="BK337" s="23">
        <v>32.258064516129032</v>
      </c>
      <c r="BL337" s="23">
        <v>61.29032258064516</v>
      </c>
      <c r="BM337" s="23">
        <v>6.4516129032258061</v>
      </c>
      <c r="BN337" s="23">
        <v>0</v>
      </c>
      <c r="BO337" s="23">
        <v>0</v>
      </c>
    </row>
    <row r="338" spans="1:96" ht="13.5" hidden="1" customHeight="1"/>
    <row r="339" spans="1:96" ht="13.5" hidden="1" customHeight="1"/>
    <row r="340" spans="1:96" ht="3.75" customHeight="1"/>
    <row r="341" spans="1:96" ht="3.75" customHeight="1"/>
    <row r="342" spans="1:96" ht="15" customHeight="1"/>
    <row r="343" spans="1:96" s="19" customFormat="1" ht="11.25" customHeight="1">
      <c r="A343" s="2"/>
      <c r="B343" s="158" t="s">
        <v>121</v>
      </c>
      <c r="C343" s="158"/>
      <c r="D343" s="15" t="s">
        <v>122</v>
      </c>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7"/>
      <c r="AI343" s="17"/>
      <c r="AJ343" s="15"/>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W343" s="2"/>
      <c r="CR343" s="20"/>
    </row>
    <row r="344" spans="1:96" ht="15" customHeight="1">
      <c r="B344" s="158"/>
      <c r="C344" s="158"/>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K344" s="22"/>
    </row>
    <row r="345" spans="1:96" ht="9.75" customHeight="1">
      <c r="D345" s="94"/>
      <c r="E345" s="95"/>
      <c r="F345" s="95"/>
      <c r="G345" s="95"/>
      <c r="H345" s="95"/>
      <c r="I345" s="96"/>
      <c r="J345" s="100" t="s">
        <v>6</v>
      </c>
      <c r="K345" s="101"/>
      <c r="L345" s="101"/>
      <c r="M345" s="102"/>
      <c r="N345" s="100" t="s">
        <v>7</v>
      </c>
      <c r="O345" s="101"/>
      <c r="P345" s="101"/>
      <c r="Q345" s="102"/>
      <c r="R345" s="88">
        <v>1</v>
      </c>
      <c r="S345" s="89"/>
      <c r="T345" s="89"/>
      <c r="U345" s="90"/>
      <c r="V345" s="88">
        <v>2</v>
      </c>
      <c r="W345" s="89"/>
      <c r="X345" s="89"/>
      <c r="Y345" s="90"/>
      <c r="Z345" s="88">
        <v>3</v>
      </c>
      <c r="AA345" s="89"/>
      <c r="AB345" s="89"/>
      <c r="AC345" s="90"/>
      <c r="AD345" s="88">
        <v>4</v>
      </c>
      <c r="AE345" s="89"/>
      <c r="AF345" s="89"/>
      <c r="AG345" s="90"/>
      <c r="AH345" s="88"/>
      <c r="AI345" s="89"/>
      <c r="AJ345" s="89"/>
      <c r="AK345" s="90"/>
    </row>
    <row r="346" spans="1:96" ht="22.5" customHeight="1">
      <c r="D346" s="97"/>
      <c r="E346" s="98"/>
      <c r="F346" s="98"/>
      <c r="G346" s="98"/>
      <c r="H346" s="98"/>
      <c r="I346" s="99"/>
      <c r="J346" s="103"/>
      <c r="K346" s="104"/>
      <c r="L346" s="104"/>
      <c r="M346" s="105"/>
      <c r="N346" s="103"/>
      <c r="O346" s="104"/>
      <c r="P346" s="104"/>
      <c r="Q346" s="105"/>
      <c r="R346" s="91" t="s">
        <v>117</v>
      </c>
      <c r="S346" s="92"/>
      <c r="T346" s="92"/>
      <c r="U346" s="93"/>
      <c r="V346" s="91" t="s">
        <v>118</v>
      </c>
      <c r="W346" s="92"/>
      <c r="X346" s="92"/>
      <c r="Y346" s="93"/>
      <c r="Z346" s="91" t="s">
        <v>119</v>
      </c>
      <c r="AA346" s="92"/>
      <c r="AB346" s="92"/>
      <c r="AC346" s="93"/>
      <c r="AD346" s="91" t="s">
        <v>120</v>
      </c>
      <c r="AE346" s="92"/>
      <c r="AF346" s="92"/>
      <c r="AG346" s="93"/>
      <c r="AH346" s="91" t="s">
        <v>12</v>
      </c>
      <c r="AI346" s="92"/>
      <c r="AJ346" s="92"/>
      <c r="AK346" s="93"/>
      <c r="BI346" s="5" t="s">
        <v>13</v>
      </c>
      <c r="BJ346" s="2" t="s">
        <v>14</v>
      </c>
      <c r="BK346" s="2">
        <v>1</v>
      </c>
      <c r="BL346" s="2">
        <v>2</v>
      </c>
      <c r="BM346" s="2">
        <v>3</v>
      </c>
      <c r="BN346" s="2">
        <v>4</v>
      </c>
      <c r="BO346" s="2">
        <v>0</v>
      </c>
    </row>
    <row r="347" spans="1:96">
      <c r="D347" s="76" t="s">
        <v>15</v>
      </c>
      <c r="E347" s="77"/>
      <c r="F347" s="77"/>
      <c r="G347" s="77"/>
      <c r="H347" s="77"/>
      <c r="I347" s="78"/>
      <c r="J347" s="71">
        <f>BI347</f>
        <v>96.872744767861434</v>
      </c>
      <c r="K347" s="71"/>
      <c r="L347" s="71"/>
      <c r="M347" s="71"/>
      <c r="N347" s="71">
        <f>BJ347</f>
        <v>100</v>
      </c>
      <c r="O347" s="71"/>
      <c r="P347" s="71"/>
      <c r="Q347" s="71"/>
      <c r="R347" s="71">
        <f>BK347</f>
        <v>72</v>
      </c>
      <c r="S347" s="71"/>
      <c r="T347" s="71"/>
      <c r="U347" s="71"/>
      <c r="V347" s="71">
        <f>BL347</f>
        <v>28.000000000000004</v>
      </c>
      <c r="W347" s="71"/>
      <c r="X347" s="71"/>
      <c r="Y347" s="71"/>
      <c r="Z347" s="71">
        <f>BM347</f>
        <v>0</v>
      </c>
      <c r="AA347" s="71"/>
      <c r="AB347" s="71"/>
      <c r="AC347" s="71"/>
      <c r="AD347" s="71">
        <f>BN347</f>
        <v>0</v>
      </c>
      <c r="AE347" s="71"/>
      <c r="AF347" s="71"/>
      <c r="AG347" s="71"/>
      <c r="AH347" s="71">
        <f>BO347</f>
        <v>0</v>
      </c>
      <c r="AI347" s="71"/>
      <c r="AJ347" s="71"/>
      <c r="AK347" s="71"/>
      <c r="BG347" s="2">
        <v>68</v>
      </c>
      <c r="BH347" s="2" t="s">
        <v>16</v>
      </c>
      <c r="BI347" s="23">
        <v>96.872744767861434</v>
      </c>
      <c r="BJ347" s="23">
        <f>BK347+BL347</f>
        <v>100</v>
      </c>
      <c r="BK347" s="23">
        <v>72</v>
      </c>
      <c r="BL347" s="23">
        <v>28.000000000000004</v>
      </c>
      <c r="BM347" s="23">
        <v>0</v>
      </c>
      <c r="BN347" s="23">
        <v>0</v>
      </c>
      <c r="BO347" s="23">
        <v>0</v>
      </c>
    </row>
    <row r="348" spans="1:96">
      <c r="D348" s="72" t="s">
        <v>17</v>
      </c>
      <c r="E348" s="73"/>
      <c r="F348" s="73"/>
      <c r="G348" s="73"/>
      <c r="H348" s="73"/>
      <c r="I348" s="74"/>
      <c r="J348" s="75">
        <f>BI348</f>
        <v>97.529992942836984</v>
      </c>
      <c r="K348" s="75"/>
      <c r="L348" s="75"/>
      <c r="M348" s="75"/>
      <c r="N348" s="75">
        <f>IF(ISERROR(BJ348),"",BJ348)</f>
        <v>100</v>
      </c>
      <c r="O348" s="75"/>
      <c r="P348" s="75"/>
      <c r="Q348" s="75"/>
      <c r="R348" s="75">
        <f>BK348</f>
        <v>70.967741935483872</v>
      </c>
      <c r="S348" s="75"/>
      <c r="T348" s="75"/>
      <c r="U348" s="75"/>
      <c r="V348" s="75">
        <f>BL348</f>
        <v>29.032258064516132</v>
      </c>
      <c r="W348" s="75"/>
      <c r="X348" s="75"/>
      <c r="Y348" s="75"/>
      <c r="Z348" s="75">
        <f>BM348</f>
        <v>0</v>
      </c>
      <c r="AA348" s="75"/>
      <c r="AB348" s="75"/>
      <c r="AC348" s="75"/>
      <c r="AD348" s="75">
        <f>BN348</f>
        <v>0</v>
      </c>
      <c r="AE348" s="75"/>
      <c r="AF348" s="75"/>
      <c r="AG348" s="75"/>
      <c r="AH348" s="75">
        <f>BO348</f>
        <v>0</v>
      </c>
      <c r="AI348" s="75"/>
      <c r="AJ348" s="75"/>
      <c r="AK348" s="75"/>
      <c r="BH348" s="2" t="s">
        <v>18</v>
      </c>
      <c r="BI348" s="23">
        <v>97.529992942836984</v>
      </c>
      <c r="BJ348" s="23">
        <f>BK348+BL348</f>
        <v>100</v>
      </c>
      <c r="BK348" s="23">
        <v>70.967741935483872</v>
      </c>
      <c r="BL348" s="23">
        <v>29.032258064516132</v>
      </c>
      <c r="BM348" s="23">
        <v>0</v>
      </c>
      <c r="BN348" s="23">
        <v>0</v>
      </c>
      <c r="BO348" s="23">
        <v>0</v>
      </c>
    </row>
    <row r="349" spans="1:96" hidden="1"/>
    <row r="350" spans="1:96" hidden="1"/>
    <row r="351" spans="1:96" hidden="1"/>
    <row r="352" spans="1:96" ht="7.5" customHeight="1"/>
    <row r="353" spans="1:96" ht="15" customHeight="1"/>
    <row r="354" spans="1:96" s="19" customFormat="1" ht="11.25" customHeight="1">
      <c r="A354" s="2"/>
      <c r="B354" s="158" t="s">
        <v>123</v>
      </c>
      <c r="C354" s="158"/>
      <c r="D354" s="15" t="s">
        <v>124</v>
      </c>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7"/>
      <c r="AI354" s="17"/>
      <c r="AJ354" s="15"/>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T354" s="24"/>
      <c r="BV354" s="25"/>
      <c r="CE354" s="20"/>
      <c r="CF354" s="20"/>
      <c r="CG354" s="20"/>
      <c r="CI354" s="25"/>
      <c r="CR354" s="20"/>
    </row>
    <row r="355" spans="1:96" ht="15" customHeight="1">
      <c r="B355" s="158"/>
      <c r="C355" s="158"/>
      <c r="D355" s="27" t="s">
        <v>47</v>
      </c>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M355" s="22"/>
    </row>
    <row r="356" spans="1:96" ht="9.75" customHeight="1">
      <c r="D356" s="94"/>
      <c r="E356" s="95"/>
      <c r="F356" s="95"/>
      <c r="G356" s="95"/>
      <c r="H356" s="95"/>
      <c r="I356" s="96"/>
      <c r="J356" s="88">
        <v>1</v>
      </c>
      <c r="K356" s="89"/>
      <c r="L356" s="90"/>
      <c r="M356" s="88">
        <v>2</v>
      </c>
      <c r="N356" s="89"/>
      <c r="O356" s="90"/>
      <c r="P356" s="88">
        <v>3</v>
      </c>
      <c r="Q356" s="89"/>
      <c r="R356" s="90"/>
      <c r="S356" s="88">
        <v>4</v>
      </c>
      <c r="T356" s="89"/>
      <c r="U356" s="90"/>
      <c r="V356" s="88">
        <v>5</v>
      </c>
      <c r="W356" s="89"/>
      <c r="X356" s="90"/>
      <c r="Y356" s="88">
        <v>6</v>
      </c>
      <c r="Z356" s="89"/>
      <c r="AA356" s="90"/>
      <c r="AB356" s="88">
        <v>7</v>
      </c>
      <c r="AC356" s="89"/>
      <c r="AD356" s="90"/>
      <c r="AE356" s="88">
        <v>8</v>
      </c>
      <c r="AF356" s="89"/>
      <c r="AG356" s="90"/>
      <c r="AH356" s="88">
        <v>9</v>
      </c>
      <c r="AI356" s="89"/>
      <c r="AJ356" s="90"/>
      <c r="AK356" s="88"/>
      <c r="AL356" s="89"/>
      <c r="AM356" s="90"/>
      <c r="AN356" s="37"/>
      <c r="AO356" s="37"/>
      <c r="AP356" s="37"/>
      <c r="AQ356" s="37"/>
      <c r="AR356" s="37"/>
      <c r="AS356" s="37"/>
      <c r="AT356" s="37"/>
      <c r="AU356" s="37"/>
    </row>
    <row r="357" spans="1:96" ht="22.5" customHeight="1">
      <c r="D357" s="97"/>
      <c r="E357" s="98"/>
      <c r="F357" s="98"/>
      <c r="G357" s="98"/>
      <c r="H357" s="98"/>
      <c r="I357" s="99"/>
      <c r="J357" s="126" t="s">
        <v>125</v>
      </c>
      <c r="K357" s="127"/>
      <c r="L357" s="128"/>
      <c r="M357" s="126" t="s">
        <v>49</v>
      </c>
      <c r="N357" s="127"/>
      <c r="O357" s="128"/>
      <c r="P357" s="126" t="s">
        <v>50</v>
      </c>
      <c r="Q357" s="127"/>
      <c r="R357" s="128"/>
      <c r="S357" s="126" t="s">
        <v>51</v>
      </c>
      <c r="T357" s="127"/>
      <c r="U357" s="128"/>
      <c r="V357" s="126" t="s">
        <v>52</v>
      </c>
      <c r="W357" s="127"/>
      <c r="X357" s="128"/>
      <c r="Y357" s="126" t="s">
        <v>53</v>
      </c>
      <c r="Z357" s="127"/>
      <c r="AA357" s="128"/>
      <c r="AB357" s="126" t="s">
        <v>54</v>
      </c>
      <c r="AC357" s="127"/>
      <c r="AD357" s="128"/>
      <c r="AE357" s="126" t="s">
        <v>55</v>
      </c>
      <c r="AF357" s="127"/>
      <c r="AG357" s="128"/>
      <c r="AH357" s="126" t="s">
        <v>56</v>
      </c>
      <c r="AI357" s="127"/>
      <c r="AJ357" s="128"/>
      <c r="AK357" s="126" t="s">
        <v>12</v>
      </c>
      <c r="AL357" s="127"/>
      <c r="AM357" s="128"/>
      <c r="AN357" s="38"/>
      <c r="AO357" s="38"/>
      <c r="AP357" s="38"/>
      <c r="AQ357" s="38"/>
      <c r="AR357" s="38"/>
      <c r="AS357" s="38"/>
      <c r="AT357" s="38"/>
      <c r="AU357" s="38"/>
      <c r="BK357" s="2">
        <v>1</v>
      </c>
      <c r="BL357" s="2">
        <v>2</v>
      </c>
      <c r="BM357" s="2">
        <v>3</v>
      </c>
      <c r="BN357" s="2">
        <v>4</v>
      </c>
      <c r="BO357" s="2">
        <v>5</v>
      </c>
      <c r="BP357" s="2">
        <v>6</v>
      </c>
      <c r="BQ357" s="2">
        <v>7</v>
      </c>
      <c r="BR357" s="2">
        <v>8</v>
      </c>
      <c r="BS357" s="2">
        <v>9</v>
      </c>
      <c r="BT357" s="2">
        <v>0</v>
      </c>
    </row>
    <row r="358" spans="1:96">
      <c r="D358" s="153" t="s">
        <v>15</v>
      </c>
      <c r="E358" s="153"/>
      <c r="F358" s="154" t="s">
        <v>57</v>
      </c>
      <c r="G358" s="154"/>
      <c r="H358" s="154"/>
      <c r="I358" s="154"/>
      <c r="J358" s="162">
        <f>BK358</f>
        <v>26.918450805869615</v>
      </c>
      <c r="K358" s="163"/>
      <c r="L358" s="164"/>
      <c r="M358" s="162">
        <f>BL358</f>
        <v>18.883810440221314</v>
      </c>
      <c r="N358" s="163"/>
      <c r="O358" s="164"/>
      <c r="P358" s="162">
        <f>BM358</f>
        <v>17.464517681019966</v>
      </c>
      <c r="Q358" s="163"/>
      <c r="R358" s="164"/>
      <c r="S358" s="162">
        <f>BN358</f>
        <v>21.89078662496993</v>
      </c>
      <c r="T358" s="163"/>
      <c r="U358" s="164"/>
      <c r="V358" s="162">
        <f>BO358</f>
        <v>8.7563146499879707</v>
      </c>
      <c r="W358" s="163"/>
      <c r="X358" s="164"/>
      <c r="Y358" s="162">
        <f>BP358</f>
        <v>2.5739716141448157</v>
      </c>
      <c r="Z358" s="163"/>
      <c r="AA358" s="164"/>
      <c r="AB358" s="162">
        <f>BQ358</f>
        <v>1.7079624729372145</v>
      </c>
      <c r="AC358" s="163"/>
      <c r="AD358" s="164"/>
      <c r="AE358" s="162">
        <f>BR358</f>
        <v>0.5773394274717345</v>
      </c>
      <c r="AF358" s="163"/>
      <c r="AG358" s="164"/>
      <c r="AH358" s="162">
        <f>BS358</f>
        <v>1.2027904738994466</v>
      </c>
      <c r="AI358" s="163"/>
      <c r="AJ358" s="164"/>
      <c r="AK358" s="162">
        <f>BT358</f>
        <v>2.4055809477988934E-2</v>
      </c>
      <c r="AL358" s="163"/>
      <c r="AM358" s="164"/>
      <c r="AN358" s="39"/>
      <c r="AO358" s="39"/>
      <c r="AP358" s="39"/>
      <c r="AQ358" s="39"/>
      <c r="AR358" s="39"/>
      <c r="AS358" s="39"/>
      <c r="AT358" s="39"/>
      <c r="AU358" s="39"/>
      <c r="BG358" s="2">
        <v>69</v>
      </c>
      <c r="BH358" s="2" t="s">
        <v>58</v>
      </c>
      <c r="BK358" s="23">
        <v>26.918450805869615</v>
      </c>
      <c r="BL358" s="23">
        <v>18.883810440221314</v>
      </c>
      <c r="BM358" s="23">
        <v>17.464517681019966</v>
      </c>
      <c r="BN358" s="23">
        <v>21.89078662496993</v>
      </c>
      <c r="BO358" s="23">
        <v>8.7563146499879707</v>
      </c>
      <c r="BP358" s="23">
        <v>2.5739716141448157</v>
      </c>
      <c r="BQ358" s="23">
        <v>1.7079624729372145</v>
      </c>
      <c r="BR358" s="23">
        <v>0.5773394274717345</v>
      </c>
      <c r="BS358" s="23">
        <v>1.2027904738994466</v>
      </c>
      <c r="BT358" s="23">
        <v>2.4055809477988934E-2</v>
      </c>
    </row>
    <row r="359" spans="1:96">
      <c r="D359" s="153"/>
      <c r="E359" s="153"/>
      <c r="F359" s="152" t="s">
        <v>59</v>
      </c>
      <c r="G359" s="152"/>
      <c r="H359" s="152"/>
      <c r="I359" s="152"/>
      <c r="J359" s="159">
        <f>BK359</f>
        <v>24</v>
      </c>
      <c r="K359" s="160"/>
      <c r="L359" s="161"/>
      <c r="M359" s="159">
        <f>BL359</f>
        <v>8</v>
      </c>
      <c r="N359" s="160"/>
      <c r="O359" s="161"/>
      <c r="P359" s="159">
        <f>BM359</f>
        <v>12</v>
      </c>
      <c r="Q359" s="160"/>
      <c r="R359" s="161"/>
      <c r="S359" s="159">
        <f>BN359</f>
        <v>36</v>
      </c>
      <c r="T359" s="160"/>
      <c r="U359" s="161"/>
      <c r="V359" s="159">
        <f>BO359</f>
        <v>8</v>
      </c>
      <c r="W359" s="160"/>
      <c r="X359" s="161"/>
      <c r="Y359" s="159">
        <f>BP359</f>
        <v>0</v>
      </c>
      <c r="Z359" s="160"/>
      <c r="AA359" s="161"/>
      <c r="AB359" s="159">
        <f>BQ359</f>
        <v>8</v>
      </c>
      <c r="AC359" s="160"/>
      <c r="AD359" s="161"/>
      <c r="AE359" s="159">
        <f>BR359</f>
        <v>0</v>
      </c>
      <c r="AF359" s="160"/>
      <c r="AG359" s="161"/>
      <c r="AH359" s="159">
        <f>BS359</f>
        <v>4</v>
      </c>
      <c r="AI359" s="160"/>
      <c r="AJ359" s="161"/>
      <c r="AK359" s="159">
        <f>BT359</f>
        <v>0</v>
      </c>
      <c r="AL359" s="160"/>
      <c r="AM359" s="161"/>
      <c r="AN359" s="39"/>
      <c r="AO359" s="39"/>
      <c r="AP359" s="39"/>
      <c r="AQ359" s="39"/>
      <c r="AR359" s="39"/>
      <c r="AS359" s="39"/>
      <c r="AT359" s="39"/>
      <c r="AU359" s="39"/>
      <c r="BH359" s="2" t="s">
        <v>60</v>
      </c>
      <c r="BK359" s="23">
        <v>24</v>
      </c>
      <c r="BL359" s="23">
        <v>8</v>
      </c>
      <c r="BM359" s="23">
        <v>12</v>
      </c>
      <c r="BN359" s="23">
        <v>36</v>
      </c>
      <c r="BO359" s="23">
        <v>8</v>
      </c>
      <c r="BP359" s="23">
        <v>0</v>
      </c>
      <c r="BQ359" s="23">
        <v>8</v>
      </c>
      <c r="BR359" s="23">
        <v>0</v>
      </c>
      <c r="BS359" s="23">
        <v>4</v>
      </c>
      <c r="BT359" s="23">
        <v>0</v>
      </c>
    </row>
    <row r="360" spans="1:96" ht="13.5" customHeight="1">
      <c r="D360" s="153" t="s">
        <v>17</v>
      </c>
      <c r="E360" s="153"/>
      <c r="F360" s="154" t="s">
        <v>57</v>
      </c>
      <c r="G360" s="154"/>
      <c r="H360" s="154"/>
      <c r="I360" s="154"/>
      <c r="J360" s="162">
        <f>BK360</f>
        <v>26.746647847565281</v>
      </c>
      <c r="K360" s="163"/>
      <c r="L360" s="164"/>
      <c r="M360" s="162">
        <f>BL360</f>
        <v>17.478240414020231</v>
      </c>
      <c r="N360" s="163"/>
      <c r="O360" s="164"/>
      <c r="P360" s="162">
        <f>BM360</f>
        <v>18.513290990355209</v>
      </c>
      <c r="Q360" s="163"/>
      <c r="R360" s="164"/>
      <c r="S360" s="162">
        <f>BN360</f>
        <v>21.994824747118326</v>
      </c>
      <c r="T360" s="163"/>
      <c r="U360" s="164"/>
      <c r="V360" s="162">
        <f>BO360</f>
        <v>8.9390731592566457</v>
      </c>
      <c r="W360" s="163"/>
      <c r="X360" s="164"/>
      <c r="Y360" s="162">
        <f>BP360</f>
        <v>3.1992472359444837</v>
      </c>
      <c r="Z360" s="163"/>
      <c r="AA360" s="164"/>
      <c r="AB360" s="162">
        <f>BQ360</f>
        <v>1.6701952481768996</v>
      </c>
      <c r="AC360" s="163"/>
      <c r="AD360" s="164"/>
      <c r="AE360" s="162">
        <f>BR360</f>
        <v>0.49400141143260412</v>
      </c>
      <c r="AF360" s="163"/>
      <c r="AG360" s="164"/>
      <c r="AH360" s="162">
        <f>BS360</f>
        <v>0.89390731592566453</v>
      </c>
      <c r="AI360" s="163"/>
      <c r="AJ360" s="164"/>
      <c r="AK360" s="162">
        <f>BT360</f>
        <v>7.0571630204657732E-2</v>
      </c>
      <c r="AL360" s="163"/>
      <c r="AM360" s="164"/>
      <c r="AN360" s="39"/>
      <c r="AO360" s="39"/>
      <c r="AP360" s="39"/>
      <c r="AQ360" s="39"/>
      <c r="AR360" s="39"/>
      <c r="AS360" s="39"/>
      <c r="AT360" s="39"/>
      <c r="AU360" s="39"/>
      <c r="BH360" s="2" t="s">
        <v>58</v>
      </c>
      <c r="BK360" s="23">
        <v>26.746647847565281</v>
      </c>
      <c r="BL360" s="23">
        <v>17.478240414020231</v>
      </c>
      <c r="BM360" s="23">
        <v>18.513290990355209</v>
      </c>
      <c r="BN360" s="23">
        <v>21.994824747118326</v>
      </c>
      <c r="BO360" s="23">
        <v>8.9390731592566457</v>
      </c>
      <c r="BP360" s="23">
        <v>3.1992472359444837</v>
      </c>
      <c r="BQ360" s="23">
        <v>1.6701952481768996</v>
      </c>
      <c r="BR360" s="23">
        <v>0.49400141143260412</v>
      </c>
      <c r="BS360" s="23">
        <v>0.89390731592566453</v>
      </c>
      <c r="BT360" s="23">
        <v>7.0571630204657732E-2</v>
      </c>
    </row>
    <row r="361" spans="1:96">
      <c r="D361" s="153"/>
      <c r="E361" s="153"/>
      <c r="F361" s="152" t="s">
        <v>59</v>
      </c>
      <c r="G361" s="152"/>
      <c r="H361" s="152"/>
      <c r="I361" s="152"/>
      <c r="J361" s="159">
        <f>BK361</f>
        <v>45.161290322580641</v>
      </c>
      <c r="K361" s="160"/>
      <c r="L361" s="161"/>
      <c r="M361" s="159">
        <f>BL361</f>
        <v>16.129032258064516</v>
      </c>
      <c r="N361" s="160"/>
      <c r="O361" s="161"/>
      <c r="P361" s="159">
        <f>BM361</f>
        <v>9.67741935483871</v>
      </c>
      <c r="Q361" s="160"/>
      <c r="R361" s="161"/>
      <c r="S361" s="159">
        <f>BN361</f>
        <v>16.129032258064516</v>
      </c>
      <c r="T361" s="160"/>
      <c r="U361" s="161"/>
      <c r="V361" s="159">
        <f>BO361</f>
        <v>3.225806451612903</v>
      </c>
      <c r="W361" s="160"/>
      <c r="X361" s="161"/>
      <c r="Y361" s="159">
        <f>BP361</f>
        <v>0</v>
      </c>
      <c r="Z361" s="160"/>
      <c r="AA361" s="161"/>
      <c r="AB361" s="159">
        <f>BQ361</f>
        <v>0</v>
      </c>
      <c r="AC361" s="160"/>
      <c r="AD361" s="161"/>
      <c r="AE361" s="159">
        <f>BR361</f>
        <v>0</v>
      </c>
      <c r="AF361" s="160"/>
      <c r="AG361" s="161"/>
      <c r="AH361" s="159">
        <f>BS361</f>
        <v>9.67741935483871</v>
      </c>
      <c r="AI361" s="160"/>
      <c r="AJ361" s="161"/>
      <c r="AK361" s="159">
        <f>BT361</f>
        <v>0</v>
      </c>
      <c r="AL361" s="160"/>
      <c r="AM361" s="161"/>
      <c r="AN361" s="39"/>
      <c r="AO361" s="39"/>
      <c r="AP361" s="39"/>
      <c r="AQ361" s="39"/>
      <c r="AR361" s="39"/>
      <c r="AS361" s="39"/>
      <c r="AT361" s="39"/>
      <c r="AU361" s="39"/>
      <c r="BH361" s="2" t="s">
        <v>60</v>
      </c>
      <c r="BK361" s="23">
        <v>45.161290322580641</v>
      </c>
      <c r="BL361" s="23">
        <v>16.129032258064516</v>
      </c>
      <c r="BM361" s="23">
        <v>9.67741935483871</v>
      </c>
      <c r="BN361" s="23">
        <v>16.129032258064516</v>
      </c>
      <c r="BO361" s="23">
        <v>3.225806451612903</v>
      </c>
      <c r="BP361" s="23">
        <v>0</v>
      </c>
      <c r="BQ361" s="23">
        <v>0</v>
      </c>
      <c r="BR361" s="23">
        <v>0</v>
      </c>
      <c r="BS361" s="23">
        <v>9.67741935483871</v>
      </c>
      <c r="BT361" s="23">
        <v>0</v>
      </c>
    </row>
    <row r="362" spans="1:96" ht="15" customHeight="1">
      <c r="D362" s="27" t="s">
        <v>61</v>
      </c>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M362" s="22"/>
    </row>
    <row r="363" spans="1:96" ht="9.75" customHeight="1">
      <c r="D363" s="94"/>
      <c r="E363" s="95"/>
      <c r="F363" s="95"/>
      <c r="G363" s="95"/>
      <c r="H363" s="95"/>
      <c r="I363" s="96"/>
      <c r="J363" s="88">
        <v>1</v>
      </c>
      <c r="K363" s="89"/>
      <c r="L363" s="90"/>
      <c r="M363" s="88">
        <v>2</v>
      </c>
      <c r="N363" s="89"/>
      <c r="O363" s="90"/>
      <c r="P363" s="88">
        <v>3</v>
      </c>
      <c r="Q363" s="89"/>
      <c r="R363" s="90"/>
      <c r="S363" s="88">
        <v>4</v>
      </c>
      <c r="T363" s="89"/>
      <c r="U363" s="90"/>
      <c r="V363" s="88">
        <v>5</v>
      </c>
      <c r="W363" s="89"/>
      <c r="X363" s="90"/>
      <c r="Y363" s="88">
        <v>6</v>
      </c>
      <c r="Z363" s="89"/>
      <c r="AA363" s="90"/>
      <c r="AB363" s="88">
        <v>7</v>
      </c>
      <c r="AC363" s="89"/>
      <c r="AD363" s="90"/>
      <c r="AE363" s="88">
        <v>8</v>
      </c>
      <c r="AF363" s="89"/>
      <c r="AG363" s="90"/>
      <c r="AH363" s="88">
        <v>9</v>
      </c>
      <c r="AI363" s="89"/>
      <c r="AJ363" s="90"/>
      <c r="AK363" s="88"/>
      <c r="AL363" s="89"/>
      <c r="AM363" s="90"/>
      <c r="AN363" s="37"/>
      <c r="AO363" s="37"/>
      <c r="AP363" s="37"/>
      <c r="AQ363" s="37"/>
      <c r="AR363" s="37"/>
      <c r="AS363" s="37"/>
      <c r="AT363" s="37"/>
      <c r="AU363" s="37"/>
    </row>
    <row r="364" spans="1:96" ht="22.5" customHeight="1">
      <c r="D364" s="97"/>
      <c r="E364" s="98"/>
      <c r="F364" s="98"/>
      <c r="G364" s="98"/>
      <c r="H364" s="98"/>
      <c r="I364" s="99"/>
      <c r="J364" s="126" t="s">
        <v>125</v>
      </c>
      <c r="K364" s="127"/>
      <c r="L364" s="128"/>
      <c r="M364" s="126" t="s">
        <v>49</v>
      </c>
      <c r="N364" s="127"/>
      <c r="O364" s="128"/>
      <c r="P364" s="126" t="s">
        <v>50</v>
      </c>
      <c r="Q364" s="127"/>
      <c r="R364" s="128"/>
      <c r="S364" s="126" t="s">
        <v>51</v>
      </c>
      <c r="T364" s="127"/>
      <c r="U364" s="128"/>
      <c r="V364" s="126" t="s">
        <v>52</v>
      </c>
      <c r="W364" s="127"/>
      <c r="X364" s="128"/>
      <c r="Y364" s="126" t="s">
        <v>53</v>
      </c>
      <c r="Z364" s="127"/>
      <c r="AA364" s="128"/>
      <c r="AB364" s="126" t="s">
        <v>54</v>
      </c>
      <c r="AC364" s="127"/>
      <c r="AD364" s="128"/>
      <c r="AE364" s="126" t="s">
        <v>55</v>
      </c>
      <c r="AF364" s="127"/>
      <c r="AG364" s="128"/>
      <c r="AH364" s="126" t="s">
        <v>56</v>
      </c>
      <c r="AI364" s="127"/>
      <c r="AJ364" s="128"/>
      <c r="AK364" s="126" t="s">
        <v>12</v>
      </c>
      <c r="AL364" s="127"/>
      <c r="AM364" s="128"/>
      <c r="AN364" s="38"/>
      <c r="AO364" s="38"/>
      <c r="AP364" s="38"/>
      <c r="AQ364" s="38"/>
      <c r="AR364" s="38"/>
      <c r="AS364" s="38"/>
      <c r="AT364" s="38"/>
      <c r="AU364" s="38"/>
      <c r="BK364" s="2">
        <v>1</v>
      </c>
      <c r="BL364" s="2">
        <v>2</v>
      </c>
      <c r="BM364" s="2">
        <v>3</v>
      </c>
      <c r="BN364" s="2">
        <v>4</v>
      </c>
      <c r="BO364" s="2">
        <v>5</v>
      </c>
      <c r="BP364" s="2">
        <v>6</v>
      </c>
      <c r="BQ364" s="2">
        <v>7</v>
      </c>
      <c r="BR364" s="2">
        <v>8</v>
      </c>
      <c r="BS364" s="2">
        <v>9</v>
      </c>
      <c r="BT364" s="2">
        <v>0</v>
      </c>
    </row>
    <row r="365" spans="1:96">
      <c r="D365" s="153" t="s">
        <v>15</v>
      </c>
      <c r="E365" s="153"/>
      <c r="F365" s="154" t="s">
        <v>57</v>
      </c>
      <c r="G365" s="154"/>
      <c r="H365" s="154"/>
      <c r="I365" s="154"/>
      <c r="J365" s="162">
        <f>BK365</f>
        <v>45.248977628097187</v>
      </c>
      <c r="K365" s="163"/>
      <c r="L365" s="164"/>
      <c r="M365" s="162">
        <f>BL365</f>
        <v>13.062304546547992</v>
      </c>
      <c r="N365" s="163"/>
      <c r="O365" s="164"/>
      <c r="P365" s="162">
        <f>BM365</f>
        <v>11.282174645176809</v>
      </c>
      <c r="Q365" s="163"/>
      <c r="R365" s="164"/>
      <c r="S365" s="162">
        <f>BN365</f>
        <v>12.942025499158047</v>
      </c>
      <c r="T365" s="163"/>
      <c r="U365" s="164"/>
      <c r="V365" s="162">
        <f>BO365</f>
        <v>8.4917007457300944</v>
      </c>
      <c r="W365" s="163"/>
      <c r="X365" s="164"/>
      <c r="Y365" s="162">
        <f>BP365</f>
        <v>3.4640365648304061</v>
      </c>
      <c r="Z365" s="163"/>
      <c r="AA365" s="164"/>
      <c r="AB365" s="162">
        <f>BQ365</f>
        <v>2.5258599951888381</v>
      </c>
      <c r="AC365" s="163"/>
      <c r="AD365" s="164"/>
      <c r="AE365" s="162">
        <f>BR365</f>
        <v>1.0584556170315131</v>
      </c>
      <c r="AF365" s="163"/>
      <c r="AG365" s="164"/>
      <c r="AH365" s="162">
        <f>BS365</f>
        <v>1.9244647582391146</v>
      </c>
      <c r="AI365" s="163"/>
      <c r="AJ365" s="164"/>
      <c r="AK365" s="162">
        <f>BT365</f>
        <v>0</v>
      </c>
      <c r="AL365" s="163"/>
      <c r="AM365" s="164"/>
      <c r="AN365" s="39"/>
      <c r="AO365" s="39"/>
      <c r="AP365" s="39"/>
      <c r="AQ365" s="39"/>
      <c r="AR365" s="39"/>
      <c r="AS365" s="39"/>
      <c r="AT365" s="39"/>
      <c r="AU365" s="39"/>
      <c r="BG365" s="2">
        <v>70</v>
      </c>
      <c r="BH365" s="2" t="s">
        <v>58</v>
      </c>
      <c r="BK365" s="23">
        <v>45.248977628097187</v>
      </c>
      <c r="BL365" s="23">
        <v>13.062304546547992</v>
      </c>
      <c r="BM365" s="23">
        <v>11.282174645176809</v>
      </c>
      <c r="BN365" s="23">
        <v>12.942025499158047</v>
      </c>
      <c r="BO365" s="23">
        <v>8.4917007457300944</v>
      </c>
      <c r="BP365" s="23">
        <v>3.4640365648304061</v>
      </c>
      <c r="BQ365" s="23">
        <v>2.5258599951888381</v>
      </c>
      <c r="BR365" s="23">
        <v>1.0584556170315131</v>
      </c>
      <c r="BS365" s="23">
        <v>1.9244647582391146</v>
      </c>
      <c r="BT365" s="23">
        <v>0</v>
      </c>
    </row>
    <row r="366" spans="1:96">
      <c r="D366" s="153"/>
      <c r="E366" s="153"/>
      <c r="F366" s="152" t="s">
        <v>59</v>
      </c>
      <c r="G366" s="152"/>
      <c r="H366" s="152"/>
      <c r="I366" s="152"/>
      <c r="J366" s="159">
        <f>BK366</f>
        <v>28.000000000000004</v>
      </c>
      <c r="K366" s="160"/>
      <c r="L366" s="161"/>
      <c r="M366" s="159">
        <f>BL366</f>
        <v>8</v>
      </c>
      <c r="N366" s="160"/>
      <c r="O366" s="161"/>
      <c r="P366" s="159">
        <f>BM366</f>
        <v>4</v>
      </c>
      <c r="Q366" s="160"/>
      <c r="R366" s="161"/>
      <c r="S366" s="159">
        <f>BN366</f>
        <v>20</v>
      </c>
      <c r="T366" s="160"/>
      <c r="U366" s="161"/>
      <c r="V366" s="159">
        <f>BO366</f>
        <v>12</v>
      </c>
      <c r="W366" s="160"/>
      <c r="X366" s="161"/>
      <c r="Y366" s="159">
        <f>BP366</f>
        <v>16</v>
      </c>
      <c r="Z366" s="160"/>
      <c r="AA366" s="161"/>
      <c r="AB366" s="159">
        <f>BQ366</f>
        <v>4</v>
      </c>
      <c r="AC366" s="160"/>
      <c r="AD366" s="161"/>
      <c r="AE366" s="159">
        <f>BR366</f>
        <v>4</v>
      </c>
      <c r="AF366" s="160"/>
      <c r="AG366" s="161"/>
      <c r="AH366" s="159">
        <f>BS366</f>
        <v>4</v>
      </c>
      <c r="AI366" s="160"/>
      <c r="AJ366" s="161"/>
      <c r="AK366" s="159">
        <f>BT366</f>
        <v>0</v>
      </c>
      <c r="AL366" s="160"/>
      <c r="AM366" s="161"/>
      <c r="AN366" s="39"/>
      <c r="AO366" s="39"/>
      <c r="AP366" s="39"/>
      <c r="AQ366" s="39"/>
      <c r="AR366" s="39"/>
      <c r="AS366" s="39"/>
      <c r="AT366" s="39"/>
      <c r="AU366" s="39"/>
      <c r="BH366" s="2" t="s">
        <v>60</v>
      </c>
      <c r="BK366" s="23">
        <v>28.000000000000004</v>
      </c>
      <c r="BL366" s="23">
        <v>8</v>
      </c>
      <c r="BM366" s="23">
        <v>4</v>
      </c>
      <c r="BN366" s="23">
        <v>20</v>
      </c>
      <c r="BO366" s="23">
        <v>12</v>
      </c>
      <c r="BP366" s="23">
        <v>16</v>
      </c>
      <c r="BQ366" s="23">
        <v>4</v>
      </c>
      <c r="BR366" s="23">
        <v>4</v>
      </c>
      <c r="BS366" s="23">
        <v>4</v>
      </c>
      <c r="BT366" s="23">
        <v>0</v>
      </c>
    </row>
    <row r="367" spans="1:96">
      <c r="D367" s="153" t="s">
        <v>17</v>
      </c>
      <c r="E367" s="153"/>
      <c r="F367" s="154" t="s">
        <v>57</v>
      </c>
      <c r="G367" s="154"/>
      <c r="H367" s="154"/>
      <c r="I367" s="154"/>
      <c r="J367" s="162">
        <f>BK367</f>
        <v>42.95459891790167</v>
      </c>
      <c r="K367" s="163"/>
      <c r="L367" s="164"/>
      <c r="M367" s="162">
        <f>BL367</f>
        <v>12.914608327452365</v>
      </c>
      <c r="N367" s="163"/>
      <c r="O367" s="164"/>
      <c r="P367" s="162">
        <f>BM367</f>
        <v>10.938602681721948</v>
      </c>
      <c r="Q367" s="163"/>
      <c r="R367" s="164"/>
      <c r="S367" s="162">
        <f>BN367</f>
        <v>15.008233356857209</v>
      </c>
      <c r="T367" s="163"/>
      <c r="U367" s="164"/>
      <c r="V367" s="162">
        <f>BO367</f>
        <v>9.1743119266055047</v>
      </c>
      <c r="W367" s="163"/>
      <c r="X367" s="164"/>
      <c r="Y367" s="162">
        <f>BP367</f>
        <v>3.2462949894142556</v>
      </c>
      <c r="Z367" s="163"/>
      <c r="AA367" s="164"/>
      <c r="AB367" s="162">
        <f>BQ367</f>
        <v>2.6346741943072218</v>
      </c>
      <c r="AC367" s="163"/>
      <c r="AD367" s="164"/>
      <c r="AE367" s="162">
        <f>BR367</f>
        <v>1.2938132204187249</v>
      </c>
      <c r="AF367" s="163"/>
      <c r="AG367" s="164"/>
      <c r="AH367" s="162">
        <f>BS367</f>
        <v>1.811338508586215</v>
      </c>
      <c r="AI367" s="163"/>
      <c r="AJ367" s="164"/>
      <c r="AK367" s="162">
        <f>BT367</f>
        <v>2.3523876734885908E-2</v>
      </c>
      <c r="AL367" s="163"/>
      <c r="AM367" s="164"/>
      <c r="AN367" s="39"/>
      <c r="AO367" s="39"/>
      <c r="AP367" s="39"/>
      <c r="AQ367" s="39"/>
      <c r="AR367" s="39"/>
      <c r="AS367" s="39"/>
      <c r="AT367" s="39"/>
      <c r="AU367" s="39"/>
      <c r="BH367" s="2" t="s">
        <v>58</v>
      </c>
      <c r="BK367" s="23">
        <v>42.95459891790167</v>
      </c>
      <c r="BL367" s="23">
        <v>12.914608327452365</v>
      </c>
      <c r="BM367" s="23">
        <v>10.938602681721948</v>
      </c>
      <c r="BN367" s="23">
        <v>15.008233356857209</v>
      </c>
      <c r="BO367" s="23">
        <v>9.1743119266055047</v>
      </c>
      <c r="BP367" s="23">
        <v>3.2462949894142556</v>
      </c>
      <c r="BQ367" s="23">
        <v>2.6346741943072218</v>
      </c>
      <c r="BR367" s="23">
        <v>1.2938132204187249</v>
      </c>
      <c r="BS367" s="23">
        <v>1.811338508586215</v>
      </c>
      <c r="BT367" s="23">
        <v>2.3523876734885908E-2</v>
      </c>
    </row>
    <row r="368" spans="1:96">
      <c r="D368" s="153"/>
      <c r="E368" s="153"/>
      <c r="F368" s="152" t="s">
        <v>59</v>
      </c>
      <c r="G368" s="152"/>
      <c r="H368" s="152"/>
      <c r="I368" s="152"/>
      <c r="J368" s="159">
        <f>BK368</f>
        <v>51.612903225806448</v>
      </c>
      <c r="K368" s="160"/>
      <c r="L368" s="161"/>
      <c r="M368" s="159">
        <f>BL368</f>
        <v>6.4516129032258061</v>
      </c>
      <c r="N368" s="160"/>
      <c r="O368" s="161"/>
      <c r="P368" s="159">
        <f>BM368</f>
        <v>6.4516129032258061</v>
      </c>
      <c r="Q368" s="160"/>
      <c r="R368" s="161"/>
      <c r="S368" s="159">
        <f>BN368</f>
        <v>6.4516129032258061</v>
      </c>
      <c r="T368" s="160"/>
      <c r="U368" s="161"/>
      <c r="V368" s="159">
        <f>BO368</f>
        <v>16.129032258064516</v>
      </c>
      <c r="W368" s="160"/>
      <c r="X368" s="161"/>
      <c r="Y368" s="159">
        <f>BP368</f>
        <v>0</v>
      </c>
      <c r="Z368" s="160"/>
      <c r="AA368" s="161"/>
      <c r="AB368" s="159">
        <f>BQ368</f>
        <v>3.225806451612903</v>
      </c>
      <c r="AC368" s="160"/>
      <c r="AD368" s="161"/>
      <c r="AE368" s="159">
        <f>BR368</f>
        <v>0</v>
      </c>
      <c r="AF368" s="160"/>
      <c r="AG368" s="161"/>
      <c r="AH368" s="159">
        <f>BS368</f>
        <v>9.67741935483871</v>
      </c>
      <c r="AI368" s="160"/>
      <c r="AJ368" s="161"/>
      <c r="AK368" s="159">
        <f>BT368</f>
        <v>0</v>
      </c>
      <c r="AL368" s="160"/>
      <c r="AM368" s="161"/>
      <c r="AN368" s="39"/>
      <c r="AO368" s="39"/>
      <c r="AP368" s="39"/>
      <c r="AQ368" s="39"/>
      <c r="AR368" s="39"/>
      <c r="AS368" s="39"/>
      <c r="AT368" s="39"/>
      <c r="AU368" s="39"/>
      <c r="BH368" s="2" t="s">
        <v>60</v>
      </c>
      <c r="BK368" s="23">
        <v>51.612903225806448</v>
      </c>
      <c r="BL368" s="23">
        <v>6.4516129032258061</v>
      </c>
      <c r="BM368" s="23">
        <v>6.4516129032258061</v>
      </c>
      <c r="BN368" s="23">
        <v>6.4516129032258061</v>
      </c>
      <c r="BO368" s="23">
        <v>16.129032258064516</v>
      </c>
      <c r="BP368" s="23">
        <v>0</v>
      </c>
      <c r="BQ368" s="23">
        <v>3.225806451612903</v>
      </c>
      <c r="BR368" s="23">
        <v>0</v>
      </c>
      <c r="BS368" s="23">
        <v>9.67741935483871</v>
      </c>
      <c r="BT368" s="23">
        <v>0</v>
      </c>
    </row>
    <row r="369" spans="1:98" hidden="1"/>
    <row r="370" spans="1:98" hidden="1"/>
    <row r="371" spans="1:98" hidden="1"/>
    <row r="372" spans="1:98" ht="3.75" customHeight="1"/>
    <row r="373" spans="1:98" ht="15" customHeight="1"/>
    <row r="374" spans="1:98" s="19" customFormat="1" ht="11.25" customHeight="1">
      <c r="A374" s="2"/>
      <c r="B374" s="158" t="s">
        <v>126</v>
      </c>
      <c r="C374" s="158"/>
      <c r="D374" s="166" t="s">
        <v>127</v>
      </c>
      <c r="E374" s="166"/>
      <c r="F374" s="166"/>
      <c r="G374" s="166"/>
      <c r="H374" s="166"/>
      <c r="I374" s="166"/>
      <c r="J374" s="166"/>
      <c r="K374" s="166"/>
      <c r="L374" s="166"/>
      <c r="M374" s="166"/>
      <c r="N374" s="166"/>
      <c r="O374" s="166"/>
      <c r="P374" s="166"/>
      <c r="Q374" s="166"/>
      <c r="R374" s="166"/>
      <c r="S374" s="166"/>
      <c r="T374" s="166"/>
      <c r="U374" s="166"/>
      <c r="V374" s="166"/>
      <c r="W374" s="166"/>
      <c r="X374" s="166"/>
      <c r="Y374" s="166"/>
      <c r="Z374" s="166"/>
      <c r="AA374" s="166"/>
      <c r="AB374" s="166"/>
      <c r="AC374" s="166"/>
      <c r="AD374" s="166"/>
      <c r="AE374" s="166"/>
      <c r="AF374" s="166"/>
      <c r="AG374" s="166"/>
      <c r="AH374" s="166"/>
      <c r="AI374" s="166"/>
      <c r="AJ374" s="166"/>
      <c r="AK374" s="166"/>
      <c r="AL374" s="166"/>
      <c r="AM374" s="166"/>
      <c r="AN374" s="166"/>
      <c r="AO374" s="166"/>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V374" s="24"/>
      <c r="BX374" s="25"/>
      <c r="BZ374" s="2"/>
      <c r="CG374" s="20"/>
      <c r="CH374" s="20"/>
      <c r="CI374" s="20"/>
      <c r="CK374" s="25"/>
      <c r="CT374" s="20"/>
    </row>
    <row r="375" spans="1:98" s="19" customFormat="1" ht="11.25" customHeight="1">
      <c r="A375" s="2"/>
      <c r="B375" s="158"/>
      <c r="C375" s="158"/>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166"/>
      <c r="AM375" s="166"/>
      <c r="AN375" s="166"/>
      <c r="AO375" s="166"/>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V375" s="24"/>
      <c r="BX375" s="25"/>
      <c r="BZ375" s="2"/>
      <c r="CG375" s="20"/>
      <c r="CH375" s="20"/>
      <c r="CI375" s="20"/>
      <c r="CK375" s="25"/>
      <c r="CT375" s="20"/>
    </row>
    <row r="376" spans="1:98" ht="15" customHeight="1">
      <c r="B376" s="158"/>
      <c r="C376" s="158"/>
      <c r="D376" s="27" t="s">
        <v>47</v>
      </c>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M376" s="22"/>
    </row>
    <row r="377" spans="1:98" ht="9.75" customHeight="1">
      <c r="D377" s="94"/>
      <c r="E377" s="95"/>
      <c r="F377" s="95"/>
      <c r="G377" s="95"/>
      <c r="H377" s="95"/>
      <c r="I377" s="96"/>
      <c r="J377" s="88">
        <v>1</v>
      </c>
      <c r="K377" s="89"/>
      <c r="L377" s="90"/>
      <c r="M377" s="88">
        <v>2</v>
      </c>
      <c r="N377" s="89"/>
      <c r="O377" s="90"/>
      <c r="P377" s="88">
        <v>3</v>
      </c>
      <c r="Q377" s="89"/>
      <c r="R377" s="90"/>
      <c r="S377" s="88">
        <v>4</v>
      </c>
      <c r="T377" s="89"/>
      <c r="U377" s="90"/>
      <c r="V377" s="88">
        <v>5</v>
      </c>
      <c r="W377" s="89"/>
      <c r="X377" s="90"/>
      <c r="Y377" s="88">
        <v>6</v>
      </c>
      <c r="Z377" s="89"/>
      <c r="AA377" s="90"/>
      <c r="AB377" s="88">
        <v>7</v>
      </c>
      <c r="AC377" s="89"/>
      <c r="AD377" s="90"/>
      <c r="AE377" s="88">
        <v>8</v>
      </c>
      <c r="AF377" s="89"/>
      <c r="AG377" s="90"/>
      <c r="AH377" s="88">
        <v>9</v>
      </c>
      <c r="AI377" s="89"/>
      <c r="AJ377" s="90"/>
      <c r="AK377" s="88"/>
      <c r="AL377" s="89"/>
      <c r="AM377" s="90"/>
      <c r="AN377" s="37"/>
      <c r="AO377" s="37"/>
      <c r="AP377" s="37"/>
      <c r="AQ377" s="37"/>
      <c r="AR377" s="37"/>
      <c r="AS377" s="37"/>
      <c r="AT377" s="37"/>
      <c r="AU377" s="37"/>
    </row>
    <row r="378" spans="1:98" ht="22.5" customHeight="1">
      <c r="D378" s="97"/>
      <c r="E378" s="98"/>
      <c r="F378" s="98"/>
      <c r="G378" s="98"/>
      <c r="H378" s="98"/>
      <c r="I378" s="99"/>
      <c r="J378" s="126" t="s">
        <v>48</v>
      </c>
      <c r="K378" s="127"/>
      <c r="L378" s="128"/>
      <c r="M378" s="126" t="s">
        <v>49</v>
      </c>
      <c r="N378" s="127"/>
      <c r="O378" s="128"/>
      <c r="P378" s="126" t="s">
        <v>50</v>
      </c>
      <c r="Q378" s="127"/>
      <c r="R378" s="128"/>
      <c r="S378" s="126" t="s">
        <v>51</v>
      </c>
      <c r="T378" s="127"/>
      <c r="U378" s="128"/>
      <c r="V378" s="126" t="s">
        <v>52</v>
      </c>
      <c r="W378" s="127"/>
      <c r="X378" s="128"/>
      <c r="Y378" s="126" t="s">
        <v>53</v>
      </c>
      <c r="Z378" s="127"/>
      <c r="AA378" s="128"/>
      <c r="AB378" s="126" t="s">
        <v>54</v>
      </c>
      <c r="AC378" s="127"/>
      <c r="AD378" s="128"/>
      <c r="AE378" s="126" t="s">
        <v>55</v>
      </c>
      <c r="AF378" s="127"/>
      <c r="AG378" s="128"/>
      <c r="AH378" s="126" t="s">
        <v>56</v>
      </c>
      <c r="AI378" s="127"/>
      <c r="AJ378" s="128"/>
      <c r="AK378" s="126" t="s">
        <v>12</v>
      </c>
      <c r="AL378" s="127"/>
      <c r="AM378" s="128"/>
      <c r="AN378" s="38"/>
      <c r="AO378" s="38"/>
      <c r="AP378" s="38"/>
      <c r="AQ378" s="38"/>
      <c r="AR378" s="38"/>
      <c r="AS378" s="38"/>
      <c r="AT378" s="38"/>
      <c r="AU378" s="38"/>
      <c r="BK378" s="2">
        <v>1</v>
      </c>
      <c r="BL378" s="2">
        <v>2</v>
      </c>
      <c r="BM378" s="2">
        <v>3</v>
      </c>
      <c r="BN378" s="2">
        <v>4</v>
      </c>
      <c r="BO378" s="2">
        <v>5</v>
      </c>
      <c r="BP378" s="2">
        <v>6</v>
      </c>
      <c r="BQ378" s="2">
        <v>7</v>
      </c>
      <c r="BR378" s="2">
        <v>8</v>
      </c>
      <c r="BS378" s="2">
        <v>9</v>
      </c>
      <c r="BT378" s="2">
        <v>0</v>
      </c>
    </row>
    <row r="379" spans="1:98">
      <c r="D379" s="153" t="s">
        <v>15</v>
      </c>
      <c r="E379" s="153"/>
      <c r="F379" s="154" t="s">
        <v>57</v>
      </c>
      <c r="G379" s="154"/>
      <c r="H379" s="154"/>
      <c r="I379" s="154"/>
      <c r="J379" s="162">
        <f>BK379</f>
        <v>4.6427712292518644</v>
      </c>
      <c r="K379" s="163"/>
      <c r="L379" s="164"/>
      <c r="M379" s="162">
        <f>BL379</f>
        <v>2.4296367572768824</v>
      </c>
      <c r="N379" s="163"/>
      <c r="O379" s="164"/>
      <c r="P379" s="162">
        <f>BM379</f>
        <v>3.8008178975222515</v>
      </c>
      <c r="Q379" s="163"/>
      <c r="R379" s="164"/>
      <c r="S379" s="162">
        <f>BN379</f>
        <v>11.883569882126533</v>
      </c>
      <c r="T379" s="163"/>
      <c r="U379" s="164"/>
      <c r="V379" s="162">
        <f>BO379</f>
        <v>21.000721674284339</v>
      </c>
      <c r="W379" s="163"/>
      <c r="X379" s="164"/>
      <c r="Y379" s="162">
        <f>BP379</f>
        <v>16.406062063988454</v>
      </c>
      <c r="Z379" s="163"/>
      <c r="AA379" s="164"/>
      <c r="AB379" s="162">
        <f>BQ379</f>
        <v>14.770267019485207</v>
      </c>
      <c r="AC379" s="163"/>
      <c r="AD379" s="164"/>
      <c r="AE379" s="162">
        <f>BR379</f>
        <v>7.8181380803464045</v>
      </c>
      <c r="AF379" s="163"/>
      <c r="AG379" s="164"/>
      <c r="AH379" s="162">
        <f>BS379</f>
        <v>17.199903776762088</v>
      </c>
      <c r="AI379" s="163"/>
      <c r="AJ379" s="164"/>
      <c r="AK379" s="162">
        <f>BT379</f>
        <v>4.8111618955977868E-2</v>
      </c>
      <c r="AL379" s="163"/>
      <c r="AM379" s="164"/>
      <c r="AN379" s="39"/>
      <c r="AO379" s="39"/>
      <c r="AP379" s="39"/>
      <c r="AQ379" s="39"/>
      <c r="AR379" s="39"/>
      <c r="AS379" s="39"/>
      <c r="AT379" s="39"/>
      <c r="AU379" s="39"/>
      <c r="BG379" s="2">
        <v>71</v>
      </c>
      <c r="BH379" s="2" t="s">
        <v>58</v>
      </c>
      <c r="BK379" s="23">
        <v>4.6427712292518644</v>
      </c>
      <c r="BL379" s="23">
        <v>2.4296367572768824</v>
      </c>
      <c r="BM379" s="23">
        <v>3.8008178975222515</v>
      </c>
      <c r="BN379" s="23">
        <v>11.883569882126533</v>
      </c>
      <c r="BO379" s="23">
        <v>21.000721674284339</v>
      </c>
      <c r="BP379" s="23">
        <v>16.406062063988454</v>
      </c>
      <c r="BQ379" s="23">
        <v>14.770267019485207</v>
      </c>
      <c r="BR379" s="23">
        <v>7.8181380803464045</v>
      </c>
      <c r="BS379" s="23">
        <v>17.199903776762088</v>
      </c>
      <c r="BT379" s="23">
        <v>4.8111618955977868E-2</v>
      </c>
    </row>
    <row r="380" spans="1:98">
      <c r="D380" s="153"/>
      <c r="E380" s="153"/>
      <c r="F380" s="152" t="s">
        <v>59</v>
      </c>
      <c r="G380" s="152"/>
      <c r="H380" s="152"/>
      <c r="I380" s="152"/>
      <c r="J380" s="159">
        <f>BK380</f>
        <v>0</v>
      </c>
      <c r="K380" s="160"/>
      <c r="L380" s="161"/>
      <c r="M380" s="159">
        <f>BL380</f>
        <v>8</v>
      </c>
      <c r="N380" s="160"/>
      <c r="O380" s="161"/>
      <c r="P380" s="159">
        <f>BM380</f>
        <v>0</v>
      </c>
      <c r="Q380" s="160"/>
      <c r="R380" s="161"/>
      <c r="S380" s="159">
        <f>BN380</f>
        <v>0</v>
      </c>
      <c r="T380" s="160"/>
      <c r="U380" s="161"/>
      <c r="V380" s="159">
        <f>BO380</f>
        <v>16</v>
      </c>
      <c r="W380" s="160"/>
      <c r="X380" s="161"/>
      <c r="Y380" s="159">
        <f>BP380</f>
        <v>20</v>
      </c>
      <c r="Z380" s="160"/>
      <c r="AA380" s="161"/>
      <c r="AB380" s="159">
        <f>BQ380</f>
        <v>32</v>
      </c>
      <c r="AC380" s="160"/>
      <c r="AD380" s="161"/>
      <c r="AE380" s="159">
        <f>BR380</f>
        <v>8</v>
      </c>
      <c r="AF380" s="160"/>
      <c r="AG380" s="161"/>
      <c r="AH380" s="159">
        <f>BS380</f>
        <v>16</v>
      </c>
      <c r="AI380" s="160"/>
      <c r="AJ380" s="161"/>
      <c r="AK380" s="159">
        <f>BT380</f>
        <v>0</v>
      </c>
      <c r="AL380" s="160"/>
      <c r="AM380" s="161"/>
      <c r="AN380" s="39"/>
      <c r="AO380" s="39"/>
      <c r="AP380" s="39"/>
      <c r="AQ380" s="39"/>
      <c r="AR380" s="39"/>
      <c r="AS380" s="39"/>
      <c r="AT380" s="39"/>
      <c r="AU380" s="39"/>
      <c r="BH380" s="2" t="s">
        <v>60</v>
      </c>
      <c r="BK380" s="23">
        <v>0</v>
      </c>
      <c r="BL380" s="23">
        <v>8</v>
      </c>
      <c r="BM380" s="23">
        <v>0</v>
      </c>
      <c r="BN380" s="23">
        <v>0</v>
      </c>
      <c r="BO380" s="23">
        <v>16</v>
      </c>
      <c r="BP380" s="23">
        <v>20</v>
      </c>
      <c r="BQ380" s="23">
        <v>32</v>
      </c>
      <c r="BR380" s="23">
        <v>8</v>
      </c>
      <c r="BS380" s="23">
        <v>16</v>
      </c>
      <c r="BT380" s="23">
        <v>0</v>
      </c>
    </row>
    <row r="381" spans="1:98">
      <c r="D381" s="153" t="s">
        <v>17</v>
      </c>
      <c r="E381" s="153"/>
      <c r="F381" s="154" t="s">
        <v>57</v>
      </c>
      <c r="G381" s="154"/>
      <c r="H381" s="154"/>
      <c r="I381" s="154"/>
      <c r="J381" s="162">
        <f>BK381</f>
        <v>3.0816278522700542</v>
      </c>
      <c r="K381" s="163"/>
      <c r="L381" s="164"/>
      <c r="M381" s="162">
        <f>BL381</f>
        <v>1.9760056457304165</v>
      </c>
      <c r="N381" s="163"/>
      <c r="O381" s="164"/>
      <c r="P381" s="162">
        <f>BM381</f>
        <v>2.8463890849211948</v>
      </c>
      <c r="Q381" s="163"/>
      <c r="R381" s="164"/>
      <c r="S381" s="162">
        <f>BN381</f>
        <v>11.22088920254058</v>
      </c>
      <c r="T381" s="163"/>
      <c r="U381" s="164"/>
      <c r="V381" s="162">
        <f>BO381</f>
        <v>21.594918842625265</v>
      </c>
      <c r="W381" s="163"/>
      <c r="X381" s="164"/>
      <c r="Y381" s="162">
        <f>BP381</f>
        <v>15.596330275229359</v>
      </c>
      <c r="Z381" s="163"/>
      <c r="AA381" s="164"/>
      <c r="AB381" s="162">
        <f>BQ381</f>
        <v>15.925664549517759</v>
      </c>
      <c r="AC381" s="163"/>
      <c r="AD381" s="164"/>
      <c r="AE381" s="162">
        <f>BR381</f>
        <v>8.6332627617031275</v>
      </c>
      <c r="AF381" s="163"/>
      <c r="AG381" s="164"/>
      <c r="AH381" s="162">
        <f>BS381</f>
        <v>19.054340155257588</v>
      </c>
      <c r="AI381" s="163"/>
      <c r="AJ381" s="164"/>
      <c r="AK381" s="162">
        <f>BT381</f>
        <v>7.0571630204657732E-2</v>
      </c>
      <c r="AL381" s="163"/>
      <c r="AM381" s="164"/>
      <c r="AN381" s="39"/>
      <c r="AO381" s="39"/>
      <c r="AP381" s="39"/>
      <c r="AQ381" s="39"/>
      <c r="AR381" s="39"/>
      <c r="AS381" s="39"/>
      <c r="AT381" s="39"/>
      <c r="AU381" s="39"/>
      <c r="BH381" s="2" t="s">
        <v>58</v>
      </c>
      <c r="BK381" s="23">
        <v>3.0816278522700542</v>
      </c>
      <c r="BL381" s="23">
        <v>1.9760056457304165</v>
      </c>
      <c r="BM381" s="23">
        <v>2.8463890849211948</v>
      </c>
      <c r="BN381" s="23">
        <v>11.22088920254058</v>
      </c>
      <c r="BO381" s="23">
        <v>21.594918842625265</v>
      </c>
      <c r="BP381" s="23">
        <v>15.596330275229359</v>
      </c>
      <c r="BQ381" s="23">
        <v>15.925664549517759</v>
      </c>
      <c r="BR381" s="23">
        <v>8.6332627617031275</v>
      </c>
      <c r="BS381" s="23">
        <v>19.054340155257588</v>
      </c>
      <c r="BT381" s="23">
        <v>7.0571630204657732E-2</v>
      </c>
    </row>
    <row r="382" spans="1:98">
      <c r="D382" s="153"/>
      <c r="E382" s="153"/>
      <c r="F382" s="152" t="s">
        <v>59</v>
      </c>
      <c r="G382" s="152"/>
      <c r="H382" s="152"/>
      <c r="I382" s="152"/>
      <c r="J382" s="159">
        <f>BK382</f>
        <v>6.4516129032258061</v>
      </c>
      <c r="K382" s="160"/>
      <c r="L382" s="161"/>
      <c r="M382" s="159">
        <f>BL382</f>
        <v>0</v>
      </c>
      <c r="N382" s="160"/>
      <c r="O382" s="161"/>
      <c r="P382" s="159">
        <f>BM382</f>
        <v>6.4516129032258061</v>
      </c>
      <c r="Q382" s="160"/>
      <c r="R382" s="161"/>
      <c r="S382" s="159">
        <f>BN382</f>
        <v>19.35483870967742</v>
      </c>
      <c r="T382" s="160"/>
      <c r="U382" s="161"/>
      <c r="V382" s="159">
        <f>BO382</f>
        <v>9.67741935483871</v>
      </c>
      <c r="W382" s="160"/>
      <c r="X382" s="161"/>
      <c r="Y382" s="159">
        <f>BP382</f>
        <v>22.58064516129032</v>
      </c>
      <c r="Z382" s="160"/>
      <c r="AA382" s="161"/>
      <c r="AB382" s="159">
        <f>BQ382</f>
        <v>19.35483870967742</v>
      </c>
      <c r="AC382" s="160"/>
      <c r="AD382" s="161"/>
      <c r="AE382" s="159">
        <f>BR382</f>
        <v>6.4516129032258061</v>
      </c>
      <c r="AF382" s="160"/>
      <c r="AG382" s="161"/>
      <c r="AH382" s="159">
        <f>BS382</f>
        <v>9.67741935483871</v>
      </c>
      <c r="AI382" s="160"/>
      <c r="AJ382" s="161"/>
      <c r="AK382" s="159">
        <f>BT382</f>
        <v>0</v>
      </c>
      <c r="AL382" s="160"/>
      <c r="AM382" s="161"/>
      <c r="AN382" s="39"/>
      <c r="AO382" s="39"/>
      <c r="AP382" s="39"/>
      <c r="AQ382" s="39"/>
      <c r="AR382" s="39"/>
      <c r="AS382" s="39"/>
      <c r="AT382" s="39"/>
      <c r="AU382" s="39"/>
      <c r="BH382" s="2" t="s">
        <v>60</v>
      </c>
      <c r="BK382" s="23">
        <v>6.4516129032258061</v>
      </c>
      <c r="BL382" s="23">
        <v>0</v>
      </c>
      <c r="BM382" s="23">
        <v>6.4516129032258061</v>
      </c>
      <c r="BN382" s="23">
        <v>19.35483870967742</v>
      </c>
      <c r="BO382" s="23">
        <v>9.67741935483871</v>
      </c>
      <c r="BP382" s="23">
        <v>22.58064516129032</v>
      </c>
      <c r="BQ382" s="23">
        <v>19.35483870967742</v>
      </c>
      <c r="BR382" s="23">
        <v>6.4516129032258061</v>
      </c>
      <c r="BS382" s="23">
        <v>9.67741935483871</v>
      </c>
      <c r="BT382" s="23">
        <v>0</v>
      </c>
    </row>
    <row r="383" spans="1:98" ht="15" customHeight="1">
      <c r="D383" s="27" t="s">
        <v>61</v>
      </c>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M383" s="53"/>
    </row>
    <row r="384" spans="1:98" ht="9.75" customHeight="1">
      <c r="D384" s="94"/>
      <c r="E384" s="95"/>
      <c r="F384" s="95"/>
      <c r="G384" s="95"/>
      <c r="H384" s="95"/>
      <c r="I384" s="96"/>
      <c r="J384" s="88">
        <v>1</v>
      </c>
      <c r="K384" s="89"/>
      <c r="L384" s="90"/>
      <c r="M384" s="88">
        <v>2</v>
      </c>
      <c r="N384" s="89"/>
      <c r="O384" s="90"/>
      <c r="P384" s="88">
        <v>3</v>
      </c>
      <c r="Q384" s="89"/>
      <c r="R384" s="90"/>
      <c r="S384" s="88">
        <v>4</v>
      </c>
      <c r="T384" s="89"/>
      <c r="U384" s="90"/>
      <c r="V384" s="88">
        <v>5</v>
      </c>
      <c r="W384" s="89"/>
      <c r="X384" s="90"/>
      <c r="Y384" s="88">
        <v>6</v>
      </c>
      <c r="Z384" s="89"/>
      <c r="AA384" s="90"/>
      <c r="AB384" s="88">
        <v>7</v>
      </c>
      <c r="AC384" s="89"/>
      <c r="AD384" s="90"/>
      <c r="AE384" s="88">
        <v>8</v>
      </c>
      <c r="AF384" s="89"/>
      <c r="AG384" s="90"/>
      <c r="AH384" s="88">
        <v>9</v>
      </c>
      <c r="AI384" s="89"/>
      <c r="AJ384" s="90"/>
      <c r="AK384" s="88"/>
      <c r="AL384" s="89"/>
      <c r="AM384" s="90"/>
      <c r="AN384" s="37"/>
      <c r="AO384" s="37"/>
      <c r="AP384" s="37"/>
      <c r="AQ384" s="37"/>
      <c r="AR384" s="37"/>
      <c r="AS384" s="37"/>
      <c r="AT384" s="37"/>
      <c r="AU384" s="37"/>
    </row>
    <row r="385" spans="1:98" ht="22.5" customHeight="1">
      <c r="D385" s="97"/>
      <c r="E385" s="98"/>
      <c r="F385" s="98"/>
      <c r="G385" s="98"/>
      <c r="H385" s="98"/>
      <c r="I385" s="99"/>
      <c r="J385" s="126" t="s">
        <v>48</v>
      </c>
      <c r="K385" s="127"/>
      <c r="L385" s="128"/>
      <c r="M385" s="126" t="s">
        <v>49</v>
      </c>
      <c r="N385" s="127"/>
      <c r="O385" s="128"/>
      <c r="P385" s="126" t="s">
        <v>50</v>
      </c>
      <c r="Q385" s="127"/>
      <c r="R385" s="128"/>
      <c r="S385" s="126" t="s">
        <v>51</v>
      </c>
      <c r="T385" s="127"/>
      <c r="U385" s="128"/>
      <c r="V385" s="126" t="s">
        <v>52</v>
      </c>
      <c r="W385" s="127"/>
      <c r="X385" s="128"/>
      <c r="Y385" s="126" t="s">
        <v>53</v>
      </c>
      <c r="Z385" s="127"/>
      <c r="AA385" s="128"/>
      <c r="AB385" s="126" t="s">
        <v>54</v>
      </c>
      <c r="AC385" s="127"/>
      <c r="AD385" s="128"/>
      <c r="AE385" s="126" t="s">
        <v>55</v>
      </c>
      <c r="AF385" s="127"/>
      <c r="AG385" s="128"/>
      <c r="AH385" s="126" t="s">
        <v>56</v>
      </c>
      <c r="AI385" s="127"/>
      <c r="AJ385" s="128"/>
      <c r="AK385" s="126" t="s">
        <v>12</v>
      </c>
      <c r="AL385" s="127"/>
      <c r="AM385" s="128"/>
      <c r="AN385" s="38"/>
      <c r="AO385" s="38"/>
      <c r="AP385" s="38"/>
      <c r="AQ385" s="38"/>
      <c r="AR385" s="38"/>
      <c r="AS385" s="38"/>
      <c r="AT385" s="38"/>
      <c r="AU385" s="38"/>
      <c r="BK385" s="2">
        <v>1</v>
      </c>
      <c r="BL385" s="2">
        <v>2</v>
      </c>
      <c r="BM385" s="2">
        <v>3</v>
      </c>
      <c r="BN385" s="2">
        <v>4</v>
      </c>
      <c r="BO385" s="2">
        <v>5</v>
      </c>
      <c r="BP385" s="2">
        <v>6</v>
      </c>
      <c r="BQ385" s="2">
        <v>7</v>
      </c>
      <c r="BR385" s="2">
        <v>8</v>
      </c>
      <c r="BS385" s="2">
        <v>9</v>
      </c>
      <c r="BT385" s="2">
        <v>0</v>
      </c>
    </row>
    <row r="386" spans="1:98">
      <c r="D386" s="153" t="s">
        <v>15</v>
      </c>
      <c r="E386" s="153"/>
      <c r="F386" s="154" t="s">
        <v>57</v>
      </c>
      <c r="G386" s="154"/>
      <c r="H386" s="154"/>
      <c r="I386" s="154"/>
      <c r="J386" s="162">
        <f>BK386</f>
        <v>3.3197017079624733</v>
      </c>
      <c r="K386" s="163"/>
      <c r="L386" s="164"/>
      <c r="M386" s="162">
        <f>BL386</f>
        <v>1.9725763771950926</v>
      </c>
      <c r="N386" s="163"/>
      <c r="O386" s="164"/>
      <c r="P386" s="162">
        <f>BM386</f>
        <v>2.2612460909309595</v>
      </c>
      <c r="Q386" s="163"/>
      <c r="R386" s="164"/>
      <c r="S386" s="162">
        <f>BN386</f>
        <v>6.4710127495790237</v>
      </c>
      <c r="T386" s="163"/>
      <c r="U386" s="164"/>
      <c r="V386" s="162">
        <f>BO386</f>
        <v>14.577820543661293</v>
      </c>
      <c r="W386" s="163"/>
      <c r="X386" s="164"/>
      <c r="Y386" s="162">
        <f>BP386</f>
        <v>12.244407024296368</v>
      </c>
      <c r="Z386" s="163"/>
      <c r="AA386" s="164"/>
      <c r="AB386" s="162">
        <f>BQ386</f>
        <v>16.454173682944432</v>
      </c>
      <c r="AC386" s="163"/>
      <c r="AD386" s="164"/>
      <c r="AE386" s="162">
        <f>BR386</f>
        <v>9.9831609333654079</v>
      </c>
      <c r="AF386" s="163"/>
      <c r="AG386" s="164"/>
      <c r="AH386" s="162">
        <f>BS386</f>
        <v>32.643733461630987</v>
      </c>
      <c r="AI386" s="163"/>
      <c r="AJ386" s="164"/>
      <c r="AK386" s="162">
        <f>BT386</f>
        <v>7.2167428433966813E-2</v>
      </c>
      <c r="AL386" s="163"/>
      <c r="AM386" s="164"/>
      <c r="AN386" s="39"/>
      <c r="AO386" s="39"/>
      <c r="AP386" s="39"/>
      <c r="AQ386" s="39"/>
      <c r="AR386" s="39"/>
      <c r="AS386" s="39"/>
      <c r="AT386" s="39"/>
      <c r="AU386" s="39"/>
      <c r="BG386" s="2">
        <v>72</v>
      </c>
      <c r="BH386" s="2" t="s">
        <v>58</v>
      </c>
      <c r="BK386" s="23">
        <v>3.3197017079624733</v>
      </c>
      <c r="BL386" s="23">
        <v>1.9725763771950926</v>
      </c>
      <c r="BM386" s="23">
        <v>2.2612460909309595</v>
      </c>
      <c r="BN386" s="23">
        <v>6.4710127495790237</v>
      </c>
      <c r="BO386" s="23">
        <v>14.577820543661293</v>
      </c>
      <c r="BP386" s="23">
        <v>12.244407024296368</v>
      </c>
      <c r="BQ386" s="23">
        <v>16.454173682944432</v>
      </c>
      <c r="BR386" s="23">
        <v>9.9831609333654079</v>
      </c>
      <c r="BS386" s="23">
        <v>32.643733461630987</v>
      </c>
      <c r="BT386" s="23">
        <v>7.2167428433966813E-2</v>
      </c>
    </row>
    <row r="387" spans="1:98">
      <c r="D387" s="153"/>
      <c r="E387" s="153"/>
      <c r="F387" s="152" t="s">
        <v>59</v>
      </c>
      <c r="G387" s="152"/>
      <c r="H387" s="152"/>
      <c r="I387" s="152"/>
      <c r="J387" s="159">
        <f>BK387</f>
        <v>0</v>
      </c>
      <c r="K387" s="160"/>
      <c r="L387" s="161"/>
      <c r="M387" s="159">
        <f>BL387</f>
        <v>0</v>
      </c>
      <c r="N387" s="160"/>
      <c r="O387" s="161"/>
      <c r="P387" s="159">
        <f>BM387</f>
        <v>4</v>
      </c>
      <c r="Q387" s="160"/>
      <c r="R387" s="161"/>
      <c r="S387" s="159">
        <f>BN387</f>
        <v>0</v>
      </c>
      <c r="T387" s="160"/>
      <c r="U387" s="161"/>
      <c r="V387" s="159">
        <f>BO387</f>
        <v>4</v>
      </c>
      <c r="W387" s="160"/>
      <c r="X387" s="161"/>
      <c r="Y387" s="159">
        <f>BP387</f>
        <v>12</v>
      </c>
      <c r="Z387" s="160"/>
      <c r="AA387" s="161"/>
      <c r="AB387" s="159">
        <f>BQ387</f>
        <v>28.000000000000004</v>
      </c>
      <c r="AC387" s="160"/>
      <c r="AD387" s="161"/>
      <c r="AE387" s="159">
        <f>BR387</f>
        <v>12</v>
      </c>
      <c r="AF387" s="160"/>
      <c r="AG387" s="161"/>
      <c r="AH387" s="159">
        <f>BS387</f>
        <v>40</v>
      </c>
      <c r="AI387" s="160"/>
      <c r="AJ387" s="161"/>
      <c r="AK387" s="159">
        <f>BT387</f>
        <v>0</v>
      </c>
      <c r="AL387" s="160"/>
      <c r="AM387" s="161"/>
      <c r="AN387" s="39"/>
      <c r="AO387" s="39"/>
      <c r="AP387" s="39"/>
      <c r="AQ387" s="39"/>
      <c r="AR387" s="39"/>
      <c r="AS387" s="39"/>
      <c r="AT387" s="39"/>
      <c r="AU387" s="39"/>
      <c r="BH387" s="2" t="s">
        <v>60</v>
      </c>
      <c r="BK387" s="23">
        <v>0</v>
      </c>
      <c r="BL387" s="23">
        <v>0</v>
      </c>
      <c r="BM387" s="23">
        <v>4</v>
      </c>
      <c r="BN387" s="23">
        <v>0</v>
      </c>
      <c r="BO387" s="23">
        <v>4</v>
      </c>
      <c r="BP387" s="23">
        <v>12</v>
      </c>
      <c r="BQ387" s="23">
        <v>28.000000000000004</v>
      </c>
      <c r="BR387" s="23">
        <v>12</v>
      </c>
      <c r="BS387" s="23">
        <v>40</v>
      </c>
      <c r="BT387" s="23">
        <v>0</v>
      </c>
    </row>
    <row r="388" spans="1:98">
      <c r="D388" s="153" t="s">
        <v>17</v>
      </c>
      <c r="E388" s="153"/>
      <c r="F388" s="154" t="s">
        <v>57</v>
      </c>
      <c r="G388" s="154"/>
      <c r="H388" s="154"/>
      <c r="I388" s="154"/>
      <c r="J388" s="162">
        <f>BK388</f>
        <v>2.7758174547165373</v>
      </c>
      <c r="K388" s="163"/>
      <c r="L388" s="164"/>
      <c r="M388" s="162">
        <f>BL388</f>
        <v>1.2232415902140672</v>
      </c>
      <c r="N388" s="163"/>
      <c r="O388" s="164"/>
      <c r="P388" s="162">
        <f>BM388</f>
        <v>1.5290519877675841</v>
      </c>
      <c r="Q388" s="163"/>
      <c r="R388" s="164"/>
      <c r="S388" s="162">
        <f>BN388</f>
        <v>5.3869677722888731</v>
      </c>
      <c r="T388" s="163"/>
      <c r="U388" s="164"/>
      <c r="V388" s="162">
        <f>BO388</f>
        <v>13.408609738884969</v>
      </c>
      <c r="W388" s="163"/>
      <c r="X388" s="164"/>
      <c r="Y388" s="162">
        <f>BP388</f>
        <v>13.432133615619854</v>
      </c>
      <c r="Z388" s="163"/>
      <c r="AA388" s="164"/>
      <c r="AB388" s="162">
        <f>BQ388</f>
        <v>16.137379440131731</v>
      </c>
      <c r="AC388" s="163"/>
      <c r="AD388" s="164"/>
      <c r="AE388" s="162">
        <f>BR388</f>
        <v>11.056222065396378</v>
      </c>
      <c r="AF388" s="163"/>
      <c r="AG388" s="164"/>
      <c r="AH388" s="162">
        <f>BS388</f>
        <v>34.862385321100916</v>
      </c>
      <c r="AI388" s="163"/>
      <c r="AJ388" s="164"/>
      <c r="AK388" s="162">
        <f>BT388</f>
        <v>0.18819101387908727</v>
      </c>
      <c r="AL388" s="163"/>
      <c r="AM388" s="164"/>
      <c r="AN388" s="39"/>
      <c r="AO388" s="39"/>
      <c r="AP388" s="39"/>
      <c r="AQ388" s="39"/>
      <c r="AR388" s="39"/>
      <c r="AS388" s="39"/>
      <c r="AT388" s="39"/>
      <c r="AU388" s="39"/>
      <c r="BH388" s="2" t="s">
        <v>58</v>
      </c>
      <c r="BK388" s="23">
        <v>2.7758174547165373</v>
      </c>
      <c r="BL388" s="23">
        <v>1.2232415902140672</v>
      </c>
      <c r="BM388" s="23">
        <v>1.5290519877675841</v>
      </c>
      <c r="BN388" s="23">
        <v>5.3869677722888731</v>
      </c>
      <c r="BO388" s="23">
        <v>13.408609738884969</v>
      </c>
      <c r="BP388" s="23">
        <v>13.432133615619854</v>
      </c>
      <c r="BQ388" s="23">
        <v>16.137379440131731</v>
      </c>
      <c r="BR388" s="23">
        <v>11.056222065396378</v>
      </c>
      <c r="BS388" s="23">
        <v>34.862385321100916</v>
      </c>
      <c r="BT388" s="23">
        <v>0.18819101387908727</v>
      </c>
    </row>
    <row r="389" spans="1:98">
      <c r="D389" s="153"/>
      <c r="E389" s="153"/>
      <c r="F389" s="152" t="s">
        <v>59</v>
      </c>
      <c r="G389" s="152"/>
      <c r="H389" s="152"/>
      <c r="I389" s="152"/>
      <c r="J389" s="159">
        <f>BK389</f>
        <v>0</v>
      </c>
      <c r="K389" s="160"/>
      <c r="L389" s="161"/>
      <c r="M389" s="159">
        <f>BL389</f>
        <v>0</v>
      </c>
      <c r="N389" s="160"/>
      <c r="O389" s="161"/>
      <c r="P389" s="159">
        <f>BM389</f>
        <v>0</v>
      </c>
      <c r="Q389" s="160"/>
      <c r="R389" s="161"/>
      <c r="S389" s="159">
        <f>BN389</f>
        <v>9.67741935483871</v>
      </c>
      <c r="T389" s="160"/>
      <c r="U389" s="161"/>
      <c r="V389" s="159">
        <f>BO389</f>
        <v>16.129032258064516</v>
      </c>
      <c r="W389" s="160"/>
      <c r="X389" s="161"/>
      <c r="Y389" s="159">
        <f>BP389</f>
        <v>12.903225806451612</v>
      </c>
      <c r="Z389" s="160"/>
      <c r="AA389" s="161"/>
      <c r="AB389" s="159">
        <f>BQ389</f>
        <v>29.032258064516132</v>
      </c>
      <c r="AC389" s="160"/>
      <c r="AD389" s="161"/>
      <c r="AE389" s="159">
        <f>BR389</f>
        <v>3.225806451612903</v>
      </c>
      <c r="AF389" s="160"/>
      <c r="AG389" s="161"/>
      <c r="AH389" s="159">
        <f>BS389</f>
        <v>29.032258064516132</v>
      </c>
      <c r="AI389" s="160"/>
      <c r="AJ389" s="161"/>
      <c r="AK389" s="159">
        <f>BT389</f>
        <v>0</v>
      </c>
      <c r="AL389" s="160"/>
      <c r="AM389" s="161"/>
      <c r="AN389" s="39"/>
      <c r="AO389" s="39"/>
      <c r="AP389" s="39"/>
      <c r="AQ389" s="39"/>
      <c r="AR389" s="39"/>
      <c r="AS389" s="39"/>
      <c r="AT389" s="39"/>
      <c r="AU389" s="39"/>
      <c r="BH389" s="2" t="s">
        <v>60</v>
      </c>
      <c r="BK389" s="23">
        <v>0</v>
      </c>
      <c r="BL389" s="23">
        <v>0</v>
      </c>
      <c r="BM389" s="23">
        <v>0</v>
      </c>
      <c r="BN389" s="23">
        <v>9.67741935483871</v>
      </c>
      <c r="BO389" s="23">
        <v>16.129032258064516</v>
      </c>
      <c r="BP389" s="23">
        <v>12.903225806451612</v>
      </c>
      <c r="BQ389" s="23">
        <v>29.032258064516132</v>
      </c>
      <c r="BR389" s="23">
        <v>3.225806451612903</v>
      </c>
      <c r="BS389" s="23">
        <v>29.032258064516132</v>
      </c>
      <c r="BT389" s="23">
        <v>0</v>
      </c>
    </row>
    <row r="390" spans="1:98" hidden="1"/>
    <row r="391" spans="1:98" hidden="1"/>
    <row r="392" spans="1:98" hidden="1"/>
    <row r="393" spans="1:98" ht="3.75" customHeight="1"/>
    <row r="394" spans="1:98" ht="15" customHeight="1"/>
    <row r="395" spans="1:98" s="19" customFormat="1" ht="11.25" customHeight="1">
      <c r="A395" s="2"/>
      <c r="B395" s="158" t="s">
        <v>128</v>
      </c>
      <c r="C395" s="158"/>
      <c r="D395" s="15" t="s">
        <v>129</v>
      </c>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7"/>
      <c r="AI395" s="17"/>
      <c r="AJ395" s="15"/>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V395" s="24"/>
      <c r="BX395" s="25"/>
      <c r="BZ395" s="2"/>
      <c r="CG395" s="20"/>
      <c r="CH395" s="20"/>
      <c r="CI395" s="20"/>
      <c r="CK395" s="25"/>
      <c r="CT395" s="20"/>
    </row>
    <row r="396" spans="1:98" ht="15" customHeight="1">
      <c r="B396" s="158"/>
      <c r="C396" s="158"/>
      <c r="D396" s="27" t="s">
        <v>130</v>
      </c>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J396" s="22"/>
    </row>
    <row r="397" spans="1:98" ht="9.75" customHeight="1">
      <c r="D397" s="94"/>
      <c r="E397" s="95"/>
      <c r="F397" s="95"/>
      <c r="G397" s="95"/>
      <c r="H397" s="95"/>
      <c r="I397" s="96"/>
      <c r="J397" s="88">
        <v>1</v>
      </c>
      <c r="K397" s="89"/>
      <c r="L397" s="90"/>
      <c r="M397" s="88">
        <v>2</v>
      </c>
      <c r="N397" s="89"/>
      <c r="O397" s="90"/>
      <c r="P397" s="88">
        <v>3</v>
      </c>
      <c r="Q397" s="89"/>
      <c r="R397" s="90"/>
      <c r="S397" s="88">
        <v>4</v>
      </c>
      <c r="T397" s="89"/>
      <c r="U397" s="90"/>
      <c r="V397" s="88">
        <v>5</v>
      </c>
      <c r="W397" s="89"/>
      <c r="X397" s="90"/>
      <c r="Y397" s="88">
        <v>6</v>
      </c>
      <c r="Z397" s="89"/>
      <c r="AA397" s="90"/>
      <c r="AB397" s="88">
        <v>7</v>
      </c>
      <c r="AC397" s="89"/>
      <c r="AD397" s="90"/>
      <c r="AE397" s="88">
        <v>8</v>
      </c>
      <c r="AF397" s="89"/>
      <c r="AG397" s="90"/>
      <c r="AH397" s="88"/>
      <c r="AI397" s="89"/>
      <c r="AJ397" s="90"/>
      <c r="AN397" s="37"/>
      <c r="AO397" s="37"/>
      <c r="AP397" s="37"/>
      <c r="AQ397" s="37"/>
      <c r="AR397" s="37"/>
      <c r="AS397" s="37"/>
      <c r="AT397" s="37"/>
      <c r="AU397" s="37"/>
    </row>
    <row r="398" spans="1:98" ht="22.5" customHeight="1">
      <c r="D398" s="97"/>
      <c r="E398" s="98"/>
      <c r="F398" s="98"/>
      <c r="G398" s="98"/>
      <c r="H398" s="98"/>
      <c r="I398" s="99"/>
      <c r="J398" s="126" t="s">
        <v>131</v>
      </c>
      <c r="K398" s="127"/>
      <c r="L398" s="128"/>
      <c r="M398" s="126" t="s">
        <v>132</v>
      </c>
      <c r="N398" s="127"/>
      <c r="O398" s="128"/>
      <c r="P398" s="126" t="s">
        <v>133</v>
      </c>
      <c r="Q398" s="127"/>
      <c r="R398" s="128"/>
      <c r="S398" s="126" t="s">
        <v>134</v>
      </c>
      <c r="T398" s="127"/>
      <c r="U398" s="128"/>
      <c r="V398" s="126" t="s">
        <v>135</v>
      </c>
      <c r="W398" s="127"/>
      <c r="X398" s="128"/>
      <c r="Y398" s="126" t="s">
        <v>136</v>
      </c>
      <c r="Z398" s="127"/>
      <c r="AA398" s="128"/>
      <c r="AB398" s="126" t="s">
        <v>137</v>
      </c>
      <c r="AC398" s="127"/>
      <c r="AD398" s="128"/>
      <c r="AE398" s="126" t="s">
        <v>138</v>
      </c>
      <c r="AF398" s="127"/>
      <c r="AG398" s="128"/>
      <c r="AH398" s="126" t="s">
        <v>12</v>
      </c>
      <c r="AI398" s="127"/>
      <c r="AJ398" s="128"/>
      <c r="AN398" s="38"/>
      <c r="AO398" s="38"/>
      <c r="AP398" s="38"/>
      <c r="AQ398" s="38"/>
      <c r="AR398" s="38"/>
      <c r="AS398" s="38"/>
      <c r="AT398" s="38"/>
      <c r="AU398" s="38"/>
      <c r="BK398" s="2">
        <v>1</v>
      </c>
      <c r="BL398" s="2">
        <v>2</v>
      </c>
      <c r="BM398" s="2">
        <v>3</v>
      </c>
      <c r="BN398" s="2">
        <v>4</v>
      </c>
      <c r="BO398" s="2">
        <v>5</v>
      </c>
      <c r="BP398" s="2">
        <v>6</v>
      </c>
      <c r="BQ398" s="2">
        <v>7</v>
      </c>
      <c r="BR398" s="2">
        <v>8</v>
      </c>
      <c r="BS398" s="2">
        <v>0</v>
      </c>
    </row>
    <row r="399" spans="1:98">
      <c r="D399" s="153" t="s">
        <v>15</v>
      </c>
      <c r="E399" s="153"/>
      <c r="F399" s="154" t="s">
        <v>57</v>
      </c>
      <c r="G399" s="154"/>
      <c r="H399" s="154"/>
      <c r="I399" s="154"/>
      <c r="J399" s="162">
        <f>BK399</f>
        <v>1.7079624729372145</v>
      </c>
      <c r="K399" s="163"/>
      <c r="L399" s="164"/>
      <c r="M399" s="162">
        <f>BL399</f>
        <v>4.0413759923021413</v>
      </c>
      <c r="N399" s="163"/>
      <c r="O399" s="164"/>
      <c r="P399" s="162">
        <f>BM399</f>
        <v>36.444551359153238</v>
      </c>
      <c r="Q399" s="163"/>
      <c r="R399" s="164"/>
      <c r="S399" s="162">
        <f>BN399</f>
        <v>42.33822468126052</v>
      </c>
      <c r="T399" s="163"/>
      <c r="U399" s="164"/>
      <c r="V399" s="162">
        <f>BO399</f>
        <v>11.7392350252586</v>
      </c>
      <c r="W399" s="163"/>
      <c r="X399" s="164"/>
      <c r="Y399" s="162">
        <f>BP399</f>
        <v>2.3815251383209044</v>
      </c>
      <c r="Z399" s="163"/>
      <c r="AA399" s="164"/>
      <c r="AB399" s="162">
        <f>BQ399</f>
        <v>0.36083714216983404</v>
      </c>
      <c r="AC399" s="163"/>
      <c r="AD399" s="164"/>
      <c r="AE399" s="162">
        <f>BR399</f>
        <v>0.62545104642771232</v>
      </c>
      <c r="AF399" s="163"/>
      <c r="AG399" s="164"/>
      <c r="AH399" s="162">
        <f>BS399</f>
        <v>0.36083714216983404</v>
      </c>
      <c r="AI399" s="163"/>
      <c r="AJ399" s="164"/>
      <c r="AN399" s="39"/>
      <c r="AO399" s="39"/>
      <c r="AP399" s="39"/>
      <c r="AQ399" s="39"/>
      <c r="AR399" s="39"/>
      <c r="AS399" s="39"/>
      <c r="AT399" s="39"/>
      <c r="AU399" s="39"/>
      <c r="BG399" s="2">
        <v>73</v>
      </c>
      <c r="BH399" s="2" t="s">
        <v>58</v>
      </c>
      <c r="BK399" s="23">
        <v>1.7079624729372145</v>
      </c>
      <c r="BL399" s="23">
        <v>4.0413759923021413</v>
      </c>
      <c r="BM399" s="23">
        <v>36.444551359153238</v>
      </c>
      <c r="BN399" s="23">
        <v>42.33822468126052</v>
      </c>
      <c r="BO399" s="23">
        <v>11.7392350252586</v>
      </c>
      <c r="BP399" s="23">
        <v>2.3815251383209044</v>
      </c>
      <c r="BQ399" s="23">
        <v>0.36083714216983404</v>
      </c>
      <c r="BR399" s="23">
        <v>0.62545104642771232</v>
      </c>
      <c r="BS399" s="23">
        <v>0.36083714216983404</v>
      </c>
      <c r="BU399" s="23"/>
    </row>
    <row r="400" spans="1:98">
      <c r="D400" s="153"/>
      <c r="E400" s="153"/>
      <c r="F400" s="152" t="s">
        <v>59</v>
      </c>
      <c r="G400" s="152"/>
      <c r="H400" s="152"/>
      <c r="I400" s="152"/>
      <c r="J400" s="159">
        <f>BK400</f>
        <v>0</v>
      </c>
      <c r="K400" s="160"/>
      <c r="L400" s="161"/>
      <c r="M400" s="159">
        <f>BL400</f>
        <v>0</v>
      </c>
      <c r="N400" s="160"/>
      <c r="O400" s="161"/>
      <c r="P400" s="159">
        <f>BM400</f>
        <v>36</v>
      </c>
      <c r="Q400" s="160"/>
      <c r="R400" s="161"/>
      <c r="S400" s="159">
        <f>BN400</f>
        <v>52</v>
      </c>
      <c r="T400" s="160"/>
      <c r="U400" s="161"/>
      <c r="V400" s="159">
        <f>BO400</f>
        <v>4</v>
      </c>
      <c r="W400" s="160"/>
      <c r="X400" s="161"/>
      <c r="Y400" s="159">
        <f>BP400</f>
        <v>4</v>
      </c>
      <c r="Z400" s="160"/>
      <c r="AA400" s="161"/>
      <c r="AB400" s="159">
        <f>BQ400</f>
        <v>4</v>
      </c>
      <c r="AC400" s="160"/>
      <c r="AD400" s="161"/>
      <c r="AE400" s="159">
        <f>BR400</f>
        <v>0</v>
      </c>
      <c r="AF400" s="160"/>
      <c r="AG400" s="161"/>
      <c r="AH400" s="159">
        <f>BS400</f>
        <v>0</v>
      </c>
      <c r="AI400" s="160"/>
      <c r="AJ400" s="161"/>
      <c r="AN400" s="39"/>
      <c r="AO400" s="39"/>
      <c r="AP400" s="39"/>
      <c r="AQ400" s="39"/>
      <c r="AR400" s="39"/>
      <c r="AS400" s="39"/>
      <c r="AT400" s="39"/>
      <c r="AU400" s="39"/>
      <c r="BH400" s="2" t="s">
        <v>60</v>
      </c>
      <c r="BK400" s="23">
        <v>0</v>
      </c>
      <c r="BL400" s="23">
        <v>0</v>
      </c>
      <c r="BM400" s="23">
        <v>36</v>
      </c>
      <c r="BN400" s="23">
        <v>52</v>
      </c>
      <c r="BO400" s="23">
        <v>4</v>
      </c>
      <c r="BP400" s="23">
        <v>4</v>
      </c>
      <c r="BQ400" s="23">
        <v>4</v>
      </c>
      <c r="BR400" s="23">
        <v>0</v>
      </c>
      <c r="BS400" s="23">
        <v>0</v>
      </c>
      <c r="BU400" s="23"/>
    </row>
    <row r="401" spans="1:96">
      <c r="D401" s="153" t="s">
        <v>17</v>
      </c>
      <c r="E401" s="153"/>
      <c r="F401" s="154" t="s">
        <v>57</v>
      </c>
      <c r="G401" s="154"/>
      <c r="H401" s="154"/>
      <c r="I401" s="154"/>
      <c r="J401" s="162">
        <f>BK401</f>
        <v>1.4114326040931546</v>
      </c>
      <c r="K401" s="163"/>
      <c r="L401" s="164"/>
      <c r="M401" s="162">
        <f>BL401</f>
        <v>3.857915784521289</v>
      </c>
      <c r="N401" s="163"/>
      <c r="O401" s="164"/>
      <c r="P401" s="162">
        <f>BM401</f>
        <v>36.109150788049874</v>
      </c>
      <c r="Q401" s="163"/>
      <c r="R401" s="164"/>
      <c r="S401" s="162">
        <f>BN401</f>
        <v>42.27240649258998</v>
      </c>
      <c r="T401" s="163"/>
      <c r="U401" s="164"/>
      <c r="V401" s="162">
        <f>BO401</f>
        <v>12.538226299694188</v>
      </c>
      <c r="W401" s="163"/>
      <c r="X401" s="164"/>
      <c r="Y401" s="162">
        <f>BP401</f>
        <v>2.093625029404846</v>
      </c>
      <c r="Z401" s="163"/>
      <c r="AA401" s="164"/>
      <c r="AB401" s="162">
        <f>BQ401</f>
        <v>0.54104916490237587</v>
      </c>
      <c r="AC401" s="163"/>
      <c r="AD401" s="164"/>
      <c r="AE401" s="162">
        <f>BR401</f>
        <v>0.54104916490237587</v>
      </c>
      <c r="AF401" s="163"/>
      <c r="AG401" s="164"/>
      <c r="AH401" s="162">
        <f>BS401</f>
        <v>0.63514467184191958</v>
      </c>
      <c r="AI401" s="163"/>
      <c r="AJ401" s="164"/>
      <c r="AN401" s="39"/>
      <c r="AO401" s="39"/>
      <c r="AP401" s="39"/>
      <c r="AQ401" s="39"/>
      <c r="AR401" s="39"/>
      <c r="AS401" s="39"/>
      <c r="AT401" s="39"/>
      <c r="AU401" s="39"/>
      <c r="BH401" s="2" t="s">
        <v>58</v>
      </c>
      <c r="BK401" s="23">
        <v>1.4114326040931546</v>
      </c>
      <c r="BL401" s="23">
        <v>3.857915784521289</v>
      </c>
      <c r="BM401" s="23">
        <v>36.109150788049874</v>
      </c>
      <c r="BN401" s="23">
        <v>42.27240649258998</v>
      </c>
      <c r="BO401" s="23">
        <v>12.538226299694188</v>
      </c>
      <c r="BP401" s="23">
        <v>2.093625029404846</v>
      </c>
      <c r="BQ401" s="23">
        <v>0.54104916490237587</v>
      </c>
      <c r="BR401" s="23">
        <v>0.54104916490237587</v>
      </c>
      <c r="BS401" s="23">
        <v>0.63514467184191958</v>
      </c>
      <c r="BU401" s="23"/>
    </row>
    <row r="402" spans="1:96">
      <c r="D402" s="153"/>
      <c r="E402" s="153"/>
      <c r="F402" s="152" t="s">
        <v>59</v>
      </c>
      <c r="G402" s="152"/>
      <c r="H402" s="152"/>
      <c r="I402" s="152"/>
      <c r="J402" s="159">
        <f>BK402</f>
        <v>0</v>
      </c>
      <c r="K402" s="160"/>
      <c r="L402" s="161"/>
      <c r="M402" s="159">
        <f>BL402</f>
        <v>3.225806451612903</v>
      </c>
      <c r="N402" s="160"/>
      <c r="O402" s="161"/>
      <c r="P402" s="159">
        <f>BM402</f>
        <v>45.161290322580641</v>
      </c>
      <c r="Q402" s="160"/>
      <c r="R402" s="161"/>
      <c r="S402" s="159">
        <f>BN402</f>
        <v>41.935483870967744</v>
      </c>
      <c r="T402" s="160"/>
      <c r="U402" s="161"/>
      <c r="V402" s="159">
        <f>BO402</f>
        <v>3.225806451612903</v>
      </c>
      <c r="W402" s="160"/>
      <c r="X402" s="161"/>
      <c r="Y402" s="159">
        <f>BP402</f>
        <v>0</v>
      </c>
      <c r="Z402" s="160"/>
      <c r="AA402" s="161"/>
      <c r="AB402" s="159">
        <f>BQ402</f>
        <v>3.225806451612903</v>
      </c>
      <c r="AC402" s="160"/>
      <c r="AD402" s="161"/>
      <c r="AE402" s="159">
        <f>BR402</f>
        <v>3.225806451612903</v>
      </c>
      <c r="AF402" s="160"/>
      <c r="AG402" s="161"/>
      <c r="AH402" s="159">
        <f>BS402</f>
        <v>0</v>
      </c>
      <c r="AI402" s="160"/>
      <c r="AJ402" s="161"/>
      <c r="AN402" s="39"/>
      <c r="AO402" s="39"/>
      <c r="AP402" s="39"/>
      <c r="AQ402" s="39"/>
      <c r="AR402" s="39"/>
      <c r="AS402" s="39"/>
      <c r="AT402" s="39"/>
      <c r="AU402" s="39"/>
      <c r="BH402" s="2" t="s">
        <v>60</v>
      </c>
      <c r="BK402" s="23">
        <v>0</v>
      </c>
      <c r="BL402" s="23">
        <v>3.225806451612903</v>
      </c>
      <c r="BM402" s="23">
        <v>45.161290322580641</v>
      </c>
      <c r="BN402" s="23">
        <v>41.935483870967744</v>
      </c>
      <c r="BO402" s="23">
        <v>3.225806451612903</v>
      </c>
      <c r="BP402" s="23">
        <v>0</v>
      </c>
      <c r="BQ402" s="23">
        <v>3.225806451612903</v>
      </c>
      <c r="BR402" s="23">
        <v>3.225806451612903</v>
      </c>
      <c r="BS402" s="23">
        <v>0</v>
      </c>
      <c r="BU402" s="23"/>
    </row>
    <row r="403" spans="1:96" ht="15" customHeight="1">
      <c r="D403" s="27" t="s">
        <v>139</v>
      </c>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M403" s="22"/>
    </row>
    <row r="404" spans="1:96" ht="9.75" customHeight="1">
      <c r="D404" s="94"/>
      <c r="E404" s="95"/>
      <c r="F404" s="95"/>
      <c r="G404" s="95"/>
      <c r="H404" s="95"/>
      <c r="I404" s="96"/>
      <c r="J404" s="88">
        <v>1</v>
      </c>
      <c r="K404" s="89"/>
      <c r="L404" s="90"/>
      <c r="M404" s="88">
        <v>2</v>
      </c>
      <c r="N404" s="89"/>
      <c r="O404" s="90"/>
      <c r="P404" s="88">
        <v>3</v>
      </c>
      <c r="Q404" s="89"/>
      <c r="R404" s="90"/>
      <c r="S404" s="88">
        <v>4</v>
      </c>
      <c r="T404" s="89"/>
      <c r="U404" s="90"/>
      <c r="V404" s="88">
        <v>5</v>
      </c>
      <c r="W404" s="89"/>
      <c r="X404" s="90"/>
      <c r="Y404" s="88">
        <v>6</v>
      </c>
      <c r="Z404" s="89"/>
      <c r="AA404" s="90"/>
      <c r="AB404" s="88">
        <v>7</v>
      </c>
      <c r="AC404" s="89"/>
      <c r="AD404" s="90"/>
      <c r="AE404" s="88">
        <v>8</v>
      </c>
      <c r="AF404" s="89"/>
      <c r="AG404" s="90"/>
      <c r="AH404" s="88">
        <v>9</v>
      </c>
      <c r="AI404" s="89"/>
      <c r="AJ404" s="90"/>
      <c r="AK404" s="88"/>
      <c r="AL404" s="89"/>
      <c r="AM404" s="90"/>
      <c r="AN404" s="37"/>
      <c r="AO404" s="37"/>
      <c r="AP404" s="37"/>
      <c r="AQ404" s="37"/>
      <c r="AR404" s="37"/>
      <c r="AS404" s="37"/>
      <c r="AT404" s="37"/>
      <c r="AU404" s="37"/>
    </row>
    <row r="405" spans="1:96" ht="22.5" customHeight="1">
      <c r="D405" s="97"/>
      <c r="E405" s="98"/>
      <c r="F405" s="98"/>
      <c r="G405" s="98"/>
      <c r="H405" s="98"/>
      <c r="I405" s="99"/>
      <c r="J405" s="126" t="s">
        <v>140</v>
      </c>
      <c r="K405" s="127"/>
      <c r="L405" s="128"/>
      <c r="M405" s="126" t="s">
        <v>141</v>
      </c>
      <c r="N405" s="127"/>
      <c r="O405" s="128"/>
      <c r="P405" s="126" t="s">
        <v>142</v>
      </c>
      <c r="Q405" s="127"/>
      <c r="R405" s="128"/>
      <c r="S405" s="126" t="s">
        <v>143</v>
      </c>
      <c r="T405" s="127"/>
      <c r="U405" s="128"/>
      <c r="V405" s="126" t="s">
        <v>144</v>
      </c>
      <c r="W405" s="127"/>
      <c r="X405" s="128"/>
      <c r="Y405" s="126" t="s">
        <v>145</v>
      </c>
      <c r="Z405" s="127"/>
      <c r="AA405" s="128"/>
      <c r="AB405" s="126" t="s">
        <v>146</v>
      </c>
      <c r="AC405" s="127"/>
      <c r="AD405" s="128"/>
      <c r="AE405" s="126" t="s">
        <v>132</v>
      </c>
      <c r="AF405" s="127"/>
      <c r="AG405" s="128"/>
      <c r="AH405" s="126" t="s">
        <v>147</v>
      </c>
      <c r="AI405" s="127"/>
      <c r="AJ405" s="128"/>
      <c r="AK405" s="126" t="s">
        <v>12</v>
      </c>
      <c r="AL405" s="127"/>
      <c r="AM405" s="128"/>
      <c r="AN405" s="38"/>
      <c r="AO405" s="38"/>
      <c r="AP405" s="38"/>
      <c r="AQ405" s="38"/>
      <c r="AR405" s="38"/>
      <c r="AS405" s="38"/>
      <c r="AT405" s="38"/>
      <c r="AU405" s="38"/>
      <c r="BK405" s="2">
        <v>1</v>
      </c>
      <c r="BL405" s="2">
        <v>2</v>
      </c>
      <c r="BM405" s="2">
        <v>3</v>
      </c>
      <c r="BN405" s="2">
        <v>4</v>
      </c>
      <c r="BO405" s="2">
        <v>5</v>
      </c>
      <c r="BP405" s="2">
        <v>6</v>
      </c>
      <c r="BQ405" s="2">
        <v>7</v>
      </c>
      <c r="BR405" s="2">
        <v>8</v>
      </c>
      <c r="BS405" s="2">
        <v>9</v>
      </c>
      <c r="BT405" s="2">
        <v>0</v>
      </c>
    </row>
    <row r="406" spans="1:96">
      <c r="D406" s="153" t="s">
        <v>15</v>
      </c>
      <c r="E406" s="153"/>
      <c r="F406" s="154" t="s">
        <v>57</v>
      </c>
      <c r="G406" s="154"/>
      <c r="H406" s="154"/>
      <c r="I406" s="154"/>
      <c r="J406" s="162">
        <f>BK406</f>
        <v>1.4433485686793361</v>
      </c>
      <c r="K406" s="163"/>
      <c r="L406" s="164"/>
      <c r="M406" s="162">
        <f>BL406</f>
        <v>2.5499158046668269</v>
      </c>
      <c r="N406" s="163"/>
      <c r="O406" s="164"/>
      <c r="P406" s="162">
        <f>BM406</f>
        <v>4.8833293240317532</v>
      </c>
      <c r="Q406" s="163"/>
      <c r="R406" s="164"/>
      <c r="S406" s="162">
        <f>BN406</f>
        <v>22.251623767139765</v>
      </c>
      <c r="T406" s="163"/>
      <c r="U406" s="164"/>
      <c r="V406" s="162">
        <f>BO406</f>
        <v>41.9533317296127</v>
      </c>
      <c r="W406" s="163"/>
      <c r="X406" s="164"/>
      <c r="Y406" s="162">
        <f>BP406</f>
        <v>24.152032715900891</v>
      </c>
      <c r="Z406" s="163"/>
      <c r="AA406" s="164"/>
      <c r="AB406" s="162">
        <f>BQ406</f>
        <v>1.9725763771950926</v>
      </c>
      <c r="AC406" s="163"/>
      <c r="AD406" s="164"/>
      <c r="AE406" s="162">
        <f>BR406</f>
        <v>0.33678133269184507</v>
      </c>
      <c r="AF406" s="163"/>
      <c r="AG406" s="164"/>
      <c r="AH406" s="162">
        <f>BS406</f>
        <v>0.43300457060380076</v>
      </c>
      <c r="AI406" s="163"/>
      <c r="AJ406" s="164"/>
      <c r="AK406" s="162">
        <f>BT406</f>
        <v>2.4055809477988934E-2</v>
      </c>
      <c r="AL406" s="163"/>
      <c r="AM406" s="164"/>
      <c r="AN406" s="39"/>
      <c r="AO406" s="39"/>
      <c r="AP406" s="39"/>
      <c r="AQ406" s="39"/>
      <c r="AR406" s="39"/>
      <c r="AS406" s="39"/>
      <c r="AT406" s="39"/>
      <c r="AU406" s="39"/>
      <c r="BG406" s="2">
        <v>74</v>
      </c>
      <c r="BH406" s="2" t="s">
        <v>58</v>
      </c>
      <c r="BK406" s="23">
        <v>1.4433485686793361</v>
      </c>
      <c r="BL406" s="23">
        <v>2.5499158046668269</v>
      </c>
      <c r="BM406" s="23">
        <v>4.8833293240317532</v>
      </c>
      <c r="BN406" s="23">
        <v>22.251623767139765</v>
      </c>
      <c r="BO406" s="23">
        <v>41.9533317296127</v>
      </c>
      <c r="BP406" s="23">
        <v>24.152032715900891</v>
      </c>
      <c r="BQ406" s="23">
        <v>1.9725763771950926</v>
      </c>
      <c r="BR406" s="23">
        <v>0.33678133269184507</v>
      </c>
      <c r="BS406" s="23">
        <v>0.43300457060380076</v>
      </c>
      <c r="BT406" s="23">
        <v>2.4055809477988934E-2</v>
      </c>
      <c r="BU406" s="23"/>
    </row>
    <row r="407" spans="1:96">
      <c r="D407" s="153"/>
      <c r="E407" s="153"/>
      <c r="F407" s="152" t="s">
        <v>59</v>
      </c>
      <c r="G407" s="152"/>
      <c r="H407" s="152"/>
      <c r="I407" s="152"/>
      <c r="J407" s="159">
        <f>BK407</f>
        <v>0</v>
      </c>
      <c r="K407" s="160"/>
      <c r="L407" s="161"/>
      <c r="M407" s="159">
        <f>BL407</f>
        <v>0</v>
      </c>
      <c r="N407" s="160"/>
      <c r="O407" s="161"/>
      <c r="P407" s="159">
        <f>BM407</f>
        <v>8</v>
      </c>
      <c r="Q407" s="160"/>
      <c r="R407" s="161"/>
      <c r="S407" s="159">
        <f>BN407</f>
        <v>20</v>
      </c>
      <c r="T407" s="160"/>
      <c r="U407" s="161"/>
      <c r="V407" s="159">
        <f>BO407</f>
        <v>32</v>
      </c>
      <c r="W407" s="160"/>
      <c r="X407" s="161"/>
      <c r="Y407" s="159">
        <f>BP407</f>
        <v>40</v>
      </c>
      <c r="Z407" s="160"/>
      <c r="AA407" s="161"/>
      <c r="AB407" s="159">
        <f>BQ407</f>
        <v>0</v>
      </c>
      <c r="AC407" s="160"/>
      <c r="AD407" s="161"/>
      <c r="AE407" s="159">
        <f>BR407</f>
        <v>0</v>
      </c>
      <c r="AF407" s="160"/>
      <c r="AG407" s="161"/>
      <c r="AH407" s="159">
        <f>BS407</f>
        <v>0</v>
      </c>
      <c r="AI407" s="160"/>
      <c r="AJ407" s="161"/>
      <c r="AK407" s="159">
        <f>BT407</f>
        <v>0</v>
      </c>
      <c r="AL407" s="160"/>
      <c r="AM407" s="161"/>
      <c r="AN407" s="39"/>
      <c r="AO407" s="39"/>
      <c r="AP407" s="39"/>
      <c r="AQ407" s="39"/>
      <c r="AR407" s="39"/>
      <c r="AS407" s="39"/>
      <c r="AT407" s="39"/>
      <c r="AU407" s="39"/>
      <c r="BH407" s="2" t="s">
        <v>60</v>
      </c>
      <c r="BK407" s="23">
        <v>0</v>
      </c>
      <c r="BL407" s="23">
        <v>0</v>
      </c>
      <c r="BM407" s="23">
        <v>8</v>
      </c>
      <c r="BN407" s="23">
        <v>20</v>
      </c>
      <c r="BO407" s="23">
        <v>32</v>
      </c>
      <c r="BP407" s="23">
        <v>40</v>
      </c>
      <c r="BQ407" s="23">
        <v>0</v>
      </c>
      <c r="BR407" s="23">
        <v>0</v>
      </c>
      <c r="BS407" s="23">
        <v>0</v>
      </c>
      <c r="BT407" s="23">
        <v>0</v>
      </c>
      <c r="BU407" s="23"/>
    </row>
    <row r="408" spans="1:96">
      <c r="D408" s="153" t="s">
        <v>17</v>
      </c>
      <c r="E408" s="153"/>
      <c r="F408" s="154" t="s">
        <v>57</v>
      </c>
      <c r="G408" s="154"/>
      <c r="H408" s="154"/>
      <c r="I408" s="154"/>
      <c r="J408" s="162">
        <f>BK408</f>
        <v>1.4114326040931546</v>
      </c>
      <c r="K408" s="163"/>
      <c r="L408" s="164"/>
      <c r="M408" s="162">
        <f>BL408</f>
        <v>2.7522935779816518</v>
      </c>
      <c r="N408" s="163"/>
      <c r="O408" s="164"/>
      <c r="P408" s="162">
        <f>BM408</f>
        <v>5.6692542931075041</v>
      </c>
      <c r="Q408" s="163"/>
      <c r="R408" s="164"/>
      <c r="S408" s="162">
        <f>BN408</f>
        <v>23.712067748764998</v>
      </c>
      <c r="T408" s="163"/>
      <c r="U408" s="164"/>
      <c r="V408" s="162">
        <f>BO408</f>
        <v>42.131263232180665</v>
      </c>
      <c r="W408" s="163"/>
      <c r="X408" s="164"/>
      <c r="Y408" s="162">
        <f>BP408</f>
        <v>21.50082333568572</v>
      </c>
      <c r="Z408" s="163"/>
      <c r="AA408" s="164"/>
      <c r="AB408" s="162">
        <f>BQ408</f>
        <v>1.8583862620559868</v>
      </c>
      <c r="AC408" s="163"/>
      <c r="AD408" s="164"/>
      <c r="AE408" s="162">
        <f>BR408</f>
        <v>0.47047753469771819</v>
      </c>
      <c r="AF408" s="163"/>
      <c r="AG408" s="164"/>
      <c r="AH408" s="162">
        <f>BS408</f>
        <v>0.42342978122794639</v>
      </c>
      <c r="AI408" s="163"/>
      <c r="AJ408" s="164"/>
      <c r="AK408" s="162">
        <f>BT408</f>
        <v>7.0571630204657732E-2</v>
      </c>
      <c r="AL408" s="163"/>
      <c r="AM408" s="164"/>
      <c r="AN408" s="39"/>
      <c r="AO408" s="39"/>
      <c r="AP408" s="39"/>
      <c r="AQ408" s="39"/>
      <c r="AR408" s="39"/>
      <c r="AS408" s="39"/>
      <c r="AT408" s="39"/>
      <c r="AU408" s="39"/>
      <c r="BH408" s="2" t="s">
        <v>58</v>
      </c>
      <c r="BK408" s="23">
        <v>1.4114326040931546</v>
      </c>
      <c r="BL408" s="23">
        <v>2.7522935779816518</v>
      </c>
      <c r="BM408" s="23">
        <v>5.6692542931075041</v>
      </c>
      <c r="BN408" s="23">
        <v>23.712067748764998</v>
      </c>
      <c r="BO408" s="23">
        <v>42.131263232180665</v>
      </c>
      <c r="BP408" s="23">
        <v>21.50082333568572</v>
      </c>
      <c r="BQ408" s="23">
        <v>1.8583862620559868</v>
      </c>
      <c r="BR408" s="23">
        <v>0.47047753469771819</v>
      </c>
      <c r="BS408" s="23">
        <v>0.42342978122794639</v>
      </c>
      <c r="BT408" s="23">
        <v>7.0571630204657732E-2</v>
      </c>
      <c r="BU408" s="23"/>
    </row>
    <row r="409" spans="1:96">
      <c r="D409" s="153"/>
      <c r="E409" s="153"/>
      <c r="F409" s="152" t="s">
        <v>59</v>
      </c>
      <c r="G409" s="152"/>
      <c r="H409" s="152"/>
      <c r="I409" s="152"/>
      <c r="J409" s="159">
        <f>BK409</f>
        <v>3.225806451612903</v>
      </c>
      <c r="K409" s="160"/>
      <c r="L409" s="161"/>
      <c r="M409" s="159">
        <f>BL409</f>
        <v>0</v>
      </c>
      <c r="N409" s="160"/>
      <c r="O409" s="161"/>
      <c r="P409" s="159">
        <f>BM409</f>
        <v>3.225806451612903</v>
      </c>
      <c r="Q409" s="160"/>
      <c r="R409" s="161"/>
      <c r="S409" s="159">
        <f>BN409</f>
        <v>22.58064516129032</v>
      </c>
      <c r="T409" s="160"/>
      <c r="U409" s="161"/>
      <c r="V409" s="159">
        <f>BO409</f>
        <v>35.483870967741936</v>
      </c>
      <c r="W409" s="160"/>
      <c r="X409" s="161"/>
      <c r="Y409" s="159">
        <f>BP409</f>
        <v>29.032258064516132</v>
      </c>
      <c r="Z409" s="160"/>
      <c r="AA409" s="161"/>
      <c r="AB409" s="159">
        <f>BQ409</f>
        <v>6.4516129032258061</v>
      </c>
      <c r="AC409" s="160"/>
      <c r="AD409" s="161"/>
      <c r="AE409" s="159">
        <f>BR409</f>
        <v>0</v>
      </c>
      <c r="AF409" s="160"/>
      <c r="AG409" s="161"/>
      <c r="AH409" s="159">
        <f>BS409</f>
        <v>0</v>
      </c>
      <c r="AI409" s="160"/>
      <c r="AJ409" s="161"/>
      <c r="AK409" s="159">
        <f>BT409</f>
        <v>0</v>
      </c>
      <c r="AL409" s="160"/>
      <c r="AM409" s="161"/>
      <c r="AN409" s="39"/>
      <c r="AO409" s="39"/>
      <c r="AP409" s="39"/>
      <c r="AQ409" s="39"/>
      <c r="AR409" s="39"/>
      <c r="AS409" s="39"/>
      <c r="AT409" s="39"/>
      <c r="AU409" s="39"/>
      <c r="BH409" s="2" t="s">
        <v>60</v>
      </c>
      <c r="BK409" s="23">
        <v>3.225806451612903</v>
      </c>
      <c r="BL409" s="23">
        <v>0</v>
      </c>
      <c r="BM409" s="23">
        <v>3.225806451612903</v>
      </c>
      <c r="BN409" s="23">
        <v>22.58064516129032</v>
      </c>
      <c r="BO409" s="23">
        <v>35.483870967741936</v>
      </c>
      <c r="BP409" s="23">
        <v>29.032258064516132</v>
      </c>
      <c r="BQ409" s="23">
        <v>6.4516129032258061</v>
      </c>
      <c r="BR409" s="23">
        <v>0</v>
      </c>
      <c r="BS409" s="23">
        <v>0</v>
      </c>
      <c r="BT409" s="23">
        <v>0</v>
      </c>
      <c r="BU409" s="23"/>
    </row>
    <row r="410" spans="1:96" ht="13.5" hidden="1" customHeight="1"/>
    <row r="411" spans="1:96" hidden="1"/>
    <row r="412" spans="1:96" hidden="1"/>
    <row r="413" spans="1:96" ht="3.75" customHeight="1"/>
    <row r="414" spans="1:96" ht="15" customHeight="1"/>
    <row r="415" spans="1:96" s="19" customFormat="1" ht="11.25" customHeight="1">
      <c r="A415" s="2"/>
      <c r="B415" s="165" t="s">
        <v>148</v>
      </c>
      <c r="C415" s="165"/>
      <c r="D415" s="15" t="s">
        <v>149</v>
      </c>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17"/>
      <c r="AI415" s="17"/>
      <c r="AJ415" s="15"/>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CR415" s="20"/>
    </row>
    <row r="416" spans="1:96" ht="15" customHeight="1">
      <c r="B416" s="165"/>
      <c r="C416" s="165"/>
      <c r="D416" s="27" t="s">
        <v>150</v>
      </c>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K416" s="22"/>
    </row>
    <row r="417" spans="4:67" ht="9.75" customHeight="1">
      <c r="D417" s="94"/>
      <c r="E417" s="95"/>
      <c r="F417" s="95"/>
      <c r="G417" s="95"/>
      <c r="H417" s="95"/>
      <c r="I417" s="96"/>
      <c r="J417" s="100" t="s">
        <v>6</v>
      </c>
      <c r="K417" s="101"/>
      <c r="L417" s="101"/>
      <c r="M417" s="102"/>
      <c r="N417" s="100" t="s">
        <v>7</v>
      </c>
      <c r="O417" s="101"/>
      <c r="P417" s="101"/>
      <c r="Q417" s="102"/>
      <c r="R417" s="88">
        <v>1</v>
      </c>
      <c r="S417" s="89"/>
      <c r="T417" s="89"/>
      <c r="U417" s="90"/>
      <c r="V417" s="88">
        <v>2</v>
      </c>
      <c r="W417" s="89"/>
      <c r="X417" s="89"/>
      <c r="Y417" s="90"/>
      <c r="Z417" s="88">
        <v>3</v>
      </c>
      <c r="AA417" s="89"/>
      <c r="AB417" s="89"/>
      <c r="AC417" s="90"/>
      <c r="AD417" s="88">
        <v>4</v>
      </c>
      <c r="AE417" s="89"/>
      <c r="AF417" s="89"/>
      <c r="AG417" s="90"/>
      <c r="AH417" s="88"/>
      <c r="AI417" s="89"/>
      <c r="AJ417" s="89"/>
      <c r="AK417" s="90"/>
    </row>
    <row r="418" spans="4:67" ht="22.5" customHeight="1">
      <c r="D418" s="97"/>
      <c r="E418" s="98"/>
      <c r="F418" s="98"/>
      <c r="G418" s="98"/>
      <c r="H418" s="98"/>
      <c r="I418" s="99"/>
      <c r="J418" s="103"/>
      <c r="K418" s="104"/>
      <c r="L418" s="104"/>
      <c r="M418" s="105"/>
      <c r="N418" s="103"/>
      <c r="O418" s="104"/>
      <c r="P418" s="104"/>
      <c r="Q418" s="105"/>
      <c r="R418" s="91" t="s">
        <v>66</v>
      </c>
      <c r="S418" s="92"/>
      <c r="T418" s="92"/>
      <c r="U418" s="93"/>
      <c r="V418" s="91" t="s">
        <v>67</v>
      </c>
      <c r="W418" s="92"/>
      <c r="X418" s="92"/>
      <c r="Y418" s="93"/>
      <c r="Z418" s="91" t="s">
        <v>68</v>
      </c>
      <c r="AA418" s="92"/>
      <c r="AB418" s="92"/>
      <c r="AC418" s="93"/>
      <c r="AD418" s="91" t="s">
        <v>69</v>
      </c>
      <c r="AE418" s="92"/>
      <c r="AF418" s="92"/>
      <c r="AG418" s="93"/>
      <c r="AH418" s="91" t="s">
        <v>12</v>
      </c>
      <c r="AI418" s="92"/>
      <c r="AJ418" s="92"/>
      <c r="AK418" s="93"/>
      <c r="BI418" s="5" t="s">
        <v>13</v>
      </c>
      <c r="BJ418" s="2" t="s">
        <v>14</v>
      </c>
      <c r="BK418" s="2">
        <v>1</v>
      </c>
      <c r="BL418" s="2">
        <v>2</v>
      </c>
      <c r="BM418" s="2">
        <v>3</v>
      </c>
      <c r="BN418" s="2">
        <v>4</v>
      </c>
      <c r="BO418" s="2">
        <v>0</v>
      </c>
    </row>
    <row r="419" spans="4:67">
      <c r="D419" s="76" t="s">
        <v>15</v>
      </c>
      <c r="E419" s="77"/>
      <c r="F419" s="77"/>
      <c r="G419" s="77"/>
      <c r="H419" s="77"/>
      <c r="I419" s="78"/>
      <c r="J419" s="71">
        <f>BI419</f>
        <v>84.219388982439256</v>
      </c>
      <c r="K419" s="71"/>
      <c r="L419" s="71"/>
      <c r="M419" s="71"/>
      <c r="N419" s="71">
        <f>BJ419</f>
        <v>72</v>
      </c>
      <c r="O419" s="71"/>
      <c r="P419" s="71"/>
      <c r="Q419" s="71"/>
      <c r="R419" s="71">
        <f>BK419</f>
        <v>28.000000000000004</v>
      </c>
      <c r="S419" s="71"/>
      <c r="T419" s="71"/>
      <c r="U419" s="71"/>
      <c r="V419" s="71">
        <f>BL419</f>
        <v>44</v>
      </c>
      <c r="W419" s="71"/>
      <c r="X419" s="71"/>
      <c r="Y419" s="71"/>
      <c r="Z419" s="71">
        <f>BM419</f>
        <v>12</v>
      </c>
      <c r="AA419" s="71"/>
      <c r="AB419" s="71"/>
      <c r="AC419" s="71"/>
      <c r="AD419" s="71">
        <f>BN419</f>
        <v>16</v>
      </c>
      <c r="AE419" s="71"/>
      <c r="AF419" s="71"/>
      <c r="AG419" s="71"/>
      <c r="AH419" s="71">
        <f>BO419</f>
        <v>0</v>
      </c>
      <c r="AI419" s="71"/>
      <c r="AJ419" s="71"/>
      <c r="AK419" s="71"/>
      <c r="BG419" s="2">
        <v>75</v>
      </c>
      <c r="BH419" s="2" t="s">
        <v>16</v>
      </c>
      <c r="BI419" s="23">
        <v>84.219388982439256</v>
      </c>
      <c r="BJ419" s="23">
        <f>BK419+BL419</f>
        <v>72</v>
      </c>
      <c r="BK419" s="23">
        <v>28.000000000000004</v>
      </c>
      <c r="BL419" s="23">
        <v>44</v>
      </c>
      <c r="BM419" s="23">
        <v>12</v>
      </c>
      <c r="BN419" s="23">
        <v>16</v>
      </c>
      <c r="BO419" s="23">
        <v>0</v>
      </c>
    </row>
    <row r="420" spans="4:67">
      <c r="D420" s="129" t="s">
        <v>17</v>
      </c>
      <c r="E420" s="130"/>
      <c r="F420" s="130"/>
      <c r="G420" s="130"/>
      <c r="H420" s="130"/>
      <c r="I420" s="131"/>
      <c r="J420" s="75">
        <f>BI420</f>
        <v>82.051282051282044</v>
      </c>
      <c r="K420" s="75"/>
      <c r="L420" s="75"/>
      <c r="M420" s="75"/>
      <c r="N420" s="75">
        <f>IF(ISERROR(BJ420),"",BJ420)</f>
        <v>64.516129032258064</v>
      </c>
      <c r="O420" s="75"/>
      <c r="P420" s="75"/>
      <c r="Q420" s="75"/>
      <c r="R420" s="75">
        <f>BK420</f>
        <v>51.612903225806448</v>
      </c>
      <c r="S420" s="75"/>
      <c r="T420" s="75"/>
      <c r="U420" s="75"/>
      <c r="V420" s="75">
        <f>BL420</f>
        <v>12.903225806451612</v>
      </c>
      <c r="W420" s="75"/>
      <c r="X420" s="75"/>
      <c r="Y420" s="75"/>
      <c r="Z420" s="75">
        <f>BM420</f>
        <v>16.129032258064516</v>
      </c>
      <c r="AA420" s="75"/>
      <c r="AB420" s="75"/>
      <c r="AC420" s="75"/>
      <c r="AD420" s="75">
        <f>BN420</f>
        <v>19.35483870967742</v>
      </c>
      <c r="AE420" s="75"/>
      <c r="AF420" s="75"/>
      <c r="AG420" s="75"/>
      <c r="AH420" s="75">
        <f>BO420</f>
        <v>0</v>
      </c>
      <c r="AI420" s="75"/>
      <c r="AJ420" s="75"/>
      <c r="AK420" s="75"/>
      <c r="BH420" s="2" t="s">
        <v>18</v>
      </c>
      <c r="BI420" s="23">
        <v>82.051282051282044</v>
      </c>
      <c r="BJ420" s="23">
        <f>BK420+BL420</f>
        <v>64.516129032258064</v>
      </c>
      <c r="BK420" s="23">
        <v>51.612903225806448</v>
      </c>
      <c r="BL420" s="23">
        <v>12.903225806451612</v>
      </c>
      <c r="BM420" s="23">
        <v>16.129032258064516</v>
      </c>
      <c r="BN420" s="23">
        <v>19.35483870967742</v>
      </c>
      <c r="BO420" s="23">
        <v>0</v>
      </c>
    </row>
    <row r="421" spans="4:67" ht="15" customHeight="1">
      <c r="D421" s="27" t="s">
        <v>151</v>
      </c>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K421" s="22"/>
      <c r="BI421" s="5" t="s">
        <v>13</v>
      </c>
      <c r="BJ421" s="2" t="s">
        <v>14</v>
      </c>
      <c r="BK421" s="2">
        <v>1</v>
      </c>
      <c r="BL421" s="2">
        <v>2</v>
      </c>
      <c r="BM421" s="2">
        <v>3</v>
      </c>
      <c r="BN421" s="2">
        <v>4</v>
      </c>
      <c r="BO421" s="2">
        <v>0</v>
      </c>
    </row>
    <row r="422" spans="4:67">
      <c r="D422" s="76" t="s">
        <v>15</v>
      </c>
      <c r="E422" s="77"/>
      <c r="F422" s="77"/>
      <c r="G422" s="77"/>
      <c r="H422" s="77"/>
      <c r="I422" s="78"/>
      <c r="J422" s="71">
        <f>BI422</f>
        <v>86.143853740678381</v>
      </c>
      <c r="K422" s="71"/>
      <c r="L422" s="71"/>
      <c r="M422" s="71"/>
      <c r="N422" s="71">
        <f>BJ422</f>
        <v>88</v>
      </c>
      <c r="O422" s="71"/>
      <c r="P422" s="71"/>
      <c r="Q422" s="71"/>
      <c r="R422" s="71">
        <f>BK422</f>
        <v>52</v>
      </c>
      <c r="S422" s="71"/>
      <c r="T422" s="71"/>
      <c r="U422" s="71"/>
      <c r="V422" s="71">
        <f>BL422</f>
        <v>36</v>
      </c>
      <c r="W422" s="71"/>
      <c r="X422" s="71"/>
      <c r="Y422" s="71"/>
      <c r="Z422" s="71">
        <f>BM422</f>
        <v>8</v>
      </c>
      <c r="AA422" s="71"/>
      <c r="AB422" s="71"/>
      <c r="AC422" s="71"/>
      <c r="AD422" s="71">
        <f>BN422</f>
        <v>4</v>
      </c>
      <c r="AE422" s="71"/>
      <c r="AF422" s="71"/>
      <c r="AG422" s="71"/>
      <c r="AH422" s="71">
        <f>BO422</f>
        <v>0</v>
      </c>
      <c r="AI422" s="71"/>
      <c r="AJ422" s="71"/>
      <c r="AK422" s="71"/>
      <c r="BG422" s="2">
        <v>76</v>
      </c>
      <c r="BH422" s="2" t="s">
        <v>16</v>
      </c>
      <c r="BI422" s="23">
        <v>86.143853740678381</v>
      </c>
      <c r="BJ422" s="23">
        <f>BK422+BL422</f>
        <v>88</v>
      </c>
      <c r="BK422" s="23">
        <v>52</v>
      </c>
      <c r="BL422" s="23">
        <v>36</v>
      </c>
      <c r="BM422" s="23">
        <v>8</v>
      </c>
      <c r="BN422" s="23">
        <v>4</v>
      </c>
      <c r="BO422" s="23">
        <v>0</v>
      </c>
    </row>
    <row r="423" spans="4:67">
      <c r="D423" s="72" t="s">
        <v>17</v>
      </c>
      <c r="E423" s="73"/>
      <c r="F423" s="73"/>
      <c r="G423" s="73"/>
      <c r="H423" s="73"/>
      <c r="I423" s="74"/>
      <c r="J423" s="75">
        <f>BI423</f>
        <v>86.262055986826624</v>
      </c>
      <c r="K423" s="75"/>
      <c r="L423" s="75"/>
      <c r="M423" s="75"/>
      <c r="N423" s="75">
        <f>IF(ISERROR(BJ423),"",BJ423)</f>
        <v>77.41935483870968</v>
      </c>
      <c r="O423" s="75"/>
      <c r="P423" s="75"/>
      <c r="Q423" s="75"/>
      <c r="R423" s="75">
        <f>BK423</f>
        <v>41.935483870967744</v>
      </c>
      <c r="S423" s="75"/>
      <c r="T423" s="75"/>
      <c r="U423" s="75"/>
      <c r="V423" s="75">
        <f>BL423</f>
        <v>35.483870967741936</v>
      </c>
      <c r="W423" s="75"/>
      <c r="X423" s="75"/>
      <c r="Y423" s="75"/>
      <c r="Z423" s="75">
        <f>BM423</f>
        <v>22.58064516129032</v>
      </c>
      <c r="AA423" s="75"/>
      <c r="AB423" s="75"/>
      <c r="AC423" s="75"/>
      <c r="AD423" s="75">
        <f>BN423</f>
        <v>0</v>
      </c>
      <c r="AE423" s="75"/>
      <c r="AF423" s="75"/>
      <c r="AG423" s="75"/>
      <c r="AH423" s="75">
        <f>BO423</f>
        <v>0</v>
      </c>
      <c r="AI423" s="75"/>
      <c r="AJ423" s="75"/>
      <c r="AK423" s="75"/>
      <c r="BH423" s="2" t="s">
        <v>18</v>
      </c>
      <c r="BI423" s="23">
        <v>86.262055986826624</v>
      </c>
      <c r="BJ423" s="23">
        <f>BK423+BL423</f>
        <v>77.41935483870968</v>
      </c>
      <c r="BK423" s="23">
        <v>41.935483870967744</v>
      </c>
      <c r="BL423" s="23">
        <v>35.483870967741936</v>
      </c>
      <c r="BM423" s="23">
        <v>22.58064516129032</v>
      </c>
      <c r="BN423" s="23">
        <v>0</v>
      </c>
      <c r="BO423" s="23">
        <v>0</v>
      </c>
    </row>
    <row r="424" spans="4:67" ht="15" customHeight="1">
      <c r="D424" s="27" t="s">
        <v>152</v>
      </c>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K424" s="22"/>
      <c r="BI424" s="5" t="s">
        <v>13</v>
      </c>
      <c r="BJ424" s="2" t="s">
        <v>14</v>
      </c>
      <c r="BK424" s="2">
        <v>1</v>
      </c>
      <c r="BL424" s="2">
        <v>2</v>
      </c>
      <c r="BM424" s="2">
        <v>3</v>
      </c>
      <c r="BN424" s="2">
        <v>4</v>
      </c>
      <c r="BO424" s="2">
        <v>0</v>
      </c>
    </row>
    <row r="425" spans="4:67">
      <c r="D425" s="76" t="s">
        <v>15</v>
      </c>
      <c r="E425" s="77"/>
      <c r="F425" s="77"/>
      <c r="G425" s="77"/>
      <c r="H425" s="77"/>
      <c r="I425" s="78"/>
      <c r="J425" s="71">
        <f>BI425</f>
        <v>84.026942506615342</v>
      </c>
      <c r="K425" s="71"/>
      <c r="L425" s="71"/>
      <c r="M425" s="71"/>
      <c r="N425" s="71">
        <f>BJ425</f>
        <v>80</v>
      </c>
      <c r="O425" s="71"/>
      <c r="P425" s="71"/>
      <c r="Q425" s="71"/>
      <c r="R425" s="71">
        <f>BK425</f>
        <v>40</v>
      </c>
      <c r="S425" s="71"/>
      <c r="T425" s="71"/>
      <c r="U425" s="71"/>
      <c r="V425" s="71">
        <f>BL425</f>
        <v>40</v>
      </c>
      <c r="W425" s="71"/>
      <c r="X425" s="71"/>
      <c r="Y425" s="71"/>
      <c r="Z425" s="71">
        <f>BM425</f>
        <v>16</v>
      </c>
      <c r="AA425" s="71"/>
      <c r="AB425" s="71"/>
      <c r="AC425" s="71"/>
      <c r="AD425" s="71">
        <f>BN425</f>
        <v>4</v>
      </c>
      <c r="AE425" s="71"/>
      <c r="AF425" s="71"/>
      <c r="AG425" s="71"/>
      <c r="AH425" s="71">
        <f>BO425</f>
        <v>0</v>
      </c>
      <c r="AI425" s="71"/>
      <c r="AJ425" s="71"/>
      <c r="AK425" s="71"/>
      <c r="BG425" s="2">
        <v>77</v>
      </c>
      <c r="BH425" s="2" t="s">
        <v>16</v>
      </c>
      <c r="BI425" s="23">
        <v>84.026942506615342</v>
      </c>
      <c r="BJ425" s="23">
        <f>BK425+BL425</f>
        <v>80</v>
      </c>
      <c r="BK425" s="23">
        <v>40</v>
      </c>
      <c r="BL425" s="23">
        <v>40</v>
      </c>
      <c r="BM425" s="23">
        <v>16</v>
      </c>
      <c r="BN425" s="23">
        <v>4</v>
      </c>
      <c r="BO425" s="23">
        <v>0</v>
      </c>
    </row>
    <row r="426" spans="4:67">
      <c r="D426" s="72" t="s">
        <v>17</v>
      </c>
      <c r="E426" s="73"/>
      <c r="F426" s="73"/>
      <c r="G426" s="73"/>
      <c r="H426" s="73"/>
      <c r="I426" s="74"/>
      <c r="J426" s="75">
        <f>BI426</f>
        <v>83.321571394965886</v>
      </c>
      <c r="K426" s="75"/>
      <c r="L426" s="75"/>
      <c r="M426" s="75"/>
      <c r="N426" s="75">
        <f>IF(ISERROR(BJ426),"",BJ426)</f>
        <v>90.322580645161295</v>
      </c>
      <c r="O426" s="75"/>
      <c r="P426" s="75"/>
      <c r="Q426" s="75"/>
      <c r="R426" s="75">
        <f>BK426</f>
        <v>29.032258064516132</v>
      </c>
      <c r="S426" s="75"/>
      <c r="T426" s="75"/>
      <c r="U426" s="75"/>
      <c r="V426" s="75">
        <f>BL426</f>
        <v>61.29032258064516</v>
      </c>
      <c r="W426" s="75"/>
      <c r="X426" s="75"/>
      <c r="Y426" s="75"/>
      <c r="Z426" s="75">
        <f>BM426</f>
        <v>9.67741935483871</v>
      </c>
      <c r="AA426" s="75"/>
      <c r="AB426" s="75"/>
      <c r="AC426" s="75"/>
      <c r="AD426" s="75">
        <f>BN426</f>
        <v>0</v>
      </c>
      <c r="AE426" s="75"/>
      <c r="AF426" s="75"/>
      <c r="AG426" s="75"/>
      <c r="AH426" s="75">
        <f>BO426</f>
        <v>0</v>
      </c>
      <c r="AI426" s="75"/>
      <c r="AJ426" s="75"/>
      <c r="AK426" s="75"/>
      <c r="BH426" s="2" t="s">
        <v>18</v>
      </c>
      <c r="BI426" s="23">
        <v>83.321571394965886</v>
      </c>
      <c r="BJ426" s="23">
        <f>BK426+BL426</f>
        <v>90.322580645161295</v>
      </c>
      <c r="BK426" s="23">
        <v>29.032258064516132</v>
      </c>
      <c r="BL426" s="23">
        <v>61.29032258064516</v>
      </c>
      <c r="BM426" s="23">
        <v>9.67741935483871</v>
      </c>
      <c r="BN426" s="23">
        <v>0</v>
      </c>
      <c r="BO426" s="23">
        <v>0</v>
      </c>
    </row>
    <row r="427" spans="4:67" ht="15" customHeight="1">
      <c r="D427" s="27" t="s">
        <v>153</v>
      </c>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K427" s="22"/>
      <c r="BI427" s="5" t="s">
        <v>13</v>
      </c>
      <c r="BJ427" s="2" t="s">
        <v>14</v>
      </c>
      <c r="BK427" s="2">
        <v>1</v>
      </c>
      <c r="BL427" s="2">
        <v>2</v>
      </c>
      <c r="BM427" s="2">
        <v>3</v>
      </c>
      <c r="BN427" s="2">
        <v>4</v>
      </c>
      <c r="BO427" s="2">
        <v>0</v>
      </c>
    </row>
    <row r="428" spans="4:67">
      <c r="D428" s="76" t="s">
        <v>15</v>
      </c>
      <c r="E428" s="77"/>
      <c r="F428" s="77"/>
      <c r="G428" s="77"/>
      <c r="H428" s="77"/>
      <c r="I428" s="78"/>
      <c r="J428" s="71">
        <f>BI428</f>
        <v>88.332932403175363</v>
      </c>
      <c r="K428" s="71"/>
      <c r="L428" s="71"/>
      <c r="M428" s="71"/>
      <c r="N428" s="71">
        <f>BJ428</f>
        <v>96</v>
      </c>
      <c r="O428" s="71"/>
      <c r="P428" s="71"/>
      <c r="Q428" s="71"/>
      <c r="R428" s="71">
        <f>BK428</f>
        <v>48</v>
      </c>
      <c r="S428" s="71"/>
      <c r="T428" s="71"/>
      <c r="U428" s="71"/>
      <c r="V428" s="71">
        <f>BL428</f>
        <v>48</v>
      </c>
      <c r="W428" s="71"/>
      <c r="X428" s="71"/>
      <c r="Y428" s="71"/>
      <c r="Z428" s="71">
        <f>BM428</f>
        <v>4</v>
      </c>
      <c r="AA428" s="71"/>
      <c r="AB428" s="71"/>
      <c r="AC428" s="71"/>
      <c r="AD428" s="71">
        <f>BN428</f>
        <v>0</v>
      </c>
      <c r="AE428" s="71"/>
      <c r="AF428" s="71"/>
      <c r="AG428" s="71"/>
      <c r="AH428" s="71">
        <f>BO428</f>
        <v>0</v>
      </c>
      <c r="AI428" s="71"/>
      <c r="AJ428" s="71"/>
      <c r="AK428" s="71"/>
      <c r="BG428" s="2">
        <v>78</v>
      </c>
      <c r="BH428" s="2" t="s">
        <v>16</v>
      </c>
      <c r="BI428" s="23">
        <v>88.332932403175363</v>
      </c>
      <c r="BJ428" s="23">
        <f>BK428+BL428</f>
        <v>96</v>
      </c>
      <c r="BK428" s="23">
        <v>48</v>
      </c>
      <c r="BL428" s="23">
        <v>48</v>
      </c>
      <c r="BM428" s="23">
        <v>4</v>
      </c>
      <c r="BN428" s="23">
        <v>0</v>
      </c>
      <c r="BO428" s="23">
        <v>0</v>
      </c>
    </row>
    <row r="429" spans="4:67">
      <c r="D429" s="129" t="s">
        <v>17</v>
      </c>
      <c r="E429" s="130"/>
      <c r="F429" s="130"/>
      <c r="G429" s="130"/>
      <c r="H429" s="130"/>
      <c r="I429" s="131"/>
      <c r="J429" s="75">
        <f>BI429</f>
        <v>89.155492825217593</v>
      </c>
      <c r="K429" s="75"/>
      <c r="L429" s="75"/>
      <c r="M429" s="75"/>
      <c r="N429" s="75">
        <f>IF(ISERROR(BJ429),"",BJ429)</f>
        <v>74.193548387096769</v>
      </c>
      <c r="O429" s="75"/>
      <c r="P429" s="75"/>
      <c r="Q429" s="75"/>
      <c r="R429" s="75">
        <f>BK429</f>
        <v>35.483870967741936</v>
      </c>
      <c r="S429" s="75"/>
      <c r="T429" s="75"/>
      <c r="U429" s="75"/>
      <c r="V429" s="75">
        <f>BL429</f>
        <v>38.70967741935484</v>
      </c>
      <c r="W429" s="75"/>
      <c r="X429" s="75"/>
      <c r="Y429" s="75"/>
      <c r="Z429" s="75">
        <f>BM429</f>
        <v>25.806451612903224</v>
      </c>
      <c r="AA429" s="75"/>
      <c r="AB429" s="75"/>
      <c r="AC429" s="75"/>
      <c r="AD429" s="75">
        <f>BN429</f>
        <v>0</v>
      </c>
      <c r="AE429" s="75"/>
      <c r="AF429" s="75"/>
      <c r="AG429" s="75"/>
      <c r="AH429" s="75">
        <f>BO429</f>
        <v>0</v>
      </c>
      <c r="AI429" s="75"/>
      <c r="AJ429" s="75"/>
      <c r="AK429" s="75"/>
      <c r="BH429" s="2" t="s">
        <v>18</v>
      </c>
      <c r="BI429" s="23">
        <v>89.155492825217593</v>
      </c>
      <c r="BJ429" s="23">
        <f>BK429+BL429</f>
        <v>74.193548387096769</v>
      </c>
      <c r="BK429" s="23">
        <v>35.483870967741936</v>
      </c>
      <c r="BL429" s="23">
        <v>38.70967741935484</v>
      </c>
      <c r="BM429" s="23">
        <v>25.806451612903224</v>
      </c>
      <c r="BN429" s="23">
        <v>0</v>
      </c>
      <c r="BO429" s="23">
        <v>0</v>
      </c>
    </row>
    <row r="430" spans="4:67" ht="15" customHeight="1">
      <c r="D430" s="27" t="s">
        <v>154</v>
      </c>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K430" s="22"/>
      <c r="BI430" s="5" t="s">
        <v>13</v>
      </c>
      <c r="BJ430" s="2" t="s">
        <v>14</v>
      </c>
      <c r="BK430" s="2">
        <v>1</v>
      </c>
      <c r="BL430" s="2">
        <v>2</v>
      </c>
      <c r="BM430" s="2">
        <v>3</v>
      </c>
      <c r="BN430" s="2">
        <v>4</v>
      </c>
      <c r="BO430" s="2">
        <v>0</v>
      </c>
    </row>
    <row r="431" spans="4:67">
      <c r="D431" s="76" t="s">
        <v>15</v>
      </c>
      <c r="E431" s="77"/>
      <c r="F431" s="77"/>
      <c r="G431" s="77"/>
      <c r="H431" s="77"/>
      <c r="I431" s="78"/>
      <c r="J431" s="71">
        <f>BI431</f>
        <v>90.546066875150345</v>
      </c>
      <c r="K431" s="71"/>
      <c r="L431" s="71"/>
      <c r="M431" s="71"/>
      <c r="N431" s="71">
        <f>BJ431</f>
        <v>92</v>
      </c>
      <c r="O431" s="71"/>
      <c r="P431" s="71"/>
      <c r="Q431" s="71"/>
      <c r="R431" s="71">
        <f>BK431</f>
        <v>36</v>
      </c>
      <c r="S431" s="71"/>
      <c r="T431" s="71"/>
      <c r="U431" s="71"/>
      <c r="V431" s="71">
        <f>BL431</f>
        <v>56.000000000000007</v>
      </c>
      <c r="W431" s="71"/>
      <c r="X431" s="71"/>
      <c r="Y431" s="71"/>
      <c r="Z431" s="71">
        <f>BM431</f>
        <v>4</v>
      </c>
      <c r="AA431" s="71"/>
      <c r="AB431" s="71"/>
      <c r="AC431" s="71"/>
      <c r="AD431" s="71">
        <f>BN431</f>
        <v>4</v>
      </c>
      <c r="AE431" s="71"/>
      <c r="AF431" s="71"/>
      <c r="AG431" s="71"/>
      <c r="AH431" s="71">
        <f>BO431</f>
        <v>0</v>
      </c>
      <c r="AI431" s="71"/>
      <c r="AJ431" s="71"/>
      <c r="AK431" s="71"/>
      <c r="BG431" s="2">
        <v>79</v>
      </c>
      <c r="BH431" s="2" t="s">
        <v>16</v>
      </c>
      <c r="BI431" s="23">
        <v>90.546066875150345</v>
      </c>
      <c r="BJ431" s="23">
        <f>BK431+BL431</f>
        <v>92</v>
      </c>
      <c r="BK431" s="23">
        <v>36</v>
      </c>
      <c r="BL431" s="23">
        <v>56.000000000000007</v>
      </c>
      <c r="BM431" s="23">
        <v>4</v>
      </c>
      <c r="BN431" s="23">
        <v>4</v>
      </c>
      <c r="BO431" s="23">
        <v>0</v>
      </c>
    </row>
    <row r="432" spans="4:67">
      <c r="D432" s="129" t="s">
        <v>17</v>
      </c>
      <c r="E432" s="130"/>
      <c r="F432" s="130"/>
      <c r="G432" s="130"/>
      <c r="H432" s="130"/>
      <c r="I432" s="131"/>
      <c r="J432" s="75">
        <f>BI432</f>
        <v>91.625499882380609</v>
      </c>
      <c r="K432" s="75"/>
      <c r="L432" s="75"/>
      <c r="M432" s="75"/>
      <c r="N432" s="75">
        <f>IF(ISERROR(BJ432),"",BJ432)</f>
        <v>83.870967741935488</v>
      </c>
      <c r="O432" s="75"/>
      <c r="P432" s="75"/>
      <c r="Q432" s="75"/>
      <c r="R432" s="75">
        <f>BK432</f>
        <v>41.935483870967744</v>
      </c>
      <c r="S432" s="75"/>
      <c r="T432" s="75"/>
      <c r="U432" s="75"/>
      <c r="V432" s="75">
        <f>BL432</f>
        <v>41.935483870967744</v>
      </c>
      <c r="W432" s="75"/>
      <c r="X432" s="75"/>
      <c r="Y432" s="75"/>
      <c r="Z432" s="75">
        <f>BM432</f>
        <v>16.129032258064516</v>
      </c>
      <c r="AA432" s="75"/>
      <c r="AB432" s="75"/>
      <c r="AC432" s="75"/>
      <c r="AD432" s="75">
        <f>BN432</f>
        <v>0</v>
      </c>
      <c r="AE432" s="75"/>
      <c r="AF432" s="75"/>
      <c r="AG432" s="75"/>
      <c r="AH432" s="75">
        <f>BO432</f>
        <v>0</v>
      </c>
      <c r="AI432" s="75"/>
      <c r="AJ432" s="75"/>
      <c r="AK432" s="75"/>
      <c r="BH432" s="2" t="s">
        <v>18</v>
      </c>
      <c r="BI432" s="23">
        <v>91.625499882380609</v>
      </c>
      <c r="BJ432" s="23">
        <f>BK432+BL432</f>
        <v>83.870967741935488</v>
      </c>
      <c r="BK432" s="23">
        <v>41.935483870967744</v>
      </c>
      <c r="BL432" s="23">
        <v>41.935483870967744</v>
      </c>
      <c r="BM432" s="23">
        <v>16.129032258064516</v>
      </c>
      <c r="BN432" s="23">
        <v>0</v>
      </c>
      <c r="BO432" s="23">
        <v>0</v>
      </c>
    </row>
    <row r="433" spans="4:67" ht="15" customHeight="1">
      <c r="D433" s="27" t="s">
        <v>155</v>
      </c>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K433" s="22"/>
      <c r="BI433" s="5" t="s">
        <v>13</v>
      </c>
      <c r="BJ433" s="2" t="s">
        <v>14</v>
      </c>
      <c r="BK433" s="2">
        <v>1</v>
      </c>
      <c r="BL433" s="2">
        <v>2</v>
      </c>
      <c r="BM433" s="2">
        <v>3</v>
      </c>
      <c r="BN433" s="2">
        <v>4</v>
      </c>
      <c r="BO433" s="2">
        <v>0</v>
      </c>
    </row>
    <row r="434" spans="4:67">
      <c r="D434" s="76" t="s">
        <v>15</v>
      </c>
      <c r="E434" s="77"/>
      <c r="F434" s="77"/>
      <c r="G434" s="77"/>
      <c r="H434" s="77"/>
      <c r="I434" s="78"/>
      <c r="J434" s="71">
        <f>BI434</f>
        <v>97.907144575414961</v>
      </c>
      <c r="K434" s="71"/>
      <c r="L434" s="71"/>
      <c r="M434" s="71"/>
      <c r="N434" s="71">
        <f>BJ434</f>
        <v>100</v>
      </c>
      <c r="O434" s="71"/>
      <c r="P434" s="71"/>
      <c r="Q434" s="71"/>
      <c r="R434" s="71">
        <f>BK434</f>
        <v>76</v>
      </c>
      <c r="S434" s="71"/>
      <c r="T434" s="71"/>
      <c r="U434" s="71"/>
      <c r="V434" s="71">
        <f>BL434</f>
        <v>24</v>
      </c>
      <c r="W434" s="71"/>
      <c r="X434" s="71"/>
      <c r="Y434" s="71"/>
      <c r="Z434" s="71">
        <f>BM434</f>
        <v>0</v>
      </c>
      <c r="AA434" s="71"/>
      <c r="AB434" s="71"/>
      <c r="AC434" s="71"/>
      <c r="AD434" s="71">
        <f>BN434</f>
        <v>0</v>
      </c>
      <c r="AE434" s="71"/>
      <c r="AF434" s="71"/>
      <c r="AG434" s="71"/>
      <c r="AH434" s="71">
        <f>BO434</f>
        <v>0</v>
      </c>
      <c r="AI434" s="71"/>
      <c r="AJ434" s="71"/>
      <c r="AK434" s="71"/>
      <c r="BG434" s="2">
        <v>80</v>
      </c>
      <c r="BH434" s="2" t="s">
        <v>16</v>
      </c>
      <c r="BI434" s="23">
        <v>97.907144575414961</v>
      </c>
      <c r="BJ434" s="23">
        <f>BK434+BL434</f>
        <v>100</v>
      </c>
      <c r="BK434" s="23">
        <v>76</v>
      </c>
      <c r="BL434" s="23">
        <v>24</v>
      </c>
      <c r="BM434" s="23">
        <v>0</v>
      </c>
      <c r="BN434" s="23">
        <v>0</v>
      </c>
      <c r="BO434" s="23">
        <v>0</v>
      </c>
    </row>
    <row r="435" spans="4:67">
      <c r="D435" s="72" t="s">
        <v>17</v>
      </c>
      <c r="E435" s="73"/>
      <c r="F435" s="73"/>
      <c r="G435" s="73"/>
      <c r="H435" s="73"/>
      <c r="I435" s="74"/>
      <c r="J435" s="75">
        <f>BI435</f>
        <v>98.118089861209128</v>
      </c>
      <c r="K435" s="75"/>
      <c r="L435" s="75"/>
      <c r="M435" s="75"/>
      <c r="N435" s="75">
        <f>IF(ISERROR(BJ435),"",BJ435)</f>
        <v>100</v>
      </c>
      <c r="O435" s="75"/>
      <c r="P435" s="75"/>
      <c r="Q435" s="75"/>
      <c r="R435" s="75">
        <f>BK435</f>
        <v>83.870967741935488</v>
      </c>
      <c r="S435" s="75"/>
      <c r="T435" s="75"/>
      <c r="U435" s="75"/>
      <c r="V435" s="75">
        <f>BL435</f>
        <v>16.129032258064516</v>
      </c>
      <c r="W435" s="75"/>
      <c r="X435" s="75"/>
      <c r="Y435" s="75"/>
      <c r="Z435" s="75">
        <f>BM435</f>
        <v>0</v>
      </c>
      <c r="AA435" s="75"/>
      <c r="AB435" s="75"/>
      <c r="AC435" s="75"/>
      <c r="AD435" s="75">
        <f>BN435</f>
        <v>0</v>
      </c>
      <c r="AE435" s="75"/>
      <c r="AF435" s="75"/>
      <c r="AG435" s="75"/>
      <c r="AH435" s="75">
        <f>BO435</f>
        <v>0</v>
      </c>
      <c r="AI435" s="75"/>
      <c r="AJ435" s="75"/>
      <c r="AK435" s="75"/>
      <c r="BH435" s="2" t="s">
        <v>18</v>
      </c>
      <c r="BI435" s="23">
        <v>98.118089861209128</v>
      </c>
      <c r="BJ435" s="23">
        <f>BK435+BL435</f>
        <v>100</v>
      </c>
      <c r="BK435" s="23">
        <v>83.870967741935488</v>
      </c>
      <c r="BL435" s="23">
        <v>16.129032258064516</v>
      </c>
      <c r="BM435" s="23">
        <v>0</v>
      </c>
      <c r="BN435" s="23">
        <v>0</v>
      </c>
      <c r="BO435" s="23">
        <v>0</v>
      </c>
    </row>
    <row r="436" spans="4:67" ht="15" customHeight="1">
      <c r="D436" s="27" t="s">
        <v>156</v>
      </c>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K436" s="22"/>
      <c r="BI436" s="5" t="s">
        <v>13</v>
      </c>
      <c r="BJ436" s="2" t="s">
        <v>14</v>
      </c>
      <c r="BK436" s="2">
        <v>1</v>
      </c>
      <c r="BL436" s="2">
        <v>2</v>
      </c>
      <c r="BM436" s="2">
        <v>3</v>
      </c>
      <c r="BN436" s="2">
        <v>4</v>
      </c>
      <c r="BO436" s="2">
        <v>0</v>
      </c>
    </row>
    <row r="437" spans="4:67">
      <c r="D437" s="76" t="s">
        <v>15</v>
      </c>
      <c r="E437" s="77"/>
      <c r="F437" s="77"/>
      <c r="G437" s="77"/>
      <c r="H437" s="77"/>
      <c r="I437" s="78"/>
      <c r="J437" s="71">
        <f>BI437</f>
        <v>97.907144575414961</v>
      </c>
      <c r="K437" s="71"/>
      <c r="L437" s="71"/>
      <c r="M437" s="71"/>
      <c r="N437" s="71">
        <f>BJ437</f>
        <v>96</v>
      </c>
      <c r="O437" s="71"/>
      <c r="P437" s="71"/>
      <c r="Q437" s="71"/>
      <c r="R437" s="71">
        <f>BK437</f>
        <v>68</v>
      </c>
      <c r="S437" s="71"/>
      <c r="T437" s="71"/>
      <c r="U437" s="71"/>
      <c r="V437" s="71">
        <f>BL437</f>
        <v>28.000000000000004</v>
      </c>
      <c r="W437" s="71"/>
      <c r="X437" s="71"/>
      <c r="Y437" s="71"/>
      <c r="Z437" s="71">
        <f>BM437</f>
        <v>0</v>
      </c>
      <c r="AA437" s="71"/>
      <c r="AB437" s="71"/>
      <c r="AC437" s="71"/>
      <c r="AD437" s="71">
        <f>BN437</f>
        <v>4</v>
      </c>
      <c r="AE437" s="71"/>
      <c r="AF437" s="71"/>
      <c r="AG437" s="71"/>
      <c r="AH437" s="71">
        <f>BO437</f>
        <v>0</v>
      </c>
      <c r="AI437" s="71"/>
      <c r="AJ437" s="71"/>
      <c r="AK437" s="71"/>
      <c r="BG437" s="2">
        <v>81</v>
      </c>
      <c r="BH437" s="2" t="s">
        <v>16</v>
      </c>
      <c r="BI437" s="23">
        <v>97.907144575414961</v>
      </c>
      <c r="BJ437" s="23">
        <f>BK437+BL437</f>
        <v>96</v>
      </c>
      <c r="BK437" s="23">
        <v>68</v>
      </c>
      <c r="BL437" s="23">
        <v>28.000000000000004</v>
      </c>
      <c r="BM437" s="23">
        <v>0</v>
      </c>
      <c r="BN437" s="23">
        <v>4</v>
      </c>
      <c r="BO437" s="23">
        <v>0</v>
      </c>
    </row>
    <row r="438" spans="4:67">
      <c r="D438" s="72" t="s">
        <v>17</v>
      </c>
      <c r="E438" s="73"/>
      <c r="F438" s="73"/>
      <c r="G438" s="73"/>
      <c r="H438" s="73"/>
      <c r="I438" s="74"/>
      <c r="J438" s="75">
        <f>BI438</f>
        <v>98.02399435426959</v>
      </c>
      <c r="K438" s="75"/>
      <c r="L438" s="75"/>
      <c r="M438" s="75"/>
      <c r="N438" s="75">
        <f>IF(ISERROR(BJ438),"",BJ438)</f>
        <v>96.774193548387089</v>
      </c>
      <c r="O438" s="75"/>
      <c r="P438" s="75"/>
      <c r="Q438" s="75"/>
      <c r="R438" s="75">
        <f>BK438</f>
        <v>80.645161290322577</v>
      </c>
      <c r="S438" s="75"/>
      <c r="T438" s="75"/>
      <c r="U438" s="75"/>
      <c r="V438" s="75">
        <f>BL438</f>
        <v>16.129032258064516</v>
      </c>
      <c r="W438" s="75"/>
      <c r="X438" s="75"/>
      <c r="Y438" s="75"/>
      <c r="Z438" s="75">
        <f>BM438</f>
        <v>3.225806451612903</v>
      </c>
      <c r="AA438" s="75"/>
      <c r="AB438" s="75"/>
      <c r="AC438" s="75"/>
      <c r="AD438" s="75">
        <f>BN438</f>
        <v>0</v>
      </c>
      <c r="AE438" s="75"/>
      <c r="AF438" s="75"/>
      <c r="AG438" s="75"/>
      <c r="AH438" s="75">
        <f>BO438</f>
        <v>0</v>
      </c>
      <c r="AI438" s="75"/>
      <c r="AJ438" s="75"/>
      <c r="AK438" s="75"/>
      <c r="BH438" s="2" t="s">
        <v>18</v>
      </c>
      <c r="BI438" s="23">
        <v>98.02399435426959</v>
      </c>
      <c r="BJ438" s="23">
        <f>BK438+BL438</f>
        <v>96.774193548387089</v>
      </c>
      <c r="BK438" s="23">
        <v>80.645161290322577</v>
      </c>
      <c r="BL438" s="23">
        <v>16.129032258064516</v>
      </c>
      <c r="BM438" s="23">
        <v>3.225806451612903</v>
      </c>
      <c r="BN438" s="23">
        <v>0</v>
      </c>
      <c r="BO438" s="23">
        <v>0</v>
      </c>
    </row>
    <row r="439" spans="4:67" ht="15" customHeight="1">
      <c r="D439" s="27" t="s">
        <v>157</v>
      </c>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K439" s="22"/>
      <c r="BI439" s="5" t="s">
        <v>13</v>
      </c>
      <c r="BJ439" s="2" t="s">
        <v>14</v>
      </c>
      <c r="BK439" s="2">
        <v>1</v>
      </c>
      <c r="BL439" s="2">
        <v>2</v>
      </c>
      <c r="BM439" s="2">
        <v>3</v>
      </c>
      <c r="BN439" s="2">
        <v>4</v>
      </c>
      <c r="BO439" s="2">
        <v>0</v>
      </c>
    </row>
    <row r="440" spans="4:67">
      <c r="D440" s="76" t="s">
        <v>15</v>
      </c>
      <c r="E440" s="77"/>
      <c r="F440" s="77"/>
      <c r="G440" s="77"/>
      <c r="H440" s="77"/>
      <c r="I440" s="78"/>
      <c r="J440" s="71">
        <f>BI440</f>
        <v>82.968486889583843</v>
      </c>
      <c r="K440" s="71"/>
      <c r="L440" s="71"/>
      <c r="M440" s="71"/>
      <c r="N440" s="71">
        <f>BJ440</f>
        <v>88</v>
      </c>
      <c r="O440" s="71"/>
      <c r="P440" s="71"/>
      <c r="Q440" s="71"/>
      <c r="R440" s="71">
        <f>BK440</f>
        <v>44</v>
      </c>
      <c r="S440" s="71"/>
      <c r="T440" s="71"/>
      <c r="U440" s="71"/>
      <c r="V440" s="71">
        <f>BL440</f>
        <v>44</v>
      </c>
      <c r="W440" s="71"/>
      <c r="X440" s="71"/>
      <c r="Y440" s="71"/>
      <c r="Z440" s="71">
        <f>BM440</f>
        <v>12</v>
      </c>
      <c r="AA440" s="71"/>
      <c r="AB440" s="71"/>
      <c r="AC440" s="71"/>
      <c r="AD440" s="71">
        <f>BN440</f>
        <v>0</v>
      </c>
      <c r="AE440" s="71"/>
      <c r="AF440" s="71"/>
      <c r="AG440" s="71"/>
      <c r="AH440" s="71">
        <f>BO440</f>
        <v>0</v>
      </c>
      <c r="AI440" s="71"/>
      <c r="AJ440" s="71"/>
      <c r="AK440" s="71"/>
      <c r="BG440" s="2">
        <v>82</v>
      </c>
      <c r="BH440" s="2" t="s">
        <v>16</v>
      </c>
      <c r="BI440" s="23">
        <v>82.968486889583843</v>
      </c>
      <c r="BJ440" s="23">
        <f>BK440+BL440</f>
        <v>88</v>
      </c>
      <c r="BK440" s="23">
        <v>44</v>
      </c>
      <c r="BL440" s="23">
        <v>44</v>
      </c>
      <c r="BM440" s="23">
        <v>12</v>
      </c>
      <c r="BN440" s="23">
        <v>0</v>
      </c>
      <c r="BO440" s="23">
        <v>0</v>
      </c>
    </row>
    <row r="441" spans="4:67">
      <c r="D441" s="72" t="s">
        <v>17</v>
      </c>
      <c r="E441" s="73"/>
      <c r="F441" s="73"/>
      <c r="G441" s="73"/>
      <c r="H441" s="73"/>
      <c r="I441" s="74"/>
      <c r="J441" s="75">
        <f>BI441</f>
        <v>85.90919783580334</v>
      </c>
      <c r="K441" s="75"/>
      <c r="L441" s="75"/>
      <c r="M441" s="75"/>
      <c r="N441" s="75">
        <f>IF(ISERROR(BJ441),"",BJ441)</f>
        <v>93.548387096774192</v>
      </c>
      <c r="O441" s="75"/>
      <c r="P441" s="75"/>
      <c r="Q441" s="75"/>
      <c r="R441" s="75">
        <f>BK441</f>
        <v>41.935483870967744</v>
      </c>
      <c r="S441" s="75"/>
      <c r="T441" s="75"/>
      <c r="U441" s="75"/>
      <c r="V441" s="75">
        <f>BL441</f>
        <v>51.612903225806448</v>
      </c>
      <c r="W441" s="75"/>
      <c r="X441" s="75"/>
      <c r="Y441" s="75"/>
      <c r="Z441" s="75">
        <f>BM441</f>
        <v>3.225806451612903</v>
      </c>
      <c r="AA441" s="75"/>
      <c r="AB441" s="75"/>
      <c r="AC441" s="75"/>
      <c r="AD441" s="75">
        <f>BN441</f>
        <v>3.225806451612903</v>
      </c>
      <c r="AE441" s="75"/>
      <c r="AF441" s="75"/>
      <c r="AG441" s="75"/>
      <c r="AH441" s="75">
        <f>BO441</f>
        <v>0</v>
      </c>
      <c r="AI441" s="75"/>
      <c r="AJ441" s="75"/>
      <c r="AK441" s="75"/>
      <c r="BH441" s="2" t="s">
        <v>18</v>
      </c>
      <c r="BI441" s="23">
        <v>85.90919783580334</v>
      </c>
      <c r="BJ441" s="23">
        <f>BK441+BL441</f>
        <v>93.548387096774192</v>
      </c>
      <c r="BK441" s="23">
        <v>41.935483870967744</v>
      </c>
      <c r="BL441" s="23">
        <v>51.612903225806448</v>
      </c>
      <c r="BM441" s="23">
        <v>3.225806451612903</v>
      </c>
      <c r="BN441" s="23">
        <v>3.225806451612903</v>
      </c>
      <c r="BO441" s="23">
        <v>0</v>
      </c>
    </row>
    <row r="442" spans="4:67" ht="15" customHeight="1">
      <c r="D442" s="27" t="s">
        <v>158</v>
      </c>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K442" s="22"/>
      <c r="BI442" s="5" t="s">
        <v>13</v>
      </c>
      <c r="BJ442" s="2" t="s">
        <v>14</v>
      </c>
      <c r="BK442" s="2">
        <v>1</v>
      </c>
      <c r="BL442" s="2">
        <v>2</v>
      </c>
      <c r="BM442" s="2">
        <v>3</v>
      </c>
      <c r="BN442" s="2">
        <v>4</v>
      </c>
      <c r="BO442" s="2">
        <v>0</v>
      </c>
    </row>
    <row r="443" spans="4:67">
      <c r="D443" s="76" t="s">
        <v>15</v>
      </c>
      <c r="E443" s="77"/>
      <c r="F443" s="77"/>
      <c r="G443" s="77"/>
      <c r="H443" s="77"/>
      <c r="I443" s="78"/>
      <c r="J443" s="71">
        <f>BI443</f>
        <v>97.738753909069047</v>
      </c>
      <c r="K443" s="71"/>
      <c r="L443" s="71"/>
      <c r="M443" s="71"/>
      <c r="N443" s="71">
        <f>BJ443</f>
        <v>96</v>
      </c>
      <c r="O443" s="71"/>
      <c r="P443" s="71"/>
      <c r="Q443" s="71"/>
      <c r="R443" s="71">
        <f>BK443</f>
        <v>80</v>
      </c>
      <c r="S443" s="71"/>
      <c r="T443" s="71"/>
      <c r="U443" s="71"/>
      <c r="V443" s="71">
        <f>BL443</f>
        <v>16</v>
      </c>
      <c r="W443" s="71"/>
      <c r="X443" s="71"/>
      <c r="Y443" s="71"/>
      <c r="Z443" s="71">
        <f>BM443</f>
        <v>4</v>
      </c>
      <c r="AA443" s="71"/>
      <c r="AB443" s="71"/>
      <c r="AC443" s="71"/>
      <c r="AD443" s="71">
        <f>BN443</f>
        <v>0</v>
      </c>
      <c r="AE443" s="71"/>
      <c r="AF443" s="71"/>
      <c r="AG443" s="71"/>
      <c r="AH443" s="71">
        <f>BO443</f>
        <v>0</v>
      </c>
      <c r="AI443" s="71"/>
      <c r="AJ443" s="71"/>
      <c r="AK443" s="71"/>
      <c r="BG443" s="2">
        <v>83</v>
      </c>
      <c r="BH443" s="2" t="s">
        <v>16</v>
      </c>
      <c r="BI443" s="23">
        <v>97.738753909069047</v>
      </c>
      <c r="BJ443" s="23">
        <f>BK443+BL443</f>
        <v>96</v>
      </c>
      <c r="BK443" s="23">
        <v>80</v>
      </c>
      <c r="BL443" s="23">
        <v>16</v>
      </c>
      <c r="BM443" s="23">
        <v>4</v>
      </c>
      <c r="BN443" s="23">
        <v>0</v>
      </c>
      <c r="BO443" s="23">
        <v>0</v>
      </c>
    </row>
    <row r="444" spans="4:67">
      <c r="D444" s="72" t="s">
        <v>17</v>
      </c>
      <c r="E444" s="73"/>
      <c r="F444" s="73"/>
      <c r="G444" s="73"/>
      <c r="H444" s="73"/>
      <c r="I444" s="74"/>
      <c r="J444" s="75">
        <f>BI444</f>
        <v>97.953422724064936</v>
      </c>
      <c r="K444" s="75"/>
      <c r="L444" s="75"/>
      <c r="M444" s="75"/>
      <c r="N444" s="75">
        <f>IF(ISERROR(BJ444),"",BJ444)</f>
        <v>100</v>
      </c>
      <c r="O444" s="75"/>
      <c r="P444" s="75"/>
      <c r="Q444" s="75"/>
      <c r="R444" s="75">
        <f>BK444</f>
        <v>80.645161290322577</v>
      </c>
      <c r="S444" s="75"/>
      <c r="T444" s="75"/>
      <c r="U444" s="75"/>
      <c r="V444" s="75">
        <f>BL444</f>
        <v>19.35483870967742</v>
      </c>
      <c r="W444" s="75"/>
      <c r="X444" s="75"/>
      <c r="Y444" s="75"/>
      <c r="Z444" s="75">
        <f>BM444</f>
        <v>0</v>
      </c>
      <c r="AA444" s="75"/>
      <c r="AB444" s="75"/>
      <c r="AC444" s="75"/>
      <c r="AD444" s="75">
        <f>BN444</f>
        <v>0</v>
      </c>
      <c r="AE444" s="75"/>
      <c r="AF444" s="75"/>
      <c r="AG444" s="75"/>
      <c r="AH444" s="75">
        <f>BO444</f>
        <v>0</v>
      </c>
      <c r="AI444" s="75"/>
      <c r="AJ444" s="75"/>
      <c r="AK444" s="75"/>
      <c r="BH444" s="2" t="s">
        <v>18</v>
      </c>
      <c r="BI444" s="23">
        <v>97.953422724064936</v>
      </c>
      <c r="BJ444" s="23">
        <f>BK444+BL444</f>
        <v>100</v>
      </c>
      <c r="BK444" s="23">
        <v>80.645161290322577</v>
      </c>
      <c r="BL444" s="23">
        <v>19.35483870967742</v>
      </c>
      <c r="BM444" s="23">
        <v>0</v>
      </c>
      <c r="BN444" s="23">
        <v>0</v>
      </c>
      <c r="BO444" s="23">
        <v>0</v>
      </c>
    </row>
    <row r="445" spans="4:67" ht="15" customHeight="1">
      <c r="D445" s="27" t="s">
        <v>159</v>
      </c>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K445" s="22"/>
      <c r="BI445" s="5" t="s">
        <v>13</v>
      </c>
      <c r="BJ445" s="2" t="s">
        <v>14</v>
      </c>
      <c r="BK445" s="2">
        <v>1</v>
      </c>
      <c r="BL445" s="2">
        <v>2</v>
      </c>
      <c r="BM445" s="2">
        <v>3</v>
      </c>
      <c r="BN445" s="2">
        <v>4</v>
      </c>
      <c r="BO445" s="2">
        <v>0</v>
      </c>
    </row>
    <row r="446" spans="4:67">
      <c r="D446" s="76" t="s">
        <v>15</v>
      </c>
      <c r="E446" s="77"/>
      <c r="F446" s="77"/>
      <c r="G446" s="77"/>
      <c r="H446" s="77"/>
      <c r="I446" s="78"/>
      <c r="J446" s="71">
        <f>BI446</f>
        <v>97.786865528025018</v>
      </c>
      <c r="K446" s="71"/>
      <c r="L446" s="71"/>
      <c r="M446" s="71"/>
      <c r="N446" s="71">
        <f>BJ446</f>
        <v>100</v>
      </c>
      <c r="O446" s="71"/>
      <c r="P446" s="71"/>
      <c r="Q446" s="71"/>
      <c r="R446" s="71">
        <f>BK446</f>
        <v>80</v>
      </c>
      <c r="S446" s="71"/>
      <c r="T446" s="71"/>
      <c r="U446" s="71"/>
      <c r="V446" s="71">
        <f>BL446</f>
        <v>20</v>
      </c>
      <c r="W446" s="71"/>
      <c r="X446" s="71"/>
      <c r="Y446" s="71"/>
      <c r="Z446" s="71">
        <f>BM446</f>
        <v>0</v>
      </c>
      <c r="AA446" s="71"/>
      <c r="AB446" s="71"/>
      <c r="AC446" s="71"/>
      <c r="AD446" s="71">
        <f>BN446</f>
        <v>0</v>
      </c>
      <c r="AE446" s="71"/>
      <c r="AF446" s="71"/>
      <c r="AG446" s="71"/>
      <c r="AH446" s="71">
        <f>BO446</f>
        <v>0</v>
      </c>
      <c r="AI446" s="71"/>
      <c r="AJ446" s="71"/>
      <c r="AK446" s="71"/>
      <c r="BG446" s="2">
        <v>84</v>
      </c>
      <c r="BH446" s="2" t="s">
        <v>16</v>
      </c>
      <c r="BI446" s="23">
        <v>97.786865528025018</v>
      </c>
      <c r="BJ446" s="23">
        <f>BK446+BL446</f>
        <v>100</v>
      </c>
      <c r="BK446" s="23">
        <v>80</v>
      </c>
      <c r="BL446" s="23">
        <v>20</v>
      </c>
      <c r="BM446" s="23">
        <v>0</v>
      </c>
      <c r="BN446" s="23">
        <v>0</v>
      </c>
      <c r="BO446" s="23">
        <v>0</v>
      </c>
    </row>
    <row r="447" spans="4:67">
      <c r="D447" s="72" t="s">
        <v>17</v>
      </c>
      <c r="E447" s="73"/>
      <c r="F447" s="73"/>
      <c r="G447" s="73"/>
      <c r="H447" s="73"/>
      <c r="I447" s="74"/>
      <c r="J447" s="75">
        <f>BI447</f>
        <v>98.212185368148681</v>
      </c>
      <c r="K447" s="75"/>
      <c r="L447" s="75"/>
      <c r="M447" s="75"/>
      <c r="N447" s="75">
        <f>IF(ISERROR(BJ447),"",BJ447)</f>
        <v>100</v>
      </c>
      <c r="O447" s="75"/>
      <c r="P447" s="75"/>
      <c r="Q447" s="75"/>
      <c r="R447" s="75">
        <f>BK447</f>
        <v>74.193548387096769</v>
      </c>
      <c r="S447" s="75"/>
      <c r="T447" s="75"/>
      <c r="U447" s="75"/>
      <c r="V447" s="75">
        <f>BL447</f>
        <v>25.806451612903224</v>
      </c>
      <c r="W447" s="75"/>
      <c r="X447" s="75"/>
      <c r="Y447" s="75"/>
      <c r="Z447" s="75">
        <f>BM447</f>
        <v>0</v>
      </c>
      <c r="AA447" s="75"/>
      <c r="AB447" s="75"/>
      <c r="AC447" s="75"/>
      <c r="AD447" s="75">
        <f>BN447</f>
        <v>0</v>
      </c>
      <c r="AE447" s="75"/>
      <c r="AF447" s="75"/>
      <c r="AG447" s="75"/>
      <c r="AH447" s="75">
        <f>BO447</f>
        <v>0</v>
      </c>
      <c r="AI447" s="75"/>
      <c r="AJ447" s="75"/>
      <c r="AK447" s="75"/>
      <c r="BH447" s="2" t="s">
        <v>18</v>
      </c>
      <c r="BI447" s="23">
        <v>98.212185368148681</v>
      </c>
      <c r="BJ447" s="23">
        <f>BK447+BL447</f>
        <v>100</v>
      </c>
      <c r="BK447" s="23">
        <v>74.193548387096769</v>
      </c>
      <c r="BL447" s="23">
        <v>25.806451612903224</v>
      </c>
      <c r="BM447" s="23">
        <v>0</v>
      </c>
      <c r="BN447" s="23">
        <v>0</v>
      </c>
      <c r="BO447" s="23">
        <v>0</v>
      </c>
    </row>
    <row r="448" spans="4:67" ht="15" customHeight="1">
      <c r="D448" s="27" t="s">
        <v>160</v>
      </c>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K448" s="22"/>
      <c r="BI448" s="5" t="s">
        <v>13</v>
      </c>
      <c r="BJ448" s="2" t="s">
        <v>14</v>
      </c>
      <c r="BK448" s="2">
        <v>1</v>
      </c>
      <c r="BL448" s="2">
        <v>2</v>
      </c>
      <c r="BM448" s="2">
        <v>3</v>
      </c>
      <c r="BN448" s="2">
        <v>4</v>
      </c>
      <c r="BO448" s="2">
        <v>0</v>
      </c>
    </row>
    <row r="449" spans="4:67">
      <c r="D449" s="76" t="s">
        <v>15</v>
      </c>
      <c r="E449" s="77"/>
      <c r="F449" s="77"/>
      <c r="G449" s="77"/>
      <c r="H449" s="77"/>
      <c r="I449" s="78"/>
      <c r="J449" s="71">
        <f>BI449</f>
        <v>93.456819821987011</v>
      </c>
      <c r="K449" s="71"/>
      <c r="L449" s="71"/>
      <c r="M449" s="71"/>
      <c r="N449" s="71">
        <f>BJ449</f>
        <v>92</v>
      </c>
      <c r="O449" s="71"/>
      <c r="P449" s="71"/>
      <c r="Q449" s="71"/>
      <c r="R449" s="71">
        <f>BK449</f>
        <v>52</v>
      </c>
      <c r="S449" s="71"/>
      <c r="T449" s="71"/>
      <c r="U449" s="71"/>
      <c r="V449" s="71">
        <f>BL449</f>
        <v>40</v>
      </c>
      <c r="W449" s="71"/>
      <c r="X449" s="71"/>
      <c r="Y449" s="71"/>
      <c r="Z449" s="71">
        <f>BM449</f>
        <v>8</v>
      </c>
      <c r="AA449" s="71"/>
      <c r="AB449" s="71"/>
      <c r="AC449" s="71"/>
      <c r="AD449" s="71">
        <f>BN449</f>
        <v>0</v>
      </c>
      <c r="AE449" s="71"/>
      <c r="AF449" s="71"/>
      <c r="AG449" s="71"/>
      <c r="AH449" s="71">
        <f>BO449</f>
        <v>0</v>
      </c>
      <c r="AI449" s="71"/>
      <c r="AJ449" s="71"/>
      <c r="AK449" s="71"/>
      <c r="BG449" s="2">
        <v>85</v>
      </c>
      <c r="BH449" s="2" t="s">
        <v>16</v>
      </c>
      <c r="BI449" s="23">
        <v>93.456819821987011</v>
      </c>
      <c r="BJ449" s="23">
        <f>BK449+BL449</f>
        <v>92</v>
      </c>
      <c r="BK449" s="23">
        <v>52</v>
      </c>
      <c r="BL449" s="23">
        <v>40</v>
      </c>
      <c r="BM449" s="23">
        <v>8</v>
      </c>
      <c r="BN449" s="23">
        <v>0</v>
      </c>
      <c r="BO449" s="23">
        <v>0</v>
      </c>
    </row>
    <row r="450" spans="4:67">
      <c r="D450" s="72" t="s">
        <v>17</v>
      </c>
      <c r="E450" s="73"/>
      <c r="F450" s="73"/>
      <c r="G450" s="73"/>
      <c r="H450" s="73"/>
      <c r="I450" s="74"/>
      <c r="J450" s="75">
        <f>BI450</f>
        <v>94.683603857915784</v>
      </c>
      <c r="K450" s="75"/>
      <c r="L450" s="75"/>
      <c r="M450" s="75"/>
      <c r="N450" s="75">
        <f>IF(ISERROR(BJ450),"",BJ450)</f>
        <v>93.548387096774192</v>
      </c>
      <c r="O450" s="75"/>
      <c r="P450" s="75"/>
      <c r="Q450" s="75"/>
      <c r="R450" s="75">
        <f>BK450</f>
        <v>61.29032258064516</v>
      </c>
      <c r="S450" s="75"/>
      <c r="T450" s="75"/>
      <c r="U450" s="75"/>
      <c r="V450" s="75">
        <f>BL450</f>
        <v>32.258064516129032</v>
      </c>
      <c r="W450" s="75"/>
      <c r="X450" s="75"/>
      <c r="Y450" s="75"/>
      <c r="Z450" s="75">
        <f>BM450</f>
        <v>6.4516129032258061</v>
      </c>
      <c r="AA450" s="75"/>
      <c r="AB450" s="75"/>
      <c r="AC450" s="75"/>
      <c r="AD450" s="75">
        <f>BN450</f>
        <v>0</v>
      </c>
      <c r="AE450" s="75"/>
      <c r="AF450" s="75"/>
      <c r="AG450" s="75"/>
      <c r="AH450" s="75">
        <f>BO450</f>
        <v>0</v>
      </c>
      <c r="AI450" s="75"/>
      <c r="AJ450" s="75"/>
      <c r="AK450" s="75"/>
      <c r="BH450" s="2" t="s">
        <v>18</v>
      </c>
      <c r="BI450" s="23">
        <v>94.683603857915784</v>
      </c>
      <c r="BJ450" s="23">
        <f>BK450+BL450</f>
        <v>93.548387096774192</v>
      </c>
      <c r="BK450" s="23">
        <v>61.29032258064516</v>
      </c>
      <c r="BL450" s="23">
        <v>32.258064516129032</v>
      </c>
      <c r="BM450" s="23">
        <v>6.4516129032258061</v>
      </c>
      <c r="BN450" s="23">
        <v>0</v>
      </c>
      <c r="BO450" s="23">
        <v>0</v>
      </c>
    </row>
    <row r="451" spans="4:67" ht="15" customHeight="1">
      <c r="D451" s="27" t="s">
        <v>161</v>
      </c>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K451" s="22"/>
      <c r="BI451" s="5" t="s">
        <v>13</v>
      </c>
      <c r="BJ451" s="2" t="s">
        <v>14</v>
      </c>
      <c r="BK451" s="2">
        <v>1</v>
      </c>
      <c r="BL451" s="2">
        <v>2</v>
      </c>
      <c r="BM451" s="2">
        <v>3</v>
      </c>
      <c r="BN451" s="2">
        <v>4</v>
      </c>
      <c r="BO451" s="2">
        <v>0</v>
      </c>
    </row>
    <row r="452" spans="4:67">
      <c r="D452" s="76" t="s">
        <v>15</v>
      </c>
      <c r="E452" s="77"/>
      <c r="F452" s="77"/>
      <c r="G452" s="77"/>
      <c r="H452" s="77"/>
      <c r="I452" s="78"/>
      <c r="J452" s="71">
        <f>BI452</f>
        <v>89.295164782294918</v>
      </c>
      <c r="K452" s="71"/>
      <c r="L452" s="71"/>
      <c r="M452" s="71"/>
      <c r="N452" s="71">
        <f>BJ452</f>
        <v>84</v>
      </c>
      <c r="O452" s="71"/>
      <c r="P452" s="71"/>
      <c r="Q452" s="71"/>
      <c r="R452" s="71">
        <f>BK452</f>
        <v>24</v>
      </c>
      <c r="S452" s="71"/>
      <c r="T452" s="71"/>
      <c r="U452" s="71"/>
      <c r="V452" s="71">
        <f>BL452</f>
        <v>60</v>
      </c>
      <c r="W452" s="71"/>
      <c r="X452" s="71"/>
      <c r="Y452" s="71"/>
      <c r="Z452" s="71">
        <f>BM452</f>
        <v>16</v>
      </c>
      <c r="AA452" s="71"/>
      <c r="AB452" s="71"/>
      <c r="AC452" s="71"/>
      <c r="AD452" s="71">
        <f>BN452</f>
        <v>0</v>
      </c>
      <c r="AE452" s="71"/>
      <c r="AF452" s="71"/>
      <c r="AG452" s="71"/>
      <c r="AH452" s="71">
        <f>BO452</f>
        <v>0</v>
      </c>
      <c r="AI452" s="71"/>
      <c r="AJ452" s="71"/>
      <c r="AK452" s="71"/>
      <c r="BG452" s="2">
        <v>86</v>
      </c>
      <c r="BH452" s="2" t="s">
        <v>16</v>
      </c>
      <c r="BI452" s="23">
        <v>89.295164782294918</v>
      </c>
      <c r="BJ452" s="23">
        <f>BK452+BL452</f>
        <v>84</v>
      </c>
      <c r="BK452" s="23">
        <v>24</v>
      </c>
      <c r="BL452" s="23">
        <v>60</v>
      </c>
      <c r="BM452" s="23">
        <v>16</v>
      </c>
      <c r="BN452" s="23">
        <v>0</v>
      </c>
      <c r="BO452" s="23">
        <v>0</v>
      </c>
    </row>
    <row r="453" spans="4:67">
      <c r="D453" s="129" t="s">
        <v>17</v>
      </c>
      <c r="E453" s="130"/>
      <c r="F453" s="130"/>
      <c r="G453" s="130"/>
      <c r="H453" s="130"/>
      <c r="I453" s="131"/>
      <c r="J453" s="75">
        <f>BI453</f>
        <v>89.437779346036223</v>
      </c>
      <c r="K453" s="75"/>
      <c r="L453" s="75"/>
      <c r="M453" s="75"/>
      <c r="N453" s="75">
        <f>IF(ISERROR(BJ453),"",BJ453)</f>
        <v>83.870967741935488</v>
      </c>
      <c r="O453" s="75"/>
      <c r="P453" s="75"/>
      <c r="Q453" s="75"/>
      <c r="R453" s="75">
        <f>BK453</f>
        <v>38.70967741935484</v>
      </c>
      <c r="S453" s="75"/>
      <c r="T453" s="75"/>
      <c r="U453" s="75"/>
      <c r="V453" s="75">
        <f>BL453</f>
        <v>45.161290322580641</v>
      </c>
      <c r="W453" s="75"/>
      <c r="X453" s="75"/>
      <c r="Y453" s="75"/>
      <c r="Z453" s="75">
        <f>BM453</f>
        <v>12.903225806451612</v>
      </c>
      <c r="AA453" s="75"/>
      <c r="AB453" s="75"/>
      <c r="AC453" s="75"/>
      <c r="AD453" s="75">
        <f>BN453</f>
        <v>3.225806451612903</v>
      </c>
      <c r="AE453" s="75"/>
      <c r="AF453" s="75"/>
      <c r="AG453" s="75"/>
      <c r="AH453" s="75">
        <f>BO453</f>
        <v>0</v>
      </c>
      <c r="AI453" s="75"/>
      <c r="AJ453" s="75"/>
      <c r="AK453" s="75"/>
      <c r="BH453" s="2" t="s">
        <v>18</v>
      </c>
      <c r="BI453" s="23">
        <v>89.437779346036223</v>
      </c>
      <c r="BJ453" s="23">
        <f>BK453+BL453</f>
        <v>83.870967741935488</v>
      </c>
      <c r="BK453" s="23">
        <v>38.70967741935484</v>
      </c>
      <c r="BL453" s="23">
        <v>45.161290322580641</v>
      </c>
      <c r="BM453" s="23">
        <v>12.903225806451612</v>
      </c>
      <c r="BN453" s="23">
        <v>3.225806451612903</v>
      </c>
      <c r="BO453" s="23">
        <v>0</v>
      </c>
    </row>
    <row r="454" spans="4:67" ht="15" customHeight="1">
      <c r="D454" s="27" t="s">
        <v>162</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4:67">
      <c r="D455" s="76" t="s">
        <v>15</v>
      </c>
      <c r="E455" s="77"/>
      <c r="F455" s="77"/>
      <c r="G455" s="77"/>
      <c r="H455" s="77"/>
      <c r="I455" s="78"/>
      <c r="J455" s="71">
        <f>BI455</f>
        <v>97.883088765936975</v>
      </c>
      <c r="K455" s="71"/>
      <c r="L455" s="71"/>
      <c r="M455" s="71"/>
      <c r="N455" s="71">
        <f>BJ455</f>
        <v>96</v>
      </c>
      <c r="O455" s="71"/>
      <c r="P455" s="71"/>
      <c r="Q455" s="71"/>
      <c r="R455" s="71">
        <f>BK455</f>
        <v>76</v>
      </c>
      <c r="S455" s="71"/>
      <c r="T455" s="71"/>
      <c r="U455" s="71"/>
      <c r="V455" s="71">
        <f>BL455</f>
        <v>20</v>
      </c>
      <c r="W455" s="71"/>
      <c r="X455" s="71"/>
      <c r="Y455" s="71"/>
      <c r="Z455" s="71">
        <f>BM455</f>
        <v>4</v>
      </c>
      <c r="AA455" s="71"/>
      <c r="AB455" s="71"/>
      <c r="AC455" s="71"/>
      <c r="AD455" s="71">
        <f>BN455</f>
        <v>0</v>
      </c>
      <c r="AE455" s="71"/>
      <c r="AF455" s="71"/>
      <c r="AG455" s="71"/>
      <c r="AH455" s="71">
        <f>BO455</f>
        <v>0</v>
      </c>
      <c r="AI455" s="71"/>
      <c r="AJ455" s="71"/>
      <c r="AK455" s="71"/>
      <c r="BG455" s="2">
        <v>87</v>
      </c>
      <c r="BH455" s="2" t="s">
        <v>16</v>
      </c>
      <c r="BI455" s="23">
        <v>97.883088765936975</v>
      </c>
      <c r="BJ455" s="23">
        <f>BK455+BL455</f>
        <v>96</v>
      </c>
      <c r="BK455" s="23">
        <v>76</v>
      </c>
      <c r="BL455" s="23">
        <v>20</v>
      </c>
      <c r="BM455" s="23">
        <v>4</v>
      </c>
      <c r="BN455" s="23">
        <v>0</v>
      </c>
      <c r="BO455" s="23">
        <v>0</v>
      </c>
    </row>
    <row r="456" spans="4:67">
      <c r="D456" s="72" t="s">
        <v>17</v>
      </c>
      <c r="E456" s="73"/>
      <c r="F456" s="73"/>
      <c r="G456" s="73"/>
      <c r="H456" s="73"/>
      <c r="I456" s="74"/>
      <c r="J456" s="75">
        <f>BI456</f>
        <v>97.553516819571868</v>
      </c>
      <c r="K456" s="75"/>
      <c r="L456" s="75"/>
      <c r="M456" s="75"/>
      <c r="N456" s="75">
        <f>IF(ISERROR(BJ456),"",BJ456)</f>
        <v>100</v>
      </c>
      <c r="O456" s="75"/>
      <c r="P456" s="75"/>
      <c r="Q456" s="75"/>
      <c r="R456" s="75">
        <f>BK456</f>
        <v>93.548387096774192</v>
      </c>
      <c r="S456" s="75"/>
      <c r="T456" s="75"/>
      <c r="U456" s="75"/>
      <c r="V456" s="75">
        <f>BL456</f>
        <v>6.4516129032258061</v>
      </c>
      <c r="W456" s="75"/>
      <c r="X456" s="75"/>
      <c r="Y456" s="75"/>
      <c r="Z456" s="75">
        <f>BM456</f>
        <v>0</v>
      </c>
      <c r="AA456" s="75"/>
      <c r="AB456" s="75"/>
      <c r="AC456" s="75"/>
      <c r="AD456" s="75">
        <f>BN456</f>
        <v>0</v>
      </c>
      <c r="AE456" s="75"/>
      <c r="AF456" s="75"/>
      <c r="AG456" s="75"/>
      <c r="AH456" s="75">
        <f>BO456</f>
        <v>0</v>
      </c>
      <c r="AI456" s="75"/>
      <c r="AJ456" s="75"/>
      <c r="AK456" s="75"/>
      <c r="BH456" s="2" t="s">
        <v>18</v>
      </c>
      <c r="BI456" s="23">
        <v>97.553516819571868</v>
      </c>
      <c r="BJ456" s="23">
        <f>BK456+BL456</f>
        <v>100</v>
      </c>
      <c r="BK456" s="23">
        <v>93.548387096774192</v>
      </c>
      <c r="BL456" s="23">
        <v>6.4516129032258061</v>
      </c>
      <c r="BM456" s="23">
        <v>0</v>
      </c>
      <c r="BN456" s="23">
        <v>0</v>
      </c>
      <c r="BO456" s="23">
        <v>0</v>
      </c>
    </row>
    <row r="457" spans="4:67" ht="15" customHeight="1">
      <c r="D457" s="27" t="s">
        <v>163</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4:67">
      <c r="D458" s="76" t="s">
        <v>15</v>
      </c>
      <c r="E458" s="77"/>
      <c r="F458" s="77"/>
      <c r="G458" s="77"/>
      <c r="H458" s="77"/>
      <c r="I458" s="78"/>
      <c r="J458" s="71">
        <f>BI458</f>
        <v>93.264373346163097</v>
      </c>
      <c r="K458" s="71"/>
      <c r="L458" s="71"/>
      <c r="M458" s="71"/>
      <c r="N458" s="71">
        <f>BJ458</f>
        <v>96</v>
      </c>
      <c r="O458" s="71"/>
      <c r="P458" s="71"/>
      <c r="Q458" s="71"/>
      <c r="R458" s="71">
        <f>BK458</f>
        <v>64</v>
      </c>
      <c r="S458" s="71"/>
      <c r="T458" s="71"/>
      <c r="U458" s="71"/>
      <c r="V458" s="71">
        <f>BL458</f>
        <v>32</v>
      </c>
      <c r="W458" s="71"/>
      <c r="X458" s="71"/>
      <c r="Y458" s="71"/>
      <c r="Z458" s="71">
        <f>BM458</f>
        <v>4</v>
      </c>
      <c r="AA458" s="71"/>
      <c r="AB458" s="71"/>
      <c r="AC458" s="71"/>
      <c r="AD458" s="71">
        <f>BN458</f>
        <v>0</v>
      </c>
      <c r="AE458" s="71"/>
      <c r="AF458" s="71"/>
      <c r="AG458" s="71"/>
      <c r="AH458" s="71">
        <f>BO458</f>
        <v>0</v>
      </c>
      <c r="AI458" s="71"/>
      <c r="AJ458" s="71"/>
      <c r="AK458" s="71"/>
      <c r="BG458" s="2">
        <v>88</v>
      </c>
      <c r="BH458" s="2" t="s">
        <v>16</v>
      </c>
      <c r="BI458" s="23">
        <v>93.264373346163097</v>
      </c>
      <c r="BJ458" s="23">
        <f>BK458+BL458</f>
        <v>96</v>
      </c>
      <c r="BK458" s="23">
        <v>64</v>
      </c>
      <c r="BL458" s="23">
        <v>32</v>
      </c>
      <c r="BM458" s="23">
        <v>4</v>
      </c>
      <c r="BN458" s="23">
        <v>0</v>
      </c>
      <c r="BO458" s="23">
        <v>0</v>
      </c>
    </row>
    <row r="459" spans="4:67">
      <c r="D459" s="72" t="s">
        <v>17</v>
      </c>
      <c r="E459" s="73"/>
      <c r="F459" s="73"/>
      <c r="G459" s="73"/>
      <c r="H459" s="73"/>
      <c r="I459" s="74"/>
      <c r="J459" s="75">
        <f>BI459</f>
        <v>93.154551870148211</v>
      </c>
      <c r="K459" s="75"/>
      <c r="L459" s="75"/>
      <c r="M459" s="75"/>
      <c r="N459" s="75">
        <f>IF(ISERROR(BJ459),"",BJ459)</f>
        <v>96.774193548387089</v>
      </c>
      <c r="O459" s="75"/>
      <c r="P459" s="75"/>
      <c r="Q459" s="75"/>
      <c r="R459" s="75">
        <f>BK459</f>
        <v>51.612903225806448</v>
      </c>
      <c r="S459" s="75"/>
      <c r="T459" s="75"/>
      <c r="U459" s="75"/>
      <c r="V459" s="75">
        <f>BL459</f>
        <v>45.161290322580641</v>
      </c>
      <c r="W459" s="75"/>
      <c r="X459" s="75"/>
      <c r="Y459" s="75"/>
      <c r="Z459" s="75">
        <f>BM459</f>
        <v>3.225806451612903</v>
      </c>
      <c r="AA459" s="75"/>
      <c r="AB459" s="75"/>
      <c r="AC459" s="75"/>
      <c r="AD459" s="75">
        <f>BN459</f>
        <v>0</v>
      </c>
      <c r="AE459" s="75"/>
      <c r="AF459" s="75"/>
      <c r="AG459" s="75"/>
      <c r="AH459" s="75">
        <f>BO459</f>
        <v>0</v>
      </c>
      <c r="AI459" s="75"/>
      <c r="AJ459" s="75"/>
      <c r="AK459" s="75"/>
      <c r="BH459" s="2" t="s">
        <v>18</v>
      </c>
      <c r="BI459" s="23">
        <v>93.154551870148211</v>
      </c>
      <c r="BJ459" s="23">
        <f>BK459+BL459</f>
        <v>96.774193548387089</v>
      </c>
      <c r="BK459" s="23">
        <v>51.612903225806448</v>
      </c>
      <c r="BL459" s="23">
        <v>45.161290322580641</v>
      </c>
      <c r="BM459" s="23">
        <v>3.225806451612903</v>
      </c>
      <c r="BN459" s="23">
        <v>0</v>
      </c>
      <c r="BO459" s="23">
        <v>0</v>
      </c>
    </row>
    <row r="460" spans="4:67" ht="15" customHeight="1">
      <c r="D460" s="27" t="s">
        <v>164</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4:67">
      <c r="D461" s="76" t="s">
        <v>15</v>
      </c>
      <c r="E461" s="77"/>
      <c r="F461" s="77"/>
      <c r="G461" s="77"/>
      <c r="H461" s="77"/>
      <c r="I461" s="78"/>
      <c r="J461" s="71">
        <f>BI461</f>
        <v>89.776280971854703</v>
      </c>
      <c r="K461" s="71"/>
      <c r="L461" s="71"/>
      <c r="M461" s="71"/>
      <c r="N461" s="71">
        <f>BJ461</f>
        <v>100</v>
      </c>
      <c r="O461" s="71"/>
      <c r="P461" s="71"/>
      <c r="Q461" s="71"/>
      <c r="R461" s="71">
        <f>BK461</f>
        <v>56.000000000000007</v>
      </c>
      <c r="S461" s="71"/>
      <c r="T461" s="71"/>
      <c r="U461" s="71"/>
      <c r="V461" s="71">
        <f>BL461</f>
        <v>44</v>
      </c>
      <c r="W461" s="71"/>
      <c r="X461" s="71"/>
      <c r="Y461" s="71"/>
      <c r="Z461" s="71">
        <f>BM461</f>
        <v>0</v>
      </c>
      <c r="AA461" s="71"/>
      <c r="AB461" s="71"/>
      <c r="AC461" s="71"/>
      <c r="AD461" s="71">
        <f>BN461</f>
        <v>0</v>
      </c>
      <c r="AE461" s="71"/>
      <c r="AF461" s="71"/>
      <c r="AG461" s="71"/>
      <c r="AH461" s="71">
        <f>BO461</f>
        <v>0</v>
      </c>
      <c r="AI461" s="71"/>
      <c r="AJ461" s="71"/>
      <c r="AK461" s="71"/>
      <c r="BG461" s="2">
        <v>89</v>
      </c>
      <c r="BH461" s="2" t="s">
        <v>16</v>
      </c>
      <c r="BI461" s="23">
        <v>89.776280971854703</v>
      </c>
      <c r="BJ461" s="23">
        <f>BK461+BL461</f>
        <v>100</v>
      </c>
      <c r="BK461" s="23">
        <v>56.000000000000007</v>
      </c>
      <c r="BL461" s="23">
        <v>44</v>
      </c>
      <c r="BM461" s="23">
        <v>0</v>
      </c>
      <c r="BN461" s="23">
        <v>0</v>
      </c>
      <c r="BO461" s="23">
        <v>0</v>
      </c>
    </row>
    <row r="462" spans="4:67">
      <c r="D462" s="129" t="s">
        <v>17</v>
      </c>
      <c r="E462" s="130"/>
      <c r="F462" s="130"/>
      <c r="G462" s="130"/>
      <c r="H462" s="130"/>
      <c r="I462" s="131"/>
      <c r="J462" s="75">
        <f>BI462</f>
        <v>89.649494236650199</v>
      </c>
      <c r="K462" s="75"/>
      <c r="L462" s="75"/>
      <c r="M462" s="75"/>
      <c r="N462" s="75">
        <f>IF(ISERROR(BJ462),"",BJ462)</f>
        <v>83.870967741935488</v>
      </c>
      <c r="O462" s="75"/>
      <c r="P462" s="75"/>
      <c r="Q462" s="75"/>
      <c r="R462" s="75">
        <f>BK462</f>
        <v>51.612903225806448</v>
      </c>
      <c r="S462" s="75"/>
      <c r="T462" s="75"/>
      <c r="U462" s="75"/>
      <c r="V462" s="75">
        <f>BL462</f>
        <v>32.258064516129032</v>
      </c>
      <c r="W462" s="75"/>
      <c r="X462" s="75"/>
      <c r="Y462" s="75"/>
      <c r="Z462" s="75">
        <f>BM462</f>
        <v>16.129032258064516</v>
      </c>
      <c r="AA462" s="75"/>
      <c r="AB462" s="75"/>
      <c r="AC462" s="75"/>
      <c r="AD462" s="75">
        <f>BN462</f>
        <v>0</v>
      </c>
      <c r="AE462" s="75"/>
      <c r="AF462" s="75"/>
      <c r="AG462" s="75"/>
      <c r="AH462" s="75">
        <f>BO462</f>
        <v>0</v>
      </c>
      <c r="AI462" s="75"/>
      <c r="AJ462" s="75"/>
      <c r="AK462" s="75"/>
      <c r="BH462" s="2" t="s">
        <v>18</v>
      </c>
      <c r="BI462" s="23">
        <v>89.649494236650199</v>
      </c>
      <c r="BJ462" s="23">
        <f>BK462+BL462</f>
        <v>83.870967741935488</v>
      </c>
      <c r="BK462" s="23">
        <v>51.612903225806448</v>
      </c>
      <c r="BL462" s="23">
        <v>32.258064516129032</v>
      </c>
      <c r="BM462" s="23">
        <v>16.129032258064516</v>
      </c>
      <c r="BN462" s="23">
        <v>0</v>
      </c>
      <c r="BO462" s="23">
        <v>0</v>
      </c>
    </row>
    <row r="463" spans="4:67" ht="15" customHeight="1">
      <c r="D463" s="27" t="s">
        <v>165</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4:67">
      <c r="D464" s="76" t="s">
        <v>15</v>
      </c>
      <c r="E464" s="77"/>
      <c r="F464" s="77"/>
      <c r="G464" s="77"/>
      <c r="H464" s="77"/>
      <c r="I464" s="78"/>
      <c r="J464" s="71">
        <f>BI464</f>
        <v>44.455135915323552</v>
      </c>
      <c r="K464" s="71"/>
      <c r="L464" s="71"/>
      <c r="M464" s="71"/>
      <c r="N464" s="71">
        <f>BJ464</f>
        <v>52</v>
      </c>
      <c r="O464" s="71"/>
      <c r="P464" s="71"/>
      <c r="Q464" s="71"/>
      <c r="R464" s="71">
        <f>BK464</f>
        <v>28.000000000000004</v>
      </c>
      <c r="S464" s="71"/>
      <c r="T464" s="71"/>
      <c r="U464" s="71"/>
      <c r="V464" s="71">
        <f>BL464</f>
        <v>24</v>
      </c>
      <c r="W464" s="71"/>
      <c r="X464" s="71"/>
      <c r="Y464" s="71"/>
      <c r="Z464" s="71">
        <f>BM464</f>
        <v>40</v>
      </c>
      <c r="AA464" s="71"/>
      <c r="AB464" s="71"/>
      <c r="AC464" s="71"/>
      <c r="AD464" s="71">
        <f>BN464</f>
        <v>8</v>
      </c>
      <c r="AE464" s="71"/>
      <c r="AF464" s="71"/>
      <c r="AG464" s="71"/>
      <c r="AH464" s="71">
        <f>BO464</f>
        <v>0</v>
      </c>
      <c r="AI464" s="71"/>
      <c r="AJ464" s="71"/>
      <c r="AK464" s="71"/>
      <c r="BG464" s="2">
        <v>90</v>
      </c>
      <c r="BH464" s="2" t="s">
        <v>16</v>
      </c>
      <c r="BI464" s="23">
        <v>44.455135915323552</v>
      </c>
      <c r="BJ464" s="23">
        <f>BK464+BL464</f>
        <v>52</v>
      </c>
      <c r="BK464" s="23">
        <v>28.000000000000004</v>
      </c>
      <c r="BL464" s="23">
        <v>24</v>
      </c>
      <c r="BM464" s="23">
        <v>40</v>
      </c>
      <c r="BN464" s="23">
        <v>8</v>
      </c>
      <c r="BO464" s="23">
        <v>0</v>
      </c>
    </row>
    <row r="465" spans="1:96">
      <c r="D465" s="72" t="s">
        <v>17</v>
      </c>
      <c r="E465" s="73"/>
      <c r="F465" s="73"/>
      <c r="G465" s="73"/>
      <c r="H465" s="73"/>
      <c r="I465" s="74"/>
      <c r="J465" s="75">
        <f>BI465</f>
        <v>45.565749235474009</v>
      </c>
      <c r="K465" s="75"/>
      <c r="L465" s="75"/>
      <c r="M465" s="75"/>
      <c r="N465" s="75">
        <f>IF(ISERROR(BJ465),"",BJ465)</f>
        <v>48.387096774193544</v>
      </c>
      <c r="O465" s="75"/>
      <c r="P465" s="75"/>
      <c r="Q465" s="75"/>
      <c r="R465" s="75">
        <f>BK465</f>
        <v>22.58064516129032</v>
      </c>
      <c r="S465" s="75"/>
      <c r="T465" s="75"/>
      <c r="U465" s="75"/>
      <c r="V465" s="75">
        <f>BL465</f>
        <v>25.806451612903224</v>
      </c>
      <c r="W465" s="75"/>
      <c r="X465" s="75"/>
      <c r="Y465" s="75"/>
      <c r="Z465" s="75">
        <f>BM465</f>
        <v>25.806451612903224</v>
      </c>
      <c r="AA465" s="75"/>
      <c r="AB465" s="75"/>
      <c r="AC465" s="75"/>
      <c r="AD465" s="75">
        <f>BN465</f>
        <v>25.806451612903224</v>
      </c>
      <c r="AE465" s="75"/>
      <c r="AF465" s="75"/>
      <c r="AG465" s="75"/>
      <c r="AH465" s="75">
        <f>BO465</f>
        <v>0</v>
      </c>
      <c r="AI465" s="75"/>
      <c r="AJ465" s="75"/>
      <c r="AK465" s="75"/>
      <c r="BH465" s="2" t="s">
        <v>18</v>
      </c>
      <c r="BI465" s="23">
        <v>45.565749235474009</v>
      </c>
      <c r="BJ465" s="23">
        <f>BK465+BL465</f>
        <v>48.387096774193544</v>
      </c>
      <c r="BK465" s="23">
        <v>22.58064516129032</v>
      </c>
      <c r="BL465" s="23">
        <v>25.806451612903224</v>
      </c>
      <c r="BM465" s="23">
        <v>25.806451612903224</v>
      </c>
      <c r="BN465" s="23">
        <v>25.806451612903224</v>
      </c>
      <c r="BO465" s="23">
        <v>0</v>
      </c>
    </row>
    <row r="466" spans="1:96" ht="15" customHeight="1">
      <c r="D466" s="27" t="s">
        <v>166</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1:96">
      <c r="D467" s="76" t="s">
        <v>15</v>
      </c>
      <c r="E467" s="77"/>
      <c r="F467" s="77"/>
      <c r="G467" s="77"/>
      <c r="H467" s="77"/>
      <c r="I467" s="78"/>
      <c r="J467" s="71">
        <f>BI467</f>
        <v>73.56266538369016</v>
      </c>
      <c r="K467" s="71"/>
      <c r="L467" s="71"/>
      <c r="M467" s="71"/>
      <c r="N467" s="71">
        <f>BJ467</f>
        <v>76</v>
      </c>
      <c r="O467" s="71"/>
      <c r="P467" s="71"/>
      <c r="Q467" s="71"/>
      <c r="R467" s="71">
        <f>BK467</f>
        <v>32</v>
      </c>
      <c r="S467" s="71"/>
      <c r="T467" s="71"/>
      <c r="U467" s="71"/>
      <c r="V467" s="71">
        <f>BL467</f>
        <v>44</v>
      </c>
      <c r="W467" s="71"/>
      <c r="X467" s="71"/>
      <c r="Y467" s="71"/>
      <c r="Z467" s="71">
        <f>BM467</f>
        <v>20</v>
      </c>
      <c r="AA467" s="71"/>
      <c r="AB467" s="71"/>
      <c r="AC467" s="71"/>
      <c r="AD467" s="71">
        <f>BN467</f>
        <v>4</v>
      </c>
      <c r="AE467" s="71"/>
      <c r="AF467" s="71"/>
      <c r="AG467" s="71"/>
      <c r="AH467" s="71">
        <f>BO467</f>
        <v>0</v>
      </c>
      <c r="AI467" s="71"/>
      <c r="AJ467" s="71"/>
      <c r="AK467" s="71"/>
      <c r="BG467" s="2">
        <v>91</v>
      </c>
      <c r="BH467" s="2" t="s">
        <v>16</v>
      </c>
      <c r="BI467" s="23">
        <v>73.56266538369016</v>
      </c>
      <c r="BJ467" s="23">
        <f>BK467+BL467</f>
        <v>76</v>
      </c>
      <c r="BK467" s="23">
        <v>32</v>
      </c>
      <c r="BL467" s="23">
        <v>44</v>
      </c>
      <c r="BM467" s="23">
        <v>20</v>
      </c>
      <c r="BN467" s="23">
        <v>4</v>
      </c>
      <c r="BO467" s="23">
        <v>0</v>
      </c>
    </row>
    <row r="468" spans="1:96">
      <c r="D468" s="72" t="s">
        <v>17</v>
      </c>
      <c r="E468" s="73"/>
      <c r="F468" s="73"/>
      <c r="G468" s="73"/>
      <c r="H468" s="73"/>
      <c r="I468" s="74"/>
      <c r="J468" s="75">
        <f>BI468</f>
        <v>73.159256645495176</v>
      </c>
      <c r="K468" s="75"/>
      <c r="L468" s="75"/>
      <c r="M468" s="75"/>
      <c r="N468" s="75">
        <f>IF(ISERROR(BJ468),"",BJ468)</f>
        <v>61.290322580645153</v>
      </c>
      <c r="O468" s="75"/>
      <c r="P468" s="75"/>
      <c r="Q468" s="75"/>
      <c r="R468" s="75">
        <f>BK468</f>
        <v>45.161290322580641</v>
      </c>
      <c r="S468" s="75"/>
      <c r="T468" s="75"/>
      <c r="U468" s="75"/>
      <c r="V468" s="75">
        <f>BL468</f>
        <v>16.129032258064516</v>
      </c>
      <c r="W468" s="75"/>
      <c r="X468" s="75"/>
      <c r="Y468" s="75"/>
      <c r="Z468" s="75">
        <f>BM468</f>
        <v>25.806451612903224</v>
      </c>
      <c r="AA468" s="75"/>
      <c r="AB468" s="75"/>
      <c r="AC468" s="75"/>
      <c r="AD468" s="75">
        <f>BN468</f>
        <v>12.903225806451612</v>
      </c>
      <c r="AE468" s="75"/>
      <c r="AF468" s="75"/>
      <c r="AG468" s="75"/>
      <c r="AH468" s="75">
        <f>BO468</f>
        <v>0</v>
      </c>
      <c r="AI468" s="75"/>
      <c r="AJ468" s="75"/>
      <c r="AK468" s="75"/>
      <c r="BH468" s="2" t="s">
        <v>18</v>
      </c>
      <c r="BI468" s="23">
        <v>73.159256645495176</v>
      </c>
      <c r="BJ468" s="23">
        <f>BK468+BL468</f>
        <v>61.290322580645153</v>
      </c>
      <c r="BK468" s="23">
        <v>45.161290322580641</v>
      </c>
      <c r="BL468" s="23">
        <v>16.129032258064516</v>
      </c>
      <c r="BM468" s="23">
        <v>25.806451612903224</v>
      </c>
      <c r="BN468" s="23">
        <v>12.903225806451612</v>
      </c>
      <c r="BO468" s="23">
        <v>0</v>
      </c>
    </row>
    <row r="469" spans="1:96" ht="15" customHeight="1">
      <c r="D469" s="27" t="s">
        <v>167</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1:96">
      <c r="D470" s="76" t="s">
        <v>15</v>
      </c>
      <c r="E470" s="77"/>
      <c r="F470" s="77"/>
      <c r="G470" s="77"/>
      <c r="H470" s="77"/>
      <c r="I470" s="78"/>
      <c r="J470" s="71">
        <f>BI470</f>
        <v>79.167668992061579</v>
      </c>
      <c r="K470" s="71"/>
      <c r="L470" s="71"/>
      <c r="M470" s="71"/>
      <c r="N470" s="71">
        <f>BJ470</f>
        <v>88</v>
      </c>
      <c r="O470" s="71"/>
      <c r="P470" s="71"/>
      <c r="Q470" s="71"/>
      <c r="R470" s="71">
        <f>BK470</f>
        <v>44</v>
      </c>
      <c r="S470" s="71"/>
      <c r="T470" s="71"/>
      <c r="U470" s="71"/>
      <c r="V470" s="71">
        <f>BL470</f>
        <v>44</v>
      </c>
      <c r="W470" s="71"/>
      <c r="X470" s="71"/>
      <c r="Y470" s="71"/>
      <c r="Z470" s="71">
        <f>BM470</f>
        <v>12</v>
      </c>
      <c r="AA470" s="71"/>
      <c r="AB470" s="71"/>
      <c r="AC470" s="71"/>
      <c r="AD470" s="71">
        <f>BN470</f>
        <v>0</v>
      </c>
      <c r="AE470" s="71"/>
      <c r="AF470" s="71"/>
      <c r="AG470" s="71"/>
      <c r="AH470" s="71">
        <f>BO470</f>
        <v>0</v>
      </c>
      <c r="AI470" s="71"/>
      <c r="AJ470" s="71"/>
      <c r="AK470" s="71"/>
      <c r="BG470" s="2">
        <v>92</v>
      </c>
      <c r="BH470" s="2" t="s">
        <v>16</v>
      </c>
      <c r="BI470" s="23">
        <v>79.167668992061579</v>
      </c>
      <c r="BJ470" s="23">
        <f>BK470+BL470</f>
        <v>88</v>
      </c>
      <c r="BK470" s="23">
        <v>44</v>
      </c>
      <c r="BL470" s="23">
        <v>44</v>
      </c>
      <c r="BM470" s="23">
        <v>12</v>
      </c>
      <c r="BN470" s="23">
        <v>0</v>
      </c>
      <c r="BO470" s="23">
        <v>0</v>
      </c>
    </row>
    <row r="471" spans="1:96">
      <c r="D471" s="72" t="s">
        <v>17</v>
      </c>
      <c r="E471" s="73"/>
      <c r="F471" s="73"/>
      <c r="G471" s="73"/>
      <c r="H471" s="73"/>
      <c r="I471" s="74"/>
      <c r="J471" s="75">
        <f>BI471</f>
        <v>75.911550223476837</v>
      </c>
      <c r="K471" s="75"/>
      <c r="L471" s="75"/>
      <c r="M471" s="75"/>
      <c r="N471" s="75">
        <f>IF(ISERROR(BJ471),"",BJ471)</f>
        <v>67.741935483870961</v>
      </c>
      <c r="O471" s="75"/>
      <c r="P471" s="75"/>
      <c r="Q471" s="75"/>
      <c r="R471" s="75">
        <f>BK471</f>
        <v>54.838709677419352</v>
      </c>
      <c r="S471" s="75"/>
      <c r="T471" s="75"/>
      <c r="U471" s="75"/>
      <c r="V471" s="75">
        <f>BL471</f>
        <v>12.903225806451612</v>
      </c>
      <c r="W471" s="75"/>
      <c r="X471" s="75"/>
      <c r="Y471" s="75"/>
      <c r="Z471" s="75">
        <f>BM471</f>
        <v>29.032258064516132</v>
      </c>
      <c r="AA471" s="75"/>
      <c r="AB471" s="75"/>
      <c r="AC471" s="75"/>
      <c r="AD471" s="75">
        <f>BN471</f>
        <v>3.225806451612903</v>
      </c>
      <c r="AE471" s="75"/>
      <c r="AF471" s="75"/>
      <c r="AG471" s="75"/>
      <c r="AH471" s="75">
        <f>BO471</f>
        <v>0</v>
      </c>
      <c r="AI471" s="75"/>
      <c r="AJ471" s="75"/>
      <c r="AK471" s="75"/>
      <c r="BH471" s="2" t="s">
        <v>18</v>
      </c>
      <c r="BI471" s="23">
        <v>75.911550223476837</v>
      </c>
      <c r="BJ471" s="23">
        <f>BK471+BL471</f>
        <v>67.741935483870961</v>
      </c>
      <c r="BK471" s="23">
        <v>54.838709677419352</v>
      </c>
      <c r="BL471" s="23">
        <v>12.903225806451612</v>
      </c>
      <c r="BM471" s="23">
        <v>29.032258064516132</v>
      </c>
      <c r="BN471" s="23">
        <v>3.225806451612903</v>
      </c>
      <c r="BO471" s="23">
        <v>0</v>
      </c>
    </row>
    <row r="472" spans="1:96" ht="15" customHeight="1">
      <c r="D472" s="27" t="s">
        <v>168</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1:96">
      <c r="D473" s="76" t="s">
        <v>15</v>
      </c>
      <c r="E473" s="77"/>
      <c r="F473" s="77"/>
      <c r="G473" s="77"/>
      <c r="H473" s="77"/>
      <c r="I473" s="78"/>
      <c r="J473" s="71">
        <f>BI473</f>
        <v>76.353139283136869</v>
      </c>
      <c r="K473" s="71"/>
      <c r="L473" s="71"/>
      <c r="M473" s="71"/>
      <c r="N473" s="71">
        <f>BJ473</f>
        <v>72</v>
      </c>
      <c r="O473" s="71"/>
      <c r="P473" s="71"/>
      <c r="Q473" s="71"/>
      <c r="R473" s="71">
        <f>BK473</f>
        <v>32</v>
      </c>
      <c r="S473" s="71"/>
      <c r="T473" s="71"/>
      <c r="U473" s="71"/>
      <c r="V473" s="71">
        <f>BL473</f>
        <v>40</v>
      </c>
      <c r="W473" s="71"/>
      <c r="X473" s="71"/>
      <c r="Y473" s="71"/>
      <c r="Z473" s="71">
        <f>BM473</f>
        <v>28.000000000000004</v>
      </c>
      <c r="AA473" s="71"/>
      <c r="AB473" s="71"/>
      <c r="AC473" s="71"/>
      <c r="AD473" s="71">
        <f>BN473</f>
        <v>0</v>
      </c>
      <c r="AE473" s="71"/>
      <c r="AF473" s="71"/>
      <c r="AG473" s="71"/>
      <c r="AH473" s="71">
        <f>BO473</f>
        <v>0</v>
      </c>
      <c r="AI473" s="71"/>
      <c r="AJ473" s="71"/>
      <c r="AK473" s="71"/>
      <c r="BG473" s="2">
        <v>93</v>
      </c>
      <c r="BH473" s="2" t="s">
        <v>16</v>
      </c>
      <c r="BI473" s="23">
        <v>76.353139283136869</v>
      </c>
      <c r="BJ473" s="23">
        <f>BK473+BL473</f>
        <v>72</v>
      </c>
      <c r="BK473" s="23">
        <v>32</v>
      </c>
      <c r="BL473" s="23">
        <v>40</v>
      </c>
      <c r="BM473" s="23">
        <v>28.000000000000004</v>
      </c>
      <c r="BN473" s="23">
        <v>0</v>
      </c>
      <c r="BO473" s="23">
        <v>0</v>
      </c>
    </row>
    <row r="474" spans="1:96">
      <c r="D474" s="72" t="s">
        <v>17</v>
      </c>
      <c r="E474" s="73"/>
      <c r="F474" s="73"/>
      <c r="G474" s="73"/>
      <c r="H474" s="73"/>
      <c r="I474" s="74"/>
      <c r="J474" s="75">
        <f>BI474</f>
        <v>75.135262291225587</v>
      </c>
      <c r="K474" s="75"/>
      <c r="L474" s="75"/>
      <c r="M474" s="75"/>
      <c r="N474" s="75">
        <f>IF(ISERROR(BJ474),"",BJ474)</f>
        <v>87.096774193548384</v>
      </c>
      <c r="O474" s="75"/>
      <c r="P474" s="75"/>
      <c r="Q474" s="75"/>
      <c r="R474" s="75">
        <f>BK474</f>
        <v>48.387096774193552</v>
      </c>
      <c r="S474" s="75"/>
      <c r="T474" s="75"/>
      <c r="U474" s="75"/>
      <c r="V474" s="75">
        <f>BL474</f>
        <v>38.70967741935484</v>
      </c>
      <c r="W474" s="75"/>
      <c r="X474" s="75"/>
      <c r="Y474" s="75"/>
      <c r="Z474" s="75">
        <f>BM474</f>
        <v>9.67741935483871</v>
      </c>
      <c r="AA474" s="75"/>
      <c r="AB474" s="75"/>
      <c r="AC474" s="75"/>
      <c r="AD474" s="75">
        <f>BN474</f>
        <v>3.225806451612903</v>
      </c>
      <c r="AE474" s="75"/>
      <c r="AF474" s="75"/>
      <c r="AG474" s="75"/>
      <c r="AH474" s="75">
        <f>BO474</f>
        <v>0</v>
      </c>
      <c r="AI474" s="75"/>
      <c r="AJ474" s="75"/>
      <c r="AK474" s="75"/>
      <c r="BH474" s="2" t="s">
        <v>18</v>
      </c>
      <c r="BI474" s="23">
        <v>75.135262291225587</v>
      </c>
      <c r="BJ474" s="23">
        <f>BK474+BL474</f>
        <v>87.096774193548384</v>
      </c>
      <c r="BK474" s="23">
        <v>48.387096774193552</v>
      </c>
      <c r="BL474" s="23">
        <v>38.70967741935484</v>
      </c>
      <c r="BM474" s="23">
        <v>9.67741935483871</v>
      </c>
      <c r="BN474" s="23">
        <v>3.225806451612903</v>
      </c>
      <c r="BO474" s="23">
        <v>0</v>
      </c>
    </row>
    <row r="475" spans="1:96">
      <c r="D475" s="45"/>
      <c r="E475" s="45"/>
      <c r="F475" s="45"/>
      <c r="G475" s="45"/>
      <c r="H475" s="45"/>
      <c r="I475" s="45"/>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BI475" s="23"/>
      <c r="BJ475" s="23"/>
      <c r="BK475" s="23"/>
      <c r="BL475" s="23"/>
      <c r="BM475" s="23"/>
      <c r="BN475" s="23"/>
      <c r="BO475" s="23"/>
    </row>
    <row r="476" spans="1:96" ht="3" customHeight="1">
      <c r="D476" s="55"/>
      <c r="E476" s="55"/>
      <c r="F476" s="55"/>
      <c r="G476" s="55"/>
      <c r="H476" s="55"/>
      <c r="I476" s="55"/>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BI476" s="23"/>
      <c r="BJ476" s="23"/>
      <c r="BK476" s="23"/>
      <c r="BL476" s="23"/>
      <c r="BM476" s="23"/>
      <c r="BN476" s="23"/>
      <c r="BO476" s="23"/>
    </row>
    <row r="477" spans="1:96" s="19" customFormat="1" ht="11.25" customHeight="1">
      <c r="A477" s="2"/>
      <c r="B477" s="2"/>
      <c r="C477" s="2"/>
      <c r="D477" s="15" t="s">
        <v>169</v>
      </c>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17"/>
      <c r="AI477" s="17"/>
      <c r="AJ477" s="15"/>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CR477" s="20"/>
    </row>
    <row r="478" spans="1:96" ht="15" customHeight="1">
      <c r="D478" s="27" t="s">
        <v>170</v>
      </c>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K478" s="22"/>
    </row>
    <row r="479" spans="1:96" ht="9.75" customHeight="1">
      <c r="D479" s="94"/>
      <c r="E479" s="95"/>
      <c r="F479" s="95"/>
      <c r="G479" s="95"/>
      <c r="H479" s="95"/>
      <c r="I479" s="96"/>
      <c r="J479" s="100" t="s">
        <v>6</v>
      </c>
      <c r="K479" s="101"/>
      <c r="L479" s="101"/>
      <c r="M479" s="102"/>
      <c r="N479" s="100" t="s">
        <v>7</v>
      </c>
      <c r="O479" s="101"/>
      <c r="P479" s="101"/>
      <c r="Q479" s="102"/>
      <c r="R479" s="88">
        <v>1</v>
      </c>
      <c r="S479" s="89"/>
      <c r="T479" s="89"/>
      <c r="U479" s="90"/>
      <c r="V479" s="88">
        <v>2</v>
      </c>
      <c r="W479" s="89"/>
      <c r="X479" s="89"/>
      <c r="Y479" s="90"/>
      <c r="Z479" s="88">
        <v>3</v>
      </c>
      <c r="AA479" s="89"/>
      <c r="AB479" s="89"/>
      <c r="AC479" s="90"/>
      <c r="AD479" s="88">
        <v>4</v>
      </c>
      <c r="AE479" s="89"/>
      <c r="AF479" s="89"/>
      <c r="AG479" s="90"/>
      <c r="AH479" s="88"/>
      <c r="AI479" s="89"/>
      <c r="AJ479" s="89"/>
      <c r="AK479" s="90"/>
    </row>
    <row r="480" spans="1:96" ht="22.5" customHeight="1">
      <c r="D480" s="97"/>
      <c r="E480" s="98"/>
      <c r="F480" s="98"/>
      <c r="G480" s="98"/>
      <c r="H480" s="98"/>
      <c r="I480" s="99"/>
      <c r="J480" s="103"/>
      <c r="K480" s="104"/>
      <c r="L480" s="104"/>
      <c r="M480" s="105"/>
      <c r="N480" s="103"/>
      <c r="O480" s="104"/>
      <c r="P480" s="104"/>
      <c r="Q480" s="105"/>
      <c r="R480" s="91" t="s">
        <v>66</v>
      </c>
      <c r="S480" s="92"/>
      <c r="T480" s="92"/>
      <c r="U480" s="93"/>
      <c r="V480" s="91" t="s">
        <v>67</v>
      </c>
      <c r="W480" s="92"/>
      <c r="X480" s="92"/>
      <c r="Y480" s="93"/>
      <c r="Z480" s="91" t="s">
        <v>68</v>
      </c>
      <c r="AA480" s="92"/>
      <c r="AB480" s="92"/>
      <c r="AC480" s="93"/>
      <c r="AD480" s="91" t="s">
        <v>69</v>
      </c>
      <c r="AE480" s="92"/>
      <c r="AF480" s="92"/>
      <c r="AG480" s="93"/>
      <c r="AH480" s="91" t="s">
        <v>12</v>
      </c>
      <c r="AI480" s="92"/>
      <c r="AJ480" s="92"/>
      <c r="AK480" s="93"/>
      <c r="BI480" s="5" t="s">
        <v>13</v>
      </c>
      <c r="BJ480" s="2" t="s">
        <v>14</v>
      </c>
      <c r="BK480" s="2">
        <v>1</v>
      </c>
      <c r="BL480" s="2">
        <v>2</v>
      </c>
      <c r="BM480" s="2">
        <v>3</v>
      </c>
      <c r="BN480" s="2">
        <v>4</v>
      </c>
      <c r="BO480" s="2">
        <v>0</v>
      </c>
    </row>
    <row r="481" spans="1:96">
      <c r="D481" s="76" t="s">
        <v>15</v>
      </c>
      <c r="E481" s="77"/>
      <c r="F481" s="77"/>
      <c r="G481" s="77"/>
      <c r="H481" s="77"/>
      <c r="I481" s="78"/>
      <c r="J481" s="71">
        <f>BI481</f>
        <v>91.267741159490015</v>
      </c>
      <c r="K481" s="71"/>
      <c r="L481" s="71"/>
      <c r="M481" s="71"/>
      <c r="N481" s="71">
        <f>BJ481</f>
        <v>92</v>
      </c>
      <c r="O481" s="71"/>
      <c r="P481" s="71"/>
      <c r="Q481" s="71"/>
      <c r="R481" s="71">
        <f>BK481</f>
        <v>24</v>
      </c>
      <c r="S481" s="71"/>
      <c r="T481" s="71"/>
      <c r="U481" s="71"/>
      <c r="V481" s="71">
        <f>BL481</f>
        <v>68</v>
      </c>
      <c r="W481" s="71"/>
      <c r="X481" s="71"/>
      <c r="Y481" s="71"/>
      <c r="Z481" s="71">
        <f>BM481</f>
        <v>8</v>
      </c>
      <c r="AA481" s="71"/>
      <c r="AB481" s="71"/>
      <c r="AC481" s="71"/>
      <c r="AD481" s="71">
        <f>BN481</f>
        <v>0</v>
      </c>
      <c r="AE481" s="71"/>
      <c r="AF481" s="71"/>
      <c r="AG481" s="71"/>
      <c r="AH481" s="71">
        <f>BO481</f>
        <v>0</v>
      </c>
      <c r="AI481" s="71"/>
      <c r="AJ481" s="71"/>
      <c r="AK481" s="71"/>
      <c r="BG481" s="2">
        <v>94</v>
      </c>
      <c r="BH481" s="2" t="s">
        <v>16</v>
      </c>
      <c r="BI481" s="23">
        <v>91.267741159490015</v>
      </c>
      <c r="BJ481" s="23">
        <f>BK481+BL481</f>
        <v>92</v>
      </c>
      <c r="BK481" s="23">
        <v>24</v>
      </c>
      <c r="BL481" s="23">
        <v>68</v>
      </c>
      <c r="BM481" s="23">
        <v>8</v>
      </c>
      <c r="BN481" s="23">
        <v>0</v>
      </c>
      <c r="BO481" s="23">
        <v>0</v>
      </c>
    </row>
    <row r="482" spans="1:96">
      <c r="D482" s="72" t="s">
        <v>17</v>
      </c>
      <c r="E482" s="73"/>
      <c r="F482" s="73"/>
      <c r="G482" s="73"/>
      <c r="H482" s="73"/>
      <c r="I482" s="74"/>
      <c r="J482" s="75">
        <f>BI482</f>
        <v>92.025405786873677</v>
      </c>
      <c r="K482" s="75"/>
      <c r="L482" s="75"/>
      <c r="M482" s="75"/>
      <c r="N482" s="75">
        <f>IF(ISERROR(BJ482),"",BJ482)</f>
        <v>90.322580645161281</v>
      </c>
      <c r="O482" s="75"/>
      <c r="P482" s="75"/>
      <c r="Q482" s="75"/>
      <c r="R482" s="75">
        <f>BK482</f>
        <v>54.838709677419352</v>
      </c>
      <c r="S482" s="75"/>
      <c r="T482" s="75"/>
      <c r="U482" s="75"/>
      <c r="V482" s="75">
        <f>BL482</f>
        <v>35.483870967741936</v>
      </c>
      <c r="W482" s="75"/>
      <c r="X482" s="75"/>
      <c r="Y482" s="75"/>
      <c r="Z482" s="75">
        <f>BM482</f>
        <v>6.4516129032258061</v>
      </c>
      <c r="AA482" s="75"/>
      <c r="AB482" s="75"/>
      <c r="AC482" s="75"/>
      <c r="AD482" s="75">
        <f>BN482</f>
        <v>3.225806451612903</v>
      </c>
      <c r="AE482" s="75"/>
      <c r="AF482" s="75"/>
      <c r="AG482" s="75"/>
      <c r="AH482" s="75">
        <f>BO482</f>
        <v>0</v>
      </c>
      <c r="AI482" s="75"/>
      <c r="AJ482" s="75"/>
      <c r="AK482" s="75"/>
      <c r="BH482" s="2" t="s">
        <v>18</v>
      </c>
      <c r="BI482" s="23">
        <v>92.025405786873677</v>
      </c>
      <c r="BJ482" s="23">
        <f>BK482+BL482</f>
        <v>90.322580645161281</v>
      </c>
      <c r="BK482" s="23">
        <v>54.838709677419352</v>
      </c>
      <c r="BL482" s="23">
        <v>35.483870967741936</v>
      </c>
      <c r="BM482" s="23">
        <v>6.4516129032258061</v>
      </c>
      <c r="BN482" s="23">
        <v>3.225806451612903</v>
      </c>
      <c r="BO482" s="23">
        <v>0</v>
      </c>
    </row>
    <row r="483" spans="1:96" ht="15" customHeight="1">
      <c r="D483" s="27" t="s">
        <v>171</v>
      </c>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K483" s="22"/>
      <c r="BI483" s="5" t="s">
        <v>13</v>
      </c>
      <c r="BJ483" s="2" t="s">
        <v>14</v>
      </c>
      <c r="BK483" s="2">
        <v>1</v>
      </c>
      <c r="BL483" s="2">
        <v>2</v>
      </c>
      <c r="BM483" s="2">
        <v>3</v>
      </c>
      <c r="BN483" s="2">
        <v>4</v>
      </c>
      <c r="BO483" s="2">
        <v>0</v>
      </c>
    </row>
    <row r="484" spans="1:96">
      <c r="D484" s="76" t="s">
        <v>15</v>
      </c>
      <c r="E484" s="77"/>
      <c r="F484" s="77"/>
      <c r="G484" s="77"/>
      <c r="H484" s="77"/>
      <c r="I484" s="78"/>
      <c r="J484" s="71">
        <f>BI484</f>
        <v>85.61462593216261</v>
      </c>
      <c r="K484" s="71"/>
      <c r="L484" s="71"/>
      <c r="M484" s="71"/>
      <c r="N484" s="71">
        <f>BJ484</f>
        <v>88</v>
      </c>
      <c r="O484" s="71"/>
      <c r="P484" s="71"/>
      <c r="Q484" s="71"/>
      <c r="R484" s="71">
        <f>BK484</f>
        <v>52</v>
      </c>
      <c r="S484" s="71"/>
      <c r="T484" s="71"/>
      <c r="U484" s="71"/>
      <c r="V484" s="71">
        <f>BL484</f>
        <v>36</v>
      </c>
      <c r="W484" s="71"/>
      <c r="X484" s="71"/>
      <c r="Y484" s="71"/>
      <c r="Z484" s="71">
        <f>BM484</f>
        <v>8</v>
      </c>
      <c r="AA484" s="71"/>
      <c r="AB484" s="71"/>
      <c r="AC484" s="71"/>
      <c r="AD484" s="71">
        <f>BN484</f>
        <v>4</v>
      </c>
      <c r="AE484" s="71"/>
      <c r="AF484" s="71"/>
      <c r="AG484" s="71"/>
      <c r="AH484" s="71">
        <f>BO484</f>
        <v>0</v>
      </c>
      <c r="AI484" s="71"/>
      <c r="AJ484" s="71"/>
      <c r="AK484" s="71"/>
      <c r="BG484" s="2">
        <v>95</v>
      </c>
      <c r="BH484" s="2" t="s">
        <v>16</v>
      </c>
      <c r="BI484" s="23">
        <v>85.61462593216261</v>
      </c>
      <c r="BJ484" s="23">
        <f>BK484+BL484</f>
        <v>88</v>
      </c>
      <c r="BK484" s="23">
        <v>52</v>
      </c>
      <c r="BL484" s="23">
        <v>36</v>
      </c>
      <c r="BM484" s="23">
        <v>8</v>
      </c>
      <c r="BN484" s="23">
        <v>4</v>
      </c>
      <c r="BO484" s="23">
        <v>0</v>
      </c>
    </row>
    <row r="485" spans="1:96">
      <c r="D485" s="72" t="s">
        <v>17</v>
      </c>
      <c r="E485" s="73"/>
      <c r="F485" s="73"/>
      <c r="G485" s="73"/>
      <c r="H485" s="73"/>
      <c r="I485" s="74"/>
      <c r="J485" s="75">
        <f>BI485</f>
        <v>86.4737708774406</v>
      </c>
      <c r="K485" s="75"/>
      <c r="L485" s="75"/>
      <c r="M485" s="75"/>
      <c r="N485" s="75">
        <f>IF(ISERROR(BJ485),"",BJ485)</f>
        <v>77.419354838709666</v>
      </c>
      <c r="O485" s="75"/>
      <c r="P485" s="75"/>
      <c r="Q485" s="75"/>
      <c r="R485" s="75">
        <f>BK485</f>
        <v>45.161290322580641</v>
      </c>
      <c r="S485" s="75"/>
      <c r="T485" s="75"/>
      <c r="U485" s="75"/>
      <c r="V485" s="75">
        <f>BL485</f>
        <v>32.258064516129032</v>
      </c>
      <c r="W485" s="75"/>
      <c r="X485" s="75"/>
      <c r="Y485" s="75"/>
      <c r="Z485" s="75">
        <f>BM485</f>
        <v>16.129032258064516</v>
      </c>
      <c r="AA485" s="75"/>
      <c r="AB485" s="75"/>
      <c r="AC485" s="75"/>
      <c r="AD485" s="75">
        <f>BN485</f>
        <v>6.4516129032258061</v>
      </c>
      <c r="AE485" s="75"/>
      <c r="AF485" s="75"/>
      <c r="AG485" s="75"/>
      <c r="AH485" s="75">
        <f>BO485</f>
        <v>0</v>
      </c>
      <c r="AI485" s="75"/>
      <c r="AJ485" s="75"/>
      <c r="AK485" s="75"/>
      <c r="BH485" s="2" t="s">
        <v>18</v>
      </c>
      <c r="BI485" s="23">
        <v>86.4737708774406</v>
      </c>
      <c r="BJ485" s="23">
        <f>BK485+BL485</f>
        <v>77.419354838709666</v>
      </c>
      <c r="BK485" s="23">
        <v>45.161290322580641</v>
      </c>
      <c r="BL485" s="23">
        <v>32.258064516129032</v>
      </c>
      <c r="BM485" s="23">
        <v>16.129032258064516</v>
      </c>
      <c r="BN485" s="23">
        <v>6.4516129032258061</v>
      </c>
      <c r="BO485" s="23">
        <v>0</v>
      </c>
    </row>
    <row r="486" spans="1:96" ht="15" customHeight="1">
      <c r="D486" s="27" t="s">
        <v>172</v>
      </c>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K486" s="22"/>
      <c r="BI486" s="5" t="s">
        <v>13</v>
      </c>
      <c r="BJ486" s="2" t="s">
        <v>14</v>
      </c>
      <c r="BK486" s="2">
        <v>1</v>
      </c>
      <c r="BL486" s="2">
        <v>2</v>
      </c>
      <c r="BM486" s="2">
        <v>3</v>
      </c>
      <c r="BN486" s="2">
        <v>4</v>
      </c>
      <c r="BO486" s="2">
        <v>0</v>
      </c>
    </row>
    <row r="487" spans="1:96">
      <c r="D487" s="76" t="s">
        <v>15</v>
      </c>
      <c r="E487" s="77"/>
      <c r="F487" s="77"/>
      <c r="G487" s="77"/>
      <c r="H487" s="77"/>
      <c r="I487" s="78"/>
      <c r="J487" s="71">
        <f>BI487</f>
        <v>96.511907625691606</v>
      </c>
      <c r="K487" s="71"/>
      <c r="L487" s="71"/>
      <c r="M487" s="71"/>
      <c r="N487" s="71">
        <f>BJ487</f>
        <v>96</v>
      </c>
      <c r="O487" s="71"/>
      <c r="P487" s="71"/>
      <c r="Q487" s="71"/>
      <c r="R487" s="71">
        <f>BK487</f>
        <v>72</v>
      </c>
      <c r="S487" s="71"/>
      <c r="T487" s="71"/>
      <c r="U487" s="71"/>
      <c r="V487" s="71">
        <f>BL487</f>
        <v>24</v>
      </c>
      <c r="W487" s="71"/>
      <c r="X487" s="71"/>
      <c r="Y487" s="71"/>
      <c r="Z487" s="71">
        <f>BM487</f>
        <v>4</v>
      </c>
      <c r="AA487" s="71"/>
      <c r="AB487" s="71"/>
      <c r="AC487" s="71"/>
      <c r="AD487" s="71">
        <f>BN487</f>
        <v>0</v>
      </c>
      <c r="AE487" s="71"/>
      <c r="AF487" s="71"/>
      <c r="AG487" s="71"/>
      <c r="AH487" s="71">
        <f>BO487</f>
        <v>0</v>
      </c>
      <c r="AI487" s="71"/>
      <c r="AJ487" s="71"/>
      <c r="AK487" s="71"/>
      <c r="BG487" s="2">
        <v>96</v>
      </c>
      <c r="BH487" s="2" t="s">
        <v>16</v>
      </c>
      <c r="BI487" s="23">
        <v>96.511907625691606</v>
      </c>
      <c r="BJ487" s="23">
        <f>BK487+BL487</f>
        <v>96</v>
      </c>
      <c r="BK487" s="23">
        <v>72</v>
      </c>
      <c r="BL487" s="23">
        <v>24</v>
      </c>
      <c r="BM487" s="23">
        <v>4</v>
      </c>
      <c r="BN487" s="23">
        <v>0</v>
      </c>
      <c r="BO487" s="23">
        <v>0</v>
      </c>
    </row>
    <row r="488" spans="1:96">
      <c r="D488" s="72" t="s">
        <v>17</v>
      </c>
      <c r="E488" s="73"/>
      <c r="F488" s="73"/>
      <c r="G488" s="73"/>
      <c r="H488" s="73"/>
      <c r="I488" s="74"/>
      <c r="J488" s="75">
        <f>BI488</f>
        <v>96.612561750176425</v>
      </c>
      <c r="K488" s="75"/>
      <c r="L488" s="75"/>
      <c r="M488" s="75"/>
      <c r="N488" s="75">
        <f>IF(ISERROR(BJ488),"",BJ488)</f>
        <v>96.774193548387089</v>
      </c>
      <c r="O488" s="75"/>
      <c r="P488" s="75"/>
      <c r="Q488" s="75"/>
      <c r="R488" s="75">
        <f>BK488</f>
        <v>87.096774193548384</v>
      </c>
      <c r="S488" s="75"/>
      <c r="T488" s="75"/>
      <c r="U488" s="75"/>
      <c r="V488" s="75">
        <f>BL488</f>
        <v>9.67741935483871</v>
      </c>
      <c r="W488" s="75"/>
      <c r="X488" s="75"/>
      <c r="Y488" s="75"/>
      <c r="Z488" s="75">
        <f>BM488</f>
        <v>3.225806451612903</v>
      </c>
      <c r="AA488" s="75"/>
      <c r="AB488" s="75"/>
      <c r="AC488" s="75"/>
      <c r="AD488" s="75">
        <f>BN488</f>
        <v>0</v>
      </c>
      <c r="AE488" s="75"/>
      <c r="AF488" s="75"/>
      <c r="AG488" s="75"/>
      <c r="AH488" s="75">
        <f>BO488</f>
        <v>0</v>
      </c>
      <c r="AI488" s="75"/>
      <c r="AJ488" s="75"/>
      <c r="AK488" s="75"/>
      <c r="BH488" s="2" t="s">
        <v>18</v>
      </c>
      <c r="BI488" s="23">
        <v>96.612561750176425</v>
      </c>
      <c r="BJ488" s="23">
        <f>BK488+BL488</f>
        <v>96.774193548387089</v>
      </c>
      <c r="BK488" s="23">
        <v>87.096774193548384</v>
      </c>
      <c r="BL488" s="23">
        <v>9.67741935483871</v>
      </c>
      <c r="BM488" s="23">
        <v>3.225806451612903</v>
      </c>
      <c r="BN488" s="23">
        <v>0</v>
      </c>
      <c r="BO488" s="23">
        <v>0</v>
      </c>
    </row>
    <row r="489" spans="1:96" ht="15" customHeight="1">
      <c r="D489" s="27" t="s">
        <v>173</v>
      </c>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K489" s="22"/>
      <c r="BI489" s="5" t="s">
        <v>13</v>
      </c>
      <c r="BJ489" s="2" t="s">
        <v>14</v>
      </c>
      <c r="BK489" s="2">
        <v>1</v>
      </c>
      <c r="BL489" s="2">
        <v>2</v>
      </c>
      <c r="BM489" s="2">
        <v>3</v>
      </c>
      <c r="BN489" s="2">
        <v>4</v>
      </c>
      <c r="BO489" s="2">
        <v>0</v>
      </c>
    </row>
    <row r="490" spans="1:96">
      <c r="D490" s="76" t="s">
        <v>15</v>
      </c>
      <c r="E490" s="77"/>
      <c r="F490" s="77"/>
      <c r="G490" s="77"/>
      <c r="H490" s="77"/>
      <c r="I490" s="78"/>
      <c r="J490" s="71">
        <f>BI490</f>
        <v>97.642530671157076</v>
      </c>
      <c r="K490" s="71"/>
      <c r="L490" s="71"/>
      <c r="M490" s="71"/>
      <c r="N490" s="71">
        <f>BJ490</f>
        <v>96</v>
      </c>
      <c r="O490" s="71"/>
      <c r="P490" s="71"/>
      <c r="Q490" s="71"/>
      <c r="R490" s="71">
        <f>BK490</f>
        <v>76</v>
      </c>
      <c r="S490" s="71"/>
      <c r="T490" s="71"/>
      <c r="U490" s="71"/>
      <c r="V490" s="71">
        <f>BL490</f>
        <v>20</v>
      </c>
      <c r="W490" s="71"/>
      <c r="X490" s="71"/>
      <c r="Y490" s="71"/>
      <c r="Z490" s="71">
        <f>BM490</f>
        <v>0</v>
      </c>
      <c r="AA490" s="71"/>
      <c r="AB490" s="71"/>
      <c r="AC490" s="71"/>
      <c r="AD490" s="71">
        <f>BN490</f>
        <v>4</v>
      </c>
      <c r="AE490" s="71"/>
      <c r="AF490" s="71"/>
      <c r="AG490" s="71"/>
      <c r="AH490" s="71">
        <f>BO490</f>
        <v>0</v>
      </c>
      <c r="AI490" s="71"/>
      <c r="AJ490" s="71"/>
      <c r="AK490" s="71"/>
      <c r="BG490" s="2">
        <v>97</v>
      </c>
      <c r="BH490" s="2" t="s">
        <v>16</v>
      </c>
      <c r="BI490" s="23">
        <v>97.642530671157076</v>
      </c>
      <c r="BJ490" s="23">
        <f>BK490+BL490</f>
        <v>96</v>
      </c>
      <c r="BK490" s="23">
        <v>76</v>
      </c>
      <c r="BL490" s="23">
        <v>20</v>
      </c>
      <c r="BM490" s="23">
        <v>0</v>
      </c>
      <c r="BN490" s="23">
        <v>4</v>
      </c>
      <c r="BO490" s="23">
        <v>0</v>
      </c>
    </row>
    <row r="491" spans="1:96">
      <c r="D491" s="72" t="s">
        <v>17</v>
      </c>
      <c r="E491" s="73"/>
      <c r="F491" s="73"/>
      <c r="G491" s="73"/>
      <c r="H491" s="73"/>
      <c r="I491" s="74"/>
      <c r="J491" s="75">
        <f>BI491</f>
        <v>97.341801928957892</v>
      </c>
      <c r="K491" s="75"/>
      <c r="L491" s="75"/>
      <c r="M491" s="75"/>
      <c r="N491" s="75">
        <f>IF(ISERROR(BJ491),"",BJ491)</f>
        <v>100</v>
      </c>
      <c r="O491" s="75"/>
      <c r="P491" s="75"/>
      <c r="Q491" s="75"/>
      <c r="R491" s="75">
        <f>BK491</f>
        <v>93.548387096774192</v>
      </c>
      <c r="S491" s="75"/>
      <c r="T491" s="75"/>
      <c r="U491" s="75"/>
      <c r="V491" s="75">
        <f>BL491</f>
        <v>6.4516129032258061</v>
      </c>
      <c r="W491" s="75"/>
      <c r="X491" s="75"/>
      <c r="Y491" s="75"/>
      <c r="Z491" s="75">
        <f>BM491</f>
        <v>0</v>
      </c>
      <c r="AA491" s="75"/>
      <c r="AB491" s="75"/>
      <c r="AC491" s="75"/>
      <c r="AD491" s="75">
        <f>BN491</f>
        <v>0</v>
      </c>
      <c r="AE491" s="75"/>
      <c r="AF491" s="75"/>
      <c r="AG491" s="75"/>
      <c r="AH491" s="75">
        <f>BO491</f>
        <v>0</v>
      </c>
      <c r="AI491" s="75"/>
      <c r="AJ491" s="75"/>
      <c r="AK491" s="75"/>
      <c r="BH491" s="2" t="s">
        <v>18</v>
      </c>
      <c r="BI491" s="23">
        <v>97.341801928957892</v>
      </c>
      <c r="BJ491" s="23">
        <f>BK491+BL491</f>
        <v>100</v>
      </c>
      <c r="BK491" s="23">
        <v>93.548387096774192</v>
      </c>
      <c r="BL491" s="23">
        <v>6.4516129032258061</v>
      </c>
      <c r="BM491" s="23">
        <v>0</v>
      </c>
      <c r="BN491" s="23">
        <v>0</v>
      </c>
      <c r="BO491" s="23">
        <v>0</v>
      </c>
    </row>
    <row r="492" spans="1:96" ht="15" customHeight="1">
      <c r="D492" s="27" t="s">
        <v>174</v>
      </c>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K492" s="22"/>
      <c r="BI492" s="5" t="s">
        <v>13</v>
      </c>
      <c r="BJ492" s="2" t="s">
        <v>14</v>
      </c>
      <c r="BK492" s="2">
        <v>1</v>
      </c>
      <c r="BL492" s="2">
        <v>2</v>
      </c>
      <c r="BM492" s="2">
        <v>3</v>
      </c>
      <c r="BN492" s="2">
        <v>4</v>
      </c>
      <c r="BO492" s="2">
        <v>0</v>
      </c>
    </row>
    <row r="493" spans="1:96">
      <c r="D493" s="76" t="s">
        <v>15</v>
      </c>
      <c r="E493" s="77"/>
      <c r="F493" s="77"/>
      <c r="G493" s="77"/>
      <c r="H493" s="77"/>
      <c r="I493" s="78"/>
      <c r="J493" s="71">
        <f>BI493</f>
        <v>96.223237911955735</v>
      </c>
      <c r="K493" s="71"/>
      <c r="L493" s="71"/>
      <c r="M493" s="71"/>
      <c r="N493" s="71">
        <f>BJ493</f>
        <v>100</v>
      </c>
      <c r="O493" s="71"/>
      <c r="P493" s="71"/>
      <c r="Q493" s="71"/>
      <c r="R493" s="71">
        <f>BK493</f>
        <v>76</v>
      </c>
      <c r="S493" s="71"/>
      <c r="T493" s="71"/>
      <c r="U493" s="71"/>
      <c r="V493" s="71">
        <f>BL493</f>
        <v>24</v>
      </c>
      <c r="W493" s="71"/>
      <c r="X493" s="71"/>
      <c r="Y493" s="71"/>
      <c r="Z493" s="71">
        <f>BM493</f>
        <v>0</v>
      </c>
      <c r="AA493" s="71"/>
      <c r="AB493" s="71"/>
      <c r="AC493" s="71"/>
      <c r="AD493" s="71">
        <f>BN493</f>
        <v>0</v>
      </c>
      <c r="AE493" s="71"/>
      <c r="AF493" s="71"/>
      <c r="AG493" s="71"/>
      <c r="AH493" s="71">
        <f>BO493</f>
        <v>0</v>
      </c>
      <c r="AI493" s="71"/>
      <c r="AJ493" s="71"/>
      <c r="AK493" s="71"/>
      <c r="BG493" s="2">
        <v>98</v>
      </c>
      <c r="BH493" s="2" t="s">
        <v>16</v>
      </c>
      <c r="BI493" s="23">
        <v>96.223237911955735</v>
      </c>
      <c r="BJ493" s="23">
        <f>BK493+BL493</f>
        <v>100</v>
      </c>
      <c r="BK493" s="23">
        <v>76</v>
      </c>
      <c r="BL493" s="23">
        <v>24</v>
      </c>
      <c r="BM493" s="23">
        <v>0</v>
      </c>
      <c r="BN493" s="23">
        <v>0</v>
      </c>
      <c r="BO493" s="23">
        <v>0</v>
      </c>
    </row>
    <row r="494" spans="1:96">
      <c r="D494" s="72" t="s">
        <v>17</v>
      </c>
      <c r="E494" s="73"/>
      <c r="F494" s="73"/>
      <c r="G494" s="73"/>
      <c r="H494" s="73"/>
      <c r="I494" s="74"/>
      <c r="J494" s="75">
        <f>BI494</f>
        <v>96.871324394260171</v>
      </c>
      <c r="K494" s="75"/>
      <c r="L494" s="75"/>
      <c r="M494" s="75"/>
      <c r="N494" s="75">
        <f>IF(ISERROR(BJ494),"",BJ494)</f>
        <v>96.774193548387103</v>
      </c>
      <c r="O494" s="75"/>
      <c r="P494" s="75"/>
      <c r="Q494" s="75"/>
      <c r="R494" s="75">
        <f>BK494</f>
        <v>70.967741935483872</v>
      </c>
      <c r="S494" s="75"/>
      <c r="T494" s="75"/>
      <c r="U494" s="75"/>
      <c r="V494" s="75">
        <f>BL494</f>
        <v>25.806451612903224</v>
      </c>
      <c r="W494" s="75"/>
      <c r="X494" s="75"/>
      <c r="Y494" s="75"/>
      <c r="Z494" s="75">
        <f>BM494</f>
        <v>3.225806451612903</v>
      </c>
      <c r="AA494" s="75"/>
      <c r="AB494" s="75"/>
      <c r="AC494" s="75"/>
      <c r="AD494" s="75">
        <f>BN494</f>
        <v>0</v>
      </c>
      <c r="AE494" s="75"/>
      <c r="AF494" s="75"/>
      <c r="AG494" s="75"/>
      <c r="AH494" s="75">
        <f>BO494</f>
        <v>0</v>
      </c>
      <c r="AI494" s="75"/>
      <c r="AJ494" s="75"/>
      <c r="AK494" s="75"/>
      <c r="BH494" s="2" t="s">
        <v>18</v>
      </c>
      <c r="BI494" s="23">
        <v>96.871324394260171</v>
      </c>
      <c r="BJ494" s="23">
        <f>BK494+BL494</f>
        <v>96.774193548387103</v>
      </c>
      <c r="BK494" s="23">
        <v>70.967741935483872</v>
      </c>
      <c r="BL494" s="23">
        <v>25.806451612903224</v>
      </c>
      <c r="BM494" s="23">
        <v>3.225806451612903</v>
      </c>
      <c r="BN494" s="23">
        <v>0</v>
      </c>
      <c r="BO494" s="23">
        <v>0</v>
      </c>
    </row>
    <row r="496" spans="1:96" s="19" customFormat="1" ht="11.25" customHeight="1">
      <c r="A496" s="2"/>
      <c r="B496" s="158"/>
      <c r="C496" s="158"/>
      <c r="D496" s="15" t="s">
        <v>175</v>
      </c>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17"/>
      <c r="AI496" s="17"/>
      <c r="AJ496" s="15"/>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V496" s="2"/>
      <c r="CR496" s="20"/>
    </row>
    <row r="497" spans="2:67" ht="15" customHeight="1">
      <c r="B497" s="158"/>
      <c r="C497" s="158"/>
      <c r="D497" s="27" t="s">
        <v>176</v>
      </c>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K497" s="22"/>
    </row>
    <row r="498" spans="2:67" ht="9.75" customHeight="1">
      <c r="D498" s="94"/>
      <c r="E498" s="95"/>
      <c r="F498" s="95"/>
      <c r="G498" s="95"/>
      <c r="H498" s="95"/>
      <c r="I498" s="96"/>
      <c r="J498" s="100" t="s">
        <v>6</v>
      </c>
      <c r="K498" s="135"/>
      <c r="L498" s="135"/>
      <c r="M498" s="136"/>
      <c r="N498" s="100" t="s">
        <v>7</v>
      </c>
      <c r="O498" s="135"/>
      <c r="P498" s="135"/>
      <c r="Q498" s="136"/>
      <c r="R498" s="88">
        <v>1</v>
      </c>
      <c r="S498" s="89"/>
      <c r="T498" s="89"/>
      <c r="U498" s="90"/>
      <c r="V498" s="88">
        <v>2</v>
      </c>
      <c r="W498" s="89"/>
      <c r="X498" s="89"/>
      <c r="Y498" s="90"/>
      <c r="Z498" s="88">
        <v>3</v>
      </c>
      <c r="AA498" s="89"/>
      <c r="AB498" s="89"/>
      <c r="AC498" s="90"/>
      <c r="AD498" s="88">
        <v>4</v>
      </c>
      <c r="AE498" s="89"/>
      <c r="AF498" s="89"/>
      <c r="AG498" s="90"/>
      <c r="AH498" s="88"/>
      <c r="AI498" s="89"/>
      <c r="AJ498" s="89"/>
      <c r="AK498" s="90"/>
    </row>
    <row r="499" spans="2:67" ht="22.5" customHeight="1">
      <c r="D499" s="97"/>
      <c r="E499" s="98"/>
      <c r="F499" s="98"/>
      <c r="G499" s="98"/>
      <c r="H499" s="98"/>
      <c r="I499" s="99"/>
      <c r="J499" s="137"/>
      <c r="K499" s="138"/>
      <c r="L499" s="138"/>
      <c r="M499" s="139"/>
      <c r="N499" s="137"/>
      <c r="O499" s="138"/>
      <c r="P499" s="138"/>
      <c r="Q499" s="139"/>
      <c r="R499" s="91" t="s">
        <v>66</v>
      </c>
      <c r="S499" s="92"/>
      <c r="T499" s="92"/>
      <c r="U499" s="93"/>
      <c r="V499" s="91" t="s">
        <v>67</v>
      </c>
      <c r="W499" s="92"/>
      <c r="X499" s="92"/>
      <c r="Y499" s="93"/>
      <c r="Z499" s="91" t="s">
        <v>68</v>
      </c>
      <c r="AA499" s="92"/>
      <c r="AB499" s="92"/>
      <c r="AC499" s="93"/>
      <c r="AD499" s="91" t="s">
        <v>69</v>
      </c>
      <c r="AE499" s="92"/>
      <c r="AF499" s="92"/>
      <c r="AG499" s="93"/>
      <c r="AH499" s="91" t="s">
        <v>12</v>
      </c>
      <c r="AI499" s="92"/>
      <c r="AJ499" s="92"/>
      <c r="AK499" s="93"/>
      <c r="BI499" s="5" t="s">
        <v>13</v>
      </c>
      <c r="BJ499" s="2" t="s">
        <v>14</v>
      </c>
      <c r="BK499" s="2">
        <v>1</v>
      </c>
      <c r="BL499" s="2">
        <v>2</v>
      </c>
      <c r="BM499" s="2">
        <v>3</v>
      </c>
      <c r="BN499" s="2">
        <v>4</v>
      </c>
      <c r="BO499" s="2">
        <v>0</v>
      </c>
    </row>
    <row r="500" spans="2:67">
      <c r="D500" s="76" t="s">
        <v>15</v>
      </c>
      <c r="E500" s="77"/>
      <c r="F500" s="77"/>
      <c r="G500" s="77"/>
      <c r="H500" s="77"/>
      <c r="I500" s="78"/>
      <c r="J500" s="106">
        <f>BI500</f>
        <v>92.446475823911484</v>
      </c>
      <c r="K500" s="107"/>
      <c r="L500" s="107"/>
      <c r="M500" s="108"/>
      <c r="N500" s="106">
        <f>BJ500</f>
        <v>88</v>
      </c>
      <c r="O500" s="107"/>
      <c r="P500" s="107"/>
      <c r="Q500" s="108"/>
      <c r="R500" s="106">
        <f>BK500</f>
        <v>64</v>
      </c>
      <c r="S500" s="107"/>
      <c r="T500" s="107"/>
      <c r="U500" s="108"/>
      <c r="V500" s="106">
        <f>BL500</f>
        <v>24</v>
      </c>
      <c r="W500" s="107"/>
      <c r="X500" s="107"/>
      <c r="Y500" s="108"/>
      <c r="Z500" s="106">
        <f>BM500</f>
        <v>12</v>
      </c>
      <c r="AA500" s="107"/>
      <c r="AB500" s="107"/>
      <c r="AC500" s="108"/>
      <c r="AD500" s="106">
        <f>BN500</f>
        <v>0</v>
      </c>
      <c r="AE500" s="107"/>
      <c r="AF500" s="107"/>
      <c r="AG500" s="108"/>
      <c r="AH500" s="106">
        <f>BO500</f>
        <v>0</v>
      </c>
      <c r="AI500" s="107"/>
      <c r="AJ500" s="107"/>
      <c r="AK500" s="108"/>
      <c r="BG500" s="2">
        <v>99</v>
      </c>
      <c r="BH500" s="2" t="s">
        <v>16</v>
      </c>
      <c r="BI500" s="23">
        <v>92.446475823911484</v>
      </c>
      <c r="BJ500" s="23">
        <f>BK500+BL500</f>
        <v>88</v>
      </c>
      <c r="BK500" s="23">
        <v>64</v>
      </c>
      <c r="BL500" s="23">
        <v>24</v>
      </c>
      <c r="BM500" s="23">
        <v>12</v>
      </c>
      <c r="BN500" s="23">
        <v>0</v>
      </c>
      <c r="BO500" s="23">
        <v>0</v>
      </c>
    </row>
    <row r="501" spans="2:67">
      <c r="D501" s="72" t="s">
        <v>17</v>
      </c>
      <c r="E501" s="73"/>
      <c r="F501" s="73"/>
      <c r="G501" s="73"/>
      <c r="H501" s="73"/>
      <c r="I501" s="74"/>
      <c r="J501" s="109">
        <f>BI501</f>
        <v>91.131498470948017</v>
      </c>
      <c r="K501" s="110"/>
      <c r="L501" s="110"/>
      <c r="M501" s="111"/>
      <c r="N501" s="75">
        <f>IF(ISERROR(BJ501),"",BJ501)</f>
        <v>90.322580645161295</v>
      </c>
      <c r="O501" s="75"/>
      <c r="P501" s="75"/>
      <c r="Q501" s="75"/>
      <c r="R501" s="109">
        <f>BK501</f>
        <v>61.29032258064516</v>
      </c>
      <c r="S501" s="110"/>
      <c r="T501" s="110"/>
      <c r="U501" s="111"/>
      <c r="V501" s="109">
        <f>BL501</f>
        <v>29.032258064516132</v>
      </c>
      <c r="W501" s="110"/>
      <c r="X501" s="110"/>
      <c r="Y501" s="111"/>
      <c r="Z501" s="109">
        <f>BM501</f>
        <v>6.4516129032258061</v>
      </c>
      <c r="AA501" s="110"/>
      <c r="AB501" s="110"/>
      <c r="AC501" s="111"/>
      <c r="AD501" s="109">
        <f>BN501</f>
        <v>3.225806451612903</v>
      </c>
      <c r="AE501" s="110"/>
      <c r="AF501" s="110"/>
      <c r="AG501" s="111"/>
      <c r="AH501" s="109">
        <f>BO501</f>
        <v>0</v>
      </c>
      <c r="AI501" s="110"/>
      <c r="AJ501" s="110"/>
      <c r="AK501" s="111"/>
      <c r="BH501" s="2" t="s">
        <v>18</v>
      </c>
      <c r="BI501" s="23">
        <v>91.131498470948017</v>
      </c>
      <c r="BJ501" s="23">
        <f>BK501+BL501</f>
        <v>90.322580645161295</v>
      </c>
      <c r="BK501" s="23">
        <v>61.29032258064516</v>
      </c>
      <c r="BL501" s="23">
        <v>29.032258064516132</v>
      </c>
      <c r="BM501" s="23">
        <v>6.4516129032258061</v>
      </c>
      <c r="BN501" s="23">
        <v>3.225806451612903</v>
      </c>
      <c r="BO501" s="23">
        <v>0</v>
      </c>
    </row>
    <row r="502" spans="2:67" ht="15" customHeight="1">
      <c r="D502" s="27" t="s">
        <v>177</v>
      </c>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K502" s="22"/>
      <c r="BI502" s="5" t="s">
        <v>13</v>
      </c>
      <c r="BJ502" s="2" t="s">
        <v>14</v>
      </c>
      <c r="BK502" s="2">
        <v>1</v>
      </c>
      <c r="BL502" s="2">
        <v>2</v>
      </c>
      <c r="BM502" s="2">
        <v>3</v>
      </c>
      <c r="BN502" s="2">
        <v>4</v>
      </c>
      <c r="BO502" s="2">
        <v>0</v>
      </c>
    </row>
    <row r="503" spans="2:67">
      <c r="D503" s="76" t="s">
        <v>15</v>
      </c>
      <c r="E503" s="77"/>
      <c r="F503" s="77"/>
      <c r="G503" s="77"/>
      <c r="H503" s="77"/>
      <c r="I503" s="78"/>
      <c r="J503" s="106">
        <f>BI503</f>
        <v>76.329083473658883</v>
      </c>
      <c r="K503" s="107"/>
      <c r="L503" s="107"/>
      <c r="M503" s="108"/>
      <c r="N503" s="106">
        <f>BJ503</f>
        <v>72</v>
      </c>
      <c r="O503" s="107"/>
      <c r="P503" s="107"/>
      <c r="Q503" s="108"/>
      <c r="R503" s="106">
        <f>BK503</f>
        <v>28.000000000000004</v>
      </c>
      <c r="S503" s="107"/>
      <c r="T503" s="107"/>
      <c r="U503" s="108"/>
      <c r="V503" s="106">
        <f>BL503</f>
        <v>44</v>
      </c>
      <c r="W503" s="107"/>
      <c r="X503" s="107"/>
      <c r="Y503" s="108"/>
      <c r="Z503" s="106">
        <f>BM503</f>
        <v>16</v>
      </c>
      <c r="AA503" s="107"/>
      <c r="AB503" s="107"/>
      <c r="AC503" s="108"/>
      <c r="AD503" s="106">
        <f>BN503</f>
        <v>12</v>
      </c>
      <c r="AE503" s="107"/>
      <c r="AF503" s="107"/>
      <c r="AG503" s="108"/>
      <c r="AH503" s="106">
        <f>BO503</f>
        <v>0</v>
      </c>
      <c r="AI503" s="107"/>
      <c r="AJ503" s="107"/>
      <c r="AK503" s="108"/>
      <c r="BG503" s="2">
        <v>100</v>
      </c>
      <c r="BH503" s="2" t="s">
        <v>16</v>
      </c>
      <c r="BI503" s="23">
        <v>76.329083473658883</v>
      </c>
      <c r="BJ503" s="23">
        <f>BK503+BL503</f>
        <v>72</v>
      </c>
      <c r="BK503" s="23">
        <v>28.000000000000004</v>
      </c>
      <c r="BL503" s="23">
        <v>44</v>
      </c>
      <c r="BM503" s="23">
        <v>16</v>
      </c>
      <c r="BN503" s="23">
        <v>12</v>
      </c>
      <c r="BO503" s="23">
        <v>0</v>
      </c>
    </row>
    <row r="504" spans="2:67">
      <c r="D504" s="72" t="s">
        <v>17</v>
      </c>
      <c r="E504" s="73"/>
      <c r="F504" s="73"/>
      <c r="G504" s="73"/>
      <c r="H504" s="73"/>
      <c r="I504" s="74"/>
      <c r="J504" s="109">
        <f>BI504</f>
        <v>77.111267936956011</v>
      </c>
      <c r="K504" s="110"/>
      <c r="L504" s="110"/>
      <c r="M504" s="111"/>
      <c r="N504" s="75">
        <f>IF(ISERROR(BJ504),"",BJ504)</f>
        <v>70.967741935483872</v>
      </c>
      <c r="O504" s="75"/>
      <c r="P504" s="75"/>
      <c r="Q504" s="75"/>
      <c r="R504" s="109">
        <f>BK504</f>
        <v>45.161290322580641</v>
      </c>
      <c r="S504" s="110"/>
      <c r="T504" s="110"/>
      <c r="U504" s="111"/>
      <c r="V504" s="109">
        <f>BL504</f>
        <v>25.806451612903224</v>
      </c>
      <c r="W504" s="110"/>
      <c r="X504" s="110"/>
      <c r="Y504" s="111"/>
      <c r="Z504" s="109">
        <f>BM504</f>
        <v>16.129032258064516</v>
      </c>
      <c r="AA504" s="110"/>
      <c r="AB504" s="110"/>
      <c r="AC504" s="111"/>
      <c r="AD504" s="109">
        <f>BN504</f>
        <v>12.903225806451612</v>
      </c>
      <c r="AE504" s="110"/>
      <c r="AF504" s="110"/>
      <c r="AG504" s="111"/>
      <c r="AH504" s="109">
        <f>BO504</f>
        <v>0</v>
      </c>
      <c r="AI504" s="110"/>
      <c r="AJ504" s="110"/>
      <c r="AK504" s="111"/>
      <c r="BH504" s="2" t="s">
        <v>18</v>
      </c>
      <c r="BI504" s="23">
        <v>77.111267936956011</v>
      </c>
      <c r="BJ504" s="23">
        <f>BK504+BL504</f>
        <v>70.967741935483872</v>
      </c>
      <c r="BK504" s="23">
        <v>45.161290322580641</v>
      </c>
      <c r="BL504" s="23">
        <v>25.806451612903224</v>
      </c>
      <c r="BM504" s="23">
        <v>16.129032258064516</v>
      </c>
      <c r="BN504" s="23">
        <v>12.903225806451612</v>
      </c>
      <c r="BO504" s="23">
        <v>0</v>
      </c>
    </row>
    <row r="505" spans="2:67" ht="15" customHeight="1">
      <c r="D505" s="27" t="s">
        <v>178</v>
      </c>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K505" s="22"/>
      <c r="BI505" s="5" t="s">
        <v>13</v>
      </c>
      <c r="BJ505" s="2" t="s">
        <v>14</v>
      </c>
      <c r="BK505" s="2">
        <v>1</v>
      </c>
      <c r="BL505" s="2">
        <v>2</v>
      </c>
      <c r="BM505" s="2">
        <v>3</v>
      </c>
      <c r="BN505" s="2">
        <v>4</v>
      </c>
      <c r="BO505" s="2">
        <v>0</v>
      </c>
    </row>
    <row r="506" spans="2:67">
      <c r="D506" s="76" t="s">
        <v>15</v>
      </c>
      <c r="E506" s="77"/>
      <c r="F506" s="77"/>
      <c r="G506" s="77"/>
      <c r="H506" s="77"/>
      <c r="I506" s="78"/>
      <c r="J506" s="106">
        <f>BI506</f>
        <v>95.573731056050036</v>
      </c>
      <c r="K506" s="107"/>
      <c r="L506" s="107"/>
      <c r="M506" s="108"/>
      <c r="N506" s="106">
        <f>BJ506</f>
        <v>92</v>
      </c>
      <c r="O506" s="107"/>
      <c r="P506" s="107"/>
      <c r="Q506" s="108"/>
      <c r="R506" s="106">
        <f>BK506</f>
        <v>60</v>
      </c>
      <c r="S506" s="107"/>
      <c r="T506" s="107"/>
      <c r="U506" s="108"/>
      <c r="V506" s="106">
        <f>BL506</f>
        <v>32</v>
      </c>
      <c r="W506" s="107"/>
      <c r="X506" s="107"/>
      <c r="Y506" s="108"/>
      <c r="Z506" s="106">
        <f>BM506</f>
        <v>8</v>
      </c>
      <c r="AA506" s="107"/>
      <c r="AB506" s="107"/>
      <c r="AC506" s="108"/>
      <c r="AD506" s="106">
        <f>BN506</f>
        <v>0</v>
      </c>
      <c r="AE506" s="107"/>
      <c r="AF506" s="107"/>
      <c r="AG506" s="108"/>
      <c r="AH506" s="106">
        <f>BO506</f>
        <v>0</v>
      </c>
      <c r="AI506" s="107"/>
      <c r="AJ506" s="107"/>
      <c r="AK506" s="108"/>
      <c r="BG506" s="2">
        <v>101</v>
      </c>
      <c r="BH506" s="2" t="s">
        <v>16</v>
      </c>
      <c r="BI506" s="23">
        <v>95.573731056050036</v>
      </c>
      <c r="BJ506" s="23">
        <f>BK506+BL506</f>
        <v>92</v>
      </c>
      <c r="BK506" s="23">
        <v>60</v>
      </c>
      <c r="BL506" s="23">
        <v>32</v>
      </c>
      <c r="BM506" s="23">
        <v>8</v>
      </c>
      <c r="BN506" s="23">
        <v>0</v>
      </c>
      <c r="BO506" s="23">
        <v>0</v>
      </c>
    </row>
    <row r="507" spans="2:67">
      <c r="D507" s="72" t="s">
        <v>17</v>
      </c>
      <c r="E507" s="73"/>
      <c r="F507" s="73"/>
      <c r="G507" s="73"/>
      <c r="H507" s="73"/>
      <c r="I507" s="74"/>
      <c r="J507" s="109">
        <f>BI507</f>
        <v>93.860268172194779</v>
      </c>
      <c r="K507" s="110"/>
      <c r="L507" s="110"/>
      <c r="M507" s="111"/>
      <c r="N507" s="75">
        <f>IF(ISERROR(BJ507),"",BJ507)</f>
        <v>100</v>
      </c>
      <c r="O507" s="75"/>
      <c r="P507" s="75"/>
      <c r="Q507" s="75"/>
      <c r="R507" s="109">
        <f>BK507</f>
        <v>70.967741935483872</v>
      </c>
      <c r="S507" s="110"/>
      <c r="T507" s="110"/>
      <c r="U507" s="111"/>
      <c r="V507" s="109">
        <f>BL507</f>
        <v>29.032258064516132</v>
      </c>
      <c r="W507" s="110"/>
      <c r="X507" s="110"/>
      <c r="Y507" s="111"/>
      <c r="Z507" s="109">
        <f>BM507</f>
        <v>0</v>
      </c>
      <c r="AA507" s="110"/>
      <c r="AB507" s="110"/>
      <c r="AC507" s="111"/>
      <c r="AD507" s="109">
        <f>BN507</f>
        <v>0</v>
      </c>
      <c r="AE507" s="110"/>
      <c r="AF507" s="110"/>
      <c r="AG507" s="111"/>
      <c r="AH507" s="109">
        <f>BO507</f>
        <v>0</v>
      </c>
      <c r="AI507" s="110"/>
      <c r="AJ507" s="110"/>
      <c r="AK507" s="111"/>
      <c r="BH507" s="2" t="s">
        <v>18</v>
      </c>
      <c r="BI507" s="23">
        <v>93.860268172194779</v>
      </c>
      <c r="BJ507" s="23">
        <f>BK507+BL507</f>
        <v>100</v>
      </c>
      <c r="BK507" s="23">
        <v>70.967741935483872</v>
      </c>
      <c r="BL507" s="23">
        <v>29.032258064516132</v>
      </c>
      <c r="BM507" s="23">
        <v>0</v>
      </c>
      <c r="BN507" s="23">
        <v>0</v>
      </c>
      <c r="BO507" s="23">
        <v>0</v>
      </c>
    </row>
    <row r="508" spans="2:67" ht="15" customHeight="1">
      <c r="D508" s="27" t="s">
        <v>179</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22"/>
      <c r="BI508" s="5" t="s">
        <v>13</v>
      </c>
      <c r="BJ508" s="2" t="s">
        <v>14</v>
      </c>
      <c r="BK508" s="2">
        <v>1</v>
      </c>
      <c r="BL508" s="2">
        <v>2</v>
      </c>
      <c r="BM508" s="2">
        <v>3</v>
      </c>
      <c r="BN508" s="2">
        <v>4</v>
      </c>
      <c r="BO508" s="2">
        <v>0</v>
      </c>
    </row>
    <row r="509" spans="2:67">
      <c r="D509" s="76" t="s">
        <v>15</v>
      </c>
      <c r="E509" s="77"/>
      <c r="F509" s="77"/>
      <c r="G509" s="77"/>
      <c r="H509" s="77"/>
      <c r="I509" s="78"/>
      <c r="J509" s="106">
        <f>BI509</f>
        <v>91.508299254269915</v>
      </c>
      <c r="K509" s="107"/>
      <c r="L509" s="107"/>
      <c r="M509" s="108"/>
      <c r="N509" s="106">
        <f>BJ509</f>
        <v>84</v>
      </c>
      <c r="O509" s="107"/>
      <c r="P509" s="107"/>
      <c r="Q509" s="108"/>
      <c r="R509" s="106">
        <f>BK509</f>
        <v>60</v>
      </c>
      <c r="S509" s="107"/>
      <c r="T509" s="107"/>
      <c r="U509" s="108"/>
      <c r="V509" s="106">
        <f>BL509</f>
        <v>24</v>
      </c>
      <c r="W509" s="107"/>
      <c r="X509" s="107"/>
      <c r="Y509" s="108"/>
      <c r="Z509" s="106">
        <f>BM509</f>
        <v>8</v>
      </c>
      <c r="AA509" s="107"/>
      <c r="AB509" s="107"/>
      <c r="AC509" s="108"/>
      <c r="AD509" s="106">
        <f>BN509</f>
        <v>8</v>
      </c>
      <c r="AE509" s="107"/>
      <c r="AF509" s="107"/>
      <c r="AG509" s="108"/>
      <c r="AH509" s="106">
        <f>BO509</f>
        <v>0</v>
      </c>
      <c r="AI509" s="107"/>
      <c r="AJ509" s="107"/>
      <c r="AK509" s="108"/>
      <c r="BG509" s="2">
        <v>102</v>
      </c>
      <c r="BH509" s="2" t="s">
        <v>16</v>
      </c>
      <c r="BI509" s="23">
        <v>91.508299254269915</v>
      </c>
      <c r="BJ509" s="23">
        <f>BK509+BL509</f>
        <v>84</v>
      </c>
      <c r="BK509" s="23">
        <v>60</v>
      </c>
      <c r="BL509" s="23">
        <v>24</v>
      </c>
      <c r="BM509" s="23">
        <v>8</v>
      </c>
      <c r="BN509" s="23">
        <v>8</v>
      </c>
      <c r="BO509" s="23">
        <v>0</v>
      </c>
    </row>
    <row r="510" spans="2:67">
      <c r="D510" s="72" t="s">
        <v>17</v>
      </c>
      <c r="E510" s="73"/>
      <c r="F510" s="73"/>
      <c r="G510" s="73"/>
      <c r="H510" s="73"/>
      <c r="I510" s="74"/>
      <c r="J510" s="109">
        <f>BI510</f>
        <v>90.825688073394488</v>
      </c>
      <c r="K510" s="110"/>
      <c r="L510" s="110"/>
      <c r="M510" s="111"/>
      <c r="N510" s="75">
        <f>IF(ISERROR(BJ510),"",BJ510)</f>
        <v>83.870967741935488</v>
      </c>
      <c r="O510" s="75"/>
      <c r="P510" s="75"/>
      <c r="Q510" s="75"/>
      <c r="R510" s="109">
        <f>BK510</f>
        <v>45.161290322580641</v>
      </c>
      <c r="S510" s="110"/>
      <c r="T510" s="110"/>
      <c r="U510" s="111"/>
      <c r="V510" s="109">
        <f>BL510</f>
        <v>38.70967741935484</v>
      </c>
      <c r="W510" s="110"/>
      <c r="X510" s="110"/>
      <c r="Y510" s="111"/>
      <c r="Z510" s="109">
        <f>BM510</f>
        <v>16.129032258064516</v>
      </c>
      <c r="AA510" s="110"/>
      <c r="AB510" s="110"/>
      <c r="AC510" s="111"/>
      <c r="AD510" s="109">
        <f>BN510</f>
        <v>0</v>
      </c>
      <c r="AE510" s="110"/>
      <c r="AF510" s="110"/>
      <c r="AG510" s="111"/>
      <c r="AH510" s="109">
        <f>BO510</f>
        <v>0</v>
      </c>
      <c r="AI510" s="110"/>
      <c r="AJ510" s="110"/>
      <c r="AK510" s="111"/>
      <c r="BH510" s="2" t="s">
        <v>18</v>
      </c>
      <c r="BI510" s="23">
        <v>90.825688073394488</v>
      </c>
      <c r="BJ510" s="23">
        <f>BK510+BL510</f>
        <v>83.870967741935488</v>
      </c>
      <c r="BK510" s="23">
        <v>45.161290322580641</v>
      </c>
      <c r="BL510" s="23">
        <v>38.70967741935484</v>
      </c>
      <c r="BM510" s="23">
        <v>16.129032258064516</v>
      </c>
      <c r="BN510" s="23">
        <v>0</v>
      </c>
      <c r="BO510" s="23">
        <v>0</v>
      </c>
    </row>
    <row r="511" spans="2:67" ht="15" customHeight="1">
      <c r="D511" s="27" t="s">
        <v>180</v>
      </c>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K511" s="22"/>
      <c r="BI511" s="5" t="s">
        <v>13</v>
      </c>
      <c r="BJ511" s="2" t="s">
        <v>14</v>
      </c>
      <c r="BK511" s="2">
        <v>1</v>
      </c>
      <c r="BL511" s="2">
        <v>2</v>
      </c>
      <c r="BM511" s="2">
        <v>3</v>
      </c>
      <c r="BN511" s="2">
        <v>4</v>
      </c>
      <c r="BO511" s="2">
        <v>0</v>
      </c>
    </row>
    <row r="512" spans="2:67">
      <c r="D512" s="76" t="s">
        <v>15</v>
      </c>
      <c r="E512" s="77"/>
      <c r="F512" s="77"/>
      <c r="G512" s="77"/>
      <c r="H512" s="77"/>
      <c r="I512" s="78"/>
      <c r="J512" s="106">
        <f>BI512</f>
        <v>94.515275439018524</v>
      </c>
      <c r="K512" s="107"/>
      <c r="L512" s="107"/>
      <c r="M512" s="108"/>
      <c r="N512" s="106">
        <f>BJ512</f>
        <v>96</v>
      </c>
      <c r="O512" s="107"/>
      <c r="P512" s="107"/>
      <c r="Q512" s="108"/>
      <c r="R512" s="106">
        <f>BK512</f>
        <v>64</v>
      </c>
      <c r="S512" s="107"/>
      <c r="T512" s="107"/>
      <c r="U512" s="108"/>
      <c r="V512" s="106">
        <f>BL512</f>
        <v>32</v>
      </c>
      <c r="W512" s="107"/>
      <c r="X512" s="107"/>
      <c r="Y512" s="108"/>
      <c r="Z512" s="106">
        <f>BM512</f>
        <v>4</v>
      </c>
      <c r="AA512" s="107"/>
      <c r="AB512" s="107"/>
      <c r="AC512" s="108"/>
      <c r="AD512" s="106">
        <f>BN512</f>
        <v>0</v>
      </c>
      <c r="AE512" s="107"/>
      <c r="AF512" s="107"/>
      <c r="AG512" s="108"/>
      <c r="AH512" s="106">
        <f>BO512</f>
        <v>0</v>
      </c>
      <c r="AI512" s="107"/>
      <c r="AJ512" s="107"/>
      <c r="AK512" s="108"/>
      <c r="BG512" s="2">
        <v>103</v>
      </c>
      <c r="BH512" s="2" t="s">
        <v>16</v>
      </c>
      <c r="BI512" s="23">
        <v>94.515275439018524</v>
      </c>
      <c r="BJ512" s="23">
        <f>BK512+BL512</f>
        <v>96</v>
      </c>
      <c r="BK512" s="23">
        <v>64</v>
      </c>
      <c r="BL512" s="23">
        <v>32</v>
      </c>
      <c r="BM512" s="23">
        <v>4</v>
      </c>
      <c r="BN512" s="23">
        <v>0</v>
      </c>
      <c r="BO512" s="23">
        <v>0</v>
      </c>
    </row>
    <row r="513" spans="1:96">
      <c r="D513" s="72" t="s">
        <v>17</v>
      </c>
      <c r="E513" s="73"/>
      <c r="F513" s="73"/>
      <c r="G513" s="73"/>
      <c r="H513" s="73"/>
      <c r="I513" s="74"/>
      <c r="J513" s="109">
        <f>BI513</f>
        <v>93.766172665255226</v>
      </c>
      <c r="K513" s="110"/>
      <c r="L513" s="110"/>
      <c r="M513" s="111"/>
      <c r="N513" s="75">
        <f>IF(ISERROR(BJ513),"",BJ513)</f>
        <v>93.548387096774192</v>
      </c>
      <c r="O513" s="75"/>
      <c r="P513" s="75"/>
      <c r="Q513" s="75"/>
      <c r="R513" s="109">
        <f>BK513</f>
        <v>61.29032258064516</v>
      </c>
      <c r="S513" s="110"/>
      <c r="T513" s="110"/>
      <c r="U513" s="111"/>
      <c r="V513" s="109">
        <f>BL513</f>
        <v>32.258064516129032</v>
      </c>
      <c r="W513" s="110"/>
      <c r="X513" s="110"/>
      <c r="Y513" s="111"/>
      <c r="Z513" s="109">
        <f>BM513</f>
        <v>6.4516129032258061</v>
      </c>
      <c r="AA513" s="110"/>
      <c r="AB513" s="110"/>
      <c r="AC513" s="111"/>
      <c r="AD513" s="109">
        <f>BN513</f>
        <v>0</v>
      </c>
      <c r="AE513" s="110"/>
      <c r="AF513" s="110"/>
      <c r="AG513" s="111"/>
      <c r="AH513" s="109">
        <f>BO513</f>
        <v>0</v>
      </c>
      <c r="AI513" s="110"/>
      <c r="AJ513" s="110"/>
      <c r="AK513" s="111"/>
      <c r="BH513" s="2" t="s">
        <v>18</v>
      </c>
      <c r="BI513" s="23">
        <v>93.766172665255226</v>
      </c>
      <c r="BJ513" s="23">
        <f>BK513+BL513</f>
        <v>93.548387096774192</v>
      </c>
      <c r="BK513" s="23">
        <v>61.29032258064516</v>
      </c>
      <c r="BL513" s="23">
        <v>32.258064516129032</v>
      </c>
      <c r="BM513" s="23">
        <v>6.4516129032258061</v>
      </c>
      <c r="BN513" s="23">
        <v>0</v>
      </c>
      <c r="BO513" s="23">
        <v>0</v>
      </c>
    </row>
    <row r="514" spans="1:96" ht="15" customHeight="1">
      <c r="D514" s="27" t="s">
        <v>181</v>
      </c>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K514" s="22"/>
      <c r="BI514" s="5" t="s">
        <v>13</v>
      </c>
      <c r="BJ514" s="2" t="s">
        <v>14</v>
      </c>
      <c r="BK514" s="2">
        <v>1</v>
      </c>
      <c r="BL514" s="2">
        <v>2</v>
      </c>
      <c r="BM514" s="2">
        <v>3</v>
      </c>
      <c r="BN514" s="2">
        <v>4</v>
      </c>
      <c r="BO514" s="2">
        <v>0</v>
      </c>
    </row>
    <row r="515" spans="1:96">
      <c r="D515" s="76" t="s">
        <v>15</v>
      </c>
      <c r="E515" s="77"/>
      <c r="F515" s="77"/>
      <c r="G515" s="77"/>
      <c r="H515" s="77"/>
      <c r="I515" s="78"/>
      <c r="J515" s="106">
        <f>BI515</f>
        <v>92.879480394515284</v>
      </c>
      <c r="K515" s="107"/>
      <c r="L515" s="107"/>
      <c r="M515" s="108"/>
      <c r="N515" s="106">
        <f>BJ515</f>
        <v>88</v>
      </c>
      <c r="O515" s="107"/>
      <c r="P515" s="107"/>
      <c r="Q515" s="108"/>
      <c r="R515" s="106">
        <f>BK515</f>
        <v>44</v>
      </c>
      <c r="S515" s="107"/>
      <c r="T515" s="107"/>
      <c r="U515" s="108"/>
      <c r="V515" s="106">
        <f>BL515</f>
        <v>44</v>
      </c>
      <c r="W515" s="107"/>
      <c r="X515" s="107"/>
      <c r="Y515" s="108"/>
      <c r="Z515" s="106">
        <f>BM515</f>
        <v>8</v>
      </c>
      <c r="AA515" s="107"/>
      <c r="AB515" s="107"/>
      <c r="AC515" s="108"/>
      <c r="AD515" s="106">
        <f>BN515</f>
        <v>4</v>
      </c>
      <c r="AE515" s="107"/>
      <c r="AF515" s="107"/>
      <c r="AG515" s="108"/>
      <c r="AH515" s="106">
        <f>BO515</f>
        <v>0</v>
      </c>
      <c r="AI515" s="107"/>
      <c r="AJ515" s="107"/>
      <c r="AK515" s="108"/>
      <c r="BG515" s="2">
        <v>104</v>
      </c>
      <c r="BH515" s="2" t="s">
        <v>16</v>
      </c>
      <c r="BI515" s="23">
        <v>92.879480394515284</v>
      </c>
      <c r="BJ515" s="23">
        <f>BK515+BL515</f>
        <v>88</v>
      </c>
      <c r="BK515" s="23">
        <v>44</v>
      </c>
      <c r="BL515" s="23">
        <v>44</v>
      </c>
      <c r="BM515" s="23">
        <v>8</v>
      </c>
      <c r="BN515" s="23">
        <v>4</v>
      </c>
      <c r="BO515" s="23">
        <v>0</v>
      </c>
    </row>
    <row r="516" spans="1:96">
      <c r="D516" s="72" t="s">
        <v>17</v>
      </c>
      <c r="E516" s="73"/>
      <c r="F516" s="73"/>
      <c r="G516" s="73"/>
      <c r="H516" s="73"/>
      <c r="I516" s="74"/>
      <c r="J516" s="109">
        <f>BI516</f>
        <v>93.24864737708775</v>
      </c>
      <c r="K516" s="110"/>
      <c r="L516" s="110"/>
      <c r="M516" s="111"/>
      <c r="N516" s="75">
        <f>IF(ISERROR(BJ516),"",BJ516)</f>
        <v>87.096774193548399</v>
      </c>
      <c r="O516" s="75"/>
      <c r="P516" s="75"/>
      <c r="Q516" s="75"/>
      <c r="R516" s="109">
        <f>BK516</f>
        <v>58.064516129032263</v>
      </c>
      <c r="S516" s="110"/>
      <c r="T516" s="110"/>
      <c r="U516" s="111"/>
      <c r="V516" s="109">
        <f>BL516</f>
        <v>29.032258064516132</v>
      </c>
      <c r="W516" s="110"/>
      <c r="X516" s="110"/>
      <c r="Y516" s="111"/>
      <c r="Z516" s="109">
        <f>BM516</f>
        <v>12.903225806451612</v>
      </c>
      <c r="AA516" s="110"/>
      <c r="AB516" s="110"/>
      <c r="AC516" s="111"/>
      <c r="AD516" s="109">
        <f>BN516</f>
        <v>0</v>
      </c>
      <c r="AE516" s="110"/>
      <c r="AF516" s="110"/>
      <c r="AG516" s="111"/>
      <c r="AH516" s="109">
        <f>BO516</f>
        <v>0</v>
      </c>
      <c r="AI516" s="110"/>
      <c r="AJ516" s="110"/>
      <c r="AK516" s="111"/>
      <c r="BH516" s="2" t="s">
        <v>18</v>
      </c>
      <c r="BI516" s="23">
        <v>93.24864737708775</v>
      </c>
      <c r="BJ516" s="23">
        <f>BK516+BL516</f>
        <v>87.096774193548399</v>
      </c>
      <c r="BK516" s="23">
        <v>58.064516129032263</v>
      </c>
      <c r="BL516" s="23">
        <v>29.032258064516132</v>
      </c>
      <c r="BM516" s="23">
        <v>12.903225806451612</v>
      </c>
      <c r="BN516" s="23">
        <v>0</v>
      </c>
      <c r="BO516" s="23">
        <v>0</v>
      </c>
    </row>
    <row r="517" spans="1:96" ht="15" customHeight="1">
      <c r="D517" s="27" t="s">
        <v>182</v>
      </c>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K517" s="22"/>
      <c r="BI517" s="5" t="s">
        <v>13</v>
      </c>
      <c r="BJ517" s="2" t="s">
        <v>14</v>
      </c>
      <c r="BK517" s="2">
        <v>1</v>
      </c>
      <c r="BL517" s="2">
        <v>2</v>
      </c>
      <c r="BM517" s="2">
        <v>3</v>
      </c>
      <c r="BN517" s="2">
        <v>4</v>
      </c>
      <c r="BO517" s="2">
        <v>0</v>
      </c>
    </row>
    <row r="518" spans="1:96">
      <c r="D518" s="76" t="s">
        <v>15</v>
      </c>
      <c r="E518" s="77"/>
      <c r="F518" s="77"/>
      <c r="G518" s="77"/>
      <c r="H518" s="77"/>
      <c r="I518" s="78"/>
      <c r="J518" s="106">
        <f>BI518</f>
        <v>92.903536203993269</v>
      </c>
      <c r="K518" s="107"/>
      <c r="L518" s="107"/>
      <c r="M518" s="108"/>
      <c r="N518" s="106">
        <f>BJ518</f>
        <v>92</v>
      </c>
      <c r="O518" s="107"/>
      <c r="P518" s="107"/>
      <c r="Q518" s="108"/>
      <c r="R518" s="106">
        <f>BK518</f>
        <v>56.000000000000007</v>
      </c>
      <c r="S518" s="107"/>
      <c r="T518" s="107"/>
      <c r="U518" s="108"/>
      <c r="V518" s="106">
        <f>BL518</f>
        <v>36</v>
      </c>
      <c r="W518" s="107"/>
      <c r="X518" s="107"/>
      <c r="Y518" s="108"/>
      <c r="Z518" s="106">
        <f>BM518</f>
        <v>4</v>
      </c>
      <c r="AA518" s="107"/>
      <c r="AB518" s="107"/>
      <c r="AC518" s="108"/>
      <c r="AD518" s="106">
        <f>BN518</f>
        <v>4</v>
      </c>
      <c r="AE518" s="107"/>
      <c r="AF518" s="107"/>
      <c r="AG518" s="108"/>
      <c r="AH518" s="106">
        <f>BO518</f>
        <v>0</v>
      </c>
      <c r="AI518" s="107"/>
      <c r="AJ518" s="107"/>
      <c r="AK518" s="108"/>
      <c r="BG518" s="2">
        <v>105</v>
      </c>
      <c r="BH518" s="2" t="s">
        <v>16</v>
      </c>
      <c r="BI518" s="23">
        <v>92.903536203993269</v>
      </c>
      <c r="BJ518" s="23">
        <f>BK518+BL518</f>
        <v>92</v>
      </c>
      <c r="BK518" s="23">
        <v>56.000000000000007</v>
      </c>
      <c r="BL518" s="23">
        <v>36</v>
      </c>
      <c r="BM518" s="23">
        <v>4</v>
      </c>
      <c r="BN518" s="23">
        <v>4</v>
      </c>
      <c r="BO518" s="23">
        <v>0</v>
      </c>
    </row>
    <row r="519" spans="1:96">
      <c r="D519" s="72" t="s">
        <v>17</v>
      </c>
      <c r="E519" s="73"/>
      <c r="F519" s="73"/>
      <c r="G519" s="73"/>
      <c r="H519" s="73"/>
      <c r="I519" s="74"/>
      <c r="J519" s="109">
        <f>BI519</f>
        <v>92.401787814631859</v>
      </c>
      <c r="K519" s="110"/>
      <c r="L519" s="110"/>
      <c r="M519" s="111"/>
      <c r="N519" s="75">
        <f>IF(ISERROR(BJ519),"",BJ519)</f>
        <v>87.096774193548384</v>
      </c>
      <c r="O519" s="75"/>
      <c r="P519" s="75"/>
      <c r="Q519" s="75"/>
      <c r="R519" s="109">
        <f>BK519</f>
        <v>51.612903225806448</v>
      </c>
      <c r="S519" s="110"/>
      <c r="T519" s="110"/>
      <c r="U519" s="111"/>
      <c r="V519" s="109">
        <f>BL519</f>
        <v>35.483870967741936</v>
      </c>
      <c r="W519" s="110"/>
      <c r="X519" s="110"/>
      <c r="Y519" s="111"/>
      <c r="Z519" s="109">
        <f>BM519</f>
        <v>9.67741935483871</v>
      </c>
      <c r="AA519" s="110"/>
      <c r="AB519" s="110"/>
      <c r="AC519" s="111"/>
      <c r="AD519" s="109">
        <f>BN519</f>
        <v>3.225806451612903</v>
      </c>
      <c r="AE519" s="110"/>
      <c r="AF519" s="110"/>
      <c r="AG519" s="111"/>
      <c r="AH519" s="109">
        <f>BO519</f>
        <v>0</v>
      </c>
      <c r="AI519" s="110"/>
      <c r="AJ519" s="110"/>
      <c r="AK519" s="111"/>
      <c r="BH519" s="2" t="s">
        <v>18</v>
      </c>
      <c r="BI519" s="23">
        <v>92.401787814631859</v>
      </c>
      <c r="BJ519" s="23">
        <f>BK519+BL519</f>
        <v>87.096774193548384</v>
      </c>
      <c r="BK519" s="23">
        <v>51.612903225806448</v>
      </c>
      <c r="BL519" s="23">
        <v>35.483870967741936</v>
      </c>
      <c r="BM519" s="23">
        <v>9.67741935483871</v>
      </c>
      <c r="BN519" s="23">
        <v>3.225806451612903</v>
      </c>
      <c r="BO519" s="23">
        <v>0</v>
      </c>
    </row>
    <row r="520" spans="1:96" ht="15" customHeight="1">
      <c r="D520" s="33"/>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K520" s="22"/>
      <c r="BI520" s="5"/>
    </row>
    <row r="521" spans="1:96" ht="13.5" customHeight="1">
      <c r="D521" s="45"/>
      <c r="E521" s="45"/>
      <c r="F521" s="45"/>
      <c r="G521" s="45"/>
      <c r="H521" s="45"/>
      <c r="I521" s="45"/>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BI521" s="23"/>
      <c r="BJ521" s="23"/>
      <c r="BK521" s="23"/>
      <c r="BL521" s="23"/>
      <c r="BM521" s="23"/>
      <c r="BN521" s="23"/>
      <c r="BO521" s="23"/>
    </row>
    <row r="522" spans="1:96" ht="13.5" customHeight="1">
      <c r="D522" s="45"/>
      <c r="E522" s="45"/>
      <c r="F522" s="45"/>
      <c r="G522" s="45"/>
      <c r="H522" s="45"/>
      <c r="I522" s="45"/>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BI522" s="23"/>
      <c r="BJ522" s="23"/>
      <c r="BK522" s="23"/>
      <c r="BL522" s="23"/>
      <c r="BM522" s="23"/>
      <c r="BN522" s="23"/>
      <c r="BO522" s="23"/>
    </row>
    <row r="524" spans="1:96" s="19" customFormat="1" ht="11.25" customHeight="1">
      <c r="A524" s="2"/>
      <c r="B524" s="158"/>
      <c r="C524" s="158"/>
      <c r="D524" s="15" t="s">
        <v>183</v>
      </c>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17"/>
      <c r="AI524" s="17"/>
      <c r="AJ524" s="15"/>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CR524" s="20"/>
    </row>
    <row r="525" spans="1:96" ht="15" customHeight="1">
      <c r="B525" s="158"/>
      <c r="C525" s="158"/>
      <c r="D525" s="27" t="s">
        <v>184</v>
      </c>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K525" s="22"/>
    </row>
    <row r="526" spans="1:96" ht="9.75" customHeight="1">
      <c r="D526" s="94"/>
      <c r="E526" s="95"/>
      <c r="F526" s="95"/>
      <c r="G526" s="95"/>
      <c r="H526" s="95"/>
      <c r="I526" s="96"/>
      <c r="J526" s="100" t="s">
        <v>6</v>
      </c>
      <c r="K526" s="135"/>
      <c r="L526" s="135"/>
      <c r="M526" s="136"/>
      <c r="N526" s="100" t="s">
        <v>7</v>
      </c>
      <c r="O526" s="135"/>
      <c r="P526" s="135"/>
      <c r="Q526" s="136"/>
      <c r="R526" s="88">
        <v>1</v>
      </c>
      <c r="S526" s="89"/>
      <c r="T526" s="89"/>
      <c r="U526" s="90"/>
      <c r="V526" s="88">
        <v>2</v>
      </c>
      <c r="W526" s="89"/>
      <c r="X526" s="89"/>
      <c r="Y526" s="90"/>
      <c r="Z526" s="88">
        <v>3</v>
      </c>
      <c r="AA526" s="89"/>
      <c r="AB526" s="89"/>
      <c r="AC526" s="90"/>
      <c r="AD526" s="88">
        <v>4</v>
      </c>
      <c r="AE526" s="89"/>
      <c r="AF526" s="89"/>
      <c r="AG526" s="90"/>
      <c r="AH526" s="88"/>
      <c r="AI526" s="89"/>
      <c r="AJ526" s="89"/>
      <c r="AK526" s="90"/>
    </row>
    <row r="527" spans="1:96" ht="22.5" customHeight="1">
      <c r="D527" s="97"/>
      <c r="E527" s="98"/>
      <c r="F527" s="98"/>
      <c r="G527" s="98"/>
      <c r="H527" s="98"/>
      <c r="I527" s="99"/>
      <c r="J527" s="137"/>
      <c r="K527" s="138"/>
      <c r="L527" s="138"/>
      <c r="M527" s="139"/>
      <c r="N527" s="137"/>
      <c r="O527" s="138"/>
      <c r="P527" s="138"/>
      <c r="Q527" s="139"/>
      <c r="R527" s="91" t="s">
        <v>66</v>
      </c>
      <c r="S527" s="92"/>
      <c r="T527" s="92"/>
      <c r="U527" s="93"/>
      <c r="V527" s="91" t="s">
        <v>67</v>
      </c>
      <c r="W527" s="92"/>
      <c r="X527" s="92"/>
      <c r="Y527" s="93"/>
      <c r="Z527" s="91" t="s">
        <v>68</v>
      </c>
      <c r="AA527" s="92"/>
      <c r="AB527" s="92"/>
      <c r="AC527" s="93"/>
      <c r="AD527" s="91" t="s">
        <v>69</v>
      </c>
      <c r="AE527" s="92"/>
      <c r="AF527" s="92"/>
      <c r="AG527" s="93"/>
      <c r="AH527" s="91" t="s">
        <v>12</v>
      </c>
      <c r="AI527" s="92"/>
      <c r="AJ527" s="92"/>
      <c r="AK527" s="93"/>
      <c r="BI527" s="5" t="s">
        <v>13</v>
      </c>
      <c r="BJ527" s="2" t="s">
        <v>14</v>
      </c>
      <c r="BK527" s="2">
        <v>1</v>
      </c>
      <c r="BL527" s="2">
        <v>2</v>
      </c>
      <c r="BM527" s="2">
        <v>3</v>
      </c>
      <c r="BN527" s="2">
        <v>4</v>
      </c>
      <c r="BO527" s="2">
        <v>0</v>
      </c>
    </row>
    <row r="528" spans="1:96">
      <c r="D528" s="76" t="s">
        <v>15</v>
      </c>
      <c r="E528" s="77"/>
      <c r="F528" s="77"/>
      <c r="G528" s="77"/>
      <c r="H528" s="77"/>
      <c r="I528" s="78"/>
      <c r="J528" s="106">
        <f>BI528</f>
        <v>49.266297810921337</v>
      </c>
      <c r="K528" s="107"/>
      <c r="L528" s="107"/>
      <c r="M528" s="108"/>
      <c r="N528" s="106">
        <f>BJ528</f>
        <v>68</v>
      </c>
      <c r="O528" s="107"/>
      <c r="P528" s="107"/>
      <c r="Q528" s="108"/>
      <c r="R528" s="106">
        <f>BK528</f>
        <v>44</v>
      </c>
      <c r="S528" s="107"/>
      <c r="T528" s="107"/>
      <c r="U528" s="108"/>
      <c r="V528" s="106">
        <f>BL528</f>
        <v>24</v>
      </c>
      <c r="W528" s="107"/>
      <c r="X528" s="107"/>
      <c r="Y528" s="108"/>
      <c r="Z528" s="106">
        <f>BM528</f>
        <v>12</v>
      </c>
      <c r="AA528" s="107"/>
      <c r="AB528" s="107"/>
      <c r="AC528" s="108"/>
      <c r="AD528" s="106">
        <f>BN528</f>
        <v>20</v>
      </c>
      <c r="AE528" s="107"/>
      <c r="AF528" s="107"/>
      <c r="AG528" s="108"/>
      <c r="AH528" s="106">
        <f>BO528</f>
        <v>0</v>
      </c>
      <c r="AI528" s="107"/>
      <c r="AJ528" s="107"/>
      <c r="AK528" s="108"/>
      <c r="BG528" s="2">
        <v>106</v>
      </c>
      <c r="BH528" s="2" t="s">
        <v>16</v>
      </c>
      <c r="BI528" s="23">
        <v>49.266297810921337</v>
      </c>
      <c r="BJ528" s="23">
        <f>BK528+BL528</f>
        <v>68</v>
      </c>
      <c r="BK528" s="23">
        <v>44</v>
      </c>
      <c r="BL528" s="23">
        <v>24</v>
      </c>
      <c r="BM528" s="23">
        <v>12</v>
      </c>
      <c r="BN528" s="23">
        <v>20</v>
      </c>
      <c r="BO528" s="23">
        <v>0</v>
      </c>
    </row>
    <row r="529" spans="4:67">
      <c r="D529" s="72" t="s">
        <v>17</v>
      </c>
      <c r="E529" s="73"/>
      <c r="F529" s="73"/>
      <c r="G529" s="73"/>
      <c r="H529" s="73"/>
      <c r="I529" s="74"/>
      <c r="J529" s="109">
        <f>BI529</f>
        <v>50.646906610209363</v>
      </c>
      <c r="K529" s="110"/>
      <c r="L529" s="110"/>
      <c r="M529" s="111"/>
      <c r="N529" s="75">
        <f>IF(ISERROR(BJ529),"",BJ529)</f>
        <v>48.387096774193552</v>
      </c>
      <c r="O529" s="75"/>
      <c r="P529" s="75"/>
      <c r="Q529" s="75"/>
      <c r="R529" s="109">
        <f>BK529</f>
        <v>16.129032258064516</v>
      </c>
      <c r="S529" s="110"/>
      <c r="T529" s="110"/>
      <c r="U529" s="111"/>
      <c r="V529" s="109">
        <f>BL529</f>
        <v>32.258064516129032</v>
      </c>
      <c r="W529" s="110"/>
      <c r="X529" s="110"/>
      <c r="Y529" s="111"/>
      <c r="Z529" s="109">
        <f>BM529</f>
        <v>19.35483870967742</v>
      </c>
      <c r="AA529" s="110"/>
      <c r="AB529" s="110"/>
      <c r="AC529" s="111"/>
      <c r="AD529" s="109">
        <f>BN529</f>
        <v>32.258064516129032</v>
      </c>
      <c r="AE529" s="110"/>
      <c r="AF529" s="110"/>
      <c r="AG529" s="111"/>
      <c r="AH529" s="109">
        <f>BO529</f>
        <v>0</v>
      </c>
      <c r="AI529" s="110"/>
      <c r="AJ529" s="110"/>
      <c r="AK529" s="111"/>
      <c r="BH529" s="2" t="s">
        <v>18</v>
      </c>
      <c r="BI529" s="23">
        <v>50.646906610209363</v>
      </c>
      <c r="BJ529" s="23">
        <f>BK529+BL529</f>
        <v>48.387096774193552</v>
      </c>
      <c r="BK529" s="23">
        <v>16.129032258064516</v>
      </c>
      <c r="BL529" s="23">
        <v>32.258064516129032</v>
      </c>
      <c r="BM529" s="23">
        <v>19.35483870967742</v>
      </c>
      <c r="BN529" s="23">
        <v>32.258064516129032</v>
      </c>
      <c r="BO529" s="23">
        <v>0</v>
      </c>
    </row>
    <row r="530" spans="4:67" ht="15" customHeight="1">
      <c r="D530" s="27" t="s">
        <v>185</v>
      </c>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K530" s="22"/>
      <c r="BI530" s="5" t="s">
        <v>13</v>
      </c>
      <c r="BJ530" s="2" t="s">
        <v>14</v>
      </c>
      <c r="BK530" s="2">
        <v>1</v>
      </c>
      <c r="BL530" s="2">
        <v>2</v>
      </c>
      <c r="BM530" s="2">
        <v>3</v>
      </c>
      <c r="BN530" s="2">
        <v>4</v>
      </c>
      <c r="BO530" s="2">
        <v>0</v>
      </c>
    </row>
    <row r="531" spans="4:67">
      <c r="D531" s="76" t="s">
        <v>15</v>
      </c>
      <c r="E531" s="77"/>
      <c r="F531" s="77"/>
      <c r="G531" s="77"/>
      <c r="H531" s="77"/>
      <c r="I531" s="78"/>
      <c r="J531" s="106">
        <f>BI531</f>
        <v>77.339427471734425</v>
      </c>
      <c r="K531" s="107"/>
      <c r="L531" s="107"/>
      <c r="M531" s="108"/>
      <c r="N531" s="106">
        <f>BJ531</f>
        <v>64</v>
      </c>
      <c r="O531" s="107"/>
      <c r="P531" s="107"/>
      <c r="Q531" s="108"/>
      <c r="R531" s="106">
        <f>BK531</f>
        <v>28.000000000000004</v>
      </c>
      <c r="S531" s="107"/>
      <c r="T531" s="107"/>
      <c r="U531" s="108"/>
      <c r="V531" s="106">
        <f>BL531</f>
        <v>36</v>
      </c>
      <c r="W531" s="107"/>
      <c r="X531" s="107"/>
      <c r="Y531" s="108"/>
      <c r="Z531" s="106">
        <f>BM531</f>
        <v>32</v>
      </c>
      <c r="AA531" s="107"/>
      <c r="AB531" s="107"/>
      <c r="AC531" s="108"/>
      <c r="AD531" s="106">
        <f>BN531</f>
        <v>4</v>
      </c>
      <c r="AE531" s="107"/>
      <c r="AF531" s="107"/>
      <c r="AG531" s="108"/>
      <c r="AH531" s="106">
        <f>BO531</f>
        <v>0</v>
      </c>
      <c r="AI531" s="107"/>
      <c r="AJ531" s="107"/>
      <c r="AK531" s="108"/>
      <c r="BG531" s="2">
        <v>107</v>
      </c>
      <c r="BH531" s="2" t="s">
        <v>16</v>
      </c>
      <c r="BI531" s="23">
        <v>77.339427471734425</v>
      </c>
      <c r="BJ531" s="23">
        <f>BK531+BL531</f>
        <v>64</v>
      </c>
      <c r="BK531" s="23">
        <v>28.000000000000004</v>
      </c>
      <c r="BL531" s="23">
        <v>36</v>
      </c>
      <c r="BM531" s="23">
        <v>32</v>
      </c>
      <c r="BN531" s="23">
        <v>4</v>
      </c>
      <c r="BO531" s="23">
        <v>0</v>
      </c>
    </row>
    <row r="532" spans="4:67">
      <c r="D532" s="72" t="s">
        <v>17</v>
      </c>
      <c r="E532" s="73"/>
      <c r="F532" s="73"/>
      <c r="G532" s="73"/>
      <c r="H532" s="73"/>
      <c r="I532" s="74"/>
      <c r="J532" s="109">
        <f>BI532</f>
        <v>78.193366266760762</v>
      </c>
      <c r="K532" s="110"/>
      <c r="L532" s="110"/>
      <c r="M532" s="111"/>
      <c r="N532" s="75">
        <f>IF(ISERROR(BJ532),"",BJ532)</f>
        <v>74.193548387096769</v>
      </c>
      <c r="O532" s="75"/>
      <c r="P532" s="75"/>
      <c r="Q532" s="75"/>
      <c r="R532" s="109">
        <f>BK532</f>
        <v>38.70967741935484</v>
      </c>
      <c r="S532" s="110"/>
      <c r="T532" s="110"/>
      <c r="U532" s="111"/>
      <c r="V532" s="109">
        <f>BL532</f>
        <v>35.483870967741936</v>
      </c>
      <c r="W532" s="110"/>
      <c r="X532" s="110"/>
      <c r="Y532" s="111"/>
      <c r="Z532" s="109">
        <f>BM532</f>
        <v>16.129032258064516</v>
      </c>
      <c r="AA532" s="110"/>
      <c r="AB532" s="110"/>
      <c r="AC532" s="111"/>
      <c r="AD532" s="109">
        <f>BN532</f>
        <v>9.67741935483871</v>
      </c>
      <c r="AE532" s="110"/>
      <c r="AF532" s="110"/>
      <c r="AG532" s="111"/>
      <c r="AH532" s="109">
        <f>BO532</f>
        <v>0</v>
      </c>
      <c r="AI532" s="110"/>
      <c r="AJ532" s="110"/>
      <c r="AK532" s="111"/>
      <c r="BH532" s="2" t="s">
        <v>18</v>
      </c>
      <c r="BI532" s="23">
        <v>78.193366266760762</v>
      </c>
      <c r="BJ532" s="23">
        <f>BK532+BL532</f>
        <v>74.193548387096769</v>
      </c>
      <c r="BK532" s="23">
        <v>38.70967741935484</v>
      </c>
      <c r="BL532" s="23">
        <v>35.483870967741936</v>
      </c>
      <c r="BM532" s="23">
        <v>16.129032258064516</v>
      </c>
      <c r="BN532" s="23">
        <v>9.67741935483871</v>
      </c>
      <c r="BO532" s="23">
        <v>0</v>
      </c>
    </row>
    <row r="533" spans="4:67" ht="15" customHeight="1">
      <c r="D533" s="27" t="s">
        <v>186</v>
      </c>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K533" s="22"/>
      <c r="BI533" s="5" t="s">
        <v>13</v>
      </c>
      <c r="BJ533" s="2" t="s">
        <v>14</v>
      </c>
      <c r="BK533" s="2">
        <v>1</v>
      </c>
      <c r="BL533" s="2">
        <v>2</v>
      </c>
      <c r="BM533" s="2">
        <v>3</v>
      </c>
      <c r="BN533" s="2">
        <v>4</v>
      </c>
      <c r="BO533" s="2">
        <v>0</v>
      </c>
    </row>
    <row r="534" spans="4:67">
      <c r="D534" s="76" t="s">
        <v>15</v>
      </c>
      <c r="E534" s="77"/>
      <c r="F534" s="77"/>
      <c r="G534" s="77"/>
      <c r="H534" s="77"/>
      <c r="I534" s="78"/>
      <c r="J534" s="106">
        <f>BI534</f>
        <v>65.022853019004089</v>
      </c>
      <c r="K534" s="107"/>
      <c r="L534" s="107"/>
      <c r="M534" s="108"/>
      <c r="N534" s="106">
        <f>BJ534</f>
        <v>72</v>
      </c>
      <c r="O534" s="107"/>
      <c r="P534" s="107"/>
      <c r="Q534" s="108"/>
      <c r="R534" s="106">
        <f>BK534</f>
        <v>44</v>
      </c>
      <c r="S534" s="107"/>
      <c r="T534" s="107"/>
      <c r="U534" s="108"/>
      <c r="V534" s="106">
        <f>BL534</f>
        <v>28.000000000000004</v>
      </c>
      <c r="W534" s="107"/>
      <c r="X534" s="107"/>
      <c r="Y534" s="108"/>
      <c r="Z534" s="106">
        <f>BM534</f>
        <v>20</v>
      </c>
      <c r="AA534" s="107"/>
      <c r="AB534" s="107"/>
      <c r="AC534" s="108"/>
      <c r="AD534" s="106">
        <f>BN534</f>
        <v>8</v>
      </c>
      <c r="AE534" s="107"/>
      <c r="AF534" s="107"/>
      <c r="AG534" s="108"/>
      <c r="AH534" s="106">
        <f>BO534</f>
        <v>0</v>
      </c>
      <c r="AI534" s="107"/>
      <c r="AJ534" s="107"/>
      <c r="AK534" s="108"/>
      <c r="BG534" s="2">
        <v>108</v>
      </c>
      <c r="BH534" s="2" t="s">
        <v>16</v>
      </c>
      <c r="BI534" s="23">
        <v>65.022853019004089</v>
      </c>
      <c r="BJ534" s="23">
        <f>BK534+BL534</f>
        <v>72</v>
      </c>
      <c r="BK534" s="23">
        <v>44</v>
      </c>
      <c r="BL534" s="23">
        <v>28.000000000000004</v>
      </c>
      <c r="BM534" s="23">
        <v>20</v>
      </c>
      <c r="BN534" s="23">
        <v>8</v>
      </c>
      <c r="BO534" s="23">
        <v>0</v>
      </c>
    </row>
    <row r="535" spans="4:67">
      <c r="D535" s="72" t="s">
        <v>17</v>
      </c>
      <c r="E535" s="73"/>
      <c r="F535" s="73"/>
      <c r="G535" s="73"/>
      <c r="H535" s="73"/>
      <c r="I535" s="74"/>
      <c r="J535" s="109">
        <f>BI535</f>
        <v>67.513526229122562</v>
      </c>
      <c r="K535" s="110"/>
      <c r="L535" s="110"/>
      <c r="M535" s="111"/>
      <c r="N535" s="75">
        <f>IF(ISERROR(BJ535),"",BJ535)</f>
        <v>64.516129032258064</v>
      </c>
      <c r="O535" s="75"/>
      <c r="P535" s="75"/>
      <c r="Q535" s="75"/>
      <c r="R535" s="109">
        <f>BK535</f>
        <v>51.612903225806448</v>
      </c>
      <c r="S535" s="110"/>
      <c r="T535" s="110"/>
      <c r="U535" s="111"/>
      <c r="V535" s="109">
        <f>BL535</f>
        <v>12.903225806451612</v>
      </c>
      <c r="W535" s="110"/>
      <c r="X535" s="110"/>
      <c r="Y535" s="111"/>
      <c r="Z535" s="109">
        <f>BM535</f>
        <v>25.806451612903224</v>
      </c>
      <c r="AA535" s="110"/>
      <c r="AB535" s="110"/>
      <c r="AC535" s="111"/>
      <c r="AD535" s="109">
        <f>BN535</f>
        <v>9.67741935483871</v>
      </c>
      <c r="AE535" s="110"/>
      <c r="AF535" s="110"/>
      <c r="AG535" s="111"/>
      <c r="AH535" s="109">
        <f>BO535</f>
        <v>0</v>
      </c>
      <c r="AI535" s="110"/>
      <c r="AJ535" s="110"/>
      <c r="AK535" s="111"/>
      <c r="BH535" s="2" t="s">
        <v>18</v>
      </c>
      <c r="BI535" s="23">
        <v>67.513526229122562</v>
      </c>
      <c r="BJ535" s="23">
        <f>BK535+BL535</f>
        <v>64.516129032258064</v>
      </c>
      <c r="BK535" s="23">
        <v>51.612903225806448</v>
      </c>
      <c r="BL535" s="23">
        <v>12.903225806451612</v>
      </c>
      <c r="BM535" s="23">
        <v>25.806451612903224</v>
      </c>
      <c r="BN535" s="23">
        <v>9.67741935483871</v>
      </c>
      <c r="BO535" s="23">
        <v>0</v>
      </c>
    </row>
    <row r="536" spans="4:67" ht="15" customHeight="1">
      <c r="D536" s="27" t="s">
        <v>187</v>
      </c>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K536" s="22"/>
      <c r="BI536" s="5" t="s">
        <v>13</v>
      </c>
      <c r="BJ536" s="2" t="s">
        <v>14</v>
      </c>
      <c r="BK536" s="2">
        <v>1</v>
      </c>
      <c r="BL536" s="2">
        <v>2</v>
      </c>
      <c r="BM536" s="2">
        <v>3</v>
      </c>
      <c r="BN536" s="2">
        <v>4</v>
      </c>
      <c r="BO536" s="2">
        <v>0</v>
      </c>
    </row>
    <row r="537" spans="4:67">
      <c r="D537" s="76" t="s">
        <v>15</v>
      </c>
      <c r="E537" s="77"/>
      <c r="F537" s="77"/>
      <c r="G537" s="77"/>
      <c r="H537" s="77"/>
      <c r="I537" s="78"/>
      <c r="J537" s="106">
        <f>BI537</f>
        <v>61.991821024777479</v>
      </c>
      <c r="K537" s="107"/>
      <c r="L537" s="107"/>
      <c r="M537" s="108"/>
      <c r="N537" s="106">
        <f>BJ537</f>
        <v>56</v>
      </c>
      <c r="O537" s="107"/>
      <c r="P537" s="107"/>
      <c r="Q537" s="108"/>
      <c r="R537" s="106">
        <f>BK537</f>
        <v>32</v>
      </c>
      <c r="S537" s="107"/>
      <c r="T537" s="107"/>
      <c r="U537" s="108"/>
      <c r="V537" s="106">
        <f>BL537</f>
        <v>24</v>
      </c>
      <c r="W537" s="107"/>
      <c r="X537" s="107"/>
      <c r="Y537" s="108"/>
      <c r="Z537" s="106">
        <f>BM537</f>
        <v>24</v>
      </c>
      <c r="AA537" s="107"/>
      <c r="AB537" s="107"/>
      <c r="AC537" s="108"/>
      <c r="AD537" s="106">
        <f>BN537</f>
        <v>20</v>
      </c>
      <c r="AE537" s="107"/>
      <c r="AF537" s="107"/>
      <c r="AG537" s="108"/>
      <c r="AH537" s="106">
        <f>BO537</f>
        <v>0</v>
      </c>
      <c r="AI537" s="107"/>
      <c r="AJ537" s="107"/>
      <c r="AK537" s="108"/>
      <c r="BG537" s="2">
        <v>109</v>
      </c>
      <c r="BH537" s="2" t="s">
        <v>16</v>
      </c>
      <c r="BI537" s="23">
        <v>61.991821024777479</v>
      </c>
      <c r="BJ537" s="23">
        <f>BK537+BL537</f>
        <v>56</v>
      </c>
      <c r="BK537" s="23">
        <v>32</v>
      </c>
      <c r="BL537" s="23">
        <v>24</v>
      </c>
      <c r="BM537" s="23">
        <v>24</v>
      </c>
      <c r="BN537" s="23">
        <v>20</v>
      </c>
      <c r="BO537" s="23">
        <v>0</v>
      </c>
    </row>
    <row r="538" spans="4:67">
      <c r="D538" s="72" t="s">
        <v>17</v>
      </c>
      <c r="E538" s="73"/>
      <c r="F538" s="73"/>
      <c r="G538" s="73"/>
      <c r="H538" s="73"/>
      <c r="I538" s="74"/>
      <c r="J538" s="109">
        <f>BI538</f>
        <v>63.726182074805926</v>
      </c>
      <c r="K538" s="110"/>
      <c r="L538" s="110"/>
      <c r="M538" s="111"/>
      <c r="N538" s="75">
        <f>IF(ISERROR(BJ538),"",BJ538)</f>
        <v>67.741935483870975</v>
      </c>
      <c r="O538" s="75"/>
      <c r="P538" s="75"/>
      <c r="Q538" s="75"/>
      <c r="R538" s="109">
        <f>BK538</f>
        <v>35.483870967741936</v>
      </c>
      <c r="S538" s="110"/>
      <c r="T538" s="110"/>
      <c r="U538" s="111"/>
      <c r="V538" s="109">
        <f>BL538</f>
        <v>32.258064516129032</v>
      </c>
      <c r="W538" s="110"/>
      <c r="X538" s="110"/>
      <c r="Y538" s="111"/>
      <c r="Z538" s="109">
        <f>BM538</f>
        <v>22.58064516129032</v>
      </c>
      <c r="AA538" s="110"/>
      <c r="AB538" s="110"/>
      <c r="AC538" s="111"/>
      <c r="AD538" s="109">
        <f>BN538</f>
        <v>9.67741935483871</v>
      </c>
      <c r="AE538" s="110"/>
      <c r="AF538" s="110"/>
      <c r="AG538" s="111"/>
      <c r="AH538" s="109">
        <f>BO538</f>
        <v>0</v>
      </c>
      <c r="AI538" s="110"/>
      <c r="AJ538" s="110"/>
      <c r="AK538" s="111"/>
      <c r="BH538" s="2" t="s">
        <v>18</v>
      </c>
      <c r="BI538" s="23">
        <v>63.726182074805926</v>
      </c>
      <c r="BJ538" s="23">
        <f>BK538+BL538</f>
        <v>67.741935483870975</v>
      </c>
      <c r="BK538" s="23">
        <v>35.483870967741936</v>
      </c>
      <c r="BL538" s="23">
        <v>32.258064516129032</v>
      </c>
      <c r="BM538" s="23">
        <v>22.58064516129032</v>
      </c>
      <c r="BN538" s="23">
        <v>9.67741935483871</v>
      </c>
      <c r="BO538" s="23">
        <v>0</v>
      </c>
    </row>
    <row r="539" spans="4:67" ht="15" customHeight="1">
      <c r="D539" s="27" t="s">
        <v>188</v>
      </c>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K539" s="22"/>
      <c r="BI539" s="5" t="s">
        <v>13</v>
      </c>
      <c r="BJ539" s="2" t="s">
        <v>14</v>
      </c>
      <c r="BK539" s="2">
        <v>1</v>
      </c>
      <c r="BL539" s="2">
        <v>2</v>
      </c>
      <c r="BM539" s="2">
        <v>3</v>
      </c>
      <c r="BN539" s="2">
        <v>4</v>
      </c>
      <c r="BO539" s="2">
        <v>0</v>
      </c>
    </row>
    <row r="540" spans="4:67">
      <c r="D540" s="76" t="s">
        <v>15</v>
      </c>
      <c r="E540" s="77"/>
      <c r="F540" s="77"/>
      <c r="G540" s="77"/>
      <c r="H540" s="77"/>
      <c r="I540" s="78"/>
      <c r="J540" s="106">
        <f>BI540</f>
        <v>56.290594178494104</v>
      </c>
      <c r="K540" s="107"/>
      <c r="L540" s="107"/>
      <c r="M540" s="108"/>
      <c r="N540" s="106">
        <f>BJ540</f>
        <v>40</v>
      </c>
      <c r="O540" s="107"/>
      <c r="P540" s="107"/>
      <c r="Q540" s="108"/>
      <c r="R540" s="106">
        <f>BK540</f>
        <v>12</v>
      </c>
      <c r="S540" s="107"/>
      <c r="T540" s="107"/>
      <c r="U540" s="108"/>
      <c r="V540" s="106">
        <f>BL540</f>
        <v>28.000000000000004</v>
      </c>
      <c r="W540" s="107"/>
      <c r="X540" s="107"/>
      <c r="Y540" s="108"/>
      <c r="Z540" s="106">
        <f>BM540</f>
        <v>32</v>
      </c>
      <c r="AA540" s="107"/>
      <c r="AB540" s="107"/>
      <c r="AC540" s="108"/>
      <c r="AD540" s="106">
        <f>BN540</f>
        <v>28.000000000000004</v>
      </c>
      <c r="AE540" s="107"/>
      <c r="AF540" s="107"/>
      <c r="AG540" s="108"/>
      <c r="AH540" s="106">
        <f>BO540</f>
        <v>0</v>
      </c>
      <c r="AI540" s="107"/>
      <c r="AJ540" s="107"/>
      <c r="AK540" s="108"/>
      <c r="BG540" s="2">
        <v>110</v>
      </c>
      <c r="BH540" s="2" t="s">
        <v>16</v>
      </c>
      <c r="BI540" s="23">
        <v>56.290594178494104</v>
      </c>
      <c r="BJ540" s="23">
        <f>BK540+BL540</f>
        <v>40</v>
      </c>
      <c r="BK540" s="23">
        <v>12</v>
      </c>
      <c r="BL540" s="23">
        <v>28.000000000000004</v>
      </c>
      <c r="BM540" s="23">
        <v>32</v>
      </c>
      <c r="BN540" s="23">
        <v>28.000000000000004</v>
      </c>
      <c r="BO540" s="23">
        <v>0</v>
      </c>
    </row>
    <row r="541" spans="4:67">
      <c r="D541" s="72" t="s">
        <v>17</v>
      </c>
      <c r="E541" s="73"/>
      <c r="F541" s="73"/>
      <c r="G541" s="73"/>
      <c r="H541" s="73"/>
      <c r="I541" s="74"/>
      <c r="J541" s="109">
        <f>BI541</f>
        <v>56.621971300870385</v>
      </c>
      <c r="K541" s="110"/>
      <c r="L541" s="110"/>
      <c r="M541" s="111"/>
      <c r="N541" s="75">
        <f>IF(ISERROR(BJ541),"",BJ541)</f>
        <v>51.612903225806448</v>
      </c>
      <c r="O541" s="75"/>
      <c r="P541" s="75"/>
      <c r="Q541" s="75"/>
      <c r="R541" s="109">
        <f>BK541</f>
        <v>38.70967741935484</v>
      </c>
      <c r="S541" s="110"/>
      <c r="T541" s="110"/>
      <c r="U541" s="111"/>
      <c r="V541" s="109">
        <f>BL541</f>
        <v>12.903225806451612</v>
      </c>
      <c r="W541" s="110"/>
      <c r="X541" s="110"/>
      <c r="Y541" s="111"/>
      <c r="Z541" s="109">
        <f>BM541</f>
        <v>29.032258064516132</v>
      </c>
      <c r="AA541" s="110"/>
      <c r="AB541" s="110"/>
      <c r="AC541" s="111"/>
      <c r="AD541" s="109">
        <f>BN541</f>
        <v>19.35483870967742</v>
      </c>
      <c r="AE541" s="110"/>
      <c r="AF541" s="110"/>
      <c r="AG541" s="111"/>
      <c r="AH541" s="109">
        <f>BO541</f>
        <v>0</v>
      </c>
      <c r="AI541" s="110"/>
      <c r="AJ541" s="110"/>
      <c r="AK541" s="111"/>
      <c r="BH541" s="2" t="s">
        <v>18</v>
      </c>
      <c r="BI541" s="23">
        <v>56.621971300870385</v>
      </c>
      <c r="BJ541" s="23">
        <f>BK541+BL541</f>
        <v>51.612903225806448</v>
      </c>
      <c r="BK541" s="23">
        <v>38.70967741935484</v>
      </c>
      <c r="BL541" s="23">
        <v>12.903225806451612</v>
      </c>
      <c r="BM541" s="23">
        <v>29.032258064516132</v>
      </c>
      <c r="BN541" s="23">
        <v>19.35483870967742</v>
      </c>
      <c r="BO541" s="23">
        <v>0</v>
      </c>
    </row>
    <row r="545" spans="1:98">
      <c r="A545" s="47"/>
      <c r="B545" s="48"/>
      <c r="C545" s="49" t="s">
        <v>107</v>
      </c>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c r="AU545" s="48"/>
      <c r="AV545" s="48"/>
      <c r="AW545" s="48"/>
      <c r="AX545" s="48"/>
      <c r="AY545" s="48"/>
      <c r="AZ545" s="48"/>
      <c r="BA545" s="48"/>
      <c r="BB545" s="48"/>
      <c r="BC545" s="48"/>
      <c r="BD545" s="48"/>
      <c r="BE545" s="48"/>
      <c r="BF545" s="48"/>
      <c r="BG545" s="48"/>
      <c r="BH545" s="48"/>
      <c r="BI545" s="48"/>
      <c r="BJ545" s="48"/>
      <c r="BK545" s="48"/>
      <c r="BL545" s="48"/>
      <c r="BM545" s="48"/>
      <c r="BN545" s="48"/>
      <c r="BO545" s="48"/>
      <c r="BP545" s="47"/>
      <c r="BQ545" s="47"/>
      <c r="BR545" s="47"/>
      <c r="BS545" s="47"/>
      <c r="BT545" s="47"/>
      <c r="BU545" s="47"/>
      <c r="BV545" s="47"/>
      <c r="BW545" s="47"/>
      <c r="BX545" s="47"/>
      <c r="BY545" s="47"/>
      <c r="BZ545" s="47"/>
      <c r="CA545" s="47"/>
      <c r="CB545" s="47"/>
      <c r="CC545" s="47"/>
      <c r="CD545" s="47"/>
      <c r="CE545" s="47"/>
      <c r="CF545" s="47"/>
      <c r="CG545" s="47"/>
      <c r="CH545" s="47"/>
      <c r="CI545" s="47"/>
      <c r="CJ545" s="47"/>
      <c r="CK545" s="47"/>
      <c r="CL545" s="47"/>
      <c r="CM545" s="47"/>
      <c r="CN545" s="47"/>
      <c r="CO545" s="47"/>
      <c r="CP545" s="47"/>
      <c r="CQ545" s="47"/>
      <c r="CR545" s="47"/>
      <c r="CS545" s="47"/>
      <c r="CT545" s="47"/>
    </row>
    <row r="546" spans="1:98" ht="14.25" thickBot="1">
      <c r="A546" s="47"/>
      <c r="B546" s="48"/>
      <c r="C546" s="49"/>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c r="BH546" s="48"/>
      <c r="BI546" s="48"/>
      <c r="BJ546" s="48"/>
      <c r="BK546" s="48"/>
      <c r="BL546" s="48"/>
      <c r="BM546" s="48"/>
      <c r="BN546" s="48"/>
      <c r="BO546" s="48"/>
      <c r="BP546" s="47"/>
      <c r="BQ546" s="47"/>
      <c r="BR546" s="47"/>
      <c r="BS546" s="47"/>
      <c r="BT546" s="47"/>
      <c r="BU546" s="47"/>
      <c r="BV546" s="47"/>
      <c r="BW546" s="47"/>
      <c r="BX546" s="47"/>
      <c r="BY546" s="47"/>
      <c r="BZ546" s="47"/>
      <c r="CA546" s="47"/>
      <c r="CB546" s="47"/>
      <c r="CC546" s="47"/>
      <c r="CD546" s="47"/>
      <c r="CE546" s="47"/>
      <c r="CF546" s="47"/>
      <c r="CG546" s="47"/>
      <c r="CH546" s="47"/>
      <c r="CI546" s="47"/>
      <c r="CJ546" s="47"/>
      <c r="CK546" s="47"/>
      <c r="CL546" s="47"/>
      <c r="CM546" s="47"/>
      <c r="CN546" s="47"/>
      <c r="CO546" s="47"/>
      <c r="CP546" s="47"/>
      <c r="CQ546" s="47"/>
      <c r="CR546" s="47"/>
      <c r="CS546" s="47"/>
      <c r="CT546" s="47"/>
    </row>
    <row r="547" spans="1:98" ht="18.75" customHeight="1">
      <c r="A547" s="47"/>
      <c r="B547" s="66"/>
      <c r="C547" s="79" t="s">
        <v>275</v>
      </c>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80"/>
      <c r="AL547" s="80"/>
      <c r="AM547" s="80"/>
      <c r="AN547" s="80"/>
      <c r="AO547" s="80"/>
      <c r="AP547" s="80"/>
      <c r="AQ547" s="81"/>
      <c r="AR547" s="48"/>
      <c r="AS547" s="48"/>
      <c r="AT547" s="48"/>
      <c r="AU547" s="48"/>
      <c r="AV547" s="48"/>
      <c r="AW547" s="48"/>
      <c r="AX547" s="48"/>
      <c r="AY547" s="48"/>
      <c r="AZ547" s="48"/>
      <c r="BA547" s="48"/>
      <c r="BB547" s="48"/>
      <c r="BC547" s="48"/>
      <c r="BD547" s="48"/>
      <c r="BE547" s="48"/>
      <c r="BF547" s="48"/>
      <c r="BG547" s="48"/>
      <c r="BH547" s="48"/>
      <c r="BI547" s="48"/>
      <c r="BJ547" s="48"/>
      <c r="BK547" s="48"/>
      <c r="BL547" s="48"/>
      <c r="BM547" s="48"/>
      <c r="BN547" s="48"/>
      <c r="BO547" s="48"/>
      <c r="BP547" s="47"/>
      <c r="BQ547" s="47"/>
      <c r="BR547" s="47"/>
      <c r="BS547" s="47"/>
      <c r="BT547" s="47"/>
      <c r="BU547" s="47"/>
      <c r="BV547" s="47"/>
      <c r="BW547" s="47"/>
      <c r="BX547" s="47"/>
      <c r="BY547" s="47"/>
      <c r="BZ547" s="47"/>
      <c r="CA547" s="47"/>
      <c r="CB547" s="47"/>
      <c r="CC547" s="47"/>
      <c r="CD547" s="47"/>
      <c r="CE547" s="47"/>
      <c r="CF547" s="47"/>
      <c r="CG547" s="47"/>
      <c r="CH547" s="47"/>
      <c r="CI547" s="47"/>
      <c r="CJ547" s="47"/>
      <c r="CK547" s="47"/>
      <c r="CL547" s="47"/>
      <c r="CM547" s="47"/>
      <c r="CN547" s="47"/>
      <c r="CO547" s="47"/>
      <c r="CP547" s="47"/>
      <c r="CQ547" s="47"/>
      <c r="CR547" s="47"/>
      <c r="CS547" s="47"/>
      <c r="CT547" s="47"/>
    </row>
    <row r="548" spans="1:98" ht="18.75" customHeight="1">
      <c r="A548" s="47"/>
      <c r="B548" s="66"/>
      <c r="C548" s="82"/>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c r="AC548" s="83"/>
      <c r="AD548" s="83"/>
      <c r="AE548" s="83"/>
      <c r="AF548" s="83"/>
      <c r="AG548" s="83"/>
      <c r="AH548" s="83"/>
      <c r="AI548" s="83"/>
      <c r="AJ548" s="83"/>
      <c r="AK548" s="83"/>
      <c r="AL548" s="83"/>
      <c r="AM548" s="83"/>
      <c r="AN548" s="83"/>
      <c r="AO548" s="83"/>
      <c r="AP548" s="83"/>
      <c r="AQ548" s="84"/>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7"/>
      <c r="BQ548" s="47"/>
      <c r="BR548" s="47"/>
      <c r="BS548" s="47"/>
      <c r="BT548" s="47"/>
      <c r="BU548" s="47"/>
      <c r="BV548" s="47"/>
      <c r="BW548" s="47"/>
      <c r="BX548" s="47"/>
      <c r="BY548" s="47"/>
      <c r="BZ548" s="47"/>
      <c r="CA548" s="47"/>
      <c r="CB548" s="47"/>
      <c r="CC548" s="47"/>
      <c r="CD548" s="47"/>
      <c r="CE548" s="47"/>
      <c r="CF548" s="47"/>
      <c r="CG548" s="47"/>
      <c r="CH548" s="47"/>
      <c r="CI548" s="47"/>
      <c r="CJ548" s="47"/>
      <c r="CK548" s="47"/>
      <c r="CL548" s="47"/>
      <c r="CM548" s="47"/>
      <c r="CN548" s="47"/>
      <c r="CO548" s="47"/>
      <c r="CP548" s="47"/>
      <c r="CQ548" s="47"/>
      <c r="CR548" s="47"/>
      <c r="CS548" s="47"/>
      <c r="CT548" s="47"/>
    </row>
    <row r="549" spans="1:98" ht="18.75" customHeight="1">
      <c r="A549" s="47"/>
      <c r="B549" s="66"/>
      <c r="C549" s="82"/>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c r="AC549" s="83"/>
      <c r="AD549" s="83"/>
      <c r="AE549" s="83"/>
      <c r="AF549" s="83"/>
      <c r="AG549" s="83"/>
      <c r="AH549" s="83"/>
      <c r="AI549" s="83"/>
      <c r="AJ549" s="83"/>
      <c r="AK549" s="83"/>
      <c r="AL549" s="83"/>
      <c r="AM549" s="83"/>
      <c r="AN549" s="83"/>
      <c r="AO549" s="83"/>
      <c r="AP549" s="83"/>
      <c r="AQ549" s="84"/>
      <c r="AR549" s="48"/>
      <c r="AS549" s="48"/>
      <c r="AT549" s="48"/>
      <c r="AU549" s="48"/>
      <c r="AV549" s="48"/>
      <c r="AW549" s="48"/>
      <c r="AX549" s="48"/>
      <c r="AY549" s="48"/>
      <c r="AZ549" s="48"/>
      <c r="BA549" s="48"/>
      <c r="BB549" s="48"/>
      <c r="BC549" s="48"/>
      <c r="BD549" s="48"/>
      <c r="BE549" s="48"/>
      <c r="BF549" s="48"/>
      <c r="BG549" s="48"/>
      <c r="BH549" s="48"/>
      <c r="BI549" s="48"/>
      <c r="BJ549" s="48"/>
      <c r="BK549" s="48"/>
      <c r="BL549" s="48"/>
      <c r="BM549" s="48"/>
      <c r="BN549" s="48"/>
      <c r="BO549" s="48"/>
      <c r="BP549" s="47"/>
      <c r="BQ549" s="47"/>
      <c r="BR549" s="47"/>
      <c r="BS549" s="47"/>
      <c r="BT549" s="47"/>
      <c r="BU549" s="47"/>
      <c r="BV549" s="47"/>
      <c r="BW549" s="47"/>
      <c r="BX549" s="47"/>
      <c r="BY549" s="47"/>
      <c r="BZ549" s="47"/>
      <c r="CA549" s="47"/>
      <c r="CB549" s="47"/>
      <c r="CC549" s="47"/>
      <c r="CD549" s="47"/>
      <c r="CE549" s="47"/>
      <c r="CF549" s="47"/>
      <c r="CG549" s="47"/>
      <c r="CH549" s="47"/>
      <c r="CI549" s="47"/>
      <c r="CJ549" s="47"/>
      <c r="CK549" s="47"/>
      <c r="CL549" s="47"/>
      <c r="CM549" s="47"/>
      <c r="CN549" s="47"/>
      <c r="CO549" s="47"/>
      <c r="CP549" s="47"/>
      <c r="CQ549" s="47"/>
      <c r="CR549" s="47"/>
      <c r="CS549" s="47"/>
      <c r="CT549" s="47"/>
    </row>
    <row r="550" spans="1:98" ht="18.75" customHeight="1">
      <c r="A550" s="47"/>
      <c r="B550" s="66"/>
      <c r="C550" s="82"/>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c r="AC550" s="83"/>
      <c r="AD550" s="83"/>
      <c r="AE550" s="83"/>
      <c r="AF550" s="83"/>
      <c r="AG550" s="83"/>
      <c r="AH550" s="83"/>
      <c r="AI550" s="83"/>
      <c r="AJ550" s="83"/>
      <c r="AK550" s="83"/>
      <c r="AL550" s="83"/>
      <c r="AM550" s="83"/>
      <c r="AN550" s="83"/>
      <c r="AO550" s="83"/>
      <c r="AP550" s="83"/>
      <c r="AQ550" s="84"/>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7"/>
      <c r="BQ550" s="47"/>
      <c r="BR550" s="47"/>
      <c r="BS550" s="47"/>
      <c r="BT550" s="47"/>
      <c r="BU550" s="47"/>
      <c r="BV550" s="47"/>
      <c r="BW550" s="47"/>
      <c r="BX550" s="47"/>
      <c r="BY550" s="47"/>
      <c r="BZ550" s="47"/>
      <c r="CA550" s="47"/>
      <c r="CB550" s="47"/>
      <c r="CC550" s="47"/>
      <c r="CD550" s="47"/>
      <c r="CE550" s="47"/>
      <c r="CF550" s="47"/>
      <c r="CG550" s="47"/>
      <c r="CH550" s="47"/>
      <c r="CI550" s="47"/>
      <c r="CJ550" s="47"/>
      <c r="CK550" s="47"/>
      <c r="CL550" s="47"/>
      <c r="CM550" s="47"/>
      <c r="CN550" s="47"/>
      <c r="CO550" s="47"/>
      <c r="CP550" s="47"/>
      <c r="CQ550" s="47"/>
      <c r="CR550" s="47"/>
      <c r="CS550" s="47"/>
      <c r="CT550" s="47"/>
    </row>
    <row r="551" spans="1:98" ht="18.75" customHeight="1">
      <c r="A551" s="47"/>
      <c r="B551" s="66"/>
      <c r="C551" s="82"/>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c r="AC551" s="83"/>
      <c r="AD551" s="83"/>
      <c r="AE551" s="83"/>
      <c r="AF551" s="83"/>
      <c r="AG551" s="83"/>
      <c r="AH551" s="83"/>
      <c r="AI551" s="83"/>
      <c r="AJ551" s="83"/>
      <c r="AK551" s="83"/>
      <c r="AL551" s="83"/>
      <c r="AM551" s="83"/>
      <c r="AN551" s="83"/>
      <c r="AO551" s="83"/>
      <c r="AP551" s="83"/>
      <c r="AQ551" s="84"/>
      <c r="AR551" s="48"/>
      <c r="AS551" s="48"/>
      <c r="AT551" s="48"/>
      <c r="AU551" s="48"/>
      <c r="AV551" s="48"/>
      <c r="AW551" s="48"/>
      <c r="AX551" s="48"/>
      <c r="AY551" s="48"/>
      <c r="AZ551" s="48"/>
      <c r="BA551" s="48"/>
      <c r="BB551" s="48"/>
      <c r="BC551" s="48"/>
      <c r="BD551" s="48"/>
      <c r="BE551" s="48"/>
      <c r="BF551" s="48"/>
      <c r="BG551" s="48"/>
      <c r="BH551" s="48"/>
      <c r="BI551" s="48"/>
      <c r="BJ551" s="48"/>
      <c r="BK551" s="48"/>
      <c r="BL551" s="48"/>
      <c r="BM551" s="48"/>
      <c r="BN551" s="48"/>
      <c r="BO551" s="48"/>
      <c r="BP551" s="47"/>
      <c r="BQ551" s="47"/>
      <c r="BR551" s="47"/>
      <c r="BS551" s="47"/>
      <c r="BT551" s="47"/>
      <c r="BU551" s="47"/>
      <c r="BV551" s="47"/>
      <c r="BW551" s="47"/>
      <c r="BX551" s="47"/>
      <c r="BY551" s="47"/>
      <c r="BZ551" s="47"/>
      <c r="CA551" s="47"/>
      <c r="CB551" s="47"/>
      <c r="CC551" s="47"/>
      <c r="CD551" s="47"/>
      <c r="CE551" s="47"/>
      <c r="CF551" s="47"/>
      <c r="CG551" s="47"/>
      <c r="CH551" s="47"/>
      <c r="CI551" s="47"/>
      <c r="CJ551" s="47"/>
      <c r="CK551" s="47"/>
      <c r="CL551" s="47"/>
      <c r="CM551" s="47"/>
      <c r="CN551" s="47"/>
      <c r="CO551" s="47"/>
      <c r="CP551" s="47"/>
      <c r="CQ551" s="47"/>
      <c r="CR551" s="47"/>
      <c r="CS551" s="47"/>
      <c r="CT551" s="47"/>
    </row>
    <row r="552" spans="1:98" ht="13.5" customHeight="1">
      <c r="A552" s="47"/>
      <c r="B552" s="66"/>
      <c r="C552" s="82"/>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c r="AC552" s="83"/>
      <c r="AD552" s="83"/>
      <c r="AE552" s="83"/>
      <c r="AF552" s="83"/>
      <c r="AG552" s="83"/>
      <c r="AH552" s="83"/>
      <c r="AI552" s="83"/>
      <c r="AJ552" s="83"/>
      <c r="AK552" s="83"/>
      <c r="AL552" s="83"/>
      <c r="AM552" s="83"/>
      <c r="AN552" s="83"/>
      <c r="AO552" s="83"/>
      <c r="AP552" s="83"/>
      <c r="AQ552" s="84"/>
      <c r="AR552" s="48"/>
      <c r="AS552" s="48"/>
      <c r="AT552" s="48"/>
      <c r="AU552" s="48"/>
      <c r="AV552" s="48"/>
      <c r="AW552" s="48"/>
      <c r="AX552" s="48"/>
      <c r="AY552" s="48"/>
      <c r="AZ552" s="48"/>
      <c r="BA552" s="48"/>
      <c r="BB552" s="48"/>
      <c r="BC552" s="48"/>
      <c r="BD552" s="48"/>
      <c r="BE552" s="48"/>
      <c r="BF552" s="48"/>
      <c r="BG552" s="48"/>
      <c r="BH552" s="48"/>
      <c r="BI552" s="48"/>
      <c r="BJ552" s="48"/>
      <c r="BK552" s="48"/>
      <c r="BL552" s="48"/>
      <c r="BM552" s="48"/>
      <c r="BN552" s="48"/>
      <c r="BO552" s="48"/>
      <c r="BP552" s="47"/>
      <c r="BQ552" s="47"/>
      <c r="BR552" s="47"/>
      <c r="BS552" s="47"/>
      <c r="BT552" s="47"/>
      <c r="BU552" s="47"/>
      <c r="BV552" s="47"/>
      <c r="BW552" s="47"/>
      <c r="BX552" s="47"/>
      <c r="BY552" s="47"/>
      <c r="BZ552" s="47"/>
      <c r="CA552" s="47"/>
      <c r="CB552" s="47"/>
      <c r="CC552" s="47"/>
      <c r="CD552" s="47"/>
      <c r="CE552" s="47"/>
      <c r="CF552" s="47"/>
      <c r="CG552" s="47"/>
      <c r="CH552" s="47"/>
      <c r="CI552" s="47"/>
      <c r="CJ552" s="47"/>
      <c r="CK552" s="47"/>
      <c r="CL552" s="47"/>
      <c r="CM552" s="47"/>
      <c r="CN552" s="47"/>
      <c r="CO552" s="47"/>
      <c r="CP552" s="47"/>
      <c r="CQ552" s="47"/>
      <c r="CR552" s="47"/>
      <c r="CS552" s="47"/>
      <c r="CT552" s="47"/>
    </row>
    <row r="553" spans="1:98" ht="13.5" customHeight="1">
      <c r="A553" s="47"/>
      <c r="B553" s="66"/>
      <c r="C553" s="82"/>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c r="AC553" s="83"/>
      <c r="AD553" s="83"/>
      <c r="AE553" s="83"/>
      <c r="AF553" s="83"/>
      <c r="AG553" s="83"/>
      <c r="AH553" s="83"/>
      <c r="AI553" s="83"/>
      <c r="AJ553" s="83"/>
      <c r="AK553" s="83"/>
      <c r="AL553" s="83"/>
      <c r="AM553" s="83"/>
      <c r="AN553" s="83"/>
      <c r="AO553" s="83"/>
      <c r="AP553" s="83"/>
      <c r="AQ553" s="84"/>
      <c r="AR553" s="47"/>
      <c r="AS553" s="47"/>
      <c r="AT553" s="47"/>
      <c r="AU553" s="47"/>
      <c r="AV553" s="47"/>
      <c r="AW553" s="47"/>
      <c r="AX553" s="47"/>
      <c r="AY553" s="47"/>
      <c r="AZ553" s="47"/>
      <c r="BA553" s="47"/>
      <c r="BB553" s="47"/>
      <c r="BC553" s="47"/>
      <c r="BD553" s="47"/>
      <c r="BE553" s="47"/>
      <c r="BF553" s="47"/>
      <c r="BG553" s="47"/>
      <c r="BH553" s="47"/>
      <c r="BI553" s="47"/>
      <c r="BJ553" s="47"/>
      <c r="BK553" s="47"/>
      <c r="BL553" s="47"/>
      <c r="BM553" s="47"/>
      <c r="BN553" s="47"/>
      <c r="BO553" s="47"/>
      <c r="BP553" s="47"/>
      <c r="BQ553" s="47"/>
      <c r="BR553" s="47"/>
      <c r="BS553" s="47"/>
      <c r="BT553" s="47"/>
      <c r="BU553" s="47"/>
      <c r="BV553" s="47"/>
      <c r="BW553" s="47"/>
      <c r="BX553" s="47"/>
      <c r="BY553" s="47"/>
      <c r="BZ553" s="47"/>
      <c r="CA553" s="47"/>
      <c r="CB553" s="47"/>
      <c r="CC553" s="47"/>
      <c r="CD553" s="47"/>
      <c r="CE553" s="47"/>
      <c r="CF553" s="47"/>
      <c r="CG553" s="47"/>
      <c r="CH553" s="47"/>
      <c r="CI553" s="47"/>
      <c r="CJ553" s="47"/>
      <c r="CK553" s="47"/>
      <c r="CL553" s="47"/>
      <c r="CM553" s="47"/>
      <c r="CN553" s="47"/>
      <c r="CO553" s="47"/>
      <c r="CP553" s="47"/>
      <c r="CQ553" s="47"/>
      <c r="CR553" s="47"/>
      <c r="CS553" s="47"/>
      <c r="CT553" s="47"/>
    </row>
    <row r="554" spans="1:98" ht="13.5" customHeight="1">
      <c r="A554" s="47"/>
      <c r="B554" s="66"/>
      <c r="C554" s="82"/>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c r="AC554" s="83"/>
      <c r="AD554" s="83"/>
      <c r="AE554" s="83"/>
      <c r="AF554" s="83"/>
      <c r="AG554" s="83"/>
      <c r="AH554" s="83"/>
      <c r="AI554" s="83"/>
      <c r="AJ554" s="83"/>
      <c r="AK554" s="83"/>
      <c r="AL554" s="83"/>
      <c r="AM554" s="83"/>
      <c r="AN554" s="83"/>
      <c r="AO554" s="83"/>
      <c r="AP554" s="83"/>
      <c r="AQ554" s="84"/>
      <c r="AR554" s="47"/>
      <c r="AS554" s="47"/>
      <c r="AT554" s="47"/>
      <c r="AU554" s="47"/>
      <c r="AV554" s="47"/>
      <c r="AW554" s="47"/>
      <c r="AX554" s="47"/>
      <c r="AY554" s="47"/>
      <c r="AZ554" s="47"/>
      <c r="BA554" s="47"/>
      <c r="BB554" s="47"/>
      <c r="BC554" s="47"/>
      <c r="BD554" s="47"/>
      <c r="BE554" s="47"/>
      <c r="BF554" s="47"/>
      <c r="BG554" s="47"/>
      <c r="BH554" s="47"/>
      <c r="BI554" s="47"/>
      <c r="BJ554" s="47"/>
      <c r="BK554" s="47"/>
      <c r="BL554" s="47"/>
      <c r="BM554" s="47"/>
      <c r="BN554" s="47"/>
      <c r="BO554" s="47"/>
      <c r="BP554" s="47"/>
      <c r="BQ554" s="47"/>
      <c r="BR554" s="47"/>
      <c r="BS554" s="47"/>
      <c r="BT554" s="47"/>
      <c r="BU554" s="47"/>
      <c r="BV554" s="47"/>
      <c r="BW554" s="47"/>
      <c r="BX554" s="47"/>
      <c r="BY554" s="47"/>
      <c r="BZ554" s="47"/>
      <c r="CA554" s="47"/>
      <c r="CB554" s="47"/>
      <c r="CC554" s="47"/>
      <c r="CD554" s="47"/>
      <c r="CE554" s="47"/>
      <c r="CF554" s="47"/>
      <c r="CG554" s="47"/>
      <c r="CH554" s="47"/>
      <c r="CI554" s="47"/>
      <c r="CJ554" s="47"/>
      <c r="CK554" s="47"/>
      <c r="CL554" s="47"/>
      <c r="CM554" s="47"/>
      <c r="CN554" s="47"/>
      <c r="CO554" s="47"/>
      <c r="CP554" s="47"/>
      <c r="CQ554" s="47"/>
      <c r="CR554" s="47"/>
      <c r="CS554" s="47"/>
      <c r="CT554" s="47"/>
    </row>
    <row r="555" spans="1:98" ht="18.75" customHeight="1">
      <c r="A555" s="47"/>
      <c r="B555" s="48"/>
      <c r="C555" s="82"/>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c r="AC555" s="83"/>
      <c r="AD555" s="83"/>
      <c r="AE555" s="83"/>
      <c r="AF555" s="83"/>
      <c r="AG555" s="83"/>
      <c r="AH555" s="83"/>
      <c r="AI555" s="83"/>
      <c r="AJ555" s="83"/>
      <c r="AK555" s="83"/>
      <c r="AL555" s="83"/>
      <c r="AM555" s="83"/>
      <c r="AN555" s="83"/>
      <c r="AO555" s="83"/>
      <c r="AP555" s="83"/>
      <c r="AQ555" s="84"/>
      <c r="AR555" s="47"/>
      <c r="AS555" s="47"/>
      <c r="AT555" s="47"/>
      <c r="AU555" s="47"/>
      <c r="AV555" s="47"/>
      <c r="AW555" s="47"/>
      <c r="AX555" s="47"/>
      <c r="AY555" s="47"/>
      <c r="AZ555" s="47"/>
      <c r="BA555" s="47"/>
      <c r="BB555" s="47"/>
      <c r="BC555" s="47"/>
      <c r="BD555" s="47"/>
      <c r="BE555" s="47"/>
      <c r="BF555" s="47"/>
      <c r="BG555" s="47"/>
      <c r="BH555" s="47"/>
      <c r="BI555" s="47"/>
      <c r="BJ555" s="47"/>
      <c r="BK555" s="47"/>
      <c r="BL555" s="47"/>
      <c r="BM555" s="47"/>
      <c r="BN555" s="47"/>
      <c r="BO555" s="47"/>
      <c r="BP555" s="47"/>
      <c r="BQ555" s="47"/>
      <c r="BR555" s="47"/>
      <c r="BS555" s="47"/>
      <c r="BT555" s="47"/>
      <c r="BU555" s="47"/>
      <c r="BV555" s="47"/>
      <c r="BW555" s="47"/>
      <c r="BX555" s="47"/>
      <c r="BY555" s="47"/>
      <c r="BZ555" s="47"/>
      <c r="CA555" s="47"/>
      <c r="CB555" s="47"/>
      <c r="CC555" s="47"/>
      <c r="CD555" s="47"/>
      <c r="CE555" s="47"/>
      <c r="CF555" s="47"/>
      <c r="CG555" s="47"/>
      <c r="CH555" s="47"/>
      <c r="CI555" s="47"/>
      <c r="CJ555" s="47"/>
      <c r="CK555" s="47"/>
      <c r="CL555" s="47"/>
      <c r="CM555" s="47"/>
      <c r="CN555" s="47"/>
      <c r="CO555" s="47"/>
      <c r="CP555" s="47"/>
      <c r="CQ555" s="47"/>
      <c r="CR555" s="47"/>
      <c r="CS555" s="47"/>
      <c r="CT555" s="47"/>
    </row>
    <row r="556" spans="1:98" ht="18.75" customHeight="1">
      <c r="A556" s="47"/>
      <c r="B556" s="48"/>
      <c r="C556" s="82"/>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c r="AC556" s="83"/>
      <c r="AD556" s="83"/>
      <c r="AE556" s="83"/>
      <c r="AF556" s="83"/>
      <c r="AG556" s="83"/>
      <c r="AH556" s="83"/>
      <c r="AI556" s="83"/>
      <c r="AJ556" s="83"/>
      <c r="AK556" s="83"/>
      <c r="AL556" s="83"/>
      <c r="AM556" s="83"/>
      <c r="AN556" s="83"/>
      <c r="AO556" s="83"/>
      <c r="AP556" s="83"/>
      <c r="AQ556" s="84"/>
      <c r="AR556" s="47"/>
      <c r="AS556" s="47"/>
      <c r="AT556" s="47"/>
      <c r="AU556" s="47"/>
      <c r="AV556" s="47"/>
      <c r="AW556" s="47"/>
      <c r="AX556" s="47"/>
      <c r="AY556" s="47"/>
      <c r="AZ556" s="47"/>
      <c r="BA556" s="47"/>
      <c r="BB556" s="47"/>
      <c r="BC556" s="47"/>
      <c r="BD556" s="47"/>
      <c r="BE556" s="47"/>
      <c r="BF556" s="47"/>
      <c r="BG556" s="47"/>
      <c r="BH556" s="47"/>
      <c r="BI556" s="47"/>
      <c r="BJ556" s="47"/>
      <c r="BK556" s="47"/>
      <c r="BL556" s="47"/>
      <c r="BM556" s="47"/>
      <c r="BN556" s="47"/>
      <c r="BO556" s="47"/>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row>
    <row r="557" spans="1:98" ht="18.75" customHeight="1">
      <c r="A557" s="47"/>
      <c r="B557" s="48"/>
      <c r="C557" s="82"/>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c r="AC557" s="83"/>
      <c r="AD557" s="83"/>
      <c r="AE557" s="83"/>
      <c r="AF557" s="83"/>
      <c r="AG557" s="83"/>
      <c r="AH557" s="83"/>
      <c r="AI557" s="83"/>
      <c r="AJ557" s="83"/>
      <c r="AK557" s="83"/>
      <c r="AL557" s="83"/>
      <c r="AM557" s="83"/>
      <c r="AN557" s="83"/>
      <c r="AO557" s="83"/>
      <c r="AP557" s="83"/>
      <c r="AQ557" s="84"/>
      <c r="AR557" s="47"/>
      <c r="AS557" s="47"/>
      <c r="AT557" s="47"/>
      <c r="AU557" s="47"/>
      <c r="AV557" s="47"/>
      <c r="AW557" s="47"/>
      <c r="AX557" s="47"/>
      <c r="AY557" s="47"/>
      <c r="AZ557" s="47"/>
      <c r="BA557" s="47"/>
      <c r="BB557" s="47"/>
      <c r="BC557" s="47"/>
      <c r="BD557" s="47"/>
      <c r="BE557" s="47"/>
      <c r="BF557" s="47"/>
      <c r="BG557" s="47"/>
      <c r="BH557" s="47"/>
      <c r="BI557" s="47"/>
      <c r="BJ557" s="47"/>
      <c r="BK557" s="47"/>
      <c r="BL557" s="47"/>
      <c r="BM557" s="47"/>
      <c r="BN557" s="47"/>
      <c r="BO557" s="47"/>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row>
    <row r="558" spans="1:98" ht="27" customHeight="1">
      <c r="A558" s="47"/>
      <c r="B558" s="48"/>
      <c r="C558" s="82"/>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c r="AC558" s="83"/>
      <c r="AD558" s="83"/>
      <c r="AE558" s="83"/>
      <c r="AF558" s="83"/>
      <c r="AG558" s="83"/>
      <c r="AH558" s="83"/>
      <c r="AI558" s="83"/>
      <c r="AJ558" s="83"/>
      <c r="AK558" s="83"/>
      <c r="AL558" s="83"/>
      <c r="AM558" s="83"/>
      <c r="AN558" s="83"/>
      <c r="AO558" s="83"/>
      <c r="AP558" s="83"/>
      <c r="AQ558" s="84"/>
      <c r="AR558" s="47"/>
      <c r="AS558" s="47"/>
      <c r="AT558" s="47"/>
      <c r="AU558" s="47"/>
      <c r="AV558" s="47"/>
      <c r="AW558" s="47"/>
      <c r="AX558" s="47"/>
      <c r="AY558" s="47"/>
      <c r="AZ558" s="47"/>
      <c r="BA558" s="47"/>
      <c r="BB558" s="47"/>
      <c r="BC558" s="47"/>
      <c r="BD558" s="47"/>
      <c r="BE558" s="47"/>
      <c r="BF558" s="47"/>
      <c r="BG558" s="47"/>
      <c r="BH558" s="47"/>
      <c r="BI558" s="47"/>
      <c r="BJ558" s="47"/>
      <c r="BK558" s="47"/>
      <c r="BL558" s="47"/>
      <c r="BM558" s="47"/>
      <c r="BN558" s="47"/>
      <c r="BO558" s="47"/>
      <c r="BP558" s="47"/>
      <c r="BQ558" s="47"/>
      <c r="BR558" s="47"/>
      <c r="BS558" s="47"/>
      <c r="BT558" s="47"/>
      <c r="BU558" s="47"/>
      <c r="BV558" s="47"/>
      <c r="BW558" s="47"/>
      <c r="BX558" s="47"/>
      <c r="BY558" s="47"/>
      <c r="BZ558" s="47"/>
      <c r="CA558" s="47"/>
      <c r="CB558" s="47"/>
      <c r="CC558" s="47"/>
      <c r="CD558" s="47"/>
      <c r="CE558" s="47"/>
      <c r="CF558" s="47"/>
      <c r="CG558" s="47"/>
      <c r="CH558" s="47"/>
      <c r="CI558" s="47"/>
      <c r="CJ558" s="47"/>
      <c r="CK558" s="47"/>
      <c r="CL558" s="47"/>
      <c r="CM558" s="47"/>
      <c r="CN558" s="47"/>
      <c r="CO558" s="47"/>
      <c r="CP558" s="47"/>
      <c r="CQ558" s="47"/>
      <c r="CR558" s="47"/>
      <c r="CS558" s="47"/>
      <c r="CT558" s="47"/>
    </row>
    <row r="559" spans="1:98" ht="18.75" customHeight="1">
      <c r="A559" s="47"/>
      <c r="B559" s="48"/>
      <c r="C559" s="82"/>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c r="AC559" s="83"/>
      <c r="AD559" s="83"/>
      <c r="AE559" s="83"/>
      <c r="AF559" s="83"/>
      <c r="AG559" s="83"/>
      <c r="AH559" s="83"/>
      <c r="AI559" s="83"/>
      <c r="AJ559" s="83"/>
      <c r="AK559" s="83"/>
      <c r="AL559" s="83"/>
      <c r="AM559" s="83"/>
      <c r="AN559" s="83"/>
      <c r="AO559" s="83"/>
      <c r="AP559" s="83"/>
      <c r="AQ559" s="84"/>
      <c r="AR559" s="47"/>
      <c r="AS559" s="47"/>
      <c r="AT559" s="47"/>
      <c r="AU559" s="47"/>
      <c r="AV559" s="47"/>
      <c r="AW559" s="47"/>
      <c r="AX559" s="47"/>
      <c r="AY559" s="47"/>
      <c r="AZ559" s="47"/>
      <c r="BA559" s="47"/>
      <c r="BB559" s="47"/>
      <c r="BC559" s="47"/>
      <c r="BD559" s="47"/>
      <c r="BE559" s="47"/>
      <c r="BF559" s="47"/>
      <c r="BG559" s="47"/>
      <c r="BH559" s="47"/>
      <c r="BI559" s="47"/>
      <c r="BJ559" s="47"/>
      <c r="BK559" s="47"/>
      <c r="BL559" s="47"/>
      <c r="BM559" s="47"/>
      <c r="BN559" s="47"/>
      <c r="BO559" s="47"/>
      <c r="BP559" s="47"/>
      <c r="BQ559" s="47"/>
      <c r="BR559" s="47"/>
      <c r="BS559" s="47"/>
      <c r="BT559" s="47"/>
      <c r="BU559" s="47"/>
      <c r="BV559" s="47"/>
      <c r="BW559" s="47"/>
      <c r="BX559" s="47"/>
      <c r="BY559" s="47"/>
      <c r="BZ559" s="47"/>
      <c r="CA559" s="47"/>
      <c r="CB559" s="47"/>
      <c r="CC559" s="47"/>
      <c r="CD559" s="47"/>
      <c r="CE559" s="47"/>
      <c r="CF559" s="47"/>
      <c r="CG559" s="47"/>
      <c r="CH559" s="47"/>
      <c r="CI559" s="47"/>
      <c r="CJ559" s="47"/>
      <c r="CK559" s="47"/>
      <c r="CL559" s="47"/>
      <c r="CM559" s="47"/>
      <c r="CN559" s="47"/>
      <c r="CO559" s="47"/>
      <c r="CP559" s="47"/>
      <c r="CQ559" s="47"/>
      <c r="CR559" s="47"/>
      <c r="CS559" s="47"/>
      <c r="CT559" s="47"/>
    </row>
    <row r="560" spans="1:98" ht="18.75" customHeight="1">
      <c r="A560" s="47"/>
      <c r="B560" s="48"/>
      <c r="C560" s="82"/>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c r="AC560" s="83"/>
      <c r="AD560" s="83"/>
      <c r="AE560" s="83"/>
      <c r="AF560" s="83"/>
      <c r="AG560" s="83"/>
      <c r="AH560" s="83"/>
      <c r="AI560" s="83"/>
      <c r="AJ560" s="83"/>
      <c r="AK560" s="83"/>
      <c r="AL560" s="83"/>
      <c r="AM560" s="83"/>
      <c r="AN560" s="83"/>
      <c r="AO560" s="83"/>
      <c r="AP560" s="83"/>
      <c r="AQ560" s="84"/>
      <c r="AR560" s="47"/>
      <c r="AS560" s="47"/>
      <c r="AT560" s="47"/>
      <c r="AU560" s="47"/>
      <c r="AV560" s="47"/>
      <c r="AW560" s="47"/>
      <c r="AX560" s="47"/>
      <c r="AY560" s="47"/>
      <c r="AZ560" s="47"/>
      <c r="BA560" s="47"/>
      <c r="BB560" s="47"/>
      <c r="BC560" s="47"/>
      <c r="BD560" s="47"/>
      <c r="BE560" s="47"/>
      <c r="BF560" s="47"/>
      <c r="BG560" s="47"/>
      <c r="BH560" s="47"/>
      <c r="BI560" s="47"/>
      <c r="BJ560" s="47"/>
      <c r="BK560" s="47"/>
      <c r="BL560" s="47"/>
      <c r="BM560" s="47"/>
      <c r="BN560" s="47"/>
      <c r="BO560" s="47"/>
      <c r="BP560" s="47"/>
      <c r="BQ560" s="47"/>
      <c r="BR560" s="47"/>
      <c r="BS560" s="47"/>
      <c r="BT560" s="47"/>
      <c r="BU560" s="47"/>
      <c r="BV560" s="47"/>
      <c r="BW560" s="47"/>
      <c r="BX560" s="47"/>
      <c r="BY560" s="47"/>
      <c r="BZ560" s="47"/>
      <c r="CA560" s="47"/>
      <c r="CB560" s="47"/>
      <c r="CC560" s="47"/>
      <c r="CD560" s="47"/>
      <c r="CE560" s="47"/>
      <c r="CF560" s="47"/>
      <c r="CG560" s="47"/>
      <c r="CH560" s="47"/>
      <c r="CI560" s="47"/>
      <c r="CJ560" s="47"/>
      <c r="CK560" s="47"/>
      <c r="CL560" s="47"/>
      <c r="CM560" s="47"/>
      <c r="CN560" s="47"/>
      <c r="CO560" s="47"/>
      <c r="CP560" s="47"/>
      <c r="CQ560" s="47"/>
      <c r="CR560" s="47"/>
      <c r="CS560" s="47"/>
      <c r="CT560" s="47"/>
    </row>
    <row r="561" spans="1:98" ht="18.75" customHeight="1">
      <c r="A561" s="47"/>
      <c r="B561" s="48"/>
      <c r="C561" s="82"/>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c r="AC561" s="83"/>
      <c r="AD561" s="83"/>
      <c r="AE561" s="83"/>
      <c r="AF561" s="83"/>
      <c r="AG561" s="83"/>
      <c r="AH561" s="83"/>
      <c r="AI561" s="83"/>
      <c r="AJ561" s="83"/>
      <c r="AK561" s="83"/>
      <c r="AL561" s="83"/>
      <c r="AM561" s="83"/>
      <c r="AN561" s="83"/>
      <c r="AO561" s="83"/>
      <c r="AP561" s="83"/>
      <c r="AQ561" s="84"/>
      <c r="AR561" s="47"/>
      <c r="AS561" s="47"/>
      <c r="AT561" s="47"/>
      <c r="AU561" s="47"/>
      <c r="AV561" s="47"/>
      <c r="AW561" s="47"/>
      <c r="AX561" s="47"/>
      <c r="AY561" s="47"/>
      <c r="AZ561" s="47"/>
      <c r="BA561" s="47"/>
      <c r="BB561" s="47"/>
      <c r="BC561" s="47"/>
      <c r="BD561" s="47"/>
      <c r="BE561" s="47"/>
      <c r="BF561" s="47"/>
      <c r="BG561" s="47"/>
      <c r="BH561" s="47"/>
      <c r="BI561" s="47"/>
      <c r="BJ561" s="47"/>
      <c r="BK561" s="47"/>
      <c r="BL561" s="47"/>
      <c r="BM561" s="47"/>
      <c r="BN561" s="47"/>
      <c r="BO561" s="47"/>
      <c r="BP561" s="47"/>
      <c r="BQ561" s="47"/>
      <c r="BR561" s="47"/>
      <c r="BS561" s="47"/>
      <c r="BT561" s="47"/>
      <c r="BU561" s="47"/>
      <c r="BV561" s="47"/>
      <c r="BW561" s="47"/>
      <c r="BX561" s="47"/>
      <c r="BY561" s="47"/>
      <c r="BZ561" s="47"/>
      <c r="CA561" s="47"/>
      <c r="CB561" s="47"/>
      <c r="CC561" s="47"/>
      <c r="CD561" s="47"/>
      <c r="CE561" s="47"/>
      <c r="CF561" s="47"/>
      <c r="CG561" s="47"/>
      <c r="CH561" s="47"/>
      <c r="CI561" s="47"/>
      <c r="CJ561" s="47"/>
      <c r="CK561" s="47"/>
      <c r="CL561" s="47"/>
      <c r="CM561" s="47"/>
      <c r="CN561" s="47"/>
      <c r="CO561" s="47"/>
      <c r="CP561" s="47"/>
      <c r="CQ561" s="47"/>
      <c r="CR561" s="47"/>
      <c r="CS561" s="47"/>
      <c r="CT561" s="47"/>
    </row>
    <row r="562" spans="1:98" ht="18.75" customHeight="1">
      <c r="A562" s="47"/>
      <c r="B562" s="48"/>
      <c r="C562" s="82"/>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c r="AC562" s="83"/>
      <c r="AD562" s="83"/>
      <c r="AE562" s="83"/>
      <c r="AF562" s="83"/>
      <c r="AG562" s="83"/>
      <c r="AH562" s="83"/>
      <c r="AI562" s="83"/>
      <c r="AJ562" s="83"/>
      <c r="AK562" s="83"/>
      <c r="AL562" s="83"/>
      <c r="AM562" s="83"/>
      <c r="AN562" s="83"/>
      <c r="AO562" s="83"/>
      <c r="AP562" s="83"/>
      <c r="AQ562" s="84"/>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ht="18.75" customHeight="1">
      <c r="A563" s="47"/>
      <c r="B563" s="48"/>
      <c r="C563" s="82"/>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c r="AC563" s="83"/>
      <c r="AD563" s="83"/>
      <c r="AE563" s="83"/>
      <c r="AF563" s="83"/>
      <c r="AG563" s="83"/>
      <c r="AH563" s="83"/>
      <c r="AI563" s="83"/>
      <c r="AJ563" s="83"/>
      <c r="AK563" s="83"/>
      <c r="AL563" s="83"/>
      <c r="AM563" s="83"/>
      <c r="AN563" s="83"/>
      <c r="AO563" s="83"/>
      <c r="AP563" s="83"/>
      <c r="AQ563" s="84"/>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ht="18.75" customHeight="1">
      <c r="A564" s="47"/>
      <c r="B564" s="48"/>
      <c r="C564" s="82"/>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c r="AC564" s="83"/>
      <c r="AD564" s="83"/>
      <c r="AE564" s="83"/>
      <c r="AF564" s="83"/>
      <c r="AG564" s="83"/>
      <c r="AH564" s="83"/>
      <c r="AI564" s="83"/>
      <c r="AJ564" s="83"/>
      <c r="AK564" s="83"/>
      <c r="AL564" s="83"/>
      <c r="AM564" s="83"/>
      <c r="AN564" s="83"/>
      <c r="AO564" s="83"/>
      <c r="AP564" s="83"/>
      <c r="AQ564" s="84"/>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ht="18.75" customHeight="1">
      <c r="A565" s="47"/>
      <c r="B565" s="48"/>
      <c r="C565" s="82"/>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c r="AC565" s="83"/>
      <c r="AD565" s="83"/>
      <c r="AE565" s="83"/>
      <c r="AF565" s="83"/>
      <c r="AG565" s="83"/>
      <c r="AH565" s="83"/>
      <c r="AI565" s="83"/>
      <c r="AJ565" s="83"/>
      <c r="AK565" s="83"/>
      <c r="AL565" s="83"/>
      <c r="AM565" s="83"/>
      <c r="AN565" s="83"/>
      <c r="AO565" s="83"/>
      <c r="AP565" s="83"/>
      <c r="AQ565" s="84"/>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ht="18.75" customHeight="1">
      <c r="A566" s="47"/>
      <c r="B566" s="48"/>
      <c r="C566" s="82"/>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c r="AC566" s="83"/>
      <c r="AD566" s="83"/>
      <c r="AE566" s="83"/>
      <c r="AF566" s="83"/>
      <c r="AG566" s="83"/>
      <c r="AH566" s="83"/>
      <c r="AI566" s="83"/>
      <c r="AJ566" s="83"/>
      <c r="AK566" s="83"/>
      <c r="AL566" s="83"/>
      <c r="AM566" s="83"/>
      <c r="AN566" s="83"/>
      <c r="AO566" s="83"/>
      <c r="AP566" s="83"/>
      <c r="AQ566" s="84"/>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ht="31.15" customHeight="1">
      <c r="A567" s="47"/>
      <c r="B567" s="48"/>
      <c r="C567" s="82"/>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c r="AC567" s="83"/>
      <c r="AD567" s="83"/>
      <c r="AE567" s="83"/>
      <c r="AF567" s="83"/>
      <c r="AG567" s="83"/>
      <c r="AH567" s="83"/>
      <c r="AI567" s="83"/>
      <c r="AJ567" s="83"/>
      <c r="AK567" s="83"/>
      <c r="AL567" s="83"/>
      <c r="AM567" s="83"/>
      <c r="AN567" s="83"/>
      <c r="AO567" s="83"/>
      <c r="AP567" s="83"/>
      <c r="AQ567" s="84"/>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ht="23.45" customHeight="1">
      <c r="A568" s="47"/>
      <c r="B568" s="48"/>
      <c r="C568" s="82"/>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c r="AC568" s="83"/>
      <c r="AD568" s="83"/>
      <c r="AE568" s="83"/>
      <c r="AF568" s="83"/>
      <c r="AG568" s="83"/>
      <c r="AH568" s="83"/>
      <c r="AI568" s="83"/>
      <c r="AJ568" s="83"/>
      <c r="AK568" s="83"/>
      <c r="AL568" s="83"/>
      <c r="AM568" s="83"/>
      <c r="AN568" s="83"/>
      <c r="AO568" s="83"/>
      <c r="AP568" s="83"/>
      <c r="AQ568" s="84"/>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8.75" hidden="1" customHeight="1">
      <c r="A569" s="47"/>
      <c r="B569" s="47"/>
      <c r="C569" s="82"/>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c r="AC569" s="83"/>
      <c r="AD569" s="83"/>
      <c r="AE569" s="83"/>
      <c r="AF569" s="83"/>
      <c r="AG569" s="83"/>
      <c r="AH569" s="83"/>
      <c r="AI569" s="83"/>
      <c r="AJ569" s="83"/>
      <c r="AK569" s="83"/>
      <c r="AL569" s="83"/>
      <c r="AM569" s="83"/>
      <c r="AN569" s="83"/>
      <c r="AO569" s="83"/>
      <c r="AP569" s="83"/>
      <c r="AQ569" s="84"/>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ht="12" hidden="1" customHeight="1">
      <c r="A570" s="47"/>
      <c r="B570" s="47"/>
      <c r="C570" s="82"/>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c r="AC570" s="83"/>
      <c r="AD570" s="83"/>
      <c r="AE570" s="83"/>
      <c r="AF570" s="83"/>
      <c r="AG570" s="83"/>
      <c r="AH570" s="83"/>
      <c r="AI570" s="83"/>
      <c r="AJ570" s="83"/>
      <c r="AK570" s="83"/>
      <c r="AL570" s="83"/>
      <c r="AM570" s="83"/>
      <c r="AN570" s="83"/>
      <c r="AO570" s="83"/>
      <c r="AP570" s="83"/>
      <c r="AQ570" s="84"/>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ht="18.75" hidden="1" customHeight="1">
      <c r="A571" s="47"/>
      <c r="B571" s="47"/>
      <c r="C571" s="82"/>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c r="AC571" s="83"/>
      <c r="AD571" s="83"/>
      <c r="AE571" s="83"/>
      <c r="AF571" s="83"/>
      <c r="AG571" s="83"/>
      <c r="AH571" s="83"/>
      <c r="AI571" s="83"/>
      <c r="AJ571" s="83"/>
      <c r="AK571" s="83"/>
      <c r="AL571" s="83"/>
      <c r="AM571" s="83"/>
      <c r="AN571" s="83"/>
      <c r="AO571" s="83"/>
      <c r="AP571" s="83"/>
      <c r="AQ571" s="84"/>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ht="18.75" hidden="1" customHeight="1">
      <c r="A572" s="47"/>
      <c r="B572" s="47"/>
      <c r="C572" s="82"/>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c r="AC572" s="83"/>
      <c r="AD572" s="83"/>
      <c r="AE572" s="83"/>
      <c r="AF572" s="83"/>
      <c r="AG572" s="83"/>
      <c r="AH572" s="83"/>
      <c r="AI572" s="83"/>
      <c r="AJ572" s="83"/>
      <c r="AK572" s="83"/>
      <c r="AL572" s="83"/>
      <c r="AM572" s="83"/>
      <c r="AN572" s="83"/>
      <c r="AO572" s="83"/>
      <c r="AP572" s="83"/>
      <c r="AQ572" s="84"/>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ht="18.75" hidden="1" customHeight="1">
      <c r="A573" s="47"/>
      <c r="B573" s="47"/>
      <c r="C573" s="82"/>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c r="AC573" s="83"/>
      <c r="AD573" s="83"/>
      <c r="AE573" s="83"/>
      <c r="AF573" s="83"/>
      <c r="AG573" s="83"/>
      <c r="AH573" s="83"/>
      <c r="AI573" s="83"/>
      <c r="AJ573" s="83"/>
      <c r="AK573" s="83"/>
      <c r="AL573" s="83"/>
      <c r="AM573" s="83"/>
      <c r="AN573" s="83"/>
      <c r="AO573" s="83"/>
      <c r="AP573" s="83"/>
      <c r="AQ573" s="84"/>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ht="18.75" hidden="1" customHeight="1">
      <c r="A574" s="47"/>
      <c r="B574" s="47"/>
      <c r="C574" s="82"/>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c r="AC574" s="83"/>
      <c r="AD574" s="83"/>
      <c r="AE574" s="83"/>
      <c r="AF574" s="83"/>
      <c r="AG574" s="83"/>
      <c r="AH574" s="83"/>
      <c r="AI574" s="83"/>
      <c r="AJ574" s="83"/>
      <c r="AK574" s="83"/>
      <c r="AL574" s="83"/>
      <c r="AM574" s="83"/>
      <c r="AN574" s="83"/>
      <c r="AO574" s="83"/>
      <c r="AP574" s="83"/>
      <c r="AQ574" s="84"/>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ht="18.75" hidden="1" customHeight="1">
      <c r="A575" s="47"/>
      <c r="B575" s="47"/>
      <c r="C575" s="82"/>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c r="AC575" s="83"/>
      <c r="AD575" s="83"/>
      <c r="AE575" s="83"/>
      <c r="AF575" s="83"/>
      <c r="AG575" s="83"/>
      <c r="AH575" s="83"/>
      <c r="AI575" s="83"/>
      <c r="AJ575" s="83"/>
      <c r="AK575" s="83"/>
      <c r="AL575" s="83"/>
      <c r="AM575" s="83"/>
      <c r="AN575" s="83"/>
      <c r="AO575" s="83"/>
      <c r="AP575" s="83"/>
      <c r="AQ575" s="84"/>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ht="18.75" hidden="1" customHeight="1">
      <c r="A576" s="47"/>
      <c r="B576" s="47"/>
      <c r="C576" s="82"/>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c r="AC576" s="83"/>
      <c r="AD576" s="83"/>
      <c r="AE576" s="83"/>
      <c r="AF576" s="83"/>
      <c r="AG576" s="83"/>
      <c r="AH576" s="83"/>
      <c r="AI576" s="83"/>
      <c r="AJ576" s="83"/>
      <c r="AK576" s="83"/>
      <c r="AL576" s="83"/>
      <c r="AM576" s="83"/>
      <c r="AN576" s="83"/>
      <c r="AO576" s="83"/>
      <c r="AP576" s="83"/>
      <c r="AQ576" s="84"/>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ht="18.75" hidden="1" customHeight="1">
      <c r="A577" s="47"/>
      <c r="B577" s="47"/>
      <c r="C577" s="82"/>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c r="AC577" s="83"/>
      <c r="AD577" s="83"/>
      <c r="AE577" s="83"/>
      <c r="AF577" s="83"/>
      <c r="AG577" s="83"/>
      <c r="AH577" s="83"/>
      <c r="AI577" s="83"/>
      <c r="AJ577" s="83"/>
      <c r="AK577" s="83"/>
      <c r="AL577" s="83"/>
      <c r="AM577" s="83"/>
      <c r="AN577" s="83"/>
      <c r="AO577" s="83"/>
      <c r="AP577" s="83"/>
      <c r="AQ577" s="84"/>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ht="18.75" hidden="1" customHeight="1">
      <c r="A578" s="47"/>
      <c r="B578" s="47"/>
      <c r="C578" s="82"/>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c r="AG578" s="83"/>
      <c r="AH578" s="83"/>
      <c r="AI578" s="83"/>
      <c r="AJ578" s="83"/>
      <c r="AK578" s="83"/>
      <c r="AL578" s="83"/>
      <c r="AM578" s="83"/>
      <c r="AN578" s="83"/>
      <c r="AO578" s="83"/>
      <c r="AP578" s="83"/>
      <c r="AQ578" s="84"/>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ht="18.75" hidden="1" customHeight="1">
      <c r="A579" s="47"/>
      <c r="B579" s="47"/>
      <c r="C579" s="82"/>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c r="AC579" s="83"/>
      <c r="AD579" s="83"/>
      <c r="AE579" s="83"/>
      <c r="AF579" s="83"/>
      <c r="AG579" s="83"/>
      <c r="AH579" s="83"/>
      <c r="AI579" s="83"/>
      <c r="AJ579" s="83"/>
      <c r="AK579" s="83"/>
      <c r="AL579" s="83"/>
      <c r="AM579" s="83"/>
      <c r="AN579" s="83"/>
      <c r="AO579" s="83"/>
      <c r="AP579" s="83"/>
      <c r="AQ579" s="84"/>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ht="18.75" hidden="1" customHeight="1">
      <c r="A580" s="47"/>
      <c r="B580" s="47"/>
      <c r="C580" s="82"/>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c r="AC580" s="83"/>
      <c r="AD580" s="83"/>
      <c r="AE580" s="83"/>
      <c r="AF580" s="83"/>
      <c r="AG580" s="83"/>
      <c r="AH580" s="83"/>
      <c r="AI580" s="83"/>
      <c r="AJ580" s="83"/>
      <c r="AK580" s="83"/>
      <c r="AL580" s="83"/>
      <c r="AM580" s="83"/>
      <c r="AN580" s="83"/>
      <c r="AO580" s="83"/>
      <c r="AP580" s="83"/>
      <c r="AQ580" s="84"/>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hidden="1" customHeight="1">
      <c r="A581" s="47"/>
      <c r="B581" s="47"/>
      <c r="C581" s="82"/>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c r="AG581" s="83"/>
      <c r="AH581" s="83"/>
      <c r="AI581" s="83"/>
      <c r="AJ581" s="83"/>
      <c r="AK581" s="83"/>
      <c r="AL581" s="83"/>
      <c r="AM581" s="83"/>
      <c r="AN581" s="83"/>
      <c r="AO581" s="83"/>
      <c r="AP581" s="83"/>
      <c r="AQ581" s="84"/>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hidden="1" customHeight="1">
      <c r="A582" s="47"/>
      <c r="B582" s="47"/>
      <c r="C582" s="82"/>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c r="AG582" s="83"/>
      <c r="AH582" s="83"/>
      <c r="AI582" s="83"/>
      <c r="AJ582" s="83"/>
      <c r="AK582" s="83"/>
      <c r="AL582" s="83"/>
      <c r="AM582" s="83"/>
      <c r="AN582" s="83"/>
      <c r="AO582" s="83"/>
      <c r="AP582" s="83"/>
      <c r="AQ582" s="84"/>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35.25" customHeight="1" thickBot="1">
      <c r="A583" s="47"/>
      <c r="B583" s="47"/>
      <c r="C583" s="85"/>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86"/>
      <c r="AI583" s="86"/>
      <c r="AJ583" s="86"/>
      <c r="AK583" s="86"/>
      <c r="AL583" s="86"/>
      <c r="AM583" s="86"/>
      <c r="AN583" s="86"/>
      <c r="AO583" s="86"/>
      <c r="AP583" s="86"/>
      <c r="AQ583" s="87"/>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s="10" customFormat="1" ht="18.75" customHeight="1">
      <c r="A584" s="9" t="s">
        <v>189</v>
      </c>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7"/>
      <c r="AL584" s="47"/>
      <c r="AM584" s="47"/>
      <c r="AN584" s="47"/>
      <c r="AO584" s="47"/>
      <c r="AP584" s="47"/>
      <c r="AQ584" s="47"/>
      <c r="AR584" s="13"/>
      <c r="AS584" s="13"/>
      <c r="AT584" s="13"/>
      <c r="AU584" s="13"/>
      <c r="AV584" s="13"/>
      <c r="AW584" s="13"/>
      <c r="AX584" s="13"/>
      <c r="AY584" s="13"/>
      <c r="AZ584" s="13"/>
      <c r="BA584" s="13"/>
      <c r="BB584" s="13"/>
      <c r="BC584" s="13"/>
      <c r="BD584" s="13"/>
      <c r="BE584" s="13"/>
      <c r="BF584" s="13"/>
      <c r="CO584" s="14"/>
    </row>
    <row r="585" spans="1:98" ht="18.75" customHeight="1">
      <c r="C585" s="10"/>
      <c r="D585" s="10"/>
      <c r="E585" s="10"/>
      <c r="F585" s="11"/>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2"/>
      <c r="AE585" s="12"/>
      <c r="AF585" s="12"/>
      <c r="AG585" s="12"/>
      <c r="AH585" s="12"/>
      <c r="AI585" s="12"/>
      <c r="AJ585" s="12"/>
      <c r="AK585" s="12"/>
      <c r="AL585" s="12"/>
      <c r="AM585" s="13"/>
      <c r="AN585" s="13"/>
      <c r="AO585" s="13"/>
      <c r="AP585" s="13"/>
      <c r="AQ585" s="13"/>
    </row>
    <row r="586" spans="1:98" s="19" customFormat="1" ht="13.5" customHeight="1">
      <c r="A586" s="2"/>
      <c r="B586" s="16" t="s">
        <v>4</v>
      </c>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18"/>
      <c r="AS586" s="18"/>
      <c r="AT586" s="18"/>
      <c r="AU586" s="18"/>
      <c r="AV586" s="18"/>
      <c r="AW586" s="18"/>
      <c r="AX586" s="18"/>
      <c r="AY586" s="18"/>
      <c r="AZ586" s="18"/>
      <c r="BA586" s="18"/>
      <c r="BB586" s="18"/>
      <c r="BC586" s="18"/>
      <c r="BD586" s="18"/>
      <c r="BE586" s="18"/>
      <c r="BF586" s="18"/>
      <c r="CP586" s="20"/>
    </row>
    <row r="587" spans="1:98" ht="13.5" customHeight="1">
      <c r="B587" s="16"/>
      <c r="C587" s="16"/>
      <c r="D587" s="15" t="s">
        <v>190</v>
      </c>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7"/>
      <c r="AI587" s="17"/>
      <c r="AJ587" s="15"/>
      <c r="AK587" s="18"/>
      <c r="AL587" s="18"/>
      <c r="AM587" s="18"/>
      <c r="AN587" s="18"/>
      <c r="AO587" s="18"/>
      <c r="AP587" s="18"/>
      <c r="AQ587" s="18"/>
    </row>
    <row r="588" spans="1:98" ht="13.5" customHeight="1">
      <c r="C588" s="16"/>
      <c r="D588" s="21"/>
      <c r="E588" s="21"/>
      <c r="F588" s="21"/>
      <c r="G588" s="21"/>
      <c r="H588" s="21"/>
      <c r="I588" s="21"/>
      <c r="J588" s="21"/>
      <c r="K588" s="21"/>
      <c r="L588" s="21"/>
      <c r="M588" s="21"/>
      <c r="N588" s="21"/>
      <c r="O588" s="21"/>
      <c r="P588" s="21"/>
      <c r="Q588" s="21"/>
      <c r="R588" s="21"/>
      <c r="S588" s="21"/>
      <c r="T588" s="21"/>
      <c r="U588" s="21"/>
      <c r="V588" s="21"/>
      <c r="W588" s="21"/>
      <c r="X588" s="21"/>
      <c r="Y588" s="21"/>
      <c r="AC588" s="22"/>
      <c r="AD588" s="57"/>
      <c r="AE588" s="57"/>
      <c r="AF588" s="57"/>
      <c r="AG588" s="57"/>
    </row>
    <row r="589" spans="1:98" ht="18.75" customHeight="1">
      <c r="D589" s="94"/>
      <c r="E589" s="95"/>
      <c r="F589" s="95"/>
      <c r="G589" s="95"/>
      <c r="H589" s="95"/>
      <c r="I589" s="96"/>
      <c r="J589" s="88">
        <v>1</v>
      </c>
      <c r="K589" s="89"/>
      <c r="L589" s="89"/>
      <c r="M589" s="90"/>
      <c r="N589" s="88">
        <v>2</v>
      </c>
      <c r="O589" s="89"/>
      <c r="P589" s="89"/>
      <c r="Q589" s="90"/>
      <c r="R589" s="88">
        <v>3</v>
      </c>
      <c r="S589" s="89"/>
      <c r="T589" s="89"/>
      <c r="U589" s="90"/>
      <c r="V589" s="88">
        <v>4</v>
      </c>
      <c r="W589" s="89"/>
      <c r="X589" s="89"/>
      <c r="Y589" s="90"/>
      <c r="Z589" s="88"/>
      <c r="AA589" s="89"/>
      <c r="AB589" s="89"/>
      <c r="AC589" s="90"/>
      <c r="AD589" s="37"/>
      <c r="AE589" s="37"/>
      <c r="AF589" s="37"/>
      <c r="AG589" s="37"/>
      <c r="BK589" s="2">
        <v>1</v>
      </c>
      <c r="BL589" s="2">
        <v>2</v>
      </c>
      <c r="BM589" s="2">
        <v>3</v>
      </c>
      <c r="BN589" s="2">
        <v>4</v>
      </c>
      <c r="BO589" s="2">
        <v>0</v>
      </c>
    </row>
    <row r="590" spans="1:98" ht="18.75" customHeight="1">
      <c r="D590" s="97"/>
      <c r="E590" s="98"/>
      <c r="F590" s="98"/>
      <c r="G590" s="98"/>
      <c r="H590" s="98"/>
      <c r="I590" s="99"/>
      <c r="J590" s="126" t="s">
        <v>191</v>
      </c>
      <c r="K590" s="127"/>
      <c r="L590" s="127"/>
      <c r="M590" s="128"/>
      <c r="N590" s="126" t="s">
        <v>192</v>
      </c>
      <c r="O590" s="127"/>
      <c r="P590" s="127"/>
      <c r="Q590" s="128"/>
      <c r="R590" s="126" t="s">
        <v>193</v>
      </c>
      <c r="S590" s="127"/>
      <c r="T590" s="127"/>
      <c r="U590" s="128"/>
      <c r="V590" s="126" t="s">
        <v>194</v>
      </c>
      <c r="W590" s="127"/>
      <c r="X590" s="127"/>
      <c r="Y590" s="128"/>
      <c r="Z590" s="126" t="s">
        <v>12</v>
      </c>
      <c r="AA590" s="127"/>
      <c r="AB590" s="127"/>
      <c r="AC590" s="128"/>
      <c r="AD590" s="38"/>
      <c r="AE590" s="38"/>
      <c r="AF590" s="38"/>
      <c r="AG590" s="38"/>
      <c r="BG590" s="2">
        <v>111</v>
      </c>
      <c r="BH590" s="2" t="s">
        <v>58</v>
      </c>
      <c r="BK590" s="23">
        <v>37.575174404618714</v>
      </c>
      <c r="BL590" s="23">
        <v>14.481597305749339</v>
      </c>
      <c r="BM590" s="23">
        <v>4.8592735145537649</v>
      </c>
      <c r="BN590" s="23">
        <v>42.819340870820305</v>
      </c>
      <c r="BO590" s="2">
        <v>0.26461390425787829</v>
      </c>
    </row>
    <row r="591" spans="1:98" ht="18.75" customHeight="1">
      <c r="D591" s="147" t="s">
        <v>15</v>
      </c>
      <c r="E591" s="148"/>
      <c r="F591" s="76" t="s">
        <v>57</v>
      </c>
      <c r="G591" s="77"/>
      <c r="H591" s="77"/>
      <c r="I591" s="78"/>
      <c r="J591" s="106">
        <f>BK590</f>
        <v>37.575174404618714</v>
      </c>
      <c r="K591" s="107"/>
      <c r="L591" s="107"/>
      <c r="M591" s="108"/>
      <c r="N591" s="106">
        <f>BL590</f>
        <v>14.481597305749339</v>
      </c>
      <c r="O591" s="107"/>
      <c r="P591" s="107"/>
      <c r="Q591" s="108"/>
      <c r="R591" s="106">
        <f>BM590</f>
        <v>4.8592735145537649</v>
      </c>
      <c r="S591" s="107"/>
      <c r="T591" s="107"/>
      <c r="U591" s="108"/>
      <c r="V591" s="106">
        <f>BN590</f>
        <v>42.819340870820305</v>
      </c>
      <c r="W591" s="107"/>
      <c r="X591" s="107"/>
      <c r="Y591" s="108"/>
      <c r="Z591" s="106">
        <f>BO590</f>
        <v>0.26461390425787829</v>
      </c>
      <c r="AA591" s="107"/>
      <c r="AB591" s="107"/>
      <c r="AC591" s="108"/>
      <c r="AD591" s="39"/>
      <c r="AE591" s="39"/>
      <c r="AF591" s="39"/>
      <c r="AG591" s="39"/>
      <c r="BH591" s="2" t="s">
        <v>60</v>
      </c>
      <c r="BK591" s="23">
        <v>32</v>
      </c>
      <c r="BL591" s="23">
        <v>20</v>
      </c>
      <c r="BM591" s="23">
        <v>0</v>
      </c>
      <c r="BN591" s="23">
        <v>48</v>
      </c>
      <c r="BO591" s="2">
        <v>0</v>
      </c>
    </row>
    <row r="592" spans="1:98" s="10" customFormat="1" ht="27" customHeight="1">
      <c r="A592" s="9"/>
      <c r="C592" s="2"/>
      <c r="D592" s="149"/>
      <c r="E592" s="150"/>
      <c r="F592" s="72" t="s">
        <v>59</v>
      </c>
      <c r="G592" s="73"/>
      <c r="H592" s="73"/>
      <c r="I592" s="74"/>
      <c r="J592" s="109">
        <f t="shared" ref="J592" si="0">BK591</f>
        <v>32</v>
      </c>
      <c r="K592" s="110"/>
      <c r="L592" s="110"/>
      <c r="M592" s="111"/>
      <c r="N592" s="109">
        <f t="shared" ref="N592" si="1">BL591</f>
        <v>20</v>
      </c>
      <c r="O592" s="110"/>
      <c r="P592" s="110"/>
      <c r="Q592" s="111"/>
      <c r="R592" s="109">
        <f t="shared" ref="R592" si="2">BM591</f>
        <v>0</v>
      </c>
      <c r="S592" s="110"/>
      <c r="T592" s="110"/>
      <c r="U592" s="111"/>
      <c r="V592" s="109">
        <f t="shared" ref="V592" si="3">BN591</f>
        <v>48</v>
      </c>
      <c r="W592" s="110"/>
      <c r="X592" s="110"/>
      <c r="Y592" s="111"/>
      <c r="Z592" s="109">
        <f>BO591</f>
        <v>0</v>
      </c>
      <c r="AA592" s="110"/>
      <c r="AB592" s="110"/>
      <c r="AC592" s="111"/>
      <c r="AD592" s="39"/>
      <c r="AE592" s="39"/>
      <c r="AF592" s="39"/>
      <c r="AG592" s="39"/>
      <c r="AH592" s="2"/>
      <c r="AI592" s="2"/>
      <c r="AJ592" s="2"/>
      <c r="AK592" s="2"/>
      <c r="AL592" s="2"/>
      <c r="AM592" s="2"/>
      <c r="AN592" s="2"/>
      <c r="AO592" s="2"/>
      <c r="AP592" s="2"/>
      <c r="AQ592" s="2"/>
      <c r="AR592" s="13"/>
      <c r="AS592" s="13"/>
      <c r="AT592" s="13"/>
      <c r="AU592" s="13"/>
      <c r="AV592" s="13"/>
      <c r="AW592" s="13"/>
      <c r="AX592" s="13"/>
      <c r="AY592" s="13"/>
      <c r="AZ592" s="13"/>
      <c r="BA592" s="13"/>
      <c r="BB592" s="13"/>
      <c r="BC592" s="13"/>
      <c r="BD592" s="13"/>
      <c r="BE592" s="13"/>
      <c r="BF592" s="13"/>
      <c r="BG592" s="13"/>
      <c r="BH592" s="2" t="s">
        <v>58</v>
      </c>
      <c r="BI592" s="2"/>
      <c r="BJ592" s="2"/>
      <c r="BK592" s="23">
        <v>42.342978122794641</v>
      </c>
      <c r="BL592" s="23">
        <v>16.96071512585274</v>
      </c>
      <c r="BM592" s="23">
        <v>4.4224888261585509</v>
      </c>
      <c r="BN592" s="23">
        <v>35.873912020701013</v>
      </c>
      <c r="BO592" s="51">
        <v>0.39990590449306046</v>
      </c>
      <c r="BP592" s="51"/>
      <c r="BQ592" s="51"/>
      <c r="BR592" s="51"/>
      <c r="BS592" s="51"/>
      <c r="BT592" s="51"/>
      <c r="BY592" s="2"/>
      <c r="CM592" s="14"/>
    </row>
    <row r="593" spans="1:94" s="10" customFormat="1" ht="18.75" customHeight="1">
      <c r="A593" s="9"/>
      <c r="D593" s="147" t="s">
        <v>17</v>
      </c>
      <c r="E593" s="148"/>
      <c r="F593" s="76" t="s">
        <v>57</v>
      </c>
      <c r="G593" s="77"/>
      <c r="H593" s="77"/>
      <c r="I593" s="78"/>
      <c r="J593" s="106">
        <f>BK592</f>
        <v>42.342978122794641</v>
      </c>
      <c r="K593" s="107"/>
      <c r="L593" s="107"/>
      <c r="M593" s="108"/>
      <c r="N593" s="106">
        <f>BL592</f>
        <v>16.96071512585274</v>
      </c>
      <c r="O593" s="107"/>
      <c r="P593" s="107"/>
      <c r="Q593" s="108"/>
      <c r="R593" s="106">
        <f>BM592</f>
        <v>4.4224888261585509</v>
      </c>
      <c r="S593" s="107"/>
      <c r="T593" s="107"/>
      <c r="U593" s="108"/>
      <c r="V593" s="106">
        <f>BN592</f>
        <v>35.873912020701013</v>
      </c>
      <c r="W593" s="107"/>
      <c r="X593" s="107"/>
      <c r="Y593" s="108"/>
      <c r="Z593" s="106">
        <f>BO592</f>
        <v>0.39990590449306046</v>
      </c>
      <c r="AA593" s="107"/>
      <c r="AB593" s="107"/>
      <c r="AC593" s="108"/>
      <c r="AD593" s="12"/>
      <c r="AE593" s="12"/>
      <c r="AF593" s="12"/>
      <c r="AG593" s="12"/>
      <c r="AH593" s="12"/>
      <c r="AI593" s="12"/>
      <c r="AJ593" s="12"/>
      <c r="AK593" s="12"/>
      <c r="AL593" s="12"/>
      <c r="AM593" s="13"/>
      <c r="AN593" s="13"/>
      <c r="AO593" s="13"/>
      <c r="AP593" s="13"/>
      <c r="AQ593" s="13"/>
      <c r="AR593" s="13"/>
      <c r="AS593" s="13"/>
      <c r="AT593" s="13"/>
      <c r="AU593" s="13"/>
      <c r="AV593" s="13"/>
      <c r="AW593" s="13"/>
      <c r="AX593" s="13"/>
      <c r="AY593" s="13"/>
      <c r="AZ593" s="13"/>
      <c r="BA593" s="13"/>
      <c r="BB593" s="13"/>
      <c r="BC593" s="13"/>
      <c r="BD593" s="13"/>
      <c r="BE593" s="13"/>
      <c r="BF593" s="13"/>
      <c r="BG593" s="13"/>
      <c r="BH593" s="2" t="s">
        <v>60</v>
      </c>
      <c r="BI593" s="2"/>
      <c r="BJ593" s="2"/>
      <c r="BK593" s="23">
        <v>54.838709677419352</v>
      </c>
      <c r="BL593" s="23">
        <v>12.903225806451612</v>
      </c>
      <c r="BM593" s="23">
        <v>6.4516129032258061</v>
      </c>
      <c r="BN593" s="23">
        <v>25.806451612903224</v>
      </c>
      <c r="BO593" s="51">
        <v>0</v>
      </c>
      <c r="BP593" s="51"/>
      <c r="BQ593" s="51"/>
      <c r="BR593" s="51"/>
      <c r="BS593" s="51"/>
      <c r="BT593" s="51"/>
      <c r="BY593" s="2"/>
      <c r="CM593" s="14"/>
    </row>
    <row r="594" spans="1:94" s="10" customFormat="1" ht="18.75" customHeight="1">
      <c r="A594" s="9"/>
      <c r="D594" s="149"/>
      <c r="E594" s="150"/>
      <c r="F594" s="72" t="s">
        <v>59</v>
      </c>
      <c r="G594" s="73"/>
      <c r="H594" s="73"/>
      <c r="I594" s="74"/>
      <c r="J594" s="109">
        <f>BK593</f>
        <v>54.838709677419352</v>
      </c>
      <c r="K594" s="110"/>
      <c r="L594" s="110"/>
      <c r="M594" s="111"/>
      <c r="N594" s="109">
        <f>BL593</f>
        <v>12.903225806451612</v>
      </c>
      <c r="O594" s="110"/>
      <c r="P594" s="110"/>
      <c r="Q594" s="111"/>
      <c r="R594" s="109">
        <f>BM593</f>
        <v>6.4516129032258061</v>
      </c>
      <c r="S594" s="110"/>
      <c r="T594" s="110"/>
      <c r="U594" s="111"/>
      <c r="V594" s="109">
        <f>BN593</f>
        <v>25.806451612903224</v>
      </c>
      <c r="W594" s="110"/>
      <c r="X594" s="110"/>
      <c r="Y594" s="111"/>
      <c r="Z594" s="109">
        <f>BO593</f>
        <v>0</v>
      </c>
      <c r="AA594" s="110"/>
      <c r="AB594" s="110"/>
      <c r="AC594" s="111"/>
      <c r="AD594" s="12"/>
      <c r="AE594" s="12"/>
      <c r="AF594" s="12"/>
      <c r="AG594" s="12"/>
      <c r="AH594" s="12"/>
      <c r="AI594" s="12"/>
      <c r="AJ594" s="12"/>
      <c r="AK594" s="12"/>
      <c r="AL594" s="12"/>
      <c r="AM594" s="13"/>
      <c r="AN594" s="13"/>
      <c r="AO594" s="13"/>
      <c r="AP594" s="13"/>
      <c r="AQ594" s="13"/>
      <c r="AR594" s="13"/>
      <c r="AS594" s="13"/>
      <c r="AT594" s="13"/>
      <c r="AU594" s="13"/>
      <c r="AV594" s="13"/>
      <c r="AW594" s="13"/>
      <c r="AX594" s="13"/>
      <c r="AY594" s="13"/>
      <c r="AZ594" s="13"/>
      <c r="BA594" s="13"/>
      <c r="BB594" s="13"/>
      <c r="BC594" s="13"/>
      <c r="BD594" s="13"/>
      <c r="BE594" s="13"/>
      <c r="BF594" s="13"/>
      <c r="BG594" s="13"/>
      <c r="BH594" s="2"/>
      <c r="BI594" s="2"/>
      <c r="BJ594" s="2"/>
      <c r="BK594" s="23"/>
      <c r="BL594" s="23"/>
      <c r="BM594" s="23"/>
      <c r="BN594" s="23"/>
      <c r="BO594" s="51"/>
      <c r="BP594" s="51"/>
      <c r="BQ594" s="51"/>
      <c r="BR594" s="51"/>
      <c r="BS594" s="51"/>
      <c r="BT594" s="51"/>
      <c r="BY594" s="2"/>
      <c r="CM594" s="14"/>
    </row>
    <row r="595" spans="1:94" ht="18.75" customHeight="1">
      <c r="B595" s="59" t="s">
        <v>19</v>
      </c>
      <c r="C595" s="10"/>
      <c r="D595" s="58"/>
      <c r="E595" s="55"/>
      <c r="F595" s="55"/>
      <c r="G595" s="55"/>
      <c r="H595" s="55"/>
      <c r="I595" s="55"/>
      <c r="J595" s="39"/>
      <c r="K595" s="39"/>
      <c r="L595" s="39"/>
      <c r="M595" s="39"/>
      <c r="N595" s="39"/>
      <c r="O595" s="39"/>
      <c r="P595" s="39"/>
      <c r="Q595" s="39"/>
      <c r="R595" s="39"/>
      <c r="S595" s="39"/>
      <c r="T595" s="39"/>
      <c r="U595" s="39"/>
      <c r="V595" s="39"/>
      <c r="W595" s="39"/>
      <c r="X595" s="39"/>
      <c r="Y595" s="39"/>
      <c r="Z595" s="39"/>
      <c r="AA595" s="39"/>
      <c r="AB595" s="39"/>
      <c r="AC595" s="39"/>
      <c r="AD595" s="12"/>
      <c r="AE595" s="12"/>
      <c r="AF595" s="12"/>
      <c r="AG595" s="12"/>
      <c r="AH595" s="12"/>
      <c r="AI595" s="12"/>
      <c r="AJ595" s="12"/>
      <c r="AK595" s="12"/>
      <c r="AL595" s="12"/>
      <c r="AM595" s="13"/>
      <c r="AN595" s="13"/>
      <c r="AO595" s="13"/>
      <c r="AP595" s="13"/>
      <c r="AQ595" s="13"/>
    </row>
    <row r="596" spans="1:94" s="19" customFormat="1" ht="18.75" hidden="1" customHeight="1">
      <c r="A596" s="2"/>
      <c r="C596" s="59"/>
      <c r="D596" s="60" t="s">
        <v>195</v>
      </c>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18"/>
      <c r="AS596" s="18"/>
      <c r="AT596" s="18"/>
      <c r="AU596" s="18"/>
      <c r="AV596" s="18"/>
      <c r="AW596" s="18"/>
      <c r="AX596" s="18"/>
      <c r="AY596" s="18"/>
      <c r="AZ596" s="18"/>
      <c r="BA596" s="18"/>
      <c r="BB596" s="18"/>
      <c r="BC596" s="18"/>
      <c r="BD596" s="18"/>
      <c r="BE596" s="18"/>
      <c r="BF596" s="18"/>
      <c r="BY596" s="2"/>
      <c r="CP596" s="20"/>
    </row>
    <row r="597" spans="1:94" ht="18.75" customHeight="1">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7"/>
      <c r="AI597" s="17"/>
      <c r="AJ597" s="15"/>
      <c r="AK597" s="18"/>
      <c r="AL597" s="18"/>
      <c r="AM597" s="18"/>
      <c r="AN597" s="18"/>
      <c r="AO597" s="18"/>
      <c r="AP597" s="18"/>
      <c r="AQ597" s="18"/>
    </row>
    <row r="598" spans="1:94" ht="18.75" customHeight="1">
      <c r="D598" s="27" t="s">
        <v>196</v>
      </c>
      <c r="E598" s="21"/>
      <c r="F598" s="21"/>
      <c r="G598" s="21"/>
      <c r="H598" s="21"/>
      <c r="I598" s="21"/>
      <c r="J598" s="21"/>
      <c r="K598" s="21"/>
      <c r="L598" s="21"/>
      <c r="M598" s="21"/>
      <c r="N598" s="21"/>
      <c r="O598" s="21"/>
      <c r="P598" s="21"/>
      <c r="Q598" s="21"/>
      <c r="R598" s="21"/>
      <c r="S598" s="21"/>
      <c r="T598" s="21"/>
      <c r="U598" s="21"/>
      <c r="V598" s="21"/>
      <c r="W598" s="21"/>
      <c r="X598" s="21"/>
      <c r="Y598" s="21"/>
      <c r="AC598" s="22"/>
      <c r="AD598" s="57"/>
      <c r="AE598" s="57"/>
      <c r="AF598" s="57"/>
      <c r="AG598" s="57"/>
    </row>
    <row r="599" spans="1:94" ht="18.75" customHeight="1">
      <c r="D599" s="94"/>
      <c r="E599" s="95"/>
      <c r="F599" s="95"/>
      <c r="G599" s="95"/>
      <c r="H599" s="95"/>
      <c r="I599" s="96"/>
      <c r="J599" s="100" t="s">
        <v>6</v>
      </c>
      <c r="K599" s="135"/>
      <c r="L599" s="135"/>
      <c r="M599" s="136"/>
      <c r="N599" s="100" t="s">
        <v>7</v>
      </c>
      <c r="O599" s="135"/>
      <c r="P599" s="135"/>
      <c r="Q599" s="136"/>
      <c r="R599" s="88">
        <v>1</v>
      </c>
      <c r="S599" s="89"/>
      <c r="T599" s="89"/>
      <c r="U599" s="90"/>
      <c r="V599" s="88">
        <v>2</v>
      </c>
      <c r="W599" s="89"/>
      <c r="X599" s="89"/>
      <c r="Y599" s="90"/>
      <c r="Z599" s="88"/>
      <c r="AA599" s="89"/>
      <c r="AB599" s="89"/>
      <c r="AC599" s="90"/>
      <c r="AD599" s="37"/>
      <c r="AE599" s="37"/>
      <c r="AF599" s="37"/>
      <c r="AG599" s="37"/>
      <c r="BI599" s="5" t="s">
        <v>13</v>
      </c>
      <c r="BJ599" s="2" t="s">
        <v>14</v>
      </c>
      <c r="BK599" s="2">
        <v>1</v>
      </c>
      <c r="BL599" s="2">
        <v>2</v>
      </c>
      <c r="BM599" s="2">
        <v>0</v>
      </c>
    </row>
    <row r="600" spans="1:94" ht="18.75" customHeight="1">
      <c r="D600" s="97"/>
      <c r="E600" s="98"/>
      <c r="F600" s="98"/>
      <c r="G600" s="98"/>
      <c r="H600" s="98"/>
      <c r="I600" s="99"/>
      <c r="J600" s="137"/>
      <c r="K600" s="138"/>
      <c r="L600" s="138"/>
      <c r="M600" s="139"/>
      <c r="N600" s="137"/>
      <c r="O600" s="138"/>
      <c r="P600" s="138"/>
      <c r="Q600" s="139"/>
      <c r="R600" s="126" t="s">
        <v>197</v>
      </c>
      <c r="S600" s="127"/>
      <c r="T600" s="127"/>
      <c r="U600" s="128"/>
      <c r="V600" s="126" t="s">
        <v>198</v>
      </c>
      <c r="W600" s="127"/>
      <c r="X600" s="127"/>
      <c r="Y600" s="128"/>
      <c r="Z600" s="126" t="s">
        <v>12</v>
      </c>
      <c r="AA600" s="127"/>
      <c r="AB600" s="127"/>
      <c r="AC600" s="128"/>
      <c r="AD600" s="38"/>
      <c r="AE600" s="38"/>
      <c r="AF600" s="38"/>
      <c r="AG600" s="38"/>
      <c r="BG600" s="2">
        <v>112</v>
      </c>
      <c r="BH600" s="2" t="s">
        <v>16</v>
      </c>
      <c r="BI600" s="23">
        <v>75</v>
      </c>
      <c r="BJ600" s="23">
        <f>BK600</f>
        <v>76.470588235294116</v>
      </c>
      <c r="BK600" s="23">
        <v>76.470588235294116</v>
      </c>
      <c r="BL600" s="23">
        <v>17.647058823529413</v>
      </c>
      <c r="BM600" s="23">
        <v>5.8823529411764701</v>
      </c>
    </row>
    <row r="601" spans="1:94" ht="31.15" customHeight="1">
      <c r="D601" s="76" t="s">
        <v>15</v>
      </c>
      <c r="E601" s="77"/>
      <c r="F601" s="77"/>
      <c r="G601" s="77"/>
      <c r="H601" s="77"/>
      <c r="I601" s="78"/>
      <c r="J601" s="106">
        <f>BI600</f>
        <v>75</v>
      </c>
      <c r="K601" s="107"/>
      <c r="L601" s="107"/>
      <c r="M601" s="108"/>
      <c r="N601" s="106">
        <f>BJ600</f>
        <v>76.470588235294116</v>
      </c>
      <c r="O601" s="107"/>
      <c r="P601" s="107"/>
      <c r="Q601" s="108"/>
      <c r="R601" s="106">
        <f>BK600</f>
        <v>76.470588235294116</v>
      </c>
      <c r="S601" s="107"/>
      <c r="T601" s="107"/>
      <c r="U601" s="108"/>
      <c r="V601" s="106">
        <f>BL600</f>
        <v>17.647058823529413</v>
      </c>
      <c r="W601" s="107"/>
      <c r="X601" s="107"/>
      <c r="Y601" s="108"/>
      <c r="Z601" s="106">
        <f>BM600</f>
        <v>5.8823529411764701</v>
      </c>
      <c r="AA601" s="107"/>
      <c r="AB601" s="107"/>
      <c r="AC601" s="108"/>
      <c r="AD601" s="39"/>
      <c r="AE601" s="39"/>
      <c r="AF601" s="39"/>
      <c r="AG601" s="39"/>
      <c r="BH601" s="2" t="s">
        <v>18</v>
      </c>
      <c r="BI601" s="23">
        <v>77.156943303204599</v>
      </c>
      <c r="BJ601" s="23">
        <f>BK601</f>
        <v>64.285714285714292</v>
      </c>
      <c r="BK601" s="23">
        <v>64.285714285714292</v>
      </c>
      <c r="BL601" s="23">
        <v>35.714285714285715</v>
      </c>
      <c r="BM601" s="23">
        <v>0</v>
      </c>
    </row>
    <row r="602" spans="1:94" ht="23.45" customHeight="1">
      <c r="B602" s="10"/>
      <c r="D602" s="72" t="s">
        <v>17</v>
      </c>
      <c r="E602" s="73"/>
      <c r="F602" s="73"/>
      <c r="G602" s="73"/>
      <c r="H602" s="73"/>
      <c r="I602" s="74"/>
      <c r="J602" s="109">
        <f>BI601</f>
        <v>77.156943303204599</v>
      </c>
      <c r="K602" s="110"/>
      <c r="L602" s="110"/>
      <c r="M602" s="111"/>
      <c r="N602" s="109">
        <f>BJ601</f>
        <v>64.285714285714292</v>
      </c>
      <c r="O602" s="110"/>
      <c r="P602" s="110"/>
      <c r="Q602" s="111"/>
      <c r="R602" s="109">
        <f>BK601</f>
        <v>64.285714285714292</v>
      </c>
      <c r="S602" s="110"/>
      <c r="T602" s="110"/>
      <c r="U602" s="111"/>
      <c r="V602" s="109">
        <f>BL601</f>
        <v>35.714285714285715</v>
      </c>
      <c r="W602" s="110"/>
      <c r="X602" s="110"/>
      <c r="Y602" s="111"/>
      <c r="Z602" s="109">
        <f>BM601</f>
        <v>0</v>
      </c>
      <c r="AA602" s="110"/>
      <c r="AB602" s="110"/>
      <c r="AC602" s="111"/>
      <c r="AD602" s="39"/>
      <c r="AE602" s="39"/>
      <c r="AF602" s="39"/>
      <c r="AG602" s="39"/>
    </row>
    <row r="603" spans="1:94" ht="9.75" hidden="1" customHeight="1">
      <c r="C603" s="10"/>
      <c r="D603" s="27" t="s">
        <v>199</v>
      </c>
      <c r="E603" s="21"/>
      <c r="F603" s="21"/>
      <c r="G603" s="21"/>
      <c r="H603" s="21"/>
      <c r="I603" s="21"/>
      <c r="J603" s="21"/>
      <c r="K603" s="21"/>
      <c r="L603" s="21"/>
      <c r="M603" s="21"/>
      <c r="N603" s="21"/>
      <c r="O603" s="21"/>
      <c r="P603" s="21"/>
      <c r="Q603" s="21"/>
      <c r="R603" s="21"/>
      <c r="S603" s="21"/>
      <c r="T603" s="21"/>
      <c r="U603" s="21"/>
      <c r="V603" s="21"/>
      <c r="W603" s="21"/>
      <c r="X603" s="21"/>
      <c r="Y603" s="21"/>
      <c r="AC603" s="22"/>
      <c r="AD603" s="57"/>
      <c r="AE603" s="57"/>
      <c r="AF603" s="57"/>
      <c r="AG603" s="57"/>
    </row>
    <row r="604" spans="1:94" ht="22.5" hidden="1" customHeight="1">
      <c r="D604" s="94"/>
      <c r="E604" s="95"/>
      <c r="F604" s="95"/>
      <c r="G604" s="95"/>
      <c r="H604" s="95"/>
      <c r="I604" s="96"/>
      <c r="J604" s="100" t="s">
        <v>6</v>
      </c>
      <c r="K604" s="135"/>
      <c r="L604" s="135"/>
      <c r="M604" s="136"/>
      <c r="N604" s="100" t="s">
        <v>7</v>
      </c>
      <c r="O604" s="135"/>
      <c r="P604" s="135"/>
      <c r="Q604" s="136"/>
      <c r="R604" s="88">
        <v>1</v>
      </c>
      <c r="S604" s="89"/>
      <c r="T604" s="89"/>
      <c r="U604" s="90"/>
      <c r="V604" s="88">
        <v>2</v>
      </c>
      <c r="W604" s="89"/>
      <c r="X604" s="89"/>
      <c r="Y604" s="90"/>
      <c r="Z604" s="88"/>
      <c r="AA604" s="89"/>
      <c r="AB604" s="89"/>
      <c r="AC604" s="90"/>
      <c r="AD604" s="37"/>
      <c r="AE604" s="37"/>
      <c r="AF604" s="37"/>
      <c r="AG604" s="37"/>
      <c r="BI604" s="5" t="s">
        <v>13</v>
      </c>
      <c r="BJ604" s="2" t="s">
        <v>14</v>
      </c>
      <c r="BK604" s="2">
        <v>1</v>
      </c>
      <c r="BL604" s="2">
        <v>2</v>
      </c>
      <c r="BM604" s="2">
        <v>0</v>
      </c>
    </row>
    <row r="605" spans="1:94" ht="13.5" hidden="1" customHeight="1">
      <c r="D605" s="97"/>
      <c r="E605" s="98"/>
      <c r="F605" s="98"/>
      <c r="G605" s="98"/>
      <c r="H605" s="98"/>
      <c r="I605" s="99"/>
      <c r="J605" s="137"/>
      <c r="K605" s="138"/>
      <c r="L605" s="138"/>
      <c r="M605" s="139"/>
      <c r="N605" s="137"/>
      <c r="O605" s="138"/>
      <c r="P605" s="138"/>
      <c r="Q605" s="139"/>
      <c r="R605" s="126" t="s">
        <v>197</v>
      </c>
      <c r="S605" s="127"/>
      <c r="T605" s="127"/>
      <c r="U605" s="128"/>
      <c r="V605" s="126" t="s">
        <v>198</v>
      </c>
      <c r="W605" s="127"/>
      <c r="X605" s="127"/>
      <c r="Y605" s="128"/>
      <c r="Z605" s="126" t="s">
        <v>12</v>
      </c>
      <c r="AA605" s="127"/>
      <c r="AB605" s="127"/>
      <c r="AC605" s="128"/>
      <c r="AD605" s="38"/>
      <c r="AE605" s="38"/>
      <c r="AF605" s="38"/>
      <c r="AG605" s="38"/>
      <c r="BG605" s="2">
        <v>113</v>
      </c>
      <c r="BH605" s="2" t="s">
        <v>16</v>
      </c>
      <c r="BI605" s="23">
        <v>82.662538699690401</v>
      </c>
      <c r="BJ605" s="23">
        <f>BK605</f>
        <v>82.35294117647058</v>
      </c>
      <c r="BK605" s="23">
        <v>82.35294117647058</v>
      </c>
      <c r="BL605" s="23">
        <v>11.76470588235294</v>
      </c>
      <c r="BM605" s="23">
        <v>5.8823529411764701</v>
      </c>
    </row>
    <row r="606" spans="1:94" ht="13.5" hidden="1" customHeight="1">
      <c r="D606" s="76" t="s">
        <v>15</v>
      </c>
      <c r="E606" s="77"/>
      <c r="F606" s="77"/>
      <c r="G606" s="77"/>
      <c r="H606" s="77"/>
      <c r="I606" s="78"/>
      <c r="J606" s="106">
        <f>BI605</f>
        <v>82.662538699690401</v>
      </c>
      <c r="K606" s="107"/>
      <c r="L606" s="107"/>
      <c r="M606" s="108"/>
      <c r="N606" s="106">
        <f>BJ605</f>
        <v>82.35294117647058</v>
      </c>
      <c r="O606" s="107"/>
      <c r="P606" s="107"/>
      <c r="Q606" s="108"/>
      <c r="R606" s="106">
        <f>BK605</f>
        <v>82.35294117647058</v>
      </c>
      <c r="S606" s="107"/>
      <c r="T606" s="107"/>
      <c r="U606" s="108"/>
      <c r="V606" s="106">
        <f>BL605</f>
        <v>11.76470588235294</v>
      </c>
      <c r="W606" s="107"/>
      <c r="X606" s="107"/>
      <c r="Y606" s="108"/>
      <c r="Z606" s="106">
        <f>BM605</f>
        <v>5.8823529411764701</v>
      </c>
      <c r="AA606" s="107"/>
      <c r="AB606" s="107"/>
      <c r="AC606" s="108"/>
      <c r="AD606" s="39"/>
      <c r="AE606" s="39"/>
      <c r="AF606" s="39"/>
      <c r="AG606" s="39"/>
      <c r="BH606" s="2" t="s">
        <v>18</v>
      </c>
      <c r="BI606" s="23">
        <v>83.155299917830732</v>
      </c>
      <c r="BJ606" s="23">
        <f>BK606</f>
        <v>85.714285714285708</v>
      </c>
      <c r="BK606" s="23">
        <v>85.714285714285708</v>
      </c>
      <c r="BL606" s="23">
        <v>14.285714285714285</v>
      </c>
      <c r="BM606" s="23">
        <v>0</v>
      </c>
    </row>
    <row r="607" spans="1:94" ht="13.5" hidden="1" customHeight="1">
      <c r="B607" s="10"/>
      <c r="D607" s="72" t="s">
        <v>17</v>
      </c>
      <c r="E607" s="73"/>
      <c r="F607" s="73"/>
      <c r="G607" s="73"/>
      <c r="H607" s="73"/>
      <c r="I607" s="74"/>
      <c r="J607" s="109">
        <f>BI606</f>
        <v>83.155299917830732</v>
      </c>
      <c r="K607" s="110"/>
      <c r="L607" s="110"/>
      <c r="M607" s="111"/>
      <c r="N607" s="109">
        <f>BJ606</f>
        <v>85.714285714285708</v>
      </c>
      <c r="O607" s="110"/>
      <c r="P607" s="110"/>
      <c r="Q607" s="111"/>
      <c r="R607" s="109">
        <f>BK606</f>
        <v>85.714285714285708</v>
      </c>
      <c r="S607" s="110"/>
      <c r="T607" s="110"/>
      <c r="U607" s="111"/>
      <c r="V607" s="109">
        <f>BL606</f>
        <v>14.285714285714285</v>
      </c>
      <c r="W607" s="110"/>
      <c r="X607" s="110"/>
      <c r="Y607" s="111"/>
      <c r="Z607" s="109">
        <f>BM606</f>
        <v>0</v>
      </c>
      <c r="AA607" s="110"/>
      <c r="AB607" s="110"/>
      <c r="AC607" s="111"/>
      <c r="AD607" s="39"/>
      <c r="AE607" s="39"/>
      <c r="AF607" s="39"/>
      <c r="AG607" s="39"/>
    </row>
    <row r="608" spans="1:94" ht="9.75" hidden="1" customHeight="1">
      <c r="C608" s="10"/>
      <c r="D608" s="27" t="s">
        <v>200</v>
      </c>
      <c r="E608" s="21"/>
      <c r="F608" s="21"/>
      <c r="G608" s="21"/>
      <c r="H608" s="21"/>
      <c r="I608" s="21"/>
      <c r="J608" s="21"/>
      <c r="K608" s="21"/>
      <c r="L608" s="21"/>
      <c r="M608" s="21"/>
      <c r="N608" s="21"/>
      <c r="O608" s="21"/>
      <c r="P608" s="21"/>
      <c r="Q608" s="21"/>
      <c r="R608" s="21"/>
      <c r="S608" s="21"/>
      <c r="T608" s="21"/>
      <c r="U608" s="21"/>
      <c r="V608" s="21"/>
      <c r="W608" s="21"/>
      <c r="X608" s="21"/>
      <c r="Y608" s="21"/>
      <c r="AC608" s="22"/>
      <c r="AD608" s="57"/>
      <c r="AE608" s="57"/>
      <c r="AF608" s="57"/>
      <c r="AG608" s="57"/>
    </row>
    <row r="609" spans="1:98" ht="22.5" hidden="1" customHeight="1">
      <c r="D609" s="94"/>
      <c r="E609" s="95"/>
      <c r="F609" s="95"/>
      <c r="G609" s="95"/>
      <c r="H609" s="95"/>
      <c r="I609" s="96"/>
      <c r="J609" s="100" t="s">
        <v>6</v>
      </c>
      <c r="K609" s="135"/>
      <c r="L609" s="135"/>
      <c r="M609" s="136"/>
      <c r="N609" s="100" t="s">
        <v>7</v>
      </c>
      <c r="O609" s="135"/>
      <c r="P609" s="135"/>
      <c r="Q609" s="136"/>
      <c r="R609" s="88">
        <v>1</v>
      </c>
      <c r="S609" s="89"/>
      <c r="T609" s="89"/>
      <c r="U609" s="90"/>
      <c r="V609" s="88">
        <v>2</v>
      </c>
      <c r="W609" s="89"/>
      <c r="X609" s="89"/>
      <c r="Y609" s="90"/>
      <c r="Z609" s="88"/>
      <c r="AA609" s="89"/>
      <c r="AB609" s="89"/>
      <c r="AC609" s="90"/>
      <c r="AD609" s="37"/>
      <c r="AE609" s="37"/>
      <c r="AF609" s="37"/>
      <c r="AG609" s="37"/>
      <c r="BI609" s="5" t="s">
        <v>13</v>
      </c>
      <c r="BJ609" s="2" t="s">
        <v>14</v>
      </c>
      <c r="BK609" s="2">
        <v>1</v>
      </c>
      <c r="BL609" s="2">
        <v>2</v>
      </c>
      <c r="BM609" s="2">
        <v>0</v>
      </c>
    </row>
    <row r="610" spans="1:98" ht="13.5" hidden="1" customHeight="1">
      <c r="D610" s="97"/>
      <c r="E610" s="98"/>
      <c r="F610" s="98"/>
      <c r="G610" s="98"/>
      <c r="H610" s="98"/>
      <c r="I610" s="99"/>
      <c r="J610" s="137"/>
      <c r="K610" s="138"/>
      <c r="L610" s="138"/>
      <c r="M610" s="139"/>
      <c r="N610" s="137"/>
      <c r="O610" s="138"/>
      <c r="P610" s="138"/>
      <c r="Q610" s="139"/>
      <c r="R610" s="126" t="s">
        <v>197</v>
      </c>
      <c r="S610" s="127"/>
      <c r="T610" s="127"/>
      <c r="U610" s="128"/>
      <c r="V610" s="126" t="s">
        <v>198</v>
      </c>
      <c r="W610" s="127"/>
      <c r="X610" s="127"/>
      <c r="Y610" s="128"/>
      <c r="Z610" s="126" t="s">
        <v>12</v>
      </c>
      <c r="AA610" s="127"/>
      <c r="AB610" s="127"/>
      <c r="AC610" s="128"/>
      <c r="AD610" s="38"/>
      <c r="AE610" s="38"/>
      <c r="AF610" s="38"/>
      <c r="AG610" s="38"/>
      <c r="BG610" s="2">
        <v>114</v>
      </c>
      <c r="BH610" s="2" t="s">
        <v>16</v>
      </c>
      <c r="BI610" s="23">
        <v>94.427244582043343</v>
      </c>
      <c r="BJ610" s="23">
        <f>BK610</f>
        <v>94.117647058823522</v>
      </c>
      <c r="BK610" s="23">
        <v>94.117647058823522</v>
      </c>
      <c r="BL610" s="23">
        <v>0</v>
      </c>
      <c r="BM610" s="23">
        <v>5.8823529411764701</v>
      </c>
    </row>
    <row r="611" spans="1:98" ht="13.5" hidden="1" customHeight="1">
      <c r="D611" s="76" t="s">
        <v>15</v>
      </c>
      <c r="E611" s="77"/>
      <c r="F611" s="77"/>
      <c r="G611" s="77"/>
      <c r="H611" s="77"/>
      <c r="I611" s="78"/>
      <c r="J611" s="106">
        <f>BI610</f>
        <v>94.427244582043343</v>
      </c>
      <c r="K611" s="107"/>
      <c r="L611" s="107"/>
      <c r="M611" s="108"/>
      <c r="N611" s="106">
        <f>BJ610</f>
        <v>94.117647058823522</v>
      </c>
      <c r="O611" s="107"/>
      <c r="P611" s="107"/>
      <c r="Q611" s="108"/>
      <c r="R611" s="106">
        <f>BK610</f>
        <v>94.117647058823522</v>
      </c>
      <c r="S611" s="107"/>
      <c r="T611" s="107"/>
      <c r="U611" s="108"/>
      <c r="V611" s="106">
        <f>BL610</f>
        <v>0</v>
      </c>
      <c r="W611" s="107"/>
      <c r="X611" s="107"/>
      <c r="Y611" s="108"/>
      <c r="Z611" s="106">
        <f>BM610</f>
        <v>5.8823529411764701</v>
      </c>
      <c r="AA611" s="107"/>
      <c r="AB611" s="107"/>
      <c r="AC611" s="108"/>
      <c r="AD611" s="39"/>
      <c r="AE611" s="39"/>
      <c r="AF611" s="39"/>
      <c r="AG611" s="39"/>
      <c r="BH611" s="2" t="s">
        <v>18</v>
      </c>
      <c r="BI611" s="23">
        <v>94.248151191454397</v>
      </c>
      <c r="BJ611" s="23">
        <f>BK611</f>
        <v>92.857142857142861</v>
      </c>
      <c r="BK611" s="23">
        <v>92.857142857142861</v>
      </c>
      <c r="BL611" s="23">
        <v>7.1428571428571423</v>
      </c>
      <c r="BM611" s="23">
        <v>0</v>
      </c>
    </row>
    <row r="612" spans="1:98" s="10" customFormat="1" ht="14.25" hidden="1" customHeight="1">
      <c r="A612" s="9"/>
      <c r="C612" s="2"/>
      <c r="D612" s="129" t="s">
        <v>17</v>
      </c>
      <c r="E612" s="130"/>
      <c r="F612" s="130"/>
      <c r="G612" s="130"/>
      <c r="H612" s="130"/>
      <c r="I612" s="131"/>
      <c r="J612" s="109">
        <f>BI611</f>
        <v>94.248151191454397</v>
      </c>
      <c r="K612" s="110"/>
      <c r="L612" s="110"/>
      <c r="M612" s="111"/>
      <c r="N612" s="109">
        <f>BJ611</f>
        <v>92.857142857142861</v>
      </c>
      <c r="O612" s="110"/>
      <c r="P612" s="110"/>
      <c r="Q612" s="111"/>
      <c r="R612" s="109">
        <f>BK611</f>
        <v>92.857142857142861</v>
      </c>
      <c r="S612" s="110"/>
      <c r="T612" s="110"/>
      <c r="U612" s="111"/>
      <c r="V612" s="109">
        <f>BL611</f>
        <v>7.1428571428571423</v>
      </c>
      <c r="W612" s="110"/>
      <c r="X612" s="110"/>
      <c r="Y612" s="111"/>
      <c r="Z612" s="109">
        <f>BM611</f>
        <v>0</v>
      </c>
      <c r="AA612" s="110"/>
      <c r="AB612" s="110"/>
      <c r="AC612" s="111"/>
      <c r="AD612" s="39"/>
      <c r="AE612" s="39"/>
      <c r="AF612" s="39"/>
      <c r="AG612" s="39"/>
      <c r="AH612" s="2"/>
      <c r="AI612" s="2"/>
      <c r="AJ612" s="2"/>
      <c r="AK612" s="2"/>
      <c r="AL612" s="2"/>
      <c r="AM612" s="2"/>
      <c r="AN612" s="2"/>
      <c r="AO612" s="2"/>
      <c r="AP612" s="2"/>
      <c r="AQ612" s="2"/>
      <c r="AR612" s="13"/>
      <c r="AS612" s="13"/>
      <c r="AT612" s="13"/>
      <c r="AU612" s="13"/>
      <c r="AV612" s="13"/>
      <c r="AW612" s="13"/>
      <c r="AX612" s="13"/>
      <c r="AY612" s="13"/>
      <c r="AZ612" s="13"/>
      <c r="BA612" s="13"/>
      <c r="BB612" s="13"/>
      <c r="BC612" s="13"/>
      <c r="BD612" s="13"/>
      <c r="BE612" s="13"/>
      <c r="BF612" s="13"/>
      <c r="BG612" s="13"/>
      <c r="BH612" s="13"/>
      <c r="BI612" s="13"/>
      <c r="BJ612" s="61"/>
      <c r="BK612" s="61"/>
      <c r="BL612" s="61"/>
      <c r="BM612" s="61"/>
      <c r="BN612" s="61"/>
      <c r="BO612" s="51"/>
      <c r="BP612" s="51"/>
      <c r="BQ612" s="51"/>
      <c r="BR612" s="51"/>
      <c r="BS612" s="51"/>
      <c r="BT612" s="51"/>
      <c r="BY612" s="2"/>
      <c r="CM612" s="14"/>
    </row>
    <row r="613" spans="1:98" s="19" customFormat="1" ht="11.25" hidden="1" customHeight="1">
      <c r="A613" s="2"/>
      <c r="B613" s="16" t="s">
        <v>25</v>
      </c>
      <c r="C613" s="10"/>
      <c r="D613" s="10"/>
      <c r="E613" s="10"/>
      <c r="F613" s="11"/>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2"/>
      <c r="AE613" s="12"/>
      <c r="AF613" s="12"/>
      <c r="AG613" s="12"/>
      <c r="AH613" s="12"/>
      <c r="AI613" s="12"/>
      <c r="AJ613" s="12"/>
      <c r="AK613" s="12"/>
      <c r="AL613" s="12"/>
      <c r="AM613" s="13"/>
      <c r="AN613" s="13"/>
      <c r="AO613" s="13"/>
      <c r="AP613" s="13"/>
      <c r="AQ613" s="13"/>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V613" s="24"/>
      <c r="BX613" s="25"/>
      <c r="BY613" s="2"/>
      <c r="CG613" s="20"/>
      <c r="CH613" s="20"/>
      <c r="CI613" s="20"/>
      <c r="CK613" s="25"/>
      <c r="CT613" s="20"/>
    </row>
    <row r="614" spans="1:98" s="19" customFormat="1" ht="11.25" hidden="1" customHeight="1">
      <c r="A614" s="2"/>
      <c r="B614" s="16"/>
      <c r="C614" s="16"/>
      <c r="D614" s="157" t="s">
        <v>201</v>
      </c>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c r="AB614" s="157"/>
      <c r="AC614" s="157"/>
      <c r="AD614" s="157"/>
      <c r="AE614" s="157"/>
      <c r="AF614" s="157"/>
      <c r="AG614" s="157"/>
      <c r="AH614" s="157"/>
      <c r="AI614" s="157"/>
      <c r="AJ614" s="157"/>
      <c r="AK614" s="157"/>
      <c r="AL614" s="157"/>
      <c r="AM614" s="157"/>
      <c r="AN614" s="157"/>
      <c r="AO614" s="157"/>
      <c r="AP614" s="157"/>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V614" s="24"/>
      <c r="BX614" s="25"/>
      <c r="BY614" s="2"/>
      <c r="CG614" s="20"/>
      <c r="CH614" s="20"/>
      <c r="CI614" s="20"/>
      <c r="CK614" s="25"/>
      <c r="CT614" s="20"/>
    </row>
    <row r="615" spans="1:98" ht="15" hidden="1" customHeight="1">
      <c r="B615" s="16"/>
      <c r="C615" s="16"/>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57"/>
      <c r="AD615" s="157"/>
      <c r="AE615" s="157"/>
      <c r="AF615" s="157"/>
      <c r="AG615" s="157"/>
      <c r="AH615" s="157"/>
      <c r="AI615" s="157"/>
      <c r="AJ615" s="157"/>
      <c r="AK615" s="157"/>
      <c r="AL615" s="157"/>
      <c r="AM615" s="157"/>
      <c r="AN615" s="157"/>
      <c r="AO615" s="157"/>
      <c r="AP615" s="157"/>
      <c r="AQ615" s="18"/>
    </row>
    <row r="616" spans="1:98" ht="9.75" hidden="1" customHeight="1">
      <c r="C616" s="16"/>
      <c r="D616" s="27" t="s">
        <v>202</v>
      </c>
      <c r="E616" s="28"/>
      <c r="F616" s="28"/>
      <c r="G616" s="28"/>
      <c r="H616" s="28"/>
      <c r="I616" s="28"/>
      <c r="J616" s="62"/>
      <c r="K616" s="62"/>
      <c r="L616" s="62"/>
      <c r="M616" s="62"/>
      <c r="N616" s="62"/>
      <c r="O616" s="62"/>
      <c r="P616" s="62"/>
      <c r="Q616" s="62"/>
      <c r="R616" s="62"/>
      <c r="S616" s="62"/>
      <c r="T616" s="62"/>
      <c r="U616" s="62"/>
      <c r="V616" s="62"/>
      <c r="X616" s="62"/>
      <c r="Y616" s="62"/>
      <c r="Z616" s="62"/>
      <c r="AB616" s="62"/>
      <c r="AC616" s="62"/>
      <c r="AD616" s="62"/>
      <c r="AE616" s="62"/>
      <c r="AF616" s="62"/>
      <c r="AG616" s="62"/>
      <c r="AJ616" s="22"/>
    </row>
    <row r="617" spans="1:98" ht="22.15" customHeight="1">
      <c r="D617" s="94"/>
      <c r="E617" s="95"/>
      <c r="F617" s="95"/>
      <c r="G617" s="95"/>
      <c r="H617" s="95"/>
      <c r="I617" s="96"/>
      <c r="J617" s="88">
        <v>1</v>
      </c>
      <c r="K617" s="89"/>
      <c r="L617" s="89"/>
      <c r="M617" s="90"/>
      <c r="N617" s="88">
        <v>2</v>
      </c>
      <c r="O617" s="89"/>
      <c r="P617" s="89"/>
      <c r="Q617" s="90"/>
      <c r="R617" s="88">
        <v>3</v>
      </c>
      <c r="S617" s="89"/>
      <c r="T617" s="89"/>
      <c r="U617" s="90"/>
      <c r="V617" s="88">
        <v>4</v>
      </c>
      <c r="W617" s="89"/>
      <c r="X617" s="89"/>
      <c r="Y617" s="90"/>
      <c r="Z617" s="88">
        <v>5</v>
      </c>
      <c r="AA617" s="89"/>
      <c r="AB617" s="89"/>
      <c r="AC617" s="90"/>
      <c r="AD617" s="88">
        <v>6</v>
      </c>
      <c r="AE617" s="89"/>
      <c r="AF617" s="89"/>
      <c r="AG617" s="90"/>
      <c r="AH617" s="88"/>
      <c r="AI617" s="89"/>
      <c r="AJ617" s="89"/>
      <c r="AK617" s="90"/>
      <c r="BK617" s="2">
        <v>1</v>
      </c>
      <c r="BL617" s="2">
        <v>2</v>
      </c>
      <c r="BM617" s="2">
        <v>3</v>
      </c>
      <c r="BN617" s="2">
        <v>4</v>
      </c>
      <c r="BO617" s="2">
        <v>5</v>
      </c>
      <c r="BP617" s="2">
        <v>6</v>
      </c>
      <c r="BQ617" s="2">
        <v>0</v>
      </c>
    </row>
    <row r="618" spans="1:98" ht="28.5" customHeight="1">
      <c r="D618" s="97"/>
      <c r="E618" s="98"/>
      <c r="F618" s="98"/>
      <c r="G618" s="98"/>
      <c r="H618" s="98"/>
      <c r="I618" s="99"/>
      <c r="J618" s="126" t="s">
        <v>48</v>
      </c>
      <c r="K618" s="127"/>
      <c r="L618" s="127"/>
      <c r="M618" s="128"/>
      <c r="N618" s="126" t="s">
        <v>203</v>
      </c>
      <c r="O618" s="127"/>
      <c r="P618" s="127"/>
      <c r="Q618" s="128"/>
      <c r="R618" s="126" t="s">
        <v>204</v>
      </c>
      <c r="S618" s="127"/>
      <c r="T618" s="127"/>
      <c r="U618" s="128"/>
      <c r="V618" s="126" t="s">
        <v>205</v>
      </c>
      <c r="W618" s="127"/>
      <c r="X618" s="127"/>
      <c r="Y618" s="128"/>
      <c r="Z618" s="126" t="s">
        <v>206</v>
      </c>
      <c r="AA618" s="127"/>
      <c r="AB618" s="127"/>
      <c r="AC618" s="128"/>
      <c r="AD618" s="126" t="s">
        <v>56</v>
      </c>
      <c r="AE618" s="127"/>
      <c r="AF618" s="127"/>
      <c r="AG618" s="128"/>
      <c r="AH618" s="126" t="s">
        <v>12</v>
      </c>
      <c r="AI618" s="127"/>
      <c r="AJ618" s="127"/>
      <c r="AK618" s="128"/>
      <c r="BG618" s="2">
        <v>115</v>
      </c>
      <c r="BH618" s="2" t="s">
        <v>58</v>
      </c>
      <c r="BK618" s="23">
        <v>16.989164086687307</v>
      </c>
      <c r="BL618" s="23">
        <v>14.164086687306501</v>
      </c>
      <c r="BM618" s="23">
        <v>17.105263157894736</v>
      </c>
      <c r="BN618" s="23">
        <v>20.781733746130033</v>
      </c>
      <c r="BO618" s="23">
        <v>13.970588235294118</v>
      </c>
      <c r="BP618" s="23">
        <v>16.602167182662537</v>
      </c>
      <c r="BQ618" s="23">
        <v>0.38699690402476783</v>
      </c>
    </row>
    <row r="619" spans="1:98">
      <c r="D619" s="153" t="s">
        <v>15</v>
      </c>
      <c r="E619" s="153"/>
      <c r="F619" s="154" t="s">
        <v>57</v>
      </c>
      <c r="G619" s="154"/>
      <c r="H619" s="154"/>
      <c r="I619" s="154"/>
      <c r="J619" s="71">
        <f>BK618</f>
        <v>16.989164086687307</v>
      </c>
      <c r="K619" s="71"/>
      <c r="L619" s="71"/>
      <c r="M619" s="71"/>
      <c r="N619" s="71">
        <f>BL618</f>
        <v>14.164086687306501</v>
      </c>
      <c r="O619" s="71"/>
      <c r="P619" s="71"/>
      <c r="Q619" s="71"/>
      <c r="R619" s="71">
        <f>BM618</f>
        <v>17.105263157894736</v>
      </c>
      <c r="S619" s="71"/>
      <c r="T619" s="71"/>
      <c r="U619" s="71"/>
      <c r="V619" s="71">
        <f>BN618</f>
        <v>20.781733746130033</v>
      </c>
      <c r="W619" s="71"/>
      <c r="X619" s="71"/>
      <c r="Y619" s="71"/>
      <c r="Z619" s="71">
        <f>BO618</f>
        <v>13.970588235294118</v>
      </c>
      <c r="AA619" s="71"/>
      <c r="AB619" s="71"/>
      <c r="AC619" s="71"/>
      <c r="AD619" s="71">
        <f>BP618</f>
        <v>16.602167182662537</v>
      </c>
      <c r="AE619" s="71"/>
      <c r="AF619" s="71"/>
      <c r="AG619" s="71"/>
      <c r="AH619" s="71">
        <f>BQ618</f>
        <v>0.38699690402476783</v>
      </c>
      <c r="AI619" s="71"/>
      <c r="AJ619" s="71"/>
      <c r="AK619" s="71"/>
      <c r="BH619" s="2" t="s">
        <v>60</v>
      </c>
      <c r="BK619" s="23">
        <v>23.52941176470588</v>
      </c>
      <c r="BL619" s="23">
        <v>5.8823529411764701</v>
      </c>
      <c r="BM619" s="23">
        <v>23.52941176470588</v>
      </c>
      <c r="BN619" s="23">
        <v>5.8823529411764701</v>
      </c>
      <c r="BO619" s="23">
        <v>23.52941176470588</v>
      </c>
      <c r="BP619" s="23">
        <v>11.76470588235294</v>
      </c>
      <c r="BQ619" s="23">
        <v>5.8823529411764701</v>
      </c>
    </row>
    <row r="620" spans="1:98">
      <c r="D620" s="153"/>
      <c r="E620" s="153"/>
      <c r="F620" s="152" t="s">
        <v>59</v>
      </c>
      <c r="G620" s="152"/>
      <c r="H620" s="152"/>
      <c r="I620" s="152"/>
      <c r="J620" s="75">
        <f>BK619</f>
        <v>23.52941176470588</v>
      </c>
      <c r="K620" s="75"/>
      <c r="L620" s="75"/>
      <c r="M620" s="75"/>
      <c r="N620" s="75">
        <f>BL619</f>
        <v>5.8823529411764701</v>
      </c>
      <c r="O620" s="75"/>
      <c r="P620" s="75"/>
      <c r="Q620" s="75"/>
      <c r="R620" s="75">
        <f>BM619</f>
        <v>23.52941176470588</v>
      </c>
      <c r="S620" s="75"/>
      <c r="T620" s="75"/>
      <c r="U620" s="75"/>
      <c r="V620" s="75">
        <f>BN619</f>
        <v>5.8823529411764701</v>
      </c>
      <c r="W620" s="75"/>
      <c r="X620" s="75"/>
      <c r="Y620" s="75"/>
      <c r="Z620" s="75">
        <f>BO619</f>
        <v>23.52941176470588</v>
      </c>
      <c r="AA620" s="75"/>
      <c r="AB620" s="75"/>
      <c r="AC620" s="75"/>
      <c r="AD620" s="75">
        <f>BP619</f>
        <v>11.76470588235294</v>
      </c>
      <c r="AE620" s="75"/>
      <c r="AF620" s="75"/>
      <c r="AG620" s="75"/>
      <c r="AH620" s="75">
        <f>BQ619</f>
        <v>5.8823529411764701</v>
      </c>
      <c r="AI620" s="75"/>
      <c r="AJ620" s="75"/>
      <c r="AK620" s="75"/>
      <c r="BH620" s="2" t="s">
        <v>58</v>
      </c>
      <c r="BK620" s="23">
        <v>34.305669679539854</v>
      </c>
      <c r="BL620" s="23">
        <v>19.967132292522596</v>
      </c>
      <c r="BM620" s="23">
        <v>14.420706655710763</v>
      </c>
      <c r="BN620" s="23">
        <v>14.543960558751026</v>
      </c>
      <c r="BO620" s="23">
        <v>7.6828266228430575</v>
      </c>
      <c r="BP620" s="23">
        <v>8.5456039441248972</v>
      </c>
      <c r="BQ620" s="23">
        <v>0.53410024650780608</v>
      </c>
    </row>
    <row r="621" spans="1:98">
      <c r="D621" s="153" t="s">
        <v>17</v>
      </c>
      <c r="E621" s="153"/>
      <c r="F621" s="154" t="s">
        <v>57</v>
      </c>
      <c r="G621" s="154"/>
      <c r="H621" s="154"/>
      <c r="I621" s="154"/>
      <c r="J621" s="71">
        <f>BK620</f>
        <v>34.305669679539854</v>
      </c>
      <c r="K621" s="71"/>
      <c r="L621" s="71"/>
      <c r="M621" s="71"/>
      <c r="N621" s="71">
        <f>BL620</f>
        <v>19.967132292522596</v>
      </c>
      <c r="O621" s="71"/>
      <c r="P621" s="71"/>
      <c r="Q621" s="71"/>
      <c r="R621" s="71">
        <f>BM620</f>
        <v>14.420706655710763</v>
      </c>
      <c r="S621" s="71"/>
      <c r="T621" s="71"/>
      <c r="U621" s="71"/>
      <c r="V621" s="71">
        <f>BN620</f>
        <v>14.543960558751026</v>
      </c>
      <c r="W621" s="71"/>
      <c r="X621" s="71"/>
      <c r="Y621" s="71"/>
      <c r="Z621" s="71">
        <f>BO620</f>
        <v>7.6828266228430575</v>
      </c>
      <c r="AA621" s="71"/>
      <c r="AB621" s="71"/>
      <c r="AC621" s="71"/>
      <c r="AD621" s="71">
        <f>BP620</f>
        <v>8.5456039441248972</v>
      </c>
      <c r="AE621" s="71"/>
      <c r="AF621" s="71"/>
      <c r="AG621" s="71"/>
      <c r="AH621" s="71">
        <f>BQ620</f>
        <v>0.53410024650780608</v>
      </c>
      <c r="AI621" s="71"/>
      <c r="AJ621" s="71"/>
      <c r="AK621" s="71"/>
      <c r="BH621" s="2" t="s">
        <v>60</v>
      </c>
      <c r="BK621" s="23">
        <v>35.714285714285715</v>
      </c>
      <c r="BL621" s="23">
        <v>21.428571428571427</v>
      </c>
      <c r="BM621" s="23">
        <v>14.285714285714285</v>
      </c>
      <c r="BN621" s="23">
        <v>0</v>
      </c>
      <c r="BO621" s="23">
        <v>21.428571428571427</v>
      </c>
      <c r="BP621" s="23">
        <v>7.1428571428571423</v>
      </c>
      <c r="BQ621" s="23">
        <v>0</v>
      </c>
    </row>
    <row r="622" spans="1:98" ht="15" customHeight="1">
      <c r="B622" s="10"/>
      <c r="D622" s="153"/>
      <c r="E622" s="153"/>
      <c r="F622" s="152" t="s">
        <v>59</v>
      </c>
      <c r="G622" s="152"/>
      <c r="H622" s="152"/>
      <c r="I622" s="152"/>
      <c r="J622" s="75">
        <f>BK621</f>
        <v>35.714285714285715</v>
      </c>
      <c r="K622" s="75"/>
      <c r="L622" s="75"/>
      <c r="M622" s="75"/>
      <c r="N622" s="75">
        <f>BL621</f>
        <v>21.428571428571427</v>
      </c>
      <c r="O622" s="75"/>
      <c r="P622" s="75"/>
      <c r="Q622" s="75"/>
      <c r="R622" s="75">
        <f>BM621</f>
        <v>14.285714285714285</v>
      </c>
      <c r="S622" s="75"/>
      <c r="T622" s="75"/>
      <c r="U622" s="75"/>
      <c r="V622" s="75">
        <f>BN621</f>
        <v>0</v>
      </c>
      <c r="W622" s="75"/>
      <c r="X622" s="75"/>
      <c r="Y622" s="75"/>
      <c r="Z622" s="75">
        <f>BO621</f>
        <v>21.428571428571427</v>
      </c>
      <c r="AA622" s="75"/>
      <c r="AB622" s="75"/>
      <c r="AC622" s="75"/>
      <c r="AD622" s="75">
        <f>BP621</f>
        <v>7.1428571428571423</v>
      </c>
      <c r="AE622" s="75"/>
      <c r="AF622" s="75"/>
      <c r="AG622" s="75"/>
      <c r="AH622" s="75">
        <f>BQ621</f>
        <v>0</v>
      </c>
      <c r="AI622" s="75"/>
      <c r="AJ622" s="75"/>
      <c r="AK622" s="75"/>
    </row>
    <row r="623" spans="1:98" ht="9.75" customHeight="1">
      <c r="C623" s="10"/>
      <c r="D623" s="27" t="s">
        <v>207</v>
      </c>
      <c r="E623" s="28"/>
      <c r="F623" s="28"/>
      <c r="G623" s="28"/>
      <c r="H623" s="28"/>
      <c r="I623" s="28"/>
      <c r="J623" s="62"/>
      <c r="K623" s="62"/>
      <c r="L623" s="62"/>
      <c r="M623" s="62"/>
      <c r="N623" s="62"/>
      <c r="O623" s="62"/>
      <c r="P623" s="62"/>
      <c r="Q623" s="62"/>
      <c r="R623" s="62"/>
      <c r="S623" s="62"/>
      <c r="T623" s="62"/>
      <c r="U623" s="62"/>
      <c r="V623" s="62"/>
      <c r="X623" s="62"/>
      <c r="Y623" s="62"/>
      <c r="Z623" s="62"/>
      <c r="AB623" s="62"/>
      <c r="AC623" s="62"/>
      <c r="AD623" s="62"/>
      <c r="AE623" s="62"/>
      <c r="AF623" s="62"/>
      <c r="AG623" s="62"/>
      <c r="AJ623" s="22"/>
    </row>
    <row r="624" spans="1:98" ht="22.5" customHeight="1">
      <c r="D624" s="94"/>
      <c r="E624" s="95"/>
      <c r="F624" s="95"/>
      <c r="G624" s="95"/>
      <c r="H624" s="95"/>
      <c r="I624" s="96"/>
      <c r="J624" s="125">
        <v>1</v>
      </c>
      <c r="K624" s="125"/>
      <c r="L624" s="125"/>
      <c r="M624" s="125"/>
      <c r="N624" s="125">
        <v>2</v>
      </c>
      <c r="O624" s="125"/>
      <c r="P624" s="125"/>
      <c r="Q624" s="125"/>
      <c r="R624" s="125">
        <v>3</v>
      </c>
      <c r="S624" s="125"/>
      <c r="T624" s="125"/>
      <c r="U624" s="125"/>
      <c r="V624" s="125">
        <v>4</v>
      </c>
      <c r="W624" s="125"/>
      <c r="X624" s="125"/>
      <c r="Y624" s="125"/>
      <c r="Z624" s="125">
        <v>5</v>
      </c>
      <c r="AA624" s="125"/>
      <c r="AB624" s="125"/>
      <c r="AC624" s="125"/>
      <c r="AD624" s="125">
        <v>6</v>
      </c>
      <c r="AE624" s="125"/>
      <c r="AF624" s="125"/>
      <c r="AG624" s="125"/>
      <c r="AH624" s="125"/>
      <c r="AI624" s="125"/>
      <c r="AJ624" s="125"/>
      <c r="AK624" s="125"/>
      <c r="BK624" s="2">
        <v>1</v>
      </c>
      <c r="BL624" s="2">
        <v>2</v>
      </c>
      <c r="BM624" s="2">
        <v>3</v>
      </c>
      <c r="BN624" s="2">
        <v>4</v>
      </c>
      <c r="BO624" s="2">
        <v>5</v>
      </c>
      <c r="BP624" s="2">
        <v>6</v>
      </c>
      <c r="BQ624" s="2">
        <v>0</v>
      </c>
    </row>
    <row r="625" spans="2:69" ht="24.75" customHeight="1">
      <c r="D625" s="97"/>
      <c r="E625" s="98"/>
      <c r="F625" s="98"/>
      <c r="G625" s="98"/>
      <c r="H625" s="98"/>
      <c r="I625" s="99"/>
      <c r="J625" s="91" t="s">
        <v>208</v>
      </c>
      <c r="K625" s="92"/>
      <c r="L625" s="92"/>
      <c r="M625" s="93"/>
      <c r="N625" s="91" t="s">
        <v>209</v>
      </c>
      <c r="O625" s="92"/>
      <c r="P625" s="92"/>
      <c r="Q625" s="93"/>
      <c r="R625" s="91" t="s">
        <v>210</v>
      </c>
      <c r="S625" s="92"/>
      <c r="T625" s="92"/>
      <c r="U625" s="93"/>
      <c r="V625" s="91" t="s">
        <v>211</v>
      </c>
      <c r="W625" s="92"/>
      <c r="X625" s="92"/>
      <c r="Y625" s="93"/>
      <c r="Z625" s="91" t="s">
        <v>212</v>
      </c>
      <c r="AA625" s="92"/>
      <c r="AB625" s="92"/>
      <c r="AC625" s="93"/>
      <c r="AD625" s="91" t="s">
        <v>213</v>
      </c>
      <c r="AE625" s="92"/>
      <c r="AF625" s="92"/>
      <c r="AG625" s="93"/>
      <c r="AH625" s="156" t="s">
        <v>12</v>
      </c>
      <c r="AI625" s="156"/>
      <c r="AJ625" s="156"/>
      <c r="AK625" s="156"/>
      <c r="BG625" s="2">
        <v>116</v>
      </c>
      <c r="BH625" s="2" t="s">
        <v>58</v>
      </c>
      <c r="BK625" s="23">
        <v>21.787925696594428</v>
      </c>
      <c r="BL625" s="23">
        <v>18.769349845201237</v>
      </c>
      <c r="BM625" s="23">
        <v>32.739938080495357</v>
      </c>
      <c r="BN625" s="23">
        <v>17.027863777089784</v>
      </c>
      <c r="BO625" s="23">
        <v>4.102167182662539</v>
      </c>
      <c r="BP625" s="23">
        <v>4.2569659442724461</v>
      </c>
      <c r="BQ625" s="23">
        <v>1.3157894736842104</v>
      </c>
    </row>
    <row r="626" spans="2:69">
      <c r="D626" s="153" t="s">
        <v>15</v>
      </c>
      <c r="E626" s="153"/>
      <c r="F626" s="154" t="s">
        <v>57</v>
      </c>
      <c r="G626" s="154"/>
      <c r="H626" s="154"/>
      <c r="I626" s="154"/>
      <c r="J626" s="71">
        <f>BK625</f>
        <v>21.787925696594428</v>
      </c>
      <c r="K626" s="71"/>
      <c r="L626" s="71"/>
      <c r="M626" s="71"/>
      <c r="N626" s="71">
        <f>BL625</f>
        <v>18.769349845201237</v>
      </c>
      <c r="O626" s="71"/>
      <c r="P626" s="71"/>
      <c r="Q626" s="71"/>
      <c r="R626" s="71">
        <f>BM625</f>
        <v>32.739938080495357</v>
      </c>
      <c r="S626" s="71"/>
      <c r="T626" s="71"/>
      <c r="U626" s="71"/>
      <c r="V626" s="71">
        <f>BN625</f>
        <v>17.027863777089784</v>
      </c>
      <c r="W626" s="71"/>
      <c r="X626" s="71"/>
      <c r="Y626" s="71"/>
      <c r="Z626" s="71">
        <f>BO625</f>
        <v>4.102167182662539</v>
      </c>
      <c r="AA626" s="71"/>
      <c r="AB626" s="71"/>
      <c r="AC626" s="71"/>
      <c r="AD626" s="71">
        <f>BP625</f>
        <v>4.2569659442724461</v>
      </c>
      <c r="AE626" s="71"/>
      <c r="AF626" s="71"/>
      <c r="AG626" s="71"/>
      <c r="AH626" s="71">
        <f>BQ625</f>
        <v>1.3157894736842104</v>
      </c>
      <c r="AI626" s="71"/>
      <c r="AJ626" s="71"/>
      <c r="AK626" s="71"/>
      <c r="BH626" s="2" t="s">
        <v>60</v>
      </c>
      <c r="BK626" s="23">
        <v>29.411764705882355</v>
      </c>
      <c r="BL626" s="23">
        <v>23.52941176470588</v>
      </c>
      <c r="BM626" s="23">
        <v>23.52941176470588</v>
      </c>
      <c r="BN626" s="23">
        <v>17.647058823529413</v>
      </c>
      <c r="BO626" s="23">
        <v>0</v>
      </c>
      <c r="BP626" s="23">
        <v>0</v>
      </c>
      <c r="BQ626" s="23">
        <v>5.8823529411764701</v>
      </c>
    </row>
    <row r="627" spans="2:69">
      <c r="D627" s="153"/>
      <c r="E627" s="153"/>
      <c r="F627" s="152" t="s">
        <v>59</v>
      </c>
      <c r="G627" s="152"/>
      <c r="H627" s="152"/>
      <c r="I627" s="152"/>
      <c r="J627" s="75">
        <f>BK626</f>
        <v>29.411764705882355</v>
      </c>
      <c r="K627" s="75"/>
      <c r="L627" s="75"/>
      <c r="M627" s="75"/>
      <c r="N627" s="75">
        <f>BL626</f>
        <v>23.52941176470588</v>
      </c>
      <c r="O627" s="75"/>
      <c r="P627" s="75"/>
      <c r="Q627" s="75"/>
      <c r="R627" s="75">
        <f>BM626</f>
        <v>23.52941176470588</v>
      </c>
      <c r="S627" s="75"/>
      <c r="T627" s="75"/>
      <c r="U627" s="75"/>
      <c r="V627" s="75">
        <f>BN626</f>
        <v>17.647058823529413</v>
      </c>
      <c r="W627" s="75"/>
      <c r="X627" s="75"/>
      <c r="Y627" s="75"/>
      <c r="Z627" s="75">
        <f>BO626</f>
        <v>0</v>
      </c>
      <c r="AA627" s="75"/>
      <c r="AB627" s="75"/>
      <c r="AC627" s="75"/>
      <c r="AD627" s="75">
        <f>BP626</f>
        <v>0</v>
      </c>
      <c r="AE627" s="75"/>
      <c r="AF627" s="75"/>
      <c r="AG627" s="75"/>
      <c r="AH627" s="75">
        <f>BQ626</f>
        <v>5.8823529411764701</v>
      </c>
      <c r="AI627" s="75"/>
      <c r="AJ627" s="75"/>
      <c r="AK627" s="75"/>
      <c r="BH627" s="2" t="s">
        <v>58</v>
      </c>
      <c r="BK627" s="23">
        <v>28.80032867707477</v>
      </c>
      <c r="BL627" s="23">
        <v>16.474938373048481</v>
      </c>
      <c r="BM627" s="23">
        <v>29.211175020542317</v>
      </c>
      <c r="BN627" s="23">
        <v>16.844700082169268</v>
      </c>
      <c r="BO627" s="23">
        <v>3.8208709942481511</v>
      </c>
      <c r="BP627" s="23">
        <v>3.0813475760065736</v>
      </c>
      <c r="BQ627" s="23">
        <v>1.7666392769104355</v>
      </c>
    </row>
    <row r="628" spans="2:69">
      <c r="D628" s="116" t="s">
        <v>17</v>
      </c>
      <c r="E628" s="116"/>
      <c r="F628" s="117" t="s">
        <v>57</v>
      </c>
      <c r="G628" s="117"/>
      <c r="H628" s="117"/>
      <c r="I628" s="117"/>
      <c r="J628" s="71">
        <f>BK627</f>
        <v>28.80032867707477</v>
      </c>
      <c r="K628" s="71"/>
      <c r="L628" s="71"/>
      <c r="M628" s="71"/>
      <c r="N628" s="71">
        <f>BL627</f>
        <v>16.474938373048481</v>
      </c>
      <c r="O628" s="71"/>
      <c r="P628" s="71"/>
      <c r="Q628" s="71"/>
      <c r="R628" s="71">
        <f>BM627</f>
        <v>29.211175020542317</v>
      </c>
      <c r="S628" s="71"/>
      <c r="T628" s="71"/>
      <c r="U628" s="71"/>
      <c r="V628" s="71">
        <f>BN627</f>
        <v>16.844700082169268</v>
      </c>
      <c r="W628" s="71"/>
      <c r="X628" s="71"/>
      <c r="Y628" s="71"/>
      <c r="Z628" s="71">
        <f>BO627</f>
        <v>3.8208709942481511</v>
      </c>
      <c r="AA628" s="71"/>
      <c r="AB628" s="71"/>
      <c r="AC628" s="71"/>
      <c r="AD628" s="71">
        <f>BP627</f>
        <v>3.0813475760065736</v>
      </c>
      <c r="AE628" s="71"/>
      <c r="AF628" s="71"/>
      <c r="AG628" s="71"/>
      <c r="AH628" s="71">
        <f>BQ627</f>
        <v>1.7666392769104355</v>
      </c>
      <c r="AI628" s="71"/>
      <c r="AJ628" s="71"/>
      <c r="AK628" s="71"/>
      <c r="BH628" s="2" t="s">
        <v>60</v>
      </c>
      <c r="BK628" s="23">
        <v>21.428571428571427</v>
      </c>
      <c r="BL628" s="23">
        <v>14.285714285714285</v>
      </c>
      <c r="BM628" s="23">
        <v>42.857142857142854</v>
      </c>
      <c r="BN628" s="23">
        <v>14.285714285714285</v>
      </c>
      <c r="BO628" s="23">
        <v>0</v>
      </c>
      <c r="BP628" s="23">
        <v>0</v>
      </c>
      <c r="BQ628" s="23">
        <v>7.1428571428571423</v>
      </c>
    </row>
    <row r="629" spans="2:69">
      <c r="D629" s="116"/>
      <c r="E629" s="116"/>
      <c r="F629" s="114" t="s">
        <v>59</v>
      </c>
      <c r="G629" s="114"/>
      <c r="H629" s="114"/>
      <c r="I629" s="114"/>
      <c r="J629" s="75">
        <f>BK628</f>
        <v>21.428571428571427</v>
      </c>
      <c r="K629" s="75"/>
      <c r="L629" s="75"/>
      <c r="M629" s="75"/>
      <c r="N629" s="75">
        <f>BL628</f>
        <v>14.285714285714285</v>
      </c>
      <c r="O629" s="75"/>
      <c r="P629" s="75"/>
      <c r="Q629" s="75"/>
      <c r="R629" s="75">
        <f>BM628</f>
        <v>42.857142857142854</v>
      </c>
      <c r="S629" s="75"/>
      <c r="T629" s="75"/>
      <c r="U629" s="75"/>
      <c r="V629" s="75">
        <f>BN628</f>
        <v>14.285714285714285</v>
      </c>
      <c r="W629" s="75"/>
      <c r="X629" s="75"/>
      <c r="Y629" s="75"/>
      <c r="Z629" s="75">
        <f>BO628</f>
        <v>0</v>
      </c>
      <c r="AA629" s="75"/>
      <c r="AB629" s="75"/>
      <c r="AC629" s="75"/>
      <c r="AD629" s="75">
        <f>BP628</f>
        <v>0</v>
      </c>
      <c r="AE629" s="75"/>
      <c r="AF629" s="75"/>
      <c r="AG629" s="75"/>
      <c r="AH629" s="75">
        <f>BQ628</f>
        <v>7.1428571428571423</v>
      </c>
      <c r="AI629" s="75"/>
      <c r="AJ629" s="75"/>
      <c r="AK629" s="75"/>
      <c r="BK629" s="23"/>
      <c r="BL629" s="23"/>
      <c r="BM629" s="23"/>
      <c r="BN629" s="23"/>
      <c r="BO629" s="23"/>
      <c r="BP629" s="23"/>
      <c r="BQ629" s="23"/>
    </row>
    <row r="630" spans="2:69">
      <c r="B630" s="16" t="s">
        <v>39</v>
      </c>
      <c r="D630" s="63"/>
      <c r="E630" s="63"/>
      <c r="F630" s="63"/>
      <c r="G630" s="63"/>
      <c r="H630" s="63"/>
      <c r="I630" s="63"/>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row>
    <row r="631" spans="2:69" ht="13.5" customHeight="1">
      <c r="B631" s="16"/>
      <c r="C631" s="16"/>
      <c r="D631" s="157" t="s">
        <v>214</v>
      </c>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c r="AA631" s="157"/>
      <c r="AB631" s="157"/>
      <c r="AC631" s="157"/>
      <c r="AD631" s="157"/>
      <c r="AE631" s="157"/>
      <c r="AF631" s="157"/>
      <c r="AG631" s="157"/>
      <c r="AH631" s="157"/>
      <c r="AI631" s="157"/>
      <c r="AJ631" s="157"/>
      <c r="AK631" s="157"/>
      <c r="AL631" s="157"/>
      <c r="AM631" s="157"/>
      <c r="AN631" s="157"/>
      <c r="AO631" s="157"/>
      <c r="AP631" s="157"/>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row>
    <row r="632" spans="2:69">
      <c r="B632" s="16"/>
      <c r="C632" s="16"/>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c r="AB632" s="157"/>
      <c r="AC632" s="157"/>
      <c r="AD632" s="157"/>
      <c r="AE632" s="157"/>
      <c r="AF632" s="157"/>
      <c r="AG632" s="157"/>
      <c r="AH632" s="157"/>
      <c r="AI632" s="157"/>
      <c r="AJ632" s="157"/>
      <c r="AK632" s="157"/>
      <c r="AL632" s="157"/>
      <c r="AM632" s="157"/>
      <c r="AN632" s="157"/>
      <c r="AO632" s="157"/>
      <c r="AP632" s="157"/>
      <c r="AQ632" s="18"/>
    </row>
    <row r="633" spans="2:69" ht="9.75" customHeight="1">
      <c r="C633" s="16"/>
      <c r="D633" s="27" t="s">
        <v>202</v>
      </c>
      <c r="E633" s="28"/>
      <c r="F633" s="28"/>
      <c r="G633" s="28"/>
      <c r="H633" s="28"/>
      <c r="I633" s="28"/>
      <c r="J633" s="62"/>
      <c r="K633" s="62"/>
      <c r="L633" s="62"/>
      <c r="M633" s="62"/>
      <c r="N633" s="62"/>
      <c r="O633" s="62"/>
      <c r="P633" s="62"/>
      <c r="Q633" s="62"/>
      <c r="R633" s="62"/>
      <c r="S633" s="62"/>
      <c r="T633" s="62"/>
      <c r="U633" s="62"/>
      <c r="V633" s="62"/>
      <c r="X633" s="62"/>
      <c r="Y633" s="62"/>
      <c r="Z633" s="62"/>
      <c r="AB633" s="62"/>
      <c r="AC633" s="62"/>
      <c r="AD633" s="62"/>
      <c r="AE633" s="62"/>
      <c r="AF633" s="62"/>
      <c r="AG633" s="62"/>
      <c r="AJ633" s="22"/>
    </row>
    <row r="634" spans="2:69" ht="22.5" customHeight="1">
      <c r="D634" s="94"/>
      <c r="E634" s="95"/>
      <c r="F634" s="95"/>
      <c r="G634" s="95"/>
      <c r="H634" s="95"/>
      <c r="I634" s="96"/>
      <c r="J634" s="125">
        <v>1</v>
      </c>
      <c r="K634" s="125"/>
      <c r="L634" s="125"/>
      <c r="M634" s="125"/>
      <c r="N634" s="125">
        <v>2</v>
      </c>
      <c r="O634" s="125"/>
      <c r="P634" s="125"/>
      <c r="Q634" s="125"/>
      <c r="R634" s="125">
        <v>3</v>
      </c>
      <c r="S634" s="125"/>
      <c r="T634" s="125"/>
      <c r="U634" s="125"/>
      <c r="V634" s="125">
        <v>4</v>
      </c>
      <c r="W634" s="125"/>
      <c r="X634" s="125"/>
      <c r="Y634" s="125"/>
      <c r="Z634" s="125">
        <v>5</v>
      </c>
      <c r="AA634" s="125"/>
      <c r="AB634" s="125"/>
      <c r="AC634" s="125"/>
      <c r="AD634" s="125">
        <v>6</v>
      </c>
      <c r="AE634" s="125"/>
      <c r="AF634" s="125"/>
      <c r="AG634" s="125"/>
      <c r="AH634" s="125"/>
      <c r="AI634" s="125"/>
      <c r="AJ634" s="125"/>
      <c r="AK634" s="125"/>
      <c r="BK634" s="2">
        <v>1</v>
      </c>
      <c r="BL634" s="2">
        <v>2</v>
      </c>
      <c r="BM634" s="2">
        <v>3</v>
      </c>
      <c r="BN634" s="2">
        <v>4</v>
      </c>
      <c r="BO634" s="2">
        <v>5</v>
      </c>
      <c r="BP634" s="2">
        <v>6</v>
      </c>
      <c r="BQ634" s="2">
        <v>0</v>
      </c>
    </row>
    <row r="635" spans="2:69" ht="26.25" customHeight="1">
      <c r="D635" s="97"/>
      <c r="E635" s="98"/>
      <c r="F635" s="98"/>
      <c r="G635" s="98"/>
      <c r="H635" s="98"/>
      <c r="I635" s="99"/>
      <c r="J635" s="91" t="s">
        <v>48</v>
      </c>
      <c r="K635" s="92"/>
      <c r="L635" s="92"/>
      <c r="M635" s="93"/>
      <c r="N635" s="91" t="s">
        <v>203</v>
      </c>
      <c r="O635" s="92"/>
      <c r="P635" s="92"/>
      <c r="Q635" s="93"/>
      <c r="R635" s="91" t="s">
        <v>204</v>
      </c>
      <c r="S635" s="92"/>
      <c r="T635" s="92"/>
      <c r="U635" s="93"/>
      <c r="V635" s="91" t="s">
        <v>205</v>
      </c>
      <c r="W635" s="92"/>
      <c r="X635" s="92"/>
      <c r="Y635" s="93"/>
      <c r="Z635" s="91" t="s">
        <v>206</v>
      </c>
      <c r="AA635" s="92"/>
      <c r="AB635" s="92"/>
      <c r="AC635" s="93"/>
      <c r="AD635" s="91" t="s">
        <v>56</v>
      </c>
      <c r="AE635" s="92"/>
      <c r="AF635" s="92"/>
      <c r="AG635" s="93"/>
      <c r="AH635" s="156" t="s">
        <v>12</v>
      </c>
      <c r="AI635" s="156"/>
      <c r="AJ635" s="156"/>
      <c r="AK635" s="156"/>
      <c r="BG635" s="2">
        <v>117</v>
      </c>
      <c r="BH635" s="2" t="s">
        <v>58</v>
      </c>
      <c r="BK635" s="23">
        <v>16.795665634674922</v>
      </c>
      <c r="BL635" s="23">
        <v>9.4427244582043333</v>
      </c>
      <c r="BM635" s="23">
        <v>14.280185758513934</v>
      </c>
      <c r="BN635" s="23">
        <v>17.724458204334365</v>
      </c>
      <c r="BO635" s="23">
        <v>15.595975232198143</v>
      </c>
      <c r="BP635" s="23">
        <v>25.81269349845201</v>
      </c>
      <c r="BQ635" s="23">
        <v>0.34829721362229099</v>
      </c>
    </row>
    <row r="636" spans="2:69">
      <c r="D636" s="153" t="s">
        <v>15</v>
      </c>
      <c r="E636" s="153"/>
      <c r="F636" s="154" t="s">
        <v>57</v>
      </c>
      <c r="G636" s="154"/>
      <c r="H636" s="154"/>
      <c r="I636" s="154"/>
      <c r="J636" s="71">
        <f>BK635</f>
        <v>16.795665634674922</v>
      </c>
      <c r="K636" s="71"/>
      <c r="L636" s="71"/>
      <c r="M636" s="71"/>
      <c r="N636" s="71">
        <f>BL635</f>
        <v>9.4427244582043333</v>
      </c>
      <c r="O636" s="71"/>
      <c r="P636" s="71"/>
      <c r="Q636" s="71"/>
      <c r="R636" s="71">
        <f>BM635</f>
        <v>14.280185758513934</v>
      </c>
      <c r="S636" s="71"/>
      <c r="T636" s="71"/>
      <c r="U636" s="71"/>
      <c r="V636" s="71">
        <f>BN635</f>
        <v>17.724458204334365</v>
      </c>
      <c r="W636" s="71"/>
      <c r="X636" s="71"/>
      <c r="Y636" s="71"/>
      <c r="Z636" s="71">
        <f>BO635</f>
        <v>15.595975232198143</v>
      </c>
      <c r="AA636" s="71"/>
      <c r="AB636" s="71"/>
      <c r="AC636" s="71"/>
      <c r="AD636" s="71">
        <f>BP635</f>
        <v>25.81269349845201</v>
      </c>
      <c r="AE636" s="71"/>
      <c r="AF636" s="71"/>
      <c r="AG636" s="71"/>
      <c r="AH636" s="71">
        <f>BQ635</f>
        <v>0.34829721362229099</v>
      </c>
      <c r="AI636" s="71"/>
      <c r="AJ636" s="71"/>
      <c r="AK636" s="71"/>
      <c r="BH636" s="2" t="s">
        <v>60</v>
      </c>
      <c r="BK636" s="23">
        <v>23.52941176470588</v>
      </c>
      <c r="BL636" s="23">
        <v>0</v>
      </c>
      <c r="BM636" s="23">
        <v>11.76470588235294</v>
      </c>
      <c r="BN636" s="23">
        <v>17.647058823529413</v>
      </c>
      <c r="BO636" s="23">
        <v>5.8823529411764701</v>
      </c>
      <c r="BP636" s="23">
        <v>35.294117647058826</v>
      </c>
      <c r="BQ636" s="23">
        <v>5.8823529411764701</v>
      </c>
    </row>
    <row r="637" spans="2:69">
      <c r="D637" s="153"/>
      <c r="E637" s="153"/>
      <c r="F637" s="152" t="s">
        <v>59</v>
      </c>
      <c r="G637" s="152"/>
      <c r="H637" s="152"/>
      <c r="I637" s="152"/>
      <c r="J637" s="75">
        <f>BK636</f>
        <v>23.52941176470588</v>
      </c>
      <c r="K637" s="75"/>
      <c r="L637" s="75"/>
      <c r="M637" s="75"/>
      <c r="N637" s="75">
        <f>BL636</f>
        <v>0</v>
      </c>
      <c r="O637" s="75"/>
      <c r="P637" s="75"/>
      <c r="Q637" s="75"/>
      <c r="R637" s="75">
        <f>BM636</f>
        <v>11.76470588235294</v>
      </c>
      <c r="S637" s="75"/>
      <c r="T637" s="75"/>
      <c r="U637" s="75"/>
      <c r="V637" s="75">
        <f>BN636</f>
        <v>17.647058823529413</v>
      </c>
      <c r="W637" s="75"/>
      <c r="X637" s="75"/>
      <c r="Y637" s="75"/>
      <c r="Z637" s="75">
        <f>BO636</f>
        <v>5.8823529411764701</v>
      </c>
      <c r="AA637" s="75"/>
      <c r="AB637" s="75"/>
      <c r="AC637" s="75"/>
      <c r="AD637" s="75">
        <f>BP636</f>
        <v>35.294117647058826</v>
      </c>
      <c r="AE637" s="75"/>
      <c r="AF637" s="75"/>
      <c r="AG637" s="75"/>
      <c r="AH637" s="75">
        <f>BQ636</f>
        <v>5.8823529411764701</v>
      </c>
      <c r="AI637" s="75"/>
      <c r="AJ637" s="75"/>
      <c r="AK637" s="75"/>
      <c r="BH637" s="2" t="s">
        <v>58</v>
      </c>
      <c r="BK637" s="23"/>
      <c r="BL637" s="23"/>
      <c r="BM637" s="23"/>
      <c r="BN637" s="23"/>
      <c r="BO637" s="23"/>
      <c r="BP637" s="23"/>
      <c r="BQ637" s="23"/>
    </row>
    <row r="638" spans="2:69">
      <c r="D638" s="153" t="s">
        <v>17</v>
      </c>
      <c r="E638" s="153"/>
      <c r="F638" s="154" t="s">
        <v>57</v>
      </c>
      <c r="G638" s="154"/>
      <c r="H638" s="154"/>
      <c r="I638" s="154"/>
      <c r="J638" s="155" t="s">
        <v>215</v>
      </c>
      <c r="K638" s="155"/>
      <c r="L638" s="155"/>
      <c r="M638" s="155"/>
      <c r="N638" s="155" t="s">
        <v>215</v>
      </c>
      <c r="O638" s="155"/>
      <c r="P638" s="155"/>
      <c r="Q638" s="155"/>
      <c r="R638" s="155" t="s">
        <v>215</v>
      </c>
      <c r="S638" s="155"/>
      <c r="T638" s="155"/>
      <c r="U638" s="155"/>
      <c r="V638" s="155" t="s">
        <v>215</v>
      </c>
      <c r="W638" s="155"/>
      <c r="X638" s="155"/>
      <c r="Y638" s="155"/>
      <c r="Z638" s="155" t="s">
        <v>215</v>
      </c>
      <c r="AA638" s="155"/>
      <c r="AB638" s="155"/>
      <c r="AC638" s="155"/>
      <c r="AD638" s="155" t="s">
        <v>215</v>
      </c>
      <c r="AE638" s="155"/>
      <c r="AF638" s="155"/>
      <c r="AG638" s="155"/>
      <c r="AH638" s="155" t="s">
        <v>215</v>
      </c>
      <c r="AI638" s="155"/>
      <c r="AJ638" s="155"/>
      <c r="AK638" s="155"/>
      <c r="BH638" s="2" t="s">
        <v>60</v>
      </c>
      <c r="BK638" s="23"/>
      <c r="BL638" s="23"/>
      <c r="BM638" s="23"/>
      <c r="BN638" s="23"/>
      <c r="BO638" s="23"/>
      <c r="BP638" s="23"/>
      <c r="BQ638" s="23"/>
    </row>
    <row r="639" spans="2:69">
      <c r="B639" s="10"/>
      <c r="D639" s="153"/>
      <c r="E639" s="153"/>
      <c r="F639" s="152" t="s">
        <v>59</v>
      </c>
      <c r="G639" s="152"/>
      <c r="H639" s="152"/>
      <c r="I639" s="152"/>
      <c r="J639" s="112" t="s">
        <v>215</v>
      </c>
      <c r="K639" s="112"/>
      <c r="L639" s="112"/>
      <c r="M639" s="112"/>
      <c r="N639" s="112" t="s">
        <v>215</v>
      </c>
      <c r="O639" s="112"/>
      <c r="P639" s="112"/>
      <c r="Q639" s="112"/>
      <c r="R639" s="112" t="s">
        <v>215</v>
      </c>
      <c r="S639" s="112"/>
      <c r="T639" s="112"/>
      <c r="U639" s="112"/>
      <c r="V639" s="112" t="s">
        <v>215</v>
      </c>
      <c r="W639" s="112"/>
      <c r="X639" s="112"/>
      <c r="Y639" s="112"/>
      <c r="Z639" s="112" t="s">
        <v>215</v>
      </c>
      <c r="AA639" s="112"/>
      <c r="AB639" s="112"/>
      <c r="AC639" s="112"/>
      <c r="AD639" s="112" t="s">
        <v>215</v>
      </c>
      <c r="AE639" s="112"/>
      <c r="AF639" s="112"/>
      <c r="AG639" s="112"/>
      <c r="AH639" s="112" t="s">
        <v>215</v>
      </c>
      <c r="AI639" s="112"/>
      <c r="AJ639" s="112"/>
      <c r="AK639" s="112"/>
    </row>
    <row r="640" spans="2:69">
      <c r="B640" s="10"/>
      <c r="D640" s="68"/>
      <c r="E640" s="68"/>
      <c r="F640" s="68"/>
      <c r="G640" s="68"/>
      <c r="H640" s="68"/>
      <c r="I640" s="68"/>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row>
    <row r="641" spans="2:69" ht="9.75" customHeight="1">
      <c r="C641" s="10"/>
      <c r="D641" s="27" t="s">
        <v>207</v>
      </c>
      <c r="E641" s="28"/>
      <c r="F641" s="28"/>
      <c r="G641" s="28"/>
      <c r="H641" s="28"/>
      <c r="I641" s="28"/>
      <c r="J641" s="62"/>
      <c r="K641" s="62"/>
      <c r="L641" s="62"/>
      <c r="M641" s="62"/>
      <c r="N641" s="62"/>
      <c r="O641" s="62"/>
      <c r="P641" s="62"/>
      <c r="Q641" s="62"/>
      <c r="R641" s="62"/>
      <c r="S641" s="62"/>
      <c r="T641" s="62"/>
      <c r="U641" s="62"/>
      <c r="V641" s="62"/>
      <c r="X641" s="62"/>
      <c r="Y641" s="62"/>
      <c r="Z641" s="62"/>
      <c r="AB641" s="62"/>
      <c r="AC641" s="62"/>
      <c r="AD641" s="62"/>
      <c r="AE641" s="62"/>
      <c r="AF641" s="62"/>
      <c r="AG641" s="62"/>
      <c r="AJ641" s="22"/>
    </row>
    <row r="642" spans="2:69" ht="22.5" customHeight="1">
      <c r="D642" s="94"/>
      <c r="E642" s="95"/>
      <c r="F642" s="95"/>
      <c r="G642" s="95"/>
      <c r="H642" s="95"/>
      <c r="I642" s="96"/>
      <c r="J642" s="125">
        <v>1</v>
      </c>
      <c r="K642" s="125"/>
      <c r="L642" s="125"/>
      <c r="M642" s="125"/>
      <c r="N642" s="125">
        <v>2</v>
      </c>
      <c r="O642" s="125"/>
      <c r="P642" s="125"/>
      <c r="Q642" s="125"/>
      <c r="R642" s="125">
        <v>3</v>
      </c>
      <c r="S642" s="125"/>
      <c r="T642" s="125"/>
      <c r="U642" s="125"/>
      <c r="V642" s="125">
        <v>4</v>
      </c>
      <c r="W642" s="125"/>
      <c r="X642" s="125"/>
      <c r="Y642" s="125"/>
      <c r="Z642" s="125">
        <v>5</v>
      </c>
      <c r="AA642" s="125"/>
      <c r="AB642" s="125"/>
      <c r="AC642" s="125"/>
      <c r="AD642" s="125">
        <v>6</v>
      </c>
      <c r="AE642" s="125"/>
      <c r="AF642" s="125"/>
      <c r="AG642" s="125"/>
      <c r="AH642" s="125"/>
      <c r="AI642" s="125"/>
      <c r="AJ642" s="125"/>
      <c r="AK642" s="125"/>
      <c r="BK642" s="2">
        <v>1</v>
      </c>
      <c r="BL642" s="2">
        <v>2</v>
      </c>
      <c r="BM642" s="2">
        <v>3</v>
      </c>
      <c r="BN642" s="2">
        <v>4</v>
      </c>
      <c r="BO642" s="2">
        <v>5</v>
      </c>
      <c r="BP642" s="2">
        <v>6</v>
      </c>
      <c r="BQ642" s="2">
        <v>0</v>
      </c>
    </row>
    <row r="643" spans="2:69" ht="30.75" customHeight="1">
      <c r="D643" s="97"/>
      <c r="E643" s="98"/>
      <c r="F643" s="98"/>
      <c r="G643" s="98"/>
      <c r="H643" s="98"/>
      <c r="I643" s="99"/>
      <c r="J643" s="91" t="s">
        <v>208</v>
      </c>
      <c r="K643" s="92"/>
      <c r="L643" s="92"/>
      <c r="M643" s="93"/>
      <c r="N643" s="91" t="s">
        <v>209</v>
      </c>
      <c r="O643" s="92"/>
      <c r="P643" s="92"/>
      <c r="Q643" s="93"/>
      <c r="R643" s="91" t="s">
        <v>210</v>
      </c>
      <c r="S643" s="92"/>
      <c r="T643" s="92"/>
      <c r="U643" s="93"/>
      <c r="V643" s="91" t="s">
        <v>211</v>
      </c>
      <c r="W643" s="92"/>
      <c r="X643" s="92"/>
      <c r="Y643" s="93"/>
      <c r="Z643" s="91" t="s">
        <v>212</v>
      </c>
      <c r="AA643" s="92"/>
      <c r="AB643" s="92"/>
      <c r="AC643" s="93"/>
      <c r="AD643" s="91" t="s">
        <v>213</v>
      </c>
      <c r="AE643" s="92"/>
      <c r="AF643" s="92"/>
      <c r="AG643" s="93"/>
      <c r="AH643" s="156" t="s">
        <v>12</v>
      </c>
      <c r="AI643" s="156"/>
      <c r="AJ643" s="156"/>
      <c r="AK643" s="156"/>
      <c r="BG643" s="2">
        <v>118</v>
      </c>
      <c r="BH643" s="2" t="s">
        <v>58</v>
      </c>
      <c r="BK643" s="23">
        <v>21.517027863777088</v>
      </c>
      <c r="BL643" s="23">
        <v>16.292569659442723</v>
      </c>
      <c r="BM643" s="23">
        <v>29.450464396284833</v>
      </c>
      <c r="BN643" s="23">
        <v>17.337461300309599</v>
      </c>
      <c r="BO643" s="23">
        <v>6.772445820433437</v>
      </c>
      <c r="BP643" s="23">
        <v>7.6238390092879262</v>
      </c>
      <c r="BQ643" s="23">
        <v>1.0061919504643964</v>
      </c>
    </row>
    <row r="644" spans="2:69">
      <c r="D644" s="153" t="s">
        <v>15</v>
      </c>
      <c r="E644" s="153"/>
      <c r="F644" s="154" t="s">
        <v>57</v>
      </c>
      <c r="G644" s="154"/>
      <c r="H644" s="154"/>
      <c r="I644" s="154"/>
      <c r="J644" s="71">
        <f>BK643</f>
        <v>21.517027863777088</v>
      </c>
      <c r="K644" s="71"/>
      <c r="L644" s="71"/>
      <c r="M644" s="71"/>
      <c r="N644" s="71">
        <f>BL643</f>
        <v>16.292569659442723</v>
      </c>
      <c r="O644" s="71"/>
      <c r="P644" s="71"/>
      <c r="Q644" s="71"/>
      <c r="R644" s="71">
        <f>BM643</f>
        <v>29.450464396284833</v>
      </c>
      <c r="S644" s="71"/>
      <c r="T644" s="71"/>
      <c r="U644" s="71"/>
      <c r="V644" s="71">
        <f>BN643</f>
        <v>17.337461300309599</v>
      </c>
      <c r="W644" s="71"/>
      <c r="X644" s="71"/>
      <c r="Y644" s="71"/>
      <c r="Z644" s="71">
        <f>BO643</f>
        <v>6.772445820433437</v>
      </c>
      <c r="AA644" s="71"/>
      <c r="AB644" s="71"/>
      <c r="AC644" s="71"/>
      <c r="AD644" s="71">
        <f>BP643</f>
        <v>7.6238390092879262</v>
      </c>
      <c r="AE644" s="71"/>
      <c r="AF644" s="71"/>
      <c r="AG644" s="71"/>
      <c r="AH644" s="71">
        <f>BQ643</f>
        <v>1.0061919504643964</v>
      </c>
      <c r="AI644" s="71"/>
      <c r="AJ644" s="71"/>
      <c r="AK644" s="71"/>
      <c r="BH644" s="2" t="s">
        <v>60</v>
      </c>
      <c r="BK644" s="23">
        <v>23.52941176470588</v>
      </c>
      <c r="BL644" s="23">
        <v>17.647058823529413</v>
      </c>
      <c r="BM644" s="23">
        <v>23.52941176470588</v>
      </c>
      <c r="BN644" s="23">
        <v>23.52941176470588</v>
      </c>
      <c r="BO644" s="23">
        <v>0</v>
      </c>
      <c r="BP644" s="23">
        <v>5.8823529411764701</v>
      </c>
      <c r="BQ644" s="23">
        <v>5.8823529411764701</v>
      </c>
    </row>
    <row r="645" spans="2:69">
      <c r="D645" s="153"/>
      <c r="E645" s="153"/>
      <c r="F645" s="152" t="s">
        <v>59</v>
      </c>
      <c r="G645" s="152"/>
      <c r="H645" s="152"/>
      <c r="I645" s="152"/>
      <c r="J645" s="75">
        <f>BK644</f>
        <v>23.52941176470588</v>
      </c>
      <c r="K645" s="75"/>
      <c r="L645" s="75"/>
      <c r="M645" s="75"/>
      <c r="N645" s="75">
        <f>BL644</f>
        <v>17.647058823529413</v>
      </c>
      <c r="O645" s="75"/>
      <c r="P645" s="75"/>
      <c r="Q645" s="75"/>
      <c r="R645" s="75">
        <f>BM644</f>
        <v>23.52941176470588</v>
      </c>
      <c r="S645" s="75"/>
      <c r="T645" s="75"/>
      <c r="U645" s="75"/>
      <c r="V645" s="75">
        <f>BN644</f>
        <v>23.52941176470588</v>
      </c>
      <c r="W645" s="75"/>
      <c r="X645" s="75"/>
      <c r="Y645" s="75"/>
      <c r="Z645" s="75">
        <f>BO644</f>
        <v>0</v>
      </c>
      <c r="AA645" s="75"/>
      <c r="AB645" s="75"/>
      <c r="AC645" s="75"/>
      <c r="AD645" s="75">
        <f>BP644</f>
        <v>5.8823529411764701</v>
      </c>
      <c r="AE645" s="75"/>
      <c r="AF645" s="75"/>
      <c r="AG645" s="75"/>
      <c r="AH645" s="75">
        <f>BQ644</f>
        <v>5.8823529411764701</v>
      </c>
      <c r="AI645" s="75"/>
      <c r="AJ645" s="75"/>
      <c r="AK645" s="75"/>
      <c r="BH645" s="2" t="s">
        <v>58</v>
      </c>
      <c r="BK645" s="23"/>
      <c r="BL645" s="23"/>
      <c r="BM645" s="23"/>
      <c r="BN645" s="23"/>
      <c r="BO645" s="23"/>
      <c r="BP645" s="23"/>
      <c r="BQ645" s="23"/>
    </row>
    <row r="646" spans="2:69">
      <c r="D646" s="116" t="s">
        <v>17</v>
      </c>
      <c r="E646" s="116"/>
      <c r="F646" s="117" t="s">
        <v>57</v>
      </c>
      <c r="G646" s="117"/>
      <c r="H646" s="117"/>
      <c r="I646" s="117"/>
      <c r="J646" s="155" t="s">
        <v>215</v>
      </c>
      <c r="K646" s="155"/>
      <c r="L646" s="155"/>
      <c r="M646" s="155"/>
      <c r="N646" s="155" t="s">
        <v>215</v>
      </c>
      <c r="O646" s="155"/>
      <c r="P646" s="155"/>
      <c r="Q646" s="155"/>
      <c r="R646" s="155" t="s">
        <v>215</v>
      </c>
      <c r="S646" s="155"/>
      <c r="T646" s="155"/>
      <c r="U646" s="155"/>
      <c r="V646" s="155" t="s">
        <v>215</v>
      </c>
      <c r="W646" s="155"/>
      <c r="X646" s="155"/>
      <c r="Y646" s="155"/>
      <c r="Z646" s="155" t="s">
        <v>215</v>
      </c>
      <c r="AA646" s="155"/>
      <c r="AB646" s="155"/>
      <c r="AC646" s="155"/>
      <c r="AD646" s="155" t="s">
        <v>215</v>
      </c>
      <c r="AE646" s="155"/>
      <c r="AF646" s="155"/>
      <c r="AG646" s="155"/>
      <c r="AH646" s="155" t="s">
        <v>215</v>
      </c>
      <c r="AI646" s="155"/>
      <c r="AJ646" s="155"/>
      <c r="AK646" s="155"/>
      <c r="BH646" s="2" t="s">
        <v>60</v>
      </c>
      <c r="BK646" s="23"/>
      <c r="BL646" s="23"/>
      <c r="BM646" s="23"/>
      <c r="BN646" s="23"/>
      <c r="BO646" s="23"/>
      <c r="BP646" s="23"/>
      <c r="BQ646" s="23"/>
    </row>
    <row r="647" spans="2:69">
      <c r="D647" s="116"/>
      <c r="E647" s="116"/>
      <c r="F647" s="114" t="s">
        <v>59</v>
      </c>
      <c r="G647" s="114"/>
      <c r="H647" s="114"/>
      <c r="I647" s="114"/>
      <c r="J647" s="112" t="s">
        <v>215</v>
      </c>
      <c r="K647" s="112"/>
      <c r="L647" s="112"/>
      <c r="M647" s="112"/>
      <c r="N647" s="112" t="s">
        <v>215</v>
      </c>
      <c r="O647" s="112"/>
      <c r="P647" s="112"/>
      <c r="Q647" s="112"/>
      <c r="R647" s="112" t="s">
        <v>215</v>
      </c>
      <c r="S647" s="112"/>
      <c r="T647" s="112"/>
      <c r="U647" s="112"/>
      <c r="V647" s="112" t="s">
        <v>215</v>
      </c>
      <c r="W647" s="112"/>
      <c r="X647" s="112"/>
      <c r="Y647" s="112"/>
      <c r="Z647" s="112" t="s">
        <v>215</v>
      </c>
      <c r="AA647" s="112"/>
      <c r="AB647" s="112"/>
      <c r="AC647" s="112"/>
      <c r="AD647" s="112" t="s">
        <v>215</v>
      </c>
      <c r="AE647" s="112"/>
      <c r="AF647" s="112"/>
      <c r="AG647" s="112"/>
      <c r="AH647" s="112" t="s">
        <v>215</v>
      </c>
      <c r="AI647" s="112"/>
      <c r="AJ647" s="112"/>
      <c r="AK647" s="112"/>
      <c r="BK647" s="23"/>
      <c r="BL647" s="23"/>
      <c r="BM647" s="23"/>
      <c r="BN647" s="23"/>
      <c r="BO647" s="23"/>
      <c r="BP647" s="23"/>
      <c r="BQ647" s="23"/>
    </row>
    <row r="648" spans="2:69">
      <c r="B648" s="16" t="s">
        <v>45</v>
      </c>
      <c r="D648" s="63"/>
      <c r="E648" s="63"/>
      <c r="F648" s="63"/>
      <c r="G648" s="63"/>
      <c r="H648" s="63"/>
      <c r="I648" s="63"/>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R648" s="18"/>
      <c r="AS648" s="18"/>
      <c r="AT648" s="18"/>
      <c r="AU648" s="18"/>
      <c r="AV648" s="18"/>
      <c r="AW648" s="18"/>
      <c r="AX648" s="18"/>
      <c r="AY648" s="18"/>
      <c r="AZ648" s="18"/>
      <c r="BA648" s="18"/>
      <c r="BB648" s="18"/>
      <c r="BC648" s="18"/>
      <c r="BD648" s="18"/>
      <c r="BE648" s="18"/>
      <c r="BF648" s="18"/>
      <c r="BG648" s="19"/>
      <c r="BH648" s="19"/>
      <c r="BI648" s="19"/>
      <c r="BJ648" s="19"/>
      <c r="BK648" s="19"/>
      <c r="BL648" s="19"/>
      <c r="BM648" s="19"/>
      <c r="BN648" s="19"/>
      <c r="BO648" s="19"/>
      <c r="BP648" s="23"/>
      <c r="BQ648" s="23"/>
    </row>
    <row r="649" spans="2:69" ht="17.25">
      <c r="B649" s="16"/>
      <c r="C649" s="16"/>
      <c r="D649" s="15" t="s">
        <v>216</v>
      </c>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7"/>
      <c r="AI649" s="17"/>
      <c r="AJ649" s="15"/>
      <c r="AK649" s="18"/>
      <c r="AL649" s="18"/>
      <c r="AM649" s="18"/>
      <c r="AN649" s="18"/>
      <c r="AO649" s="18"/>
      <c r="AP649" s="18"/>
      <c r="AQ649" s="18"/>
      <c r="BP649" s="23"/>
      <c r="BQ649" s="23"/>
    </row>
    <row r="650" spans="2:69" ht="9.75" customHeight="1">
      <c r="C650" s="16"/>
      <c r="D650" s="21"/>
      <c r="E650" s="21"/>
      <c r="F650" s="21"/>
      <c r="G650" s="21"/>
      <c r="H650" s="21"/>
      <c r="I650" s="21"/>
      <c r="J650" s="21"/>
      <c r="K650" s="21"/>
      <c r="L650" s="21"/>
      <c r="M650" s="21"/>
      <c r="N650" s="21"/>
      <c r="O650" s="21"/>
      <c r="P650" s="21"/>
      <c r="Q650" s="21"/>
      <c r="R650" s="21"/>
      <c r="S650" s="21"/>
      <c r="T650" s="21"/>
      <c r="U650" s="21"/>
      <c r="V650" s="21"/>
      <c r="W650" s="21"/>
      <c r="X650" s="21"/>
      <c r="Y650" s="21"/>
      <c r="AC650" s="22"/>
      <c r="AD650" s="57"/>
      <c r="AE650" s="57"/>
      <c r="AF650" s="57"/>
      <c r="AG650" s="57"/>
    </row>
    <row r="651" spans="2:69" ht="37.5" customHeight="1">
      <c r="D651" s="94"/>
      <c r="E651" s="95"/>
      <c r="F651" s="95"/>
      <c r="G651" s="95"/>
      <c r="H651" s="95"/>
      <c r="I651" s="96"/>
      <c r="J651" s="125">
        <v>1</v>
      </c>
      <c r="K651" s="125"/>
      <c r="L651" s="125"/>
      <c r="M651" s="125"/>
      <c r="N651" s="125">
        <v>2</v>
      </c>
      <c r="O651" s="125"/>
      <c r="P651" s="125"/>
      <c r="Q651" s="125"/>
      <c r="R651" s="125">
        <v>3</v>
      </c>
      <c r="S651" s="125"/>
      <c r="T651" s="125"/>
      <c r="U651" s="125"/>
      <c r="V651" s="125">
        <v>4</v>
      </c>
      <c r="W651" s="125"/>
      <c r="X651" s="125"/>
      <c r="Y651" s="125"/>
      <c r="Z651" s="125">
        <v>5</v>
      </c>
      <c r="AA651" s="125"/>
      <c r="AB651" s="125"/>
      <c r="AC651" s="125"/>
      <c r="AD651" s="125">
        <v>6</v>
      </c>
      <c r="AE651" s="125"/>
      <c r="AF651" s="125"/>
      <c r="AG651" s="125"/>
      <c r="AH651" s="125"/>
      <c r="AI651" s="125"/>
      <c r="AJ651" s="125"/>
      <c r="AK651" s="125"/>
      <c r="BK651" s="2">
        <v>1</v>
      </c>
      <c r="BL651" s="2">
        <v>2</v>
      </c>
      <c r="BM651" s="2">
        <v>3</v>
      </c>
      <c r="BN651" s="2">
        <v>4</v>
      </c>
      <c r="BO651" s="2">
        <v>5</v>
      </c>
      <c r="BP651" s="2">
        <v>6</v>
      </c>
      <c r="BQ651" s="2">
        <v>0</v>
      </c>
    </row>
    <row r="652" spans="2:69" ht="35.25" customHeight="1">
      <c r="D652" s="97"/>
      <c r="E652" s="98"/>
      <c r="F652" s="98"/>
      <c r="G652" s="98"/>
      <c r="H652" s="98"/>
      <c r="I652" s="99"/>
      <c r="J652" s="91" t="s">
        <v>217</v>
      </c>
      <c r="K652" s="92"/>
      <c r="L652" s="92"/>
      <c r="M652" s="93"/>
      <c r="N652" s="91" t="s">
        <v>218</v>
      </c>
      <c r="O652" s="92"/>
      <c r="P652" s="92"/>
      <c r="Q652" s="93"/>
      <c r="R652" s="91" t="s">
        <v>219</v>
      </c>
      <c r="S652" s="92"/>
      <c r="T652" s="92"/>
      <c r="U652" s="93"/>
      <c r="V652" s="91" t="s">
        <v>220</v>
      </c>
      <c r="W652" s="92"/>
      <c r="X652" s="92"/>
      <c r="Y652" s="93"/>
      <c r="Z652" s="91" t="s">
        <v>221</v>
      </c>
      <c r="AA652" s="92"/>
      <c r="AB652" s="92"/>
      <c r="AC652" s="93"/>
      <c r="AD652" s="91" t="s">
        <v>222</v>
      </c>
      <c r="AE652" s="92"/>
      <c r="AF652" s="92"/>
      <c r="AG652" s="93"/>
      <c r="AH652" s="156" t="s">
        <v>12</v>
      </c>
      <c r="AI652" s="156"/>
      <c r="AJ652" s="156"/>
      <c r="AK652" s="156"/>
      <c r="BG652" s="2">
        <v>119</v>
      </c>
      <c r="BH652" s="2" t="s">
        <v>58</v>
      </c>
      <c r="BK652" s="23">
        <v>38.390092879256969</v>
      </c>
      <c r="BL652" s="23">
        <v>15.944272445820435</v>
      </c>
      <c r="BM652" s="23">
        <v>8.204334365325078</v>
      </c>
      <c r="BN652" s="23">
        <v>4.5278637770897836</v>
      </c>
      <c r="BO652" s="23">
        <v>3.6764705882352944</v>
      </c>
      <c r="BP652" s="23">
        <v>28.947368421052634</v>
      </c>
      <c r="BQ652" s="23">
        <v>0.30959752321981426</v>
      </c>
    </row>
    <row r="653" spans="2:69" ht="18" customHeight="1">
      <c r="D653" s="153" t="s">
        <v>15</v>
      </c>
      <c r="E653" s="153"/>
      <c r="F653" s="154" t="s">
        <v>57</v>
      </c>
      <c r="G653" s="154"/>
      <c r="H653" s="154"/>
      <c r="I653" s="154"/>
      <c r="J653" s="71">
        <f>BK652</f>
        <v>38.390092879256969</v>
      </c>
      <c r="K653" s="71"/>
      <c r="L653" s="71"/>
      <c r="M653" s="71"/>
      <c r="N653" s="71">
        <f>BL652</f>
        <v>15.944272445820435</v>
      </c>
      <c r="O653" s="71"/>
      <c r="P653" s="71"/>
      <c r="Q653" s="71"/>
      <c r="R653" s="71">
        <f>BM652</f>
        <v>8.204334365325078</v>
      </c>
      <c r="S653" s="71"/>
      <c r="T653" s="71"/>
      <c r="U653" s="71"/>
      <c r="V653" s="71">
        <f>BN652</f>
        <v>4.5278637770897836</v>
      </c>
      <c r="W653" s="71"/>
      <c r="X653" s="71"/>
      <c r="Y653" s="71"/>
      <c r="Z653" s="71">
        <f>BO652</f>
        <v>3.6764705882352944</v>
      </c>
      <c r="AA653" s="71"/>
      <c r="AB653" s="71"/>
      <c r="AC653" s="71"/>
      <c r="AD653" s="71">
        <f>BP652</f>
        <v>28.947368421052634</v>
      </c>
      <c r="AE653" s="71"/>
      <c r="AF653" s="71"/>
      <c r="AG653" s="71"/>
      <c r="AH653" s="71">
        <f>BQ652</f>
        <v>0.30959752321981426</v>
      </c>
      <c r="AI653" s="71"/>
      <c r="AJ653" s="71"/>
      <c r="AK653" s="71"/>
      <c r="BH653" s="2" t="s">
        <v>60</v>
      </c>
      <c r="BK653" s="23">
        <v>41.17647058823529</v>
      </c>
      <c r="BL653" s="23">
        <v>5.8823529411764701</v>
      </c>
      <c r="BM653" s="23">
        <v>11.76470588235294</v>
      </c>
      <c r="BN653" s="23">
        <v>5.8823529411764701</v>
      </c>
      <c r="BO653" s="23">
        <v>5.8823529411764701</v>
      </c>
      <c r="BP653" s="23">
        <v>23.52941176470588</v>
      </c>
      <c r="BQ653" s="23">
        <v>5.8823529411764701</v>
      </c>
    </row>
    <row r="654" spans="2:69">
      <c r="B654" s="10"/>
      <c r="D654" s="153"/>
      <c r="E654" s="153"/>
      <c r="F654" s="152" t="s">
        <v>59</v>
      </c>
      <c r="G654" s="152"/>
      <c r="H654" s="152"/>
      <c r="I654" s="152"/>
      <c r="J654" s="75">
        <f>BK653</f>
        <v>41.17647058823529</v>
      </c>
      <c r="K654" s="75"/>
      <c r="L654" s="75"/>
      <c r="M654" s="75"/>
      <c r="N654" s="75">
        <f>BL653</f>
        <v>5.8823529411764701</v>
      </c>
      <c r="O654" s="75"/>
      <c r="P654" s="75"/>
      <c r="Q654" s="75"/>
      <c r="R654" s="75">
        <f>BM653</f>
        <v>11.76470588235294</v>
      </c>
      <c r="S654" s="75"/>
      <c r="T654" s="75"/>
      <c r="U654" s="75"/>
      <c r="V654" s="75">
        <f>BN653</f>
        <v>5.8823529411764701</v>
      </c>
      <c r="W654" s="75"/>
      <c r="X654" s="75"/>
      <c r="Y654" s="75"/>
      <c r="Z654" s="75">
        <f>BO653</f>
        <v>5.8823529411764701</v>
      </c>
      <c r="AA654" s="75"/>
      <c r="AB654" s="75"/>
      <c r="AC654" s="75"/>
      <c r="AD654" s="75">
        <f>BP653</f>
        <v>23.52941176470588</v>
      </c>
      <c r="AE654" s="75"/>
      <c r="AF654" s="75"/>
      <c r="AG654" s="75"/>
      <c r="AH654" s="75">
        <f>BQ653</f>
        <v>5.8823529411764701</v>
      </c>
      <c r="AI654" s="75"/>
      <c r="AJ654" s="75"/>
      <c r="AK654" s="75"/>
      <c r="BH654" s="2" t="s">
        <v>58</v>
      </c>
      <c r="BK654" s="23"/>
      <c r="BL654" s="23"/>
      <c r="BM654" s="23"/>
      <c r="BN654" s="23"/>
      <c r="BO654" s="23"/>
      <c r="BP654" s="23"/>
      <c r="BQ654" s="23"/>
    </row>
    <row r="655" spans="2:69">
      <c r="B655" s="10"/>
      <c r="C655" s="10"/>
      <c r="D655" s="153" t="s">
        <v>17</v>
      </c>
      <c r="E655" s="153"/>
      <c r="F655" s="154" t="s">
        <v>57</v>
      </c>
      <c r="G655" s="154"/>
      <c r="H655" s="154"/>
      <c r="I655" s="154"/>
      <c r="J655" s="155" t="s">
        <v>215</v>
      </c>
      <c r="K655" s="155"/>
      <c r="L655" s="155"/>
      <c r="M655" s="155"/>
      <c r="N655" s="155" t="s">
        <v>215</v>
      </c>
      <c r="O655" s="155"/>
      <c r="P655" s="155"/>
      <c r="Q655" s="155"/>
      <c r="R655" s="155" t="s">
        <v>215</v>
      </c>
      <c r="S655" s="155"/>
      <c r="T655" s="155"/>
      <c r="U655" s="155"/>
      <c r="V655" s="155" t="s">
        <v>215</v>
      </c>
      <c r="W655" s="155"/>
      <c r="X655" s="155"/>
      <c r="Y655" s="155"/>
      <c r="Z655" s="155" t="s">
        <v>215</v>
      </c>
      <c r="AA655" s="155"/>
      <c r="AB655" s="155"/>
      <c r="AC655" s="155"/>
      <c r="AD655" s="155" t="s">
        <v>215</v>
      </c>
      <c r="AE655" s="155"/>
      <c r="AF655" s="155"/>
      <c r="AG655" s="155"/>
      <c r="AH655" s="155" t="s">
        <v>215</v>
      </c>
      <c r="AI655" s="155"/>
      <c r="AJ655" s="155"/>
      <c r="AK655" s="155"/>
      <c r="BH655" s="2" t="s">
        <v>60</v>
      </c>
      <c r="BK655" s="23"/>
      <c r="BL655" s="23"/>
      <c r="BM655" s="23"/>
      <c r="BN655" s="23"/>
      <c r="BO655" s="23"/>
      <c r="BP655" s="23"/>
      <c r="BQ655" s="23"/>
    </row>
    <row r="656" spans="2:69">
      <c r="B656" s="10"/>
      <c r="C656" s="10"/>
      <c r="D656" s="153"/>
      <c r="E656" s="153"/>
      <c r="F656" s="152" t="s">
        <v>59</v>
      </c>
      <c r="G656" s="152"/>
      <c r="H656" s="152"/>
      <c r="I656" s="152"/>
      <c r="J656" s="112" t="s">
        <v>215</v>
      </c>
      <c r="K656" s="112"/>
      <c r="L656" s="112"/>
      <c r="M656" s="112"/>
      <c r="N656" s="112" t="s">
        <v>215</v>
      </c>
      <c r="O656" s="112"/>
      <c r="P656" s="112"/>
      <c r="Q656" s="112"/>
      <c r="R656" s="112" t="s">
        <v>215</v>
      </c>
      <c r="S656" s="112"/>
      <c r="T656" s="112"/>
      <c r="U656" s="112"/>
      <c r="V656" s="112" t="s">
        <v>215</v>
      </c>
      <c r="W656" s="112"/>
      <c r="X656" s="112"/>
      <c r="Y656" s="112"/>
      <c r="Z656" s="112" t="s">
        <v>215</v>
      </c>
      <c r="AA656" s="112"/>
      <c r="AB656" s="112"/>
      <c r="AC656" s="112"/>
      <c r="AD656" s="112" t="s">
        <v>215</v>
      </c>
      <c r="AE656" s="112"/>
      <c r="AF656" s="112"/>
      <c r="AG656" s="112"/>
      <c r="AH656" s="112" t="s">
        <v>215</v>
      </c>
      <c r="AI656" s="112"/>
      <c r="AJ656" s="112"/>
      <c r="AK656" s="112"/>
      <c r="BK656" s="23"/>
      <c r="BL656" s="23"/>
      <c r="BM656" s="23"/>
      <c r="BN656" s="23"/>
      <c r="BO656" s="23"/>
      <c r="BP656" s="23"/>
      <c r="BQ656" s="23"/>
    </row>
    <row r="657" spans="1:98">
      <c r="B657" s="16" t="s">
        <v>63</v>
      </c>
      <c r="C657" s="10"/>
      <c r="D657" s="55"/>
      <c r="E657" s="55"/>
      <c r="F657" s="55"/>
      <c r="G657" s="55"/>
      <c r="H657" s="55"/>
      <c r="I657" s="55"/>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R657" s="18"/>
      <c r="AS657" s="18"/>
      <c r="AT657" s="18"/>
      <c r="AU657" s="18"/>
      <c r="AV657" s="18"/>
      <c r="AW657" s="18"/>
      <c r="AX657" s="18"/>
      <c r="AY657" s="18"/>
      <c r="AZ657" s="18"/>
      <c r="BA657" s="18"/>
      <c r="BB657" s="18"/>
      <c r="BC657" s="18"/>
      <c r="BD657" s="18"/>
      <c r="BE657" s="18"/>
      <c r="BF657" s="18"/>
      <c r="BG657" s="19"/>
      <c r="BH657" s="19"/>
      <c r="BI657" s="19"/>
      <c r="BJ657" s="19"/>
      <c r="BK657" s="19"/>
      <c r="BL657" s="19"/>
      <c r="BM657" s="19"/>
      <c r="BN657" s="19"/>
      <c r="BO657" s="19"/>
      <c r="BP657" s="23"/>
      <c r="BQ657" s="23"/>
    </row>
    <row r="658" spans="1:98" ht="17.25">
      <c r="B658" s="16"/>
      <c r="C658" s="16"/>
      <c r="D658" s="15" t="s">
        <v>223</v>
      </c>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7"/>
      <c r="AI658" s="17"/>
      <c r="AJ658" s="15"/>
      <c r="AK658" s="18"/>
      <c r="AL658" s="18"/>
      <c r="AM658" s="18"/>
      <c r="AN658" s="18"/>
      <c r="AO658" s="18"/>
      <c r="AP658" s="18"/>
      <c r="AQ658" s="18"/>
      <c r="BP658" s="23"/>
      <c r="BQ658" s="23"/>
    </row>
    <row r="659" spans="1:98" ht="9.75" customHeight="1">
      <c r="C659" s="16"/>
      <c r="D659" s="21"/>
      <c r="E659" s="21"/>
      <c r="F659" s="21"/>
      <c r="G659" s="21"/>
      <c r="H659" s="21"/>
      <c r="I659" s="21"/>
      <c r="J659" s="21"/>
      <c r="K659" s="21"/>
      <c r="L659" s="21"/>
      <c r="M659" s="21"/>
      <c r="N659" s="21"/>
      <c r="O659" s="21"/>
      <c r="P659" s="21"/>
      <c r="Q659" s="21"/>
      <c r="R659" s="21"/>
      <c r="S659" s="21"/>
      <c r="T659" s="21"/>
      <c r="U659" s="21"/>
      <c r="V659" s="21"/>
      <c r="W659" s="21"/>
      <c r="X659" s="21"/>
      <c r="Y659" s="21"/>
      <c r="AC659" s="22"/>
      <c r="AD659" s="57"/>
      <c r="AE659" s="57"/>
      <c r="AF659" s="57"/>
      <c r="AG659" s="57"/>
      <c r="BP659" s="23"/>
      <c r="BQ659" s="23"/>
    </row>
    <row r="660" spans="1:98" ht="42.75" customHeight="1">
      <c r="D660" s="94"/>
      <c r="E660" s="95"/>
      <c r="F660" s="95"/>
      <c r="G660" s="95"/>
      <c r="H660" s="95"/>
      <c r="I660" s="96"/>
      <c r="J660" s="88">
        <v>1</v>
      </c>
      <c r="K660" s="89"/>
      <c r="L660" s="89"/>
      <c r="M660" s="90"/>
      <c r="N660" s="88">
        <v>2</v>
      </c>
      <c r="O660" s="89"/>
      <c r="P660" s="89"/>
      <c r="Q660" s="90"/>
      <c r="R660" s="88">
        <v>3</v>
      </c>
      <c r="S660" s="89"/>
      <c r="T660" s="89"/>
      <c r="U660" s="90"/>
      <c r="V660" s="125">
        <v>4</v>
      </c>
      <c r="W660" s="125"/>
      <c r="X660" s="125"/>
      <c r="Y660" s="125"/>
      <c r="Z660" s="88"/>
      <c r="AA660" s="89"/>
      <c r="AB660" s="89"/>
      <c r="AC660" s="90"/>
      <c r="AD660" s="37"/>
      <c r="AE660" s="37"/>
      <c r="AF660" s="37"/>
      <c r="AG660" s="37"/>
      <c r="BK660" s="2">
        <v>1</v>
      </c>
      <c r="BL660" s="2">
        <v>2</v>
      </c>
      <c r="BM660" s="2">
        <v>3</v>
      </c>
      <c r="BN660" s="2">
        <v>4</v>
      </c>
      <c r="BO660" s="2">
        <v>0</v>
      </c>
      <c r="BP660" s="23"/>
      <c r="BQ660" s="23"/>
    </row>
    <row r="661" spans="1:98" ht="19.5" customHeight="1">
      <c r="D661" s="97"/>
      <c r="E661" s="98"/>
      <c r="F661" s="98"/>
      <c r="G661" s="98"/>
      <c r="H661" s="98"/>
      <c r="I661" s="99"/>
      <c r="J661" s="126" t="s">
        <v>224</v>
      </c>
      <c r="K661" s="127"/>
      <c r="L661" s="127"/>
      <c r="M661" s="128"/>
      <c r="N661" s="126" t="s">
        <v>225</v>
      </c>
      <c r="O661" s="127"/>
      <c r="P661" s="127"/>
      <c r="Q661" s="128"/>
      <c r="R661" s="126" t="s">
        <v>226</v>
      </c>
      <c r="S661" s="127"/>
      <c r="T661" s="127"/>
      <c r="U661" s="128"/>
      <c r="V661" s="126" t="s">
        <v>227</v>
      </c>
      <c r="W661" s="127"/>
      <c r="X661" s="127"/>
      <c r="Y661" s="128"/>
      <c r="Z661" s="126" t="s">
        <v>12</v>
      </c>
      <c r="AA661" s="127"/>
      <c r="AB661" s="127"/>
      <c r="AC661" s="128"/>
      <c r="AD661" s="38"/>
      <c r="AE661" s="38"/>
      <c r="AF661" s="38"/>
      <c r="AG661" s="38"/>
      <c r="BG661" s="2">
        <v>120</v>
      </c>
      <c r="BH661" s="2" t="s">
        <v>58</v>
      </c>
      <c r="BK661" s="23">
        <v>5.6114551083591335</v>
      </c>
      <c r="BL661" s="23">
        <v>2.9798761609907123</v>
      </c>
      <c r="BM661" s="23">
        <v>5.2244582043343657</v>
      </c>
      <c r="BN661" s="23">
        <v>85.719814241486063</v>
      </c>
      <c r="BO661" s="2">
        <v>0.46439628482972134</v>
      </c>
      <c r="BP661" s="23"/>
      <c r="BQ661" s="23"/>
    </row>
    <row r="662" spans="1:98">
      <c r="D662" s="147" t="s">
        <v>15</v>
      </c>
      <c r="E662" s="148"/>
      <c r="F662" s="76" t="s">
        <v>57</v>
      </c>
      <c r="G662" s="77"/>
      <c r="H662" s="77"/>
      <c r="I662" s="78"/>
      <c r="J662" s="106">
        <f>BK661</f>
        <v>5.6114551083591335</v>
      </c>
      <c r="K662" s="107"/>
      <c r="L662" s="107"/>
      <c r="M662" s="108"/>
      <c r="N662" s="106">
        <f>BL661</f>
        <v>2.9798761609907123</v>
      </c>
      <c r="O662" s="107"/>
      <c r="P662" s="107"/>
      <c r="Q662" s="108"/>
      <c r="R662" s="106">
        <f>BM661</f>
        <v>5.2244582043343657</v>
      </c>
      <c r="S662" s="107"/>
      <c r="T662" s="107"/>
      <c r="U662" s="108"/>
      <c r="V662" s="106">
        <f>BN661</f>
        <v>85.719814241486063</v>
      </c>
      <c r="W662" s="107"/>
      <c r="X662" s="107"/>
      <c r="Y662" s="108"/>
      <c r="Z662" s="106">
        <f>BO661</f>
        <v>0.46439628482972134</v>
      </c>
      <c r="AA662" s="107"/>
      <c r="AB662" s="107"/>
      <c r="AC662" s="108"/>
      <c r="AD662" s="39"/>
      <c r="AE662" s="39"/>
      <c r="AF662" s="39"/>
      <c r="AG662" s="39"/>
      <c r="BH662" s="2" t="s">
        <v>60</v>
      </c>
      <c r="BK662" s="23">
        <v>0</v>
      </c>
      <c r="BL662" s="23">
        <v>0</v>
      </c>
      <c r="BM662" s="23">
        <v>0</v>
      </c>
      <c r="BN662" s="23">
        <v>94.117647058823522</v>
      </c>
      <c r="BO662" s="2">
        <v>5.8823529411764701</v>
      </c>
      <c r="BP662" s="23"/>
      <c r="BQ662" s="23"/>
    </row>
    <row r="663" spans="1:98">
      <c r="B663" s="10"/>
      <c r="D663" s="149"/>
      <c r="E663" s="150"/>
      <c r="F663" s="72" t="s">
        <v>59</v>
      </c>
      <c r="G663" s="73"/>
      <c r="H663" s="73"/>
      <c r="I663" s="74"/>
      <c r="J663" s="109">
        <f t="shared" ref="J663" si="4">BK662</f>
        <v>0</v>
      </c>
      <c r="K663" s="110"/>
      <c r="L663" s="110"/>
      <c r="M663" s="111"/>
      <c r="N663" s="109">
        <f t="shared" ref="N663" si="5">BL662</f>
        <v>0</v>
      </c>
      <c r="O663" s="110"/>
      <c r="P663" s="110"/>
      <c r="Q663" s="111"/>
      <c r="R663" s="109">
        <f t="shared" ref="R663" si="6">BM662</f>
        <v>0</v>
      </c>
      <c r="S663" s="110"/>
      <c r="T663" s="110"/>
      <c r="U663" s="111"/>
      <c r="V663" s="109">
        <f t="shared" ref="V663" si="7">BN662</f>
        <v>94.117647058823522</v>
      </c>
      <c r="W663" s="110"/>
      <c r="X663" s="110"/>
      <c r="Y663" s="111"/>
      <c r="Z663" s="109">
        <f>BO662</f>
        <v>5.8823529411764701</v>
      </c>
      <c r="AA663" s="110"/>
      <c r="AB663" s="110"/>
      <c r="AC663" s="111"/>
      <c r="AD663" s="39"/>
      <c r="AE663" s="39"/>
      <c r="AF663" s="39"/>
      <c r="AG663" s="39"/>
      <c r="AR663" s="13"/>
      <c r="AS663" s="13"/>
      <c r="AT663" s="13"/>
      <c r="AU663" s="13"/>
      <c r="AV663" s="13"/>
      <c r="AW663" s="13"/>
      <c r="AX663" s="13"/>
      <c r="AY663" s="13"/>
      <c r="AZ663" s="13"/>
      <c r="BA663" s="13"/>
      <c r="BB663" s="13"/>
      <c r="BC663" s="13"/>
      <c r="BD663" s="13"/>
      <c r="BE663" s="13"/>
      <c r="BF663" s="13"/>
      <c r="BG663" s="13"/>
      <c r="BH663" s="2" t="s">
        <v>58</v>
      </c>
      <c r="BK663" s="23"/>
      <c r="BL663" s="23"/>
      <c r="BM663" s="23"/>
      <c r="BN663" s="23"/>
      <c r="BO663" s="51"/>
      <c r="BP663" s="23"/>
      <c r="BQ663" s="23"/>
    </row>
    <row r="664" spans="1:98">
      <c r="B664" s="10"/>
      <c r="C664" s="10"/>
      <c r="D664" s="147" t="s">
        <v>17</v>
      </c>
      <c r="E664" s="148"/>
      <c r="F664" s="76" t="s">
        <v>57</v>
      </c>
      <c r="G664" s="77"/>
      <c r="H664" s="77"/>
      <c r="I664" s="78"/>
      <c r="J664" s="141" t="s">
        <v>215</v>
      </c>
      <c r="K664" s="142"/>
      <c r="L664" s="142"/>
      <c r="M664" s="143"/>
      <c r="N664" s="141" t="s">
        <v>215</v>
      </c>
      <c r="O664" s="142"/>
      <c r="P664" s="142"/>
      <c r="Q664" s="143"/>
      <c r="R664" s="141" t="s">
        <v>215</v>
      </c>
      <c r="S664" s="142"/>
      <c r="T664" s="142"/>
      <c r="U664" s="143"/>
      <c r="V664" s="141" t="s">
        <v>215</v>
      </c>
      <c r="W664" s="142"/>
      <c r="X664" s="142"/>
      <c r="Y664" s="143"/>
      <c r="Z664" s="141" t="s">
        <v>215</v>
      </c>
      <c r="AA664" s="142"/>
      <c r="AB664" s="142"/>
      <c r="AC664" s="143"/>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2" t="s">
        <v>60</v>
      </c>
      <c r="BK664" s="23"/>
      <c r="BL664" s="23"/>
      <c r="BM664" s="23"/>
      <c r="BN664" s="23"/>
      <c r="BO664" s="51"/>
      <c r="BP664" s="23"/>
      <c r="BQ664" s="23"/>
    </row>
    <row r="665" spans="1:98">
      <c r="B665" s="10"/>
      <c r="C665" s="10"/>
      <c r="D665" s="149"/>
      <c r="E665" s="150"/>
      <c r="F665" s="72" t="s">
        <v>59</v>
      </c>
      <c r="G665" s="73"/>
      <c r="H665" s="73"/>
      <c r="I665" s="74"/>
      <c r="J665" s="144" t="s">
        <v>215</v>
      </c>
      <c r="K665" s="145"/>
      <c r="L665" s="145"/>
      <c r="M665" s="146"/>
      <c r="N665" s="144" t="s">
        <v>215</v>
      </c>
      <c r="O665" s="145"/>
      <c r="P665" s="145"/>
      <c r="Q665" s="146"/>
      <c r="R665" s="144" t="s">
        <v>215</v>
      </c>
      <c r="S665" s="145"/>
      <c r="T665" s="145"/>
      <c r="U665" s="146"/>
      <c r="V665" s="144" t="s">
        <v>215</v>
      </c>
      <c r="W665" s="145"/>
      <c r="X665" s="145"/>
      <c r="Y665" s="146"/>
      <c r="Z665" s="144" t="s">
        <v>215</v>
      </c>
      <c r="AA665" s="145"/>
      <c r="AB665" s="145"/>
      <c r="AC665" s="146"/>
      <c r="AD665" s="12"/>
      <c r="AE665" s="12"/>
      <c r="AF665" s="12"/>
      <c r="AG665" s="12"/>
      <c r="AH665" s="12"/>
      <c r="AI665" s="12"/>
      <c r="AJ665" s="12"/>
      <c r="AK665" s="12"/>
      <c r="AL665" s="12"/>
      <c r="AM665" s="13"/>
      <c r="AN665" s="13"/>
      <c r="AO665" s="13"/>
      <c r="AP665" s="13"/>
      <c r="AQ665" s="13"/>
      <c r="BK665" s="23"/>
      <c r="BL665" s="23"/>
      <c r="BM665" s="23"/>
      <c r="BN665" s="23"/>
      <c r="BO665" s="23"/>
      <c r="BP665" s="23"/>
      <c r="BQ665" s="23"/>
    </row>
    <row r="666" spans="1:98">
      <c r="B666" s="10"/>
      <c r="C666" s="10"/>
      <c r="D666" s="55"/>
      <c r="E666" s="55"/>
      <c r="F666" s="55"/>
      <c r="G666" s="55"/>
      <c r="H666" s="55"/>
      <c r="I666" s="55"/>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BK666" s="23"/>
      <c r="BL666" s="23"/>
      <c r="BM666" s="23"/>
      <c r="BN666" s="23"/>
      <c r="BO666" s="23"/>
      <c r="BP666" s="23"/>
      <c r="BQ666" s="23"/>
    </row>
    <row r="667" spans="1:98" s="10" customFormat="1" ht="14.25" customHeight="1">
      <c r="A667" s="9"/>
      <c r="D667" s="55"/>
      <c r="E667" s="55"/>
      <c r="F667" s="55"/>
      <c r="G667" s="55"/>
      <c r="H667" s="55"/>
      <c r="I667" s="55"/>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2"/>
      <c r="AM667" s="2"/>
      <c r="AN667" s="2"/>
      <c r="AO667" s="2"/>
      <c r="AP667" s="2"/>
      <c r="AQ667" s="2"/>
      <c r="AR667" s="13"/>
      <c r="AS667" s="13"/>
      <c r="AT667" s="13"/>
      <c r="AU667" s="13"/>
      <c r="AV667" s="13"/>
      <c r="AW667" s="13"/>
      <c r="AX667" s="13"/>
      <c r="AY667" s="13"/>
      <c r="AZ667" s="13"/>
      <c r="BA667" s="13"/>
      <c r="BB667" s="13"/>
      <c r="BC667" s="13"/>
      <c r="BD667" s="13"/>
      <c r="BE667" s="13"/>
      <c r="BF667" s="13"/>
      <c r="BG667" s="13"/>
      <c r="BH667" s="13"/>
      <c r="BI667" s="13"/>
      <c r="BJ667" s="61"/>
      <c r="BK667" s="61"/>
      <c r="BL667" s="61"/>
      <c r="BM667" s="61"/>
      <c r="BN667" s="61"/>
      <c r="BO667" s="51"/>
      <c r="BP667" s="51"/>
      <c r="BQ667" s="51"/>
      <c r="BR667" s="51"/>
      <c r="BS667" s="51"/>
      <c r="BT667" s="51"/>
      <c r="CM667" s="14"/>
    </row>
    <row r="668" spans="1:98">
      <c r="A668" s="48"/>
      <c r="B668" s="48"/>
      <c r="C668" s="10"/>
      <c r="D668" s="10"/>
      <c r="E668" s="10"/>
      <c r="F668" s="11"/>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2"/>
      <c r="AE668" s="12"/>
      <c r="AF668" s="12"/>
      <c r="AG668" s="12"/>
      <c r="AH668" s="12"/>
      <c r="AI668" s="12"/>
      <c r="AJ668" s="12"/>
      <c r="AK668" s="12"/>
      <c r="AL668" s="12"/>
      <c r="AM668" s="13"/>
      <c r="AN668" s="13"/>
      <c r="AO668" s="13"/>
      <c r="AP668" s="13"/>
      <c r="AQ668" s="13"/>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7"/>
      <c r="CO668" s="47"/>
      <c r="CP668" s="47"/>
      <c r="CQ668" s="47"/>
      <c r="CR668" s="47"/>
      <c r="CS668" s="47"/>
      <c r="CT668" s="47"/>
    </row>
    <row r="669" spans="1:98" ht="14.25" thickBot="1">
      <c r="A669" s="48"/>
      <c r="B669" s="50"/>
      <c r="C669" s="49" t="s">
        <v>107</v>
      </c>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7"/>
      <c r="CO669" s="47"/>
      <c r="CP669" s="47"/>
      <c r="CQ669" s="47"/>
      <c r="CR669" s="47"/>
      <c r="CS669" s="47"/>
      <c r="CT669" s="47"/>
    </row>
    <row r="670" spans="1:98" ht="18.75" customHeight="1">
      <c r="A670" s="48"/>
      <c r="B670" s="66"/>
      <c r="C670" s="79" t="s">
        <v>282</v>
      </c>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1"/>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7"/>
      <c r="CO670" s="47"/>
      <c r="CP670" s="47"/>
      <c r="CQ670" s="47"/>
      <c r="CR670" s="47"/>
      <c r="CS670" s="47"/>
      <c r="CT670" s="47"/>
    </row>
    <row r="671" spans="1:98" ht="18.75" customHeight="1">
      <c r="A671" s="48"/>
      <c r="B671" s="66"/>
      <c r="C671" s="82"/>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c r="AC671" s="83"/>
      <c r="AD671" s="83"/>
      <c r="AE671" s="83"/>
      <c r="AF671" s="83"/>
      <c r="AG671" s="83"/>
      <c r="AH671" s="83"/>
      <c r="AI671" s="83"/>
      <c r="AJ671" s="83"/>
      <c r="AK671" s="83"/>
      <c r="AL671" s="83"/>
      <c r="AM671" s="83"/>
      <c r="AN671" s="83"/>
      <c r="AO671" s="83"/>
      <c r="AP671" s="83"/>
      <c r="AQ671" s="84"/>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ht="18.75" customHeight="1">
      <c r="A672" s="48"/>
      <c r="B672" s="66"/>
      <c r="C672" s="82"/>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c r="AC672" s="83"/>
      <c r="AD672" s="83"/>
      <c r="AE672" s="83"/>
      <c r="AF672" s="83"/>
      <c r="AG672" s="83"/>
      <c r="AH672" s="83"/>
      <c r="AI672" s="83"/>
      <c r="AJ672" s="83"/>
      <c r="AK672" s="83"/>
      <c r="AL672" s="83"/>
      <c r="AM672" s="83"/>
      <c r="AN672" s="83"/>
      <c r="AO672" s="83"/>
      <c r="AP672" s="83"/>
      <c r="AQ672" s="84"/>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ht="18.75" customHeight="1">
      <c r="A673" s="48"/>
      <c r="B673" s="66"/>
      <c r="C673" s="82"/>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c r="AC673" s="83"/>
      <c r="AD673" s="83"/>
      <c r="AE673" s="83"/>
      <c r="AF673" s="83"/>
      <c r="AG673" s="83"/>
      <c r="AH673" s="83"/>
      <c r="AI673" s="83"/>
      <c r="AJ673" s="83"/>
      <c r="AK673" s="83"/>
      <c r="AL673" s="83"/>
      <c r="AM673" s="83"/>
      <c r="AN673" s="83"/>
      <c r="AO673" s="83"/>
      <c r="AP673" s="83"/>
      <c r="AQ673" s="84"/>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ht="18.75" customHeight="1">
      <c r="A674" s="48"/>
      <c r="B674" s="66"/>
      <c r="C674" s="82"/>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c r="AN674" s="83"/>
      <c r="AO674" s="83"/>
      <c r="AP674" s="83"/>
      <c r="AQ674" s="84"/>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ht="18.75" customHeight="1">
      <c r="A675" s="48"/>
      <c r="B675" s="66"/>
      <c r="C675" s="82"/>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c r="AC675" s="83"/>
      <c r="AD675" s="83"/>
      <c r="AE675" s="83"/>
      <c r="AF675" s="83"/>
      <c r="AG675" s="83"/>
      <c r="AH675" s="83"/>
      <c r="AI675" s="83"/>
      <c r="AJ675" s="83"/>
      <c r="AK675" s="83"/>
      <c r="AL675" s="83"/>
      <c r="AM675" s="83"/>
      <c r="AN675" s="83"/>
      <c r="AO675" s="83"/>
      <c r="AP675" s="83"/>
      <c r="AQ675" s="84"/>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ht="18.75" customHeight="1">
      <c r="A676" s="48"/>
      <c r="B676" s="66"/>
      <c r="C676" s="82"/>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83"/>
      <c r="AM676" s="83"/>
      <c r="AN676" s="83"/>
      <c r="AO676" s="83"/>
      <c r="AP676" s="83"/>
      <c r="AQ676" s="84"/>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ht="18.75" customHeight="1">
      <c r="A677" s="48"/>
      <c r="B677" s="66"/>
      <c r="C677" s="82"/>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c r="AC677" s="83"/>
      <c r="AD677" s="83"/>
      <c r="AE677" s="83"/>
      <c r="AF677" s="83"/>
      <c r="AG677" s="83"/>
      <c r="AH677" s="83"/>
      <c r="AI677" s="83"/>
      <c r="AJ677" s="83"/>
      <c r="AK677" s="83"/>
      <c r="AL677" s="83"/>
      <c r="AM677" s="83"/>
      <c r="AN677" s="83"/>
      <c r="AO677" s="83"/>
      <c r="AP677" s="83"/>
      <c r="AQ677" s="84"/>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ht="18.75" customHeight="1">
      <c r="A678" s="48"/>
      <c r="B678" s="48"/>
      <c r="C678" s="82"/>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c r="AC678" s="83"/>
      <c r="AD678" s="83"/>
      <c r="AE678" s="83"/>
      <c r="AF678" s="83"/>
      <c r="AG678" s="83"/>
      <c r="AH678" s="83"/>
      <c r="AI678" s="83"/>
      <c r="AJ678" s="83"/>
      <c r="AK678" s="83"/>
      <c r="AL678" s="83"/>
      <c r="AM678" s="83"/>
      <c r="AN678" s="83"/>
      <c r="AO678" s="83"/>
      <c r="AP678" s="83"/>
      <c r="AQ678" s="84"/>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8.75" customHeight="1">
      <c r="A679" s="48"/>
      <c r="B679" s="48"/>
      <c r="C679" s="82"/>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c r="AC679" s="83"/>
      <c r="AD679" s="83"/>
      <c r="AE679" s="83"/>
      <c r="AF679" s="83"/>
      <c r="AG679" s="83"/>
      <c r="AH679" s="83"/>
      <c r="AI679" s="83"/>
      <c r="AJ679" s="83"/>
      <c r="AK679" s="83"/>
      <c r="AL679" s="83"/>
      <c r="AM679" s="83"/>
      <c r="AN679" s="83"/>
      <c r="AO679" s="83"/>
      <c r="AP679" s="83"/>
      <c r="AQ679" s="84"/>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ht="4.9000000000000004" customHeight="1">
      <c r="A680" s="48"/>
      <c r="B680" s="48"/>
      <c r="C680" s="82"/>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c r="AC680" s="83"/>
      <c r="AD680" s="83"/>
      <c r="AE680" s="83"/>
      <c r="AF680" s="83"/>
      <c r="AG680" s="83"/>
      <c r="AH680" s="83"/>
      <c r="AI680" s="83"/>
      <c r="AJ680" s="83"/>
      <c r="AK680" s="83"/>
      <c r="AL680" s="83"/>
      <c r="AM680" s="83"/>
      <c r="AN680" s="83"/>
      <c r="AO680" s="83"/>
      <c r="AP680" s="83"/>
      <c r="AQ680" s="84"/>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47"/>
      <c r="CT680" s="47"/>
    </row>
    <row r="681" spans="1:98" ht="18.600000000000001" hidden="1" customHeight="1">
      <c r="A681" s="48"/>
      <c r="B681" s="48"/>
      <c r="C681" s="82"/>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c r="AC681" s="83"/>
      <c r="AD681" s="83"/>
      <c r="AE681" s="83"/>
      <c r="AF681" s="83"/>
      <c r="AG681" s="83"/>
      <c r="AH681" s="83"/>
      <c r="AI681" s="83"/>
      <c r="AJ681" s="83"/>
      <c r="AK681" s="83"/>
      <c r="AL681" s="83"/>
      <c r="AM681" s="83"/>
      <c r="AN681" s="83"/>
      <c r="AO681" s="83"/>
      <c r="AP681" s="83"/>
      <c r="AQ681" s="84"/>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47"/>
      <c r="CT681" s="47"/>
    </row>
    <row r="682" spans="1:98" ht="18.75" customHeight="1">
      <c r="A682" s="48"/>
      <c r="B682" s="48"/>
      <c r="C682" s="82"/>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c r="AC682" s="83"/>
      <c r="AD682" s="83"/>
      <c r="AE682" s="83"/>
      <c r="AF682" s="83"/>
      <c r="AG682" s="83"/>
      <c r="AH682" s="83"/>
      <c r="AI682" s="83"/>
      <c r="AJ682" s="83"/>
      <c r="AK682" s="83"/>
      <c r="AL682" s="83"/>
      <c r="AM682" s="83"/>
      <c r="AN682" s="83"/>
      <c r="AO682" s="83"/>
      <c r="AP682" s="83"/>
      <c r="AQ682" s="84"/>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47"/>
      <c r="CT682" s="47"/>
    </row>
    <row r="683" spans="1:98" ht="18.75" customHeight="1" thickBot="1">
      <c r="A683" s="48"/>
      <c r="B683" s="48"/>
      <c r="C683" s="85"/>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86"/>
      <c r="AI683" s="86"/>
      <c r="AJ683" s="86"/>
      <c r="AK683" s="86"/>
      <c r="AL683" s="86"/>
      <c r="AM683" s="86"/>
      <c r="AN683" s="86"/>
      <c r="AO683" s="86"/>
      <c r="AP683" s="86"/>
      <c r="AQ683" s="87"/>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47"/>
      <c r="CT683" s="47"/>
    </row>
    <row r="684" spans="1:98">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c r="AF684" s="47"/>
      <c r="AG684" s="47"/>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c r="BE684" s="47"/>
      <c r="BF684" s="47"/>
      <c r="BG684" s="47"/>
      <c r="BH684" s="47"/>
      <c r="BI684" s="47"/>
      <c r="BJ684" s="47"/>
      <c r="BK684" s="47"/>
      <c r="BL684" s="47"/>
      <c r="BM684" s="47"/>
      <c r="BN684" s="47"/>
      <c r="BO684" s="47"/>
      <c r="BP684" s="47"/>
      <c r="BQ684" s="47"/>
      <c r="BR684" s="47"/>
      <c r="BS684" s="47"/>
      <c r="BT684" s="47"/>
      <c r="BU684" s="47"/>
      <c r="BV684" s="47"/>
      <c r="BW684" s="47"/>
      <c r="BX684" s="47"/>
      <c r="BY684" s="47"/>
      <c r="BZ684" s="47"/>
      <c r="CA684" s="47"/>
      <c r="CB684" s="47"/>
      <c r="CC684" s="47"/>
      <c r="CD684" s="47"/>
      <c r="CE684" s="47"/>
      <c r="CF684" s="47"/>
      <c r="CG684" s="47"/>
      <c r="CH684" s="47"/>
      <c r="CI684" s="47"/>
      <c r="CJ684" s="47"/>
      <c r="CK684" s="47"/>
      <c r="CL684" s="47"/>
      <c r="CM684" s="47"/>
      <c r="CN684" s="47"/>
      <c r="CO684" s="47"/>
      <c r="CP684" s="47"/>
      <c r="CQ684" s="47"/>
      <c r="CR684" s="47"/>
      <c r="CS684" s="47"/>
      <c r="CT684" s="47"/>
    </row>
    <row r="685" spans="1:98" s="10" customFormat="1" ht="14.25" customHeight="1">
      <c r="A685" s="9" t="s">
        <v>228</v>
      </c>
      <c r="F685" s="11"/>
      <c r="AD685" s="12"/>
      <c r="AE685" s="12"/>
      <c r="AF685" s="12"/>
      <c r="AG685" s="12"/>
      <c r="AH685" s="12"/>
      <c r="AI685" s="12"/>
      <c r="AJ685" s="12"/>
      <c r="AK685" s="12"/>
      <c r="AL685" s="12"/>
      <c r="AM685" s="13"/>
      <c r="AN685" s="13"/>
      <c r="AO685" s="13"/>
      <c r="AP685" s="13"/>
      <c r="AQ685" s="13"/>
      <c r="AR685" s="13"/>
      <c r="AS685" s="13"/>
      <c r="AT685" s="13"/>
      <c r="AU685" s="13"/>
      <c r="AV685" s="13"/>
      <c r="AW685" s="13"/>
      <c r="AX685" s="13"/>
      <c r="AY685" s="13"/>
      <c r="AZ685" s="13"/>
      <c r="BA685" s="13"/>
      <c r="BB685" s="13"/>
      <c r="BC685" s="13"/>
      <c r="BD685" s="13"/>
      <c r="BE685" s="13"/>
      <c r="BF685" s="13"/>
      <c r="BG685" s="13"/>
      <c r="BH685" s="13"/>
      <c r="BI685" s="13"/>
      <c r="BJ685" s="151"/>
      <c r="BK685" s="151"/>
      <c r="BL685" s="151"/>
      <c r="BM685" s="151"/>
      <c r="BN685" s="151"/>
      <c r="BO685" s="51"/>
      <c r="BP685" s="51"/>
      <c r="BQ685" s="51"/>
      <c r="BR685" s="51"/>
      <c r="BS685" s="51"/>
      <c r="BT685" s="51"/>
      <c r="CM685" s="14"/>
    </row>
    <row r="686" spans="1:98" s="19" customFormat="1" ht="11.25" customHeight="1">
      <c r="A686" s="2"/>
      <c r="B686" s="16" t="s">
        <v>4</v>
      </c>
      <c r="C686" s="16"/>
      <c r="D686" s="15" t="s">
        <v>229</v>
      </c>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7"/>
      <c r="AI686" s="17"/>
      <c r="AJ686" s="15"/>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CR686" s="20"/>
    </row>
    <row r="687" spans="1:98" ht="15" customHeight="1">
      <c r="B687" s="16"/>
      <c r="C687" s="16"/>
      <c r="D687" s="27" t="s">
        <v>230</v>
      </c>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c r="AE687" s="28"/>
      <c r="AF687" s="28"/>
      <c r="AG687" s="28"/>
      <c r="AK687" s="22"/>
    </row>
    <row r="688" spans="1:98" ht="9.75" customHeight="1">
      <c r="D688" s="94"/>
      <c r="E688" s="95"/>
      <c r="F688" s="95"/>
      <c r="G688" s="95"/>
      <c r="H688" s="95"/>
      <c r="I688" s="96"/>
      <c r="J688" s="100" t="s">
        <v>6</v>
      </c>
      <c r="K688" s="101"/>
      <c r="L688" s="101"/>
      <c r="M688" s="102"/>
      <c r="N688" s="100" t="s">
        <v>7</v>
      </c>
      <c r="O688" s="101"/>
      <c r="P688" s="101"/>
      <c r="Q688" s="102"/>
      <c r="R688" s="88">
        <v>1</v>
      </c>
      <c r="S688" s="89"/>
      <c r="T688" s="89"/>
      <c r="U688" s="90"/>
      <c r="V688" s="88">
        <v>2</v>
      </c>
      <c r="W688" s="89"/>
      <c r="X688" s="89"/>
      <c r="Y688" s="90"/>
      <c r="Z688" s="88">
        <v>3</v>
      </c>
      <c r="AA688" s="89"/>
      <c r="AB688" s="89"/>
      <c r="AC688" s="90"/>
      <c r="AD688" s="88">
        <v>4</v>
      </c>
      <c r="AE688" s="89"/>
      <c r="AF688" s="89"/>
      <c r="AG688" s="90"/>
      <c r="AH688" s="88"/>
      <c r="AI688" s="89"/>
      <c r="AJ688" s="89"/>
      <c r="AK688" s="90"/>
    </row>
    <row r="689" spans="1:96" ht="22.5" customHeight="1">
      <c r="D689" s="97"/>
      <c r="E689" s="98"/>
      <c r="F689" s="98"/>
      <c r="G689" s="98"/>
      <c r="H689" s="98"/>
      <c r="I689" s="99"/>
      <c r="J689" s="103"/>
      <c r="K689" s="104"/>
      <c r="L689" s="104"/>
      <c r="M689" s="105"/>
      <c r="N689" s="103"/>
      <c r="O689" s="104"/>
      <c r="P689" s="104"/>
      <c r="Q689" s="105"/>
      <c r="R689" s="91" t="s">
        <v>66</v>
      </c>
      <c r="S689" s="92"/>
      <c r="T689" s="92"/>
      <c r="U689" s="93"/>
      <c r="V689" s="91" t="s">
        <v>67</v>
      </c>
      <c r="W689" s="92"/>
      <c r="X689" s="92"/>
      <c r="Y689" s="93"/>
      <c r="Z689" s="91" t="s">
        <v>68</v>
      </c>
      <c r="AA689" s="92"/>
      <c r="AB689" s="92"/>
      <c r="AC689" s="93"/>
      <c r="AD689" s="91" t="s">
        <v>69</v>
      </c>
      <c r="AE689" s="92"/>
      <c r="AF689" s="92"/>
      <c r="AG689" s="93"/>
      <c r="AH689" s="91" t="s">
        <v>12</v>
      </c>
      <c r="AI689" s="92"/>
      <c r="AJ689" s="92"/>
      <c r="AK689" s="93"/>
      <c r="BI689" s="5" t="s">
        <v>13</v>
      </c>
      <c r="BJ689" s="2" t="s">
        <v>14</v>
      </c>
      <c r="BK689" s="2">
        <v>1</v>
      </c>
      <c r="BL689" s="2">
        <v>2</v>
      </c>
      <c r="BM689" s="2">
        <v>3</v>
      </c>
      <c r="BN689" s="2">
        <v>4</v>
      </c>
      <c r="BO689" s="2">
        <v>0</v>
      </c>
    </row>
    <row r="690" spans="1:96">
      <c r="D690" s="76" t="s">
        <v>15</v>
      </c>
      <c r="E690" s="77"/>
      <c r="F690" s="77"/>
      <c r="G690" s="77"/>
      <c r="H690" s="77"/>
      <c r="I690" s="78"/>
      <c r="J690" s="71">
        <f>BI690</f>
        <v>97.690642290113061</v>
      </c>
      <c r="K690" s="71"/>
      <c r="L690" s="71"/>
      <c r="M690" s="71"/>
      <c r="N690" s="71">
        <f>BJ690</f>
        <v>100</v>
      </c>
      <c r="O690" s="71"/>
      <c r="P690" s="71"/>
      <c r="Q690" s="71"/>
      <c r="R690" s="71">
        <f>BK690</f>
        <v>84</v>
      </c>
      <c r="S690" s="71"/>
      <c r="T690" s="71"/>
      <c r="U690" s="71"/>
      <c r="V690" s="71">
        <f>BL690</f>
        <v>16</v>
      </c>
      <c r="W690" s="71"/>
      <c r="X690" s="71"/>
      <c r="Y690" s="71"/>
      <c r="Z690" s="71">
        <f>BM690</f>
        <v>0</v>
      </c>
      <c r="AA690" s="71"/>
      <c r="AB690" s="71"/>
      <c r="AC690" s="71"/>
      <c r="AD690" s="71">
        <f>BN690</f>
        <v>0</v>
      </c>
      <c r="AE690" s="71"/>
      <c r="AF690" s="71"/>
      <c r="AG690" s="71"/>
      <c r="AH690" s="71">
        <f>BO690</f>
        <v>0</v>
      </c>
      <c r="AI690" s="71"/>
      <c r="AJ690" s="71"/>
      <c r="AK690" s="71"/>
      <c r="BG690" s="2">
        <v>121</v>
      </c>
      <c r="BH690" s="2" t="s">
        <v>16</v>
      </c>
      <c r="BI690" s="23">
        <v>97.690642290113061</v>
      </c>
      <c r="BJ690" s="23">
        <f>BK690+BL690</f>
        <v>100</v>
      </c>
      <c r="BK690" s="23">
        <v>84</v>
      </c>
      <c r="BL690" s="23">
        <v>16</v>
      </c>
      <c r="BM690" s="23">
        <v>0</v>
      </c>
      <c r="BN690" s="23">
        <v>0</v>
      </c>
      <c r="BO690" s="23">
        <v>0</v>
      </c>
    </row>
    <row r="691" spans="1:96">
      <c r="D691" s="129" t="s">
        <v>17</v>
      </c>
      <c r="E691" s="130"/>
      <c r="F691" s="130"/>
      <c r="G691" s="130"/>
      <c r="H691" s="130"/>
      <c r="I691" s="131"/>
      <c r="J691" s="140">
        <f>BI691</f>
        <v>97.647612326511407</v>
      </c>
      <c r="K691" s="140"/>
      <c r="L691" s="140"/>
      <c r="M691" s="140"/>
      <c r="N691" s="75">
        <f>IF(ISERROR(BJ691),"",BJ691)</f>
        <v>96.774193548387103</v>
      </c>
      <c r="O691" s="75"/>
      <c r="P691" s="75"/>
      <c r="Q691" s="75"/>
      <c r="R691" s="140">
        <f>BK691</f>
        <v>96.774193548387103</v>
      </c>
      <c r="S691" s="140"/>
      <c r="T691" s="140"/>
      <c r="U691" s="140"/>
      <c r="V691" s="140">
        <f>BL691</f>
        <v>0</v>
      </c>
      <c r="W691" s="140"/>
      <c r="X691" s="140"/>
      <c r="Y691" s="140"/>
      <c r="Z691" s="140">
        <f>BM691</f>
        <v>3.225806451612903</v>
      </c>
      <c r="AA691" s="140"/>
      <c r="AB691" s="140"/>
      <c r="AC691" s="140"/>
      <c r="AD691" s="140">
        <f>BN691</f>
        <v>0</v>
      </c>
      <c r="AE691" s="140"/>
      <c r="AF691" s="140"/>
      <c r="AG691" s="140"/>
      <c r="AH691" s="75">
        <f>BO691</f>
        <v>0</v>
      </c>
      <c r="AI691" s="75"/>
      <c r="AJ691" s="75"/>
      <c r="AK691" s="75"/>
      <c r="BH691" s="2" t="s">
        <v>18</v>
      </c>
      <c r="BI691" s="23">
        <v>97.647612326511407</v>
      </c>
      <c r="BJ691" s="23">
        <f>BK691+BL691</f>
        <v>96.774193548387103</v>
      </c>
      <c r="BK691" s="23">
        <v>96.774193548387103</v>
      </c>
      <c r="BL691" s="23">
        <v>0</v>
      </c>
      <c r="BM691" s="23">
        <v>3.225806451612903</v>
      </c>
      <c r="BN691" s="23">
        <v>0</v>
      </c>
      <c r="BO691" s="23">
        <v>0</v>
      </c>
    </row>
    <row r="692" spans="1:96" s="40" customFormat="1" ht="15" customHeight="1">
      <c r="D692" s="32" t="s">
        <v>231</v>
      </c>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BI692" s="42" t="s">
        <v>13</v>
      </c>
      <c r="BJ692" s="40" t="s">
        <v>14</v>
      </c>
      <c r="BK692" s="40">
        <v>1</v>
      </c>
      <c r="BL692" s="40">
        <v>2</v>
      </c>
      <c r="BM692" s="40">
        <v>3</v>
      </c>
      <c r="BN692" s="40">
        <v>4</v>
      </c>
      <c r="BO692" s="40">
        <v>0</v>
      </c>
    </row>
    <row r="693" spans="1:96" s="40" customFormat="1">
      <c r="D693" s="132" t="s">
        <v>15</v>
      </c>
      <c r="E693" s="133"/>
      <c r="F693" s="133"/>
      <c r="G693" s="133"/>
      <c r="H693" s="133"/>
      <c r="I693" s="134"/>
      <c r="J693" s="71">
        <f>BI693</f>
        <v>70.435410151551608</v>
      </c>
      <c r="K693" s="71"/>
      <c r="L693" s="71"/>
      <c r="M693" s="71"/>
      <c r="N693" s="71">
        <f>BJ693</f>
        <v>76</v>
      </c>
      <c r="O693" s="71"/>
      <c r="P693" s="71"/>
      <c r="Q693" s="71"/>
      <c r="R693" s="71">
        <f>BK693</f>
        <v>48</v>
      </c>
      <c r="S693" s="71"/>
      <c r="T693" s="71"/>
      <c r="U693" s="71"/>
      <c r="V693" s="71">
        <f>BL693</f>
        <v>28.000000000000004</v>
      </c>
      <c r="W693" s="71"/>
      <c r="X693" s="71"/>
      <c r="Y693" s="71"/>
      <c r="Z693" s="71">
        <f>BM693</f>
        <v>20</v>
      </c>
      <c r="AA693" s="71"/>
      <c r="AB693" s="71"/>
      <c r="AC693" s="71"/>
      <c r="AD693" s="71">
        <f>BN693</f>
        <v>4</v>
      </c>
      <c r="AE693" s="71"/>
      <c r="AF693" s="71"/>
      <c r="AG693" s="71"/>
      <c r="AH693" s="71">
        <f>BO693</f>
        <v>0</v>
      </c>
      <c r="AI693" s="71"/>
      <c r="AJ693" s="71"/>
      <c r="AK693" s="71"/>
      <c r="BG693" s="40">
        <v>122</v>
      </c>
      <c r="BH693" s="40" t="s">
        <v>16</v>
      </c>
      <c r="BI693" s="23">
        <v>70.435410151551608</v>
      </c>
      <c r="BJ693" s="43">
        <f>BK693+BL693</f>
        <v>76</v>
      </c>
      <c r="BK693" s="23">
        <v>48</v>
      </c>
      <c r="BL693" s="23">
        <v>28.000000000000004</v>
      </c>
      <c r="BM693" s="23">
        <v>20</v>
      </c>
      <c r="BN693" s="23">
        <v>4</v>
      </c>
      <c r="BO693" s="23">
        <v>0</v>
      </c>
    </row>
    <row r="694" spans="1:96" s="40" customFormat="1">
      <c r="D694" s="129" t="s">
        <v>17</v>
      </c>
      <c r="E694" s="130"/>
      <c r="F694" s="130"/>
      <c r="G694" s="130"/>
      <c r="H694" s="130"/>
      <c r="I694" s="131"/>
      <c r="J694" s="75">
        <f>BI694</f>
        <v>73.018113385085854</v>
      </c>
      <c r="K694" s="75"/>
      <c r="L694" s="75"/>
      <c r="M694" s="75"/>
      <c r="N694" s="75">
        <f>IF(ISERROR(BJ694),"",BJ694)</f>
        <v>77.41935483870968</v>
      </c>
      <c r="O694" s="75"/>
      <c r="P694" s="75"/>
      <c r="Q694" s="75"/>
      <c r="R694" s="75">
        <f>BK694</f>
        <v>41.935483870967744</v>
      </c>
      <c r="S694" s="75"/>
      <c r="T694" s="75"/>
      <c r="U694" s="75"/>
      <c r="V694" s="75">
        <f>BL694</f>
        <v>35.483870967741936</v>
      </c>
      <c r="W694" s="75"/>
      <c r="X694" s="75"/>
      <c r="Y694" s="75"/>
      <c r="Z694" s="75">
        <f>BM694</f>
        <v>19.35483870967742</v>
      </c>
      <c r="AA694" s="75"/>
      <c r="AB694" s="75"/>
      <c r="AC694" s="75"/>
      <c r="AD694" s="75">
        <f>BN694</f>
        <v>3.225806451612903</v>
      </c>
      <c r="AE694" s="75"/>
      <c r="AF694" s="75"/>
      <c r="AG694" s="75"/>
      <c r="AH694" s="75">
        <f>BO694</f>
        <v>0</v>
      </c>
      <c r="AI694" s="75"/>
      <c r="AJ694" s="75"/>
      <c r="AK694" s="75"/>
      <c r="BH694" s="40" t="s">
        <v>18</v>
      </c>
      <c r="BI694" s="23">
        <v>73.018113385085854</v>
      </c>
      <c r="BJ694" s="43">
        <f>BK694+BL694</f>
        <v>77.41935483870968</v>
      </c>
      <c r="BK694" s="23">
        <v>41.935483870967744</v>
      </c>
      <c r="BL694" s="23">
        <v>35.483870967741936</v>
      </c>
      <c r="BM694" s="23">
        <v>19.35483870967742</v>
      </c>
      <c r="BN694" s="23">
        <v>3.225806451612903</v>
      </c>
      <c r="BO694" s="23">
        <v>0</v>
      </c>
    </row>
    <row r="695" spans="1:96" s="40" customFormat="1" ht="15" customHeight="1">
      <c r="D695" s="27" t="s">
        <v>232</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BI695" s="42" t="s">
        <v>13</v>
      </c>
      <c r="BJ695" s="40" t="s">
        <v>14</v>
      </c>
      <c r="BK695" s="40">
        <v>1</v>
      </c>
      <c r="BL695" s="40">
        <v>2</v>
      </c>
      <c r="BM695" s="40">
        <v>3</v>
      </c>
      <c r="BN695" s="40">
        <v>4</v>
      </c>
      <c r="BO695" s="40">
        <v>0</v>
      </c>
    </row>
    <row r="696" spans="1:96" s="40" customFormat="1">
      <c r="D696" s="132" t="s">
        <v>15</v>
      </c>
      <c r="E696" s="133"/>
      <c r="F696" s="133"/>
      <c r="G696" s="133"/>
      <c r="H696" s="133"/>
      <c r="I696" s="134"/>
      <c r="J696" s="71">
        <f>BI696</f>
        <v>66.369978349771472</v>
      </c>
      <c r="K696" s="71"/>
      <c r="L696" s="71"/>
      <c r="M696" s="71"/>
      <c r="N696" s="71">
        <f>BJ696</f>
        <v>68</v>
      </c>
      <c r="O696" s="71"/>
      <c r="P696" s="71"/>
      <c r="Q696" s="71"/>
      <c r="R696" s="71">
        <f>BK696</f>
        <v>28.000000000000004</v>
      </c>
      <c r="S696" s="71"/>
      <c r="T696" s="71"/>
      <c r="U696" s="71"/>
      <c r="V696" s="71">
        <f>BL696</f>
        <v>40</v>
      </c>
      <c r="W696" s="71"/>
      <c r="X696" s="71"/>
      <c r="Y696" s="71"/>
      <c r="Z696" s="71">
        <f>BM696</f>
        <v>20</v>
      </c>
      <c r="AA696" s="71"/>
      <c r="AB696" s="71"/>
      <c r="AC696" s="71"/>
      <c r="AD696" s="71">
        <f>BN696</f>
        <v>12</v>
      </c>
      <c r="AE696" s="71"/>
      <c r="AF696" s="71"/>
      <c r="AG696" s="71"/>
      <c r="AH696" s="71">
        <f>BO696</f>
        <v>0</v>
      </c>
      <c r="AI696" s="71"/>
      <c r="AJ696" s="71"/>
      <c r="AK696" s="71"/>
      <c r="BG696" s="40">
        <v>123</v>
      </c>
      <c r="BH696" s="40" t="s">
        <v>16</v>
      </c>
      <c r="BI696" s="23">
        <v>66.369978349771472</v>
      </c>
      <c r="BJ696" s="43">
        <f>BK696+BL696</f>
        <v>68</v>
      </c>
      <c r="BK696" s="23">
        <v>28.000000000000004</v>
      </c>
      <c r="BL696" s="23">
        <v>40</v>
      </c>
      <c r="BM696" s="23">
        <v>20</v>
      </c>
      <c r="BN696" s="23">
        <v>12</v>
      </c>
      <c r="BO696" s="23">
        <v>0</v>
      </c>
    </row>
    <row r="697" spans="1:96" s="40" customFormat="1">
      <c r="D697" s="129" t="s">
        <v>17</v>
      </c>
      <c r="E697" s="130"/>
      <c r="F697" s="130"/>
      <c r="G697" s="130"/>
      <c r="H697" s="130"/>
      <c r="I697" s="131"/>
      <c r="J697" s="75">
        <f>BI697</f>
        <v>68.383909668313336</v>
      </c>
      <c r="K697" s="75"/>
      <c r="L697" s="75"/>
      <c r="M697" s="75"/>
      <c r="N697" s="75">
        <f>IF(ISERROR(BJ697),"",BJ697)</f>
        <v>58.064516129032256</v>
      </c>
      <c r="O697" s="75"/>
      <c r="P697" s="75"/>
      <c r="Q697" s="75"/>
      <c r="R697" s="75">
        <f>BK697</f>
        <v>35.483870967741936</v>
      </c>
      <c r="S697" s="75"/>
      <c r="T697" s="75"/>
      <c r="U697" s="75"/>
      <c r="V697" s="75">
        <f>BL697</f>
        <v>22.58064516129032</v>
      </c>
      <c r="W697" s="75"/>
      <c r="X697" s="75"/>
      <c r="Y697" s="75"/>
      <c r="Z697" s="75">
        <f>BM697</f>
        <v>29.032258064516132</v>
      </c>
      <c r="AA697" s="75"/>
      <c r="AB697" s="75"/>
      <c r="AC697" s="75"/>
      <c r="AD697" s="75">
        <f>BN697</f>
        <v>12.903225806451612</v>
      </c>
      <c r="AE697" s="75"/>
      <c r="AF697" s="75"/>
      <c r="AG697" s="75"/>
      <c r="AH697" s="75">
        <f>BO697</f>
        <v>0</v>
      </c>
      <c r="AI697" s="75"/>
      <c r="AJ697" s="75"/>
      <c r="AK697" s="75"/>
      <c r="BH697" s="40" t="s">
        <v>18</v>
      </c>
      <c r="BI697" s="23">
        <v>68.383909668313336</v>
      </c>
      <c r="BJ697" s="43">
        <f>BK697+BL697</f>
        <v>58.064516129032256</v>
      </c>
      <c r="BK697" s="23">
        <v>35.483870967741936</v>
      </c>
      <c r="BL697" s="23">
        <v>22.58064516129032</v>
      </c>
      <c r="BM697" s="23">
        <v>29.032258064516132</v>
      </c>
      <c r="BN697" s="23">
        <v>12.903225806451612</v>
      </c>
      <c r="BO697" s="23">
        <v>0</v>
      </c>
    </row>
    <row r="698" spans="1:96" s="40" customFormat="1"/>
    <row r="699" spans="1:96" s="19" customFormat="1" ht="11.25" customHeight="1">
      <c r="A699" s="40"/>
      <c r="B699" s="16" t="s">
        <v>19</v>
      </c>
      <c r="C699" s="16"/>
      <c r="D699" s="15" t="s">
        <v>233</v>
      </c>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c r="AF699" s="56"/>
      <c r="AG699" s="56"/>
      <c r="AH699" s="17"/>
      <c r="AI699" s="17"/>
      <c r="AJ699" s="15"/>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T699" s="40"/>
      <c r="CR699" s="20"/>
    </row>
    <row r="700" spans="1:96" s="40" customFormat="1" ht="15" customHeight="1">
      <c r="B700" s="16"/>
      <c r="C700" s="16"/>
      <c r="D700" s="27" t="s">
        <v>234</v>
      </c>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c r="AE700" s="28"/>
      <c r="AF700" s="28"/>
      <c r="AG700" s="28"/>
      <c r="AK700" s="41"/>
    </row>
    <row r="701" spans="1:96" s="40" customFormat="1" ht="9.75" customHeight="1">
      <c r="D701" s="119"/>
      <c r="E701" s="120"/>
      <c r="F701" s="120"/>
      <c r="G701" s="120"/>
      <c r="H701" s="120"/>
      <c r="I701" s="121"/>
      <c r="J701" s="100" t="s">
        <v>6</v>
      </c>
      <c r="K701" s="135"/>
      <c r="L701" s="135"/>
      <c r="M701" s="136"/>
      <c r="N701" s="100" t="s">
        <v>7</v>
      </c>
      <c r="O701" s="135"/>
      <c r="P701" s="135"/>
      <c r="Q701" s="136"/>
      <c r="R701" s="88">
        <v>1</v>
      </c>
      <c r="S701" s="89"/>
      <c r="T701" s="89"/>
      <c r="U701" s="90"/>
      <c r="V701" s="88">
        <v>2</v>
      </c>
      <c r="W701" s="89"/>
      <c r="X701" s="89"/>
      <c r="Y701" s="90"/>
      <c r="Z701" s="88">
        <v>3</v>
      </c>
      <c r="AA701" s="89"/>
      <c r="AB701" s="89"/>
      <c r="AC701" s="90"/>
      <c r="AD701" s="88">
        <v>4</v>
      </c>
      <c r="AE701" s="89"/>
      <c r="AF701" s="89"/>
      <c r="AG701" s="90"/>
      <c r="AH701" s="88"/>
      <c r="AI701" s="89"/>
      <c r="AJ701" s="89"/>
      <c r="AK701" s="90"/>
    </row>
    <row r="702" spans="1:96" s="40" customFormat="1" ht="22.5" customHeight="1">
      <c r="D702" s="122"/>
      <c r="E702" s="123"/>
      <c r="F702" s="123"/>
      <c r="G702" s="123"/>
      <c r="H702" s="123"/>
      <c r="I702" s="124"/>
      <c r="J702" s="137"/>
      <c r="K702" s="138"/>
      <c r="L702" s="138"/>
      <c r="M702" s="139"/>
      <c r="N702" s="137"/>
      <c r="O702" s="138"/>
      <c r="P702" s="138"/>
      <c r="Q702" s="139"/>
      <c r="R702" s="91" t="s">
        <v>66</v>
      </c>
      <c r="S702" s="92"/>
      <c r="T702" s="92"/>
      <c r="U702" s="93"/>
      <c r="V702" s="91" t="s">
        <v>67</v>
      </c>
      <c r="W702" s="92"/>
      <c r="X702" s="92"/>
      <c r="Y702" s="93"/>
      <c r="Z702" s="91" t="s">
        <v>68</v>
      </c>
      <c r="AA702" s="92"/>
      <c r="AB702" s="92"/>
      <c r="AC702" s="93"/>
      <c r="AD702" s="91" t="s">
        <v>69</v>
      </c>
      <c r="AE702" s="92"/>
      <c r="AF702" s="92"/>
      <c r="AG702" s="93"/>
      <c r="AH702" s="91" t="s">
        <v>12</v>
      </c>
      <c r="AI702" s="92"/>
      <c r="AJ702" s="92"/>
      <c r="AK702" s="93"/>
      <c r="BI702" s="42" t="s">
        <v>13</v>
      </c>
      <c r="BJ702" s="40" t="s">
        <v>14</v>
      </c>
      <c r="BK702" s="40">
        <v>1</v>
      </c>
      <c r="BL702" s="40">
        <v>2</v>
      </c>
      <c r="BM702" s="40">
        <v>3</v>
      </c>
      <c r="BN702" s="40">
        <v>4</v>
      </c>
      <c r="BO702" s="40">
        <v>0</v>
      </c>
    </row>
    <row r="703" spans="1:96" s="40" customFormat="1">
      <c r="D703" s="132" t="s">
        <v>15</v>
      </c>
      <c r="E703" s="133"/>
      <c r="F703" s="133"/>
      <c r="G703" s="133"/>
      <c r="H703" s="133"/>
      <c r="I703" s="134"/>
      <c r="J703" s="106">
        <f>BI703</f>
        <v>73.803223478470045</v>
      </c>
      <c r="K703" s="107"/>
      <c r="L703" s="107"/>
      <c r="M703" s="108"/>
      <c r="N703" s="106">
        <f>BJ703</f>
        <v>80</v>
      </c>
      <c r="O703" s="107"/>
      <c r="P703" s="107"/>
      <c r="Q703" s="108"/>
      <c r="R703" s="106">
        <f>BK703</f>
        <v>48</v>
      </c>
      <c r="S703" s="107"/>
      <c r="T703" s="107"/>
      <c r="U703" s="108"/>
      <c r="V703" s="106">
        <f>BL703</f>
        <v>32</v>
      </c>
      <c r="W703" s="107"/>
      <c r="X703" s="107"/>
      <c r="Y703" s="108"/>
      <c r="Z703" s="106">
        <f>BM703</f>
        <v>16</v>
      </c>
      <c r="AA703" s="107"/>
      <c r="AB703" s="107"/>
      <c r="AC703" s="108"/>
      <c r="AD703" s="106">
        <f>BN703</f>
        <v>4</v>
      </c>
      <c r="AE703" s="107"/>
      <c r="AF703" s="107"/>
      <c r="AG703" s="108"/>
      <c r="AH703" s="106">
        <f>BO703</f>
        <v>0</v>
      </c>
      <c r="AI703" s="107"/>
      <c r="AJ703" s="107"/>
      <c r="AK703" s="108"/>
      <c r="BG703" s="40">
        <v>124</v>
      </c>
      <c r="BH703" s="40" t="s">
        <v>16</v>
      </c>
      <c r="BI703" s="23">
        <v>73.803223478470045</v>
      </c>
      <c r="BJ703" s="43">
        <f>BK703+BL703</f>
        <v>80</v>
      </c>
      <c r="BK703" s="23">
        <v>48</v>
      </c>
      <c r="BL703" s="23">
        <v>32</v>
      </c>
      <c r="BM703" s="23">
        <v>16</v>
      </c>
      <c r="BN703" s="23">
        <v>4</v>
      </c>
      <c r="BO703" s="23">
        <v>0</v>
      </c>
    </row>
    <row r="704" spans="1:96" s="40" customFormat="1">
      <c r="D704" s="129" t="s">
        <v>17</v>
      </c>
      <c r="E704" s="130"/>
      <c r="F704" s="130"/>
      <c r="G704" s="130"/>
      <c r="H704" s="130"/>
      <c r="I704" s="131"/>
      <c r="J704" s="109">
        <f>BI704</f>
        <v>74.147259468360389</v>
      </c>
      <c r="K704" s="110"/>
      <c r="L704" s="110"/>
      <c r="M704" s="111"/>
      <c r="N704" s="75">
        <f>IF(ISERROR(BJ704),"",BJ704)</f>
        <v>70.967741935483872</v>
      </c>
      <c r="O704" s="75"/>
      <c r="P704" s="75"/>
      <c r="Q704" s="75"/>
      <c r="R704" s="109">
        <f>BK704</f>
        <v>45.161290322580641</v>
      </c>
      <c r="S704" s="110"/>
      <c r="T704" s="110"/>
      <c r="U704" s="111"/>
      <c r="V704" s="109">
        <f>BL704</f>
        <v>25.806451612903224</v>
      </c>
      <c r="W704" s="110"/>
      <c r="X704" s="110"/>
      <c r="Y704" s="111"/>
      <c r="Z704" s="109">
        <f>BM704</f>
        <v>22.58064516129032</v>
      </c>
      <c r="AA704" s="110"/>
      <c r="AB704" s="110"/>
      <c r="AC704" s="111"/>
      <c r="AD704" s="109">
        <f>BN704</f>
        <v>6.4516129032258061</v>
      </c>
      <c r="AE704" s="110"/>
      <c r="AF704" s="110"/>
      <c r="AG704" s="111"/>
      <c r="AH704" s="109">
        <f>BO704</f>
        <v>0</v>
      </c>
      <c r="AI704" s="110"/>
      <c r="AJ704" s="110"/>
      <c r="AK704" s="111"/>
      <c r="BH704" s="40" t="s">
        <v>18</v>
      </c>
      <c r="BI704" s="23">
        <v>74.147259468360389</v>
      </c>
      <c r="BJ704" s="43">
        <f>BK704+BL704</f>
        <v>70.967741935483872</v>
      </c>
      <c r="BK704" s="23">
        <v>45.161290322580641</v>
      </c>
      <c r="BL704" s="23">
        <v>25.806451612903224</v>
      </c>
      <c r="BM704" s="23">
        <v>22.58064516129032</v>
      </c>
      <c r="BN704" s="23">
        <v>6.4516129032258061</v>
      </c>
      <c r="BO704" s="23">
        <v>0</v>
      </c>
    </row>
    <row r="705" spans="4:67" s="40" customFormat="1" ht="15" customHeight="1">
      <c r="D705" s="27" t="s">
        <v>235</v>
      </c>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K705" s="41"/>
      <c r="BI705" s="42" t="s">
        <v>13</v>
      </c>
      <c r="BJ705" s="40" t="s">
        <v>14</v>
      </c>
      <c r="BK705" s="40">
        <v>1</v>
      </c>
      <c r="BL705" s="40">
        <v>2</v>
      </c>
      <c r="BM705" s="40">
        <v>3</v>
      </c>
      <c r="BN705" s="40">
        <v>4</v>
      </c>
      <c r="BO705" s="40">
        <v>0</v>
      </c>
    </row>
    <row r="706" spans="4:67" s="40" customFormat="1">
      <c r="D706" s="132" t="s">
        <v>15</v>
      </c>
      <c r="E706" s="133"/>
      <c r="F706" s="133"/>
      <c r="G706" s="133"/>
      <c r="H706" s="133"/>
      <c r="I706" s="134"/>
      <c r="J706" s="106">
        <f>BI706</f>
        <v>86.456579263892223</v>
      </c>
      <c r="K706" s="107"/>
      <c r="L706" s="107"/>
      <c r="M706" s="108"/>
      <c r="N706" s="106">
        <f>BJ706</f>
        <v>88</v>
      </c>
      <c r="O706" s="107"/>
      <c r="P706" s="107"/>
      <c r="Q706" s="108"/>
      <c r="R706" s="106">
        <f>BK706</f>
        <v>44</v>
      </c>
      <c r="S706" s="107"/>
      <c r="T706" s="107"/>
      <c r="U706" s="108"/>
      <c r="V706" s="106">
        <f>BL706</f>
        <v>44</v>
      </c>
      <c r="W706" s="107"/>
      <c r="X706" s="107"/>
      <c r="Y706" s="108"/>
      <c r="Z706" s="106">
        <f>BM706</f>
        <v>12</v>
      </c>
      <c r="AA706" s="107"/>
      <c r="AB706" s="107"/>
      <c r="AC706" s="108"/>
      <c r="AD706" s="106">
        <f>BN706</f>
        <v>0</v>
      </c>
      <c r="AE706" s="107"/>
      <c r="AF706" s="107"/>
      <c r="AG706" s="108"/>
      <c r="AH706" s="106">
        <f>BO706</f>
        <v>0</v>
      </c>
      <c r="AI706" s="107"/>
      <c r="AJ706" s="107"/>
      <c r="AK706" s="108"/>
      <c r="BG706" s="40">
        <v>125</v>
      </c>
      <c r="BH706" s="40" t="s">
        <v>16</v>
      </c>
      <c r="BI706" s="23">
        <v>86.456579263892223</v>
      </c>
      <c r="BJ706" s="43">
        <f>BK706+BL706</f>
        <v>88</v>
      </c>
      <c r="BK706" s="23">
        <v>44</v>
      </c>
      <c r="BL706" s="23">
        <v>44</v>
      </c>
      <c r="BM706" s="23">
        <v>12</v>
      </c>
      <c r="BN706" s="23">
        <v>0</v>
      </c>
      <c r="BO706" s="23">
        <v>0</v>
      </c>
    </row>
    <row r="707" spans="4:67" s="40" customFormat="1">
      <c r="D707" s="129" t="s">
        <v>17</v>
      </c>
      <c r="E707" s="130"/>
      <c r="F707" s="130"/>
      <c r="G707" s="130"/>
      <c r="H707" s="130"/>
      <c r="I707" s="131"/>
      <c r="J707" s="109">
        <f>BI707</f>
        <v>87.814631851329096</v>
      </c>
      <c r="K707" s="110"/>
      <c r="L707" s="110"/>
      <c r="M707" s="111"/>
      <c r="N707" s="75">
        <f>IF(ISERROR(BJ707),"",BJ707)</f>
        <v>87.096774193548384</v>
      </c>
      <c r="O707" s="75"/>
      <c r="P707" s="75"/>
      <c r="Q707" s="75"/>
      <c r="R707" s="109">
        <f>BK707</f>
        <v>48.387096774193552</v>
      </c>
      <c r="S707" s="110"/>
      <c r="T707" s="110"/>
      <c r="U707" s="111"/>
      <c r="V707" s="109">
        <f>BL707</f>
        <v>38.70967741935484</v>
      </c>
      <c r="W707" s="110"/>
      <c r="X707" s="110"/>
      <c r="Y707" s="111"/>
      <c r="Z707" s="109">
        <f>BM707</f>
        <v>9.67741935483871</v>
      </c>
      <c r="AA707" s="110"/>
      <c r="AB707" s="110"/>
      <c r="AC707" s="111"/>
      <c r="AD707" s="109">
        <f>BN707</f>
        <v>3.225806451612903</v>
      </c>
      <c r="AE707" s="110"/>
      <c r="AF707" s="110"/>
      <c r="AG707" s="111"/>
      <c r="AH707" s="109">
        <f>BO707</f>
        <v>0</v>
      </c>
      <c r="AI707" s="110"/>
      <c r="AJ707" s="110"/>
      <c r="AK707" s="111"/>
      <c r="BH707" s="40" t="s">
        <v>18</v>
      </c>
      <c r="BI707" s="23">
        <v>87.814631851329096</v>
      </c>
      <c r="BJ707" s="43">
        <f>BK707+BL707</f>
        <v>87.096774193548384</v>
      </c>
      <c r="BK707" s="23">
        <v>48.387096774193552</v>
      </c>
      <c r="BL707" s="23">
        <v>38.70967741935484</v>
      </c>
      <c r="BM707" s="23">
        <v>9.67741935483871</v>
      </c>
      <c r="BN707" s="23">
        <v>3.225806451612903</v>
      </c>
      <c r="BO707" s="23">
        <v>0</v>
      </c>
    </row>
    <row r="708" spans="4:67" s="40" customFormat="1" ht="15" customHeight="1">
      <c r="D708" s="27" t="s">
        <v>236</v>
      </c>
    </row>
    <row r="709" spans="4:67" s="40" customFormat="1" ht="9.75" customHeight="1">
      <c r="D709" s="119"/>
      <c r="E709" s="120"/>
      <c r="F709" s="120"/>
      <c r="G709" s="120"/>
      <c r="H709" s="120"/>
      <c r="I709" s="121"/>
      <c r="J709" s="125">
        <v>1</v>
      </c>
      <c r="K709" s="125"/>
      <c r="L709" s="125"/>
      <c r="M709" s="125"/>
      <c r="N709" s="125"/>
      <c r="O709" s="125"/>
      <c r="P709" s="125">
        <v>2</v>
      </c>
      <c r="Q709" s="125"/>
      <c r="R709" s="125"/>
      <c r="S709" s="125"/>
      <c r="T709" s="125"/>
      <c r="U709" s="125"/>
      <c r="V709" s="125">
        <v>3</v>
      </c>
      <c r="W709" s="125"/>
      <c r="X709" s="125"/>
      <c r="Y709" s="125"/>
      <c r="Z709" s="125"/>
      <c r="AA709" s="125"/>
      <c r="AB709" s="125">
        <v>4</v>
      </c>
      <c r="AC709" s="125"/>
      <c r="AD709" s="125"/>
      <c r="AE709" s="125"/>
      <c r="AF709" s="125"/>
      <c r="AG709" s="125"/>
      <c r="AH709" s="125"/>
      <c r="AI709" s="125"/>
      <c r="AJ709" s="125"/>
      <c r="AK709" s="125"/>
      <c r="AL709" s="125"/>
      <c r="AM709" s="125"/>
    </row>
    <row r="710" spans="4:67" s="40" customFormat="1" ht="22.5" customHeight="1">
      <c r="D710" s="122"/>
      <c r="E710" s="123"/>
      <c r="F710" s="123"/>
      <c r="G710" s="123"/>
      <c r="H710" s="123"/>
      <c r="I710" s="124"/>
      <c r="J710" s="118" t="s">
        <v>237</v>
      </c>
      <c r="K710" s="118"/>
      <c r="L710" s="118"/>
      <c r="M710" s="118"/>
      <c r="N710" s="118"/>
      <c r="O710" s="118"/>
      <c r="P710" s="118" t="s">
        <v>238</v>
      </c>
      <c r="Q710" s="118"/>
      <c r="R710" s="118"/>
      <c r="S710" s="118"/>
      <c r="T710" s="118"/>
      <c r="U710" s="118"/>
      <c r="V710" s="118" t="s">
        <v>239</v>
      </c>
      <c r="W710" s="118"/>
      <c r="X710" s="118"/>
      <c r="Y710" s="118"/>
      <c r="Z710" s="118"/>
      <c r="AA710" s="118"/>
      <c r="AB710" s="118" t="s">
        <v>240</v>
      </c>
      <c r="AC710" s="118"/>
      <c r="AD710" s="118"/>
      <c r="AE710" s="118"/>
      <c r="AF710" s="118"/>
      <c r="AG710" s="118"/>
      <c r="AH710" s="118" t="s">
        <v>12</v>
      </c>
      <c r="AI710" s="118"/>
      <c r="AJ710" s="118"/>
      <c r="AK710" s="118"/>
      <c r="AL710" s="118"/>
      <c r="AM710" s="118"/>
      <c r="BK710" s="40">
        <v>1</v>
      </c>
      <c r="BL710" s="40">
        <v>2</v>
      </c>
      <c r="BM710" s="40">
        <v>3</v>
      </c>
      <c r="BN710" s="40">
        <v>4</v>
      </c>
      <c r="BO710" s="40">
        <v>0</v>
      </c>
    </row>
    <row r="711" spans="4:67" s="40" customFormat="1">
      <c r="D711" s="116" t="s">
        <v>15</v>
      </c>
      <c r="E711" s="116"/>
      <c r="F711" s="117" t="s">
        <v>57</v>
      </c>
      <c r="G711" s="117"/>
      <c r="H711" s="117"/>
      <c r="I711" s="117"/>
      <c r="J711" s="113">
        <f>BK711</f>
        <v>69.376954534520081</v>
      </c>
      <c r="K711" s="113"/>
      <c r="L711" s="113"/>
      <c r="M711" s="113"/>
      <c r="N711" s="113"/>
      <c r="O711" s="113"/>
      <c r="P711" s="113">
        <f>BL711</f>
        <v>29.372143372624489</v>
      </c>
      <c r="Q711" s="113"/>
      <c r="R711" s="113"/>
      <c r="S711" s="113"/>
      <c r="T711" s="113"/>
      <c r="U711" s="113"/>
      <c r="V711" s="113">
        <f>BM711</f>
        <v>0.81789752225162382</v>
      </c>
      <c r="W711" s="113"/>
      <c r="X711" s="113"/>
      <c r="Y711" s="113"/>
      <c r="Z711" s="113"/>
      <c r="AA711" s="113"/>
      <c r="AB711" s="113">
        <f>BN711</f>
        <v>0.33678133269184507</v>
      </c>
      <c r="AC711" s="113"/>
      <c r="AD711" s="113"/>
      <c r="AE711" s="113"/>
      <c r="AF711" s="113"/>
      <c r="AG711" s="113"/>
      <c r="AH711" s="113">
        <f>BO711</f>
        <v>9.6223237911955736E-2</v>
      </c>
      <c r="AI711" s="113"/>
      <c r="AJ711" s="113"/>
      <c r="AK711" s="113"/>
      <c r="AL711" s="113"/>
      <c r="AM711" s="113"/>
      <c r="BG711" s="40">
        <v>126</v>
      </c>
      <c r="BH711" s="40" t="s">
        <v>58</v>
      </c>
      <c r="BK711" s="43">
        <v>69.376954534520081</v>
      </c>
      <c r="BL711" s="43">
        <v>29.372143372624489</v>
      </c>
      <c r="BM711" s="43">
        <v>0.81789752225162382</v>
      </c>
      <c r="BN711" s="43">
        <v>0.33678133269184507</v>
      </c>
      <c r="BO711" s="43">
        <v>9.6223237911955736E-2</v>
      </c>
    </row>
    <row r="712" spans="4:67" s="40" customFormat="1">
      <c r="D712" s="116"/>
      <c r="E712" s="116"/>
      <c r="F712" s="114" t="s">
        <v>59</v>
      </c>
      <c r="G712" s="114"/>
      <c r="H712" s="114"/>
      <c r="I712" s="114"/>
      <c r="J712" s="115">
        <f>BK712</f>
        <v>76</v>
      </c>
      <c r="K712" s="115"/>
      <c r="L712" s="115"/>
      <c r="M712" s="115"/>
      <c r="N712" s="115"/>
      <c r="O712" s="115"/>
      <c r="P712" s="115">
        <f>BL712</f>
        <v>24</v>
      </c>
      <c r="Q712" s="115"/>
      <c r="R712" s="115"/>
      <c r="S712" s="115"/>
      <c r="T712" s="115"/>
      <c r="U712" s="115"/>
      <c r="V712" s="115">
        <f>BM712</f>
        <v>0</v>
      </c>
      <c r="W712" s="115"/>
      <c r="X712" s="115"/>
      <c r="Y712" s="115"/>
      <c r="Z712" s="115"/>
      <c r="AA712" s="115"/>
      <c r="AB712" s="115">
        <f>BN712</f>
        <v>0</v>
      </c>
      <c r="AC712" s="115"/>
      <c r="AD712" s="115"/>
      <c r="AE712" s="115"/>
      <c r="AF712" s="115"/>
      <c r="AG712" s="115"/>
      <c r="AH712" s="115">
        <f>BO712</f>
        <v>0</v>
      </c>
      <c r="AI712" s="115"/>
      <c r="AJ712" s="115"/>
      <c r="AK712" s="115"/>
      <c r="AL712" s="115"/>
      <c r="AM712" s="115"/>
      <c r="BH712" s="40" t="s">
        <v>60</v>
      </c>
      <c r="BK712" s="43">
        <v>76</v>
      </c>
      <c r="BL712" s="43">
        <v>24</v>
      </c>
      <c r="BM712" s="43">
        <v>0</v>
      </c>
      <c r="BN712" s="43">
        <v>0</v>
      </c>
      <c r="BO712" s="43">
        <v>0</v>
      </c>
    </row>
    <row r="713" spans="4:67" s="40" customFormat="1">
      <c r="D713" s="116" t="s">
        <v>17</v>
      </c>
      <c r="E713" s="116"/>
      <c r="F713" s="117" t="s">
        <v>57</v>
      </c>
      <c r="G713" s="117"/>
      <c r="H713" s="117"/>
      <c r="I713" s="117"/>
      <c r="J713" s="113">
        <f>BK713</f>
        <v>70.712773465067045</v>
      </c>
      <c r="K713" s="113"/>
      <c r="L713" s="113"/>
      <c r="M713" s="113"/>
      <c r="N713" s="113"/>
      <c r="O713" s="113"/>
      <c r="P713" s="113">
        <f>BL713</f>
        <v>27.711126793695602</v>
      </c>
      <c r="Q713" s="113"/>
      <c r="R713" s="113"/>
      <c r="S713" s="113"/>
      <c r="T713" s="113"/>
      <c r="U713" s="113"/>
      <c r="V713" s="113">
        <f>BM713</f>
        <v>0.91743119266055051</v>
      </c>
      <c r="W713" s="113"/>
      <c r="X713" s="113"/>
      <c r="Y713" s="113"/>
      <c r="Z713" s="113"/>
      <c r="AA713" s="113"/>
      <c r="AB713" s="113">
        <f>BN713</f>
        <v>0.56457304163726185</v>
      </c>
      <c r="AC713" s="113"/>
      <c r="AD713" s="113"/>
      <c r="AE713" s="113"/>
      <c r="AF713" s="113"/>
      <c r="AG713" s="113"/>
      <c r="AH713" s="113">
        <f>BO713</f>
        <v>9.4095506939543633E-2</v>
      </c>
      <c r="AI713" s="113"/>
      <c r="AJ713" s="113"/>
      <c r="AK713" s="113"/>
      <c r="AL713" s="113"/>
      <c r="AM713" s="113"/>
      <c r="BH713" s="40" t="s">
        <v>58</v>
      </c>
      <c r="BK713" s="43">
        <v>70.712773465067045</v>
      </c>
      <c r="BL713" s="43">
        <v>27.711126793695602</v>
      </c>
      <c r="BM713" s="43">
        <v>0.91743119266055051</v>
      </c>
      <c r="BN713" s="43">
        <v>0.56457304163726185</v>
      </c>
      <c r="BO713" s="43">
        <v>9.4095506939543633E-2</v>
      </c>
    </row>
    <row r="714" spans="4:67" s="40" customFormat="1">
      <c r="D714" s="116"/>
      <c r="E714" s="116"/>
      <c r="F714" s="114" t="s">
        <v>59</v>
      </c>
      <c r="G714" s="114"/>
      <c r="H714" s="114"/>
      <c r="I714" s="114"/>
      <c r="J714" s="115">
        <f>BK714</f>
        <v>77.41935483870968</v>
      </c>
      <c r="K714" s="115"/>
      <c r="L714" s="115"/>
      <c r="M714" s="115"/>
      <c r="N714" s="115"/>
      <c r="O714" s="115"/>
      <c r="P714" s="115">
        <f>BL714</f>
        <v>22.58064516129032</v>
      </c>
      <c r="Q714" s="115"/>
      <c r="R714" s="115"/>
      <c r="S714" s="115"/>
      <c r="T714" s="115"/>
      <c r="U714" s="115"/>
      <c r="V714" s="115">
        <f>BM714</f>
        <v>0</v>
      </c>
      <c r="W714" s="115"/>
      <c r="X714" s="115"/>
      <c r="Y714" s="115"/>
      <c r="Z714" s="115"/>
      <c r="AA714" s="115"/>
      <c r="AB714" s="115">
        <f>BN714</f>
        <v>0</v>
      </c>
      <c r="AC714" s="115"/>
      <c r="AD714" s="115"/>
      <c r="AE714" s="115"/>
      <c r="AF714" s="115"/>
      <c r="AG714" s="115"/>
      <c r="AH714" s="115">
        <f>BO714</f>
        <v>0</v>
      </c>
      <c r="AI714" s="115"/>
      <c r="AJ714" s="115"/>
      <c r="AK714" s="115"/>
      <c r="AL714" s="115"/>
      <c r="AM714" s="115"/>
      <c r="BH714" s="40" t="s">
        <v>60</v>
      </c>
      <c r="BK714" s="43">
        <v>77.41935483870968</v>
      </c>
      <c r="BL714" s="43">
        <v>22.58064516129032</v>
      </c>
      <c r="BM714" s="43">
        <v>0</v>
      </c>
      <c r="BN714" s="43">
        <v>0</v>
      </c>
      <c r="BO714" s="43">
        <v>0</v>
      </c>
    </row>
    <row r="715" spans="4:67" s="40" customFormat="1" ht="15" customHeight="1">
      <c r="D715" s="27" t="s">
        <v>241</v>
      </c>
    </row>
    <row r="716" spans="4:67" s="40" customFormat="1" ht="9.75" customHeight="1">
      <c r="D716" s="119"/>
      <c r="E716" s="120"/>
      <c r="F716" s="120"/>
      <c r="G716" s="120"/>
      <c r="H716" s="120"/>
      <c r="I716" s="121"/>
      <c r="J716" s="125">
        <v>1</v>
      </c>
      <c r="K716" s="125"/>
      <c r="L716" s="125"/>
      <c r="M716" s="125"/>
      <c r="N716" s="125"/>
      <c r="O716" s="125"/>
      <c r="P716" s="125">
        <v>2</v>
      </c>
      <c r="Q716" s="125"/>
      <c r="R716" s="125"/>
      <c r="S716" s="125"/>
      <c r="T716" s="125"/>
      <c r="U716" s="125"/>
      <c r="V716" s="125">
        <v>3</v>
      </c>
      <c r="W716" s="125"/>
      <c r="X716" s="125"/>
      <c r="Y716" s="125"/>
      <c r="Z716" s="125"/>
      <c r="AA716" s="125"/>
      <c r="AB716" s="125">
        <v>4</v>
      </c>
      <c r="AC716" s="125"/>
      <c r="AD716" s="125"/>
      <c r="AE716" s="125"/>
      <c r="AF716" s="125"/>
      <c r="AG716" s="125"/>
      <c r="AH716" s="125"/>
      <c r="AI716" s="125"/>
      <c r="AJ716" s="125"/>
      <c r="AK716" s="125"/>
      <c r="AL716" s="125"/>
      <c r="AM716" s="125"/>
    </row>
    <row r="717" spans="4:67" s="40" customFormat="1" ht="22.5" customHeight="1">
      <c r="D717" s="122"/>
      <c r="E717" s="123"/>
      <c r="F717" s="123"/>
      <c r="G717" s="123"/>
      <c r="H717" s="123"/>
      <c r="I717" s="124"/>
      <c r="J717" s="118" t="s">
        <v>242</v>
      </c>
      <c r="K717" s="118"/>
      <c r="L717" s="118"/>
      <c r="M717" s="118"/>
      <c r="N717" s="118"/>
      <c r="O717" s="118"/>
      <c r="P717" s="118" t="s">
        <v>243</v>
      </c>
      <c r="Q717" s="118"/>
      <c r="R717" s="118"/>
      <c r="S717" s="118"/>
      <c r="T717" s="118"/>
      <c r="U717" s="118"/>
      <c r="V717" s="118" t="s">
        <v>244</v>
      </c>
      <c r="W717" s="118"/>
      <c r="X717" s="118"/>
      <c r="Y717" s="118"/>
      <c r="Z717" s="118"/>
      <c r="AA717" s="118"/>
      <c r="AB717" s="118" t="s">
        <v>245</v>
      </c>
      <c r="AC717" s="118"/>
      <c r="AD717" s="118"/>
      <c r="AE717" s="118"/>
      <c r="AF717" s="118"/>
      <c r="AG717" s="118"/>
      <c r="AH717" s="118" t="s">
        <v>12</v>
      </c>
      <c r="AI717" s="118"/>
      <c r="AJ717" s="118"/>
      <c r="AK717" s="118"/>
      <c r="AL717" s="118"/>
      <c r="AM717" s="118"/>
      <c r="BK717" s="40">
        <v>1</v>
      </c>
      <c r="BL717" s="40">
        <v>2</v>
      </c>
      <c r="BM717" s="40">
        <v>3</v>
      </c>
      <c r="BN717" s="40">
        <v>4</v>
      </c>
      <c r="BO717" s="40">
        <v>0</v>
      </c>
    </row>
    <row r="718" spans="4:67" s="40" customFormat="1">
      <c r="D718" s="116" t="s">
        <v>15</v>
      </c>
      <c r="E718" s="116"/>
      <c r="F718" s="117" t="s">
        <v>57</v>
      </c>
      <c r="G718" s="117"/>
      <c r="H718" s="117"/>
      <c r="I718" s="117"/>
      <c r="J718" s="113">
        <f>BK718</f>
        <v>83.305268222275672</v>
      </c>
      <c r="K718" s="113"/>
      <c r="L718" s="113"/>
      <c r="M718" s="113"/>
      <c r="N718" s="113"/>
      <c r="O718" s="113"/>
      <c r="P718" s="113">
        <f>BL718</f>
        <v>11.354342073610777</v>
      </c>
      <c r="Q718" s="113"/>
      <c r="R718" s="113"/>
      <c r="S718" s="113"/>
      <c r="T718" s="113"/>
      <c r="U718" s="113"/>
      <c r="V718" s="113">
        <f>BM718</f>
        <v>3.921096944912196</v>
      </c>
      <c r="W718" s="113"/>
      <c r="X718" s="113"/>
      <c r="Y718" s="113"/>
      <c r="Z718" s="113"/>
      <c r="AA718" s="113"/>
      <c r="AB718" s="113">
        <f>BN718</f>
        <v>1.3711811402453693</v>
      </c>
      <c r="AC718" s="113"/>
      <c r="AD718" s="113"/>
      <c r="AE718" s="113"/>
      <c r="AF718" s="113"/>
      <c r="AG718" s="113"/>
      <c r="AH718" s="113">
        <f>BO718</f>
        <v>4.8111618955977868E-2</v>
      </c>
      <c r="AI718" s="113"/>
      <c r="AJ718" s="113"/>
      <c r="AK718" s="113"/>
      <c r="AL718" s="113"/>
      <c r="AM718" s="113"/>
      <c r="BG718" s="40">
        <v>127</v>
      </c>
      <c r="BH718" s="40" t="s">
        <v>58</v>
      </c>
      <c r="BK718" s="43">
        <v>83.305268222275672</v>
      </c>
      <c r="BL718" s="43">
        <v>11.354342073610777</v>
      </c>
      <c r="BM718" s="43">
        <v>3.921096944912196</v>
      </c>
      <c r="BN718" s="43">
        <v>1.3711811402453693</v>
      </c>
      <c r="BO718" s="43">
        <v>4.8111618955977868E-2</v>
      </c>
    </row>
    <row r="719" spans="4:67" s="40" customFormat="1">
      <c r="D719" s="116"/>
      <c r="E719" s="116"/>
      <c r="F719" s="114" t="s">
        <v>59</v>
      </c>
      <c r="G719" s="114"/>
      <c r="H719" s="114"/>
      <c r="I719" s="114"/>
      <c r="J719" s="115">
        <f>BK719</f>
        <v>80</v>
      </c>
      <c r="K719" s="115"/>
      <c r="L719" s="115"/>
      <c r="M719" s="115"/>
      <c r="N719" s="115"/>
      <c r="O719" s="115"/>
      <c r="P719" s="115">
        <f>BL719</f>
        <v>12</v>
      </c>
      <c r="Q719" s="115"/>
      <c r="R719" s="115"/>
      <c r="S719" s="115"/>
      <c r="T719" s="115"/>
      <c r="U719" s="115"/>
      <c r="V719" s="115">
        <f>BM719</f>
        <v>4</v>
      </c>
      <c r="W719" s="115"/>
      <c r="X719" s="115"/>
      <c r="Y719" s="115"/>
      <c r="Z719" s="115"/>
      <c r="AA719" s="115"/>
      <c r="AB719" s="115">
        <f>BN719</f>
        <v>4</v>
      </c>
      <c r="AC719" s="115"/>
      <c r="AD719" s="115"/>
      <c r="AE719" s="115"/>
      <c r="AF719" s="115"/>
      <c r="AG719" s="115"/>
      <c r="AH719" s="115">
        <f>BO719</f>
        <v>0</v>
      </c>
      <c r="AI719" s="115"/>
      <c r="AJ719" s="115"/>
      <c r="AK719" s="115"/>
      <c r="AL719" s="115"/>
      <c r="AM719" s="115"/>
      <c r="BH719" s="40" t="s">
        <v>60</v>
      </c>
      <c r="BK719" s="43">
        <v>80</v>
      </c>
      <c r="BL719" s="43">
        <v>12</v>
      </c>
      <c r="BM719" s="43">
        <v>4</v>
      </c>
      <c r="BN719" s="43">
        <v>4</v>
      </c>
      <c r="BO719" s="43">
        <v>0</v>
      </c>
    </row>
    <row r="720" spans="4:67" s="40" customFormat="1" ht="13.5" customHeight="1">
      <c r="D720" s="116" t="s">
        <v>17</v>
      </c>
      <c r="E720" s="116"/>
      <c r="F720" s="117" t="s">
        <v>57</v>
      </c>
      <c r="G720" s="117"/>
      <c r="H720" s="117"/>
      <c r="I720" s="117"/>
      <c r="J720" s="113">
        <f>BK720</f>
        <v>83.180428134556578</v>
      </c>
      <c r="K720" s="113"/>
      <c r="L720" s="113"/>
      <c r="M720" s="113"/>
      <c r="N720" s="113"/>
      <c r="O720" s="113"/>
      <c r="P720" s="113">
        <f>BL720</f>
        <v>11.291460832745237</v>
      </c>
      <c r="Q720" s="113"/>
      <c r="R720" s="113"/>
      <c r="S720" s="113"/>
      <c r="T720" s="113"/>
      <c r="U720" s="113"/>
      <c r="V720" s="113">
        <f>BM720</f>
        <v>3.9990590449306045</v>
      </c>
      <c r="W720" s="113"/>
      <c r="X720" s="113"/>
      <c r="Y720" s="113"/>
      <c r="Z720" s="113"/>
      <c r="AA720" s="113"/>
      <c r="AB720" s="113">
        <f>BN720</f>
        <v>1.5055281110326981</v>
      </c>
      <c r="AC720" s="113"/>
      <c r="AD720" s="113"/>
      <c r="AE720" s="113"/>
      <c r="AF720" s="113"/>
      <c r="AG720" s="113"/>
      <c r="AH720" s="113">
        <f>BO720</f>
        <v>2.3523876734885908E-2</v>
      </c>
      <c r="AI720" s="113"/>
      <c r="AJ720" s="113"/>
      <c r="AK720" s="113"/>
      <c r="AL720" s="113"/>
      <c r="AM720" s="113"/>
      <c r="BH720" s="40" t="s">
        <v>58</v>
      </c>
      <c r="BK720" s="43">
        <v>83.180428134556578</v>
      </c>
      <c r="BL720" s="43">
        <v>11.291460832745237</v>
      </c>
      <c r="BM720" s="43">
        <v>3.9990590449306045</v>
      </c>
      <c r="BN720" s="43">
        <v>1.5055281110326981</v>
      </c>
      <c r="BO720" s="43">
        <v>2.3523876734885908E-2</v>
      </c>
    </row>
    <row r="721" spans="2:67" s="40" customFormat="1">
      <c r="D721" s="116"/>
      <c r="E721" s="116"/>
      <c r="F721" s="114" t="s">
        <v>59</v>
      </c>
      <c r="G721" s="114"/>
      <c r="H721" s="114"/>
      <c r="I721" s="114"/>
      <c r="J721" s="115">
        <f>BK721</f>
        <v>90.322580645161281</v>
      </c>
      <c r="K721" s="115"/>
      <c r="L721" s="115"/>
      <c r="M721" s="115"/>
      <c r="N721" s="115"/>
      <c r="O721" s="115"/>
      <c r="P721" s="115">
        <f>BL721</f>
        <v>0</v>
      </c>
      <c r="Q721" s="115"/>
      <c r="R721" s="115"/>
      <c r="S721" s="115"/>
      <c r="T721" s="115"/>
      <c r="U721" s="115"/>
      <c r="V721" s="115">
        <f>BM721</f>
        <v>6.4516129032258061</v>
      </c>
      <c r="W721" s="115"/>
      <c r="X721" s="115"/>
      <c r="Y721" s="115"/>
      <c r="Z721" s="115"/>
      <c r="AA721" s="115"/>
      <c r="AB721" s="115">
        <f>BN721</f>
        <v>3.225806451612903</v>
      </c>
      <c r="AC721" s="115"/>
      <c r="AD721" s="115"/>
      <c r="AE721" s="115"/>
      <c r="AF721" s="115"/>
      <c r="AG721" s="115"/>
      <c r="AH721" s="115">
        <f>BO721</f>
        <v>0</v>
      </c>
      <c r="AI721" s="115"/>
      <c r="AJ721" s="115"/>
      <c r="AK721" s="115"/>
      <c r="AL721" s="115"/>
      <c r="AM721" s="115"/>
      <c r="BH721" s="40" t="s">
        <v>60</v>
      </c>
      <c r="BK721" s="43">
        <v>90.322580645161281</v>
      </c>
      <c r="BL721" s="43">
        <v>0</v>
      </c>
      <c r="BM721" s="43">
        <v>6.4516129032258061</v>
      </c>
      <c r="BN721" s="43">
        <v>3.225806451612903</v>
      </c>
      <c r="BO721" s="43">
        <v>0</v>
      </c>
    </row>
    <row r="722" spans="2:67" s="40" customFormat="1" ht="15" customHeight="1">
      <c r="D722" s="27" t="s">
        <v>246</v>
      </c>
    </row>
    <row r="723" spans="2:67" s="40" customFormat="1" ht="9.75" customHeight="1">
      <c r="D723" s="119"/>
      <c r="E723" s="120"/>
      <c r="F723" s="120"/>
      <c r="G723" s="120"/>
      <c r="H723" s="120"/>
      <c r="I723" s="121"/>
      <c r="J723" s="125">
        <v>1</v>
      </c>
      <c r="K723" s="125"/>
      <c r="L723" s="125"/>
      <c r="M723" s="125"/>
      <c r="N723" s="125"/>
      <c r="O723" s="125"/>
      <c r="P723" s="125">
        <v>2</v>
      </c>
      <c r="Q723" s="125"/>
      <c r="R723" s="125"/>
      <c r="S723" s="125"/>
      <c r="T723" s="125"/>
      <c r="U723" s="125"/>
      <c r="V723" s="125">
        <v>3</v>
      </c>
      <c r="W723" s="125"/>
      <c r="X723" s="125"/>
      <c r="Y723" s="125"/>
      <c r="Z723" s="125"/>
      <c r="AA723" s="125"/>
      <c r="AB723" s="125">
        <v>4</v>
      </c>
      <c r="AC723" s="125"/>
      <c r="AD723" s="125"/>
      <c r="AE723" s="125"/>
      <c r="AF723" s="125"/>
      <c r="AG723" s="125"/>
      <c r="AH723" s="125"/>
      <c r="AI723" s="125"/>
      <c r="AJ723" s="125"/>
      <c r="AK723" s="125"/>
      <c r="AL723" s="125"/>
      <c r="AM723" s="125"/>
    </row>
    <row r="724" spans="2:67" s="40" customFormat="1" ht="22.5" customHeight="1">
      <c r="D724" s="122"/>
      <c r="E724" s="123"/>
      <c r="F724" s="123"/>
      <c r="G724" s="123"/>
      <c r="H724" s="123"/>
      <c r="I724" s="124"/>
      <c r="J724" s="126" t="s">
        <v>247</v>
      </c>
      <c r="K724" s="127"/>
      <c r="L724" s="127"/>
      <c r="M724" s="127"/>
      <c r="N724" s="127"/>
      <c r="O724" s="128"/>
      <c r="P724" s="126" t="s">
        <v>248</v>
      </c>
      <c r="Q724" s="127"/>
      <c r="R724" s="127"/>
      <c r="S724" s="127"/>
      <c r="T724" s="127"/>
      <c r="U724" s="128"/>
      <c r="V724" s="126" t="s">
        <v>249</v>
      </c>
      <c r="W724" s="127"/>
      <c r="X724" s="127"/>
      <c r="Y724" s="127"/>
      <c r="Z724" s="127"/>
      <c r="AA724" s="128"/>
      <c r="AB724" s="126" t="s">
        <v>250</v>
      </c>
      <c r="AC724" s="127"/>
      <c r="AD724" s="127"/>
      <c r="AE724" s="127"/>
      <c r="AF724" s="127"/>
      <c r="AG724" s="128"/>
      <c r="AH724" s="118" t="s">
        <v>12</v>
      </c>
      <c r="AI724" s="118"/>
      <c r="AJ724" s="118"/>
      <c r="AK724" s="118"/>
      <c r="AL724" s="118"/>
      <c r="AM724" s="118"/>
      <c r="BK724" s="40">
        <v>1</v>
      </c>
      <c r="BL724" s="40">
        <v>2</v>
      </c>
      <c r="BM724" s="40">
        <v>3</v>
      </c>
      <c r="BN724" s="40">
        <v>4</v>
      </c>
      <c r="BO724" s="40">
        <v>0</v>
      </c>
    </row>
    <row r="725" spans="2:67" s="40" customFormat="1">
      <c r="D725" s="116" t="s">
        <v>15</v>
      </c>
      <c r="E725" s="116"/>
      <c r="F725" s="117" t="s">
        <v>57</v>
      </c>
      <c r="G725" s="117"/>
      <c r="H725" s="117"/>
      <c r="I725" s="117"/>
      <c r="J725" s="113">
        <f>BK725</f>
        <v>51.238874188116434</v>
      </c>
      <c r="K725" s="113"/>
      <c r="L725" s="113"/>
      <c r="M725" s="113"/>
      <c r="N725" s="113"/>
      <c r="O725" s="113"/>
      <c r="P725" s="113">
        <f>BL725</f>
        <v>34.159249458744284</v>
      </c>
      <c r="Q725" s="113"/>
      <c r="R725" s="113"/>
      <c r="S725" s="113"/>
      <c r="T725" s="113"/>
      <c r="U725" s="113"/>
      <c r="V725" s="113">
        <f>BM725</f>
        <v>9.7185470291075298</v>
      </c>
      <c r="W725" s="113"/>
      <c r="X725" s="113"/>
      <c r="Y725" s="113"/>
      <c r="Z725" s="113"/>
      <c r="AA725" s="113"/>
      <c r="AB725" s="113">
        <f>BN725</f>
        <v>4.7630502766418088</v>
      </c>
      <c r="AC725" s="113"/>
      <c r="AD725" s="113"/>
      <c r="AE725" s="113"/>
      <c r="AF725" s="113"/>
      <c r="AG725" s="113"/>
      <c r="AH725" s="113">
        <f>BO725</f>
        <v>0.12027904738994466</v>
      </c>
      <c r="AI725" s="113"/>
      <c r="AJ725" s="113"/>
      <c r="AK725" s="113"/>
      <c r="AL725" s="113"/>
      <c r="AM725" s="113"/>
      <c r="BG725" s="40">
        <v>128</v>
      </c>
      <c r="BH725" s="40" t="s">
        <v>58</v>
      </c>
      <c r="BK725" s="43">
        <v>51.238874188116434</v>
      </c>
      <c r="BL725" s="43">
        <v>34.159249458744284</v>
      </c>
      <c r="BM725" s="43">
        <v>9.7185470291075298</v>
      </c>
      <c r="BN725" s="43">
        <v>4.7630502766418088</v>
      </c>
      <c r="BO725" s="43">
        <v>0.12027904738994466</v>
      </c>
    </row>
    <row r="726" spans="2:67" s="40" customFormat="1">
      <c r="D726" s="116"/>
      <c r="E726" s="116"/>
      <c r="F726" s="114" t="s">
        <v>59</v>
      </c>
      <c r="G726" s="114"/>
      <c r="H726" s="114"/>
      <c r="I726" s="114"/>
      <c r="J726" s="115">
        <f>BK726</f>
        <v>68</v>
      </c>
      <c r="K726" s="115"/>
      <c r="L726" s="115"/>
      <c r="M726" s="115"/>
      <c r="N726" s="115"/>
      <c r="O726" s="115"/>
      <c r="P726" s="115">
        <f>BL726</f>
        <v>24</v>
      </c>
      <c r="Q726" s="115"/>
      <c r="R726" s="115"/>
      <c r="S726" s="115"/>
      <c r="T726" s="115"/>
      <c r="U726" s="115"/>
      <c r="V726" s="115">
        <f>BM726</f>
        <v>8</v>
      </c>
      <c r="W726" s="115"/>
      <c r="X726" s="115"/>
      <c r="Y726" s="115"/>
      <c r="Z726" s="115"/>
      <c r="AA726" s="115"/>
      <c r="AB726" s="115">
        <f>BN726</f>
        <v>0</v>
      </c>
      <c r="AC726" s="115"/>
      <c r="AD726" s="115"/>
      <c r="AE726" s="115"/>
      <c r="AF726" s="115"/>
      <c r="AG726" s="115"/>
      <c r="AH726" s="115">
        <f>BO726</f>
        <v>0</v>
      </c>
      <c r="AI726" s="115"/>
      <c r="AJ726" s="115"/>
      <c r="AK726" s="115"/>
      <c r="AL726" s="115"/>
      <c r="AM726" s="115"/>
      <c r="BH726" s="40" t="s">
        <v>60</v>
      </c>
      <c r="BK726" s="43">
        <v>68</v>
      </c>
      <c r="BL726" s="43">
        <v>24</v>
      </c>
      <c r="BM726" s="43">
        <v>8</v>
      </c>
      <c r="BN726" s="43">
        <v>0</v>
      </c>
      <c r="BO726" s="43">
        <v>0</v>
      </c>
    </row>
    <row r="727" spans="2:67" s="40" customFormat="1">
      <c r="D727" s="116" t="s">
        <v>17</v>
      </c>
      <c r="E727" s="116"/>
      <c r="F727" s="117" t="s">
        <v>57</v>
      </c>
      <c r="G727" s="117"/>
      <c r="H727" s="117"/>
      <c r="I727" s="117"/>
      <c r="J727" s="113">
        <f>BK727</f>
        <v>54.857680545753936</v>
      </c>
      <c r="K727" s="113"/>
      <c r="L727" s="113"/>
      <c r="M727" s="113"/>
      <c r="N727" s="113"/>
      <c r="O727" s="113"/>
      <c r="P727" s="113">
        <f>BL727</f>
        <v>33.098094565984475</v>
      </c>
      <c r="Q727" s="113"/>
      <c r="R727" s="113"/>
      <c r="S727" s="113"/>
      <c r="T727" s="113"/>
      <c r="U727" s="113"/>
      <c r="V727" s="113">
        <f>BM727</f>
        <v>7.7393554457774645</v>
      </c>
      <c r="W727" s="113"/>
      <c r="X727" s="113"/>
      <c r="Y727" s="113"/>
      <c r="Z727" s="113"/>
      <c r="AA727" s="113"/>
      <c r="AB727" s="113">
        <f>BN727</f>
        <v>4.2342978122794639</v>
      </c>
      <c r="AC727" s="113"/>
      <c r="AD727" s="113"/>
      <c r="AE727" s="113"/>
      <c r="AF727" s="113"/>
      <c r="AG727" s="113"/>
      <c r="AH727" s="113">
        <f>BO727</f>
        <v>7.0571630204657732E-2</v>
      </c>
      <c r="AI727" s="113"/>
      <c r="AJ727" s="113"/>
      <c r="AK727" s="113"/>
      <c r="AL727" s="113"/>
      <c r="AM727" s="113"/>
      <c r="BH727" s="40" t="s">
        <v>58</v>
      </c>
      <c r="BK727" s="43">
        <v>54.857680545753936</v>
      </c>
      <c r="BL727" s="43">
        <v>33.098094565984475</v>
      </c>
      <c r="BM727" s="43">
        <v>7.7393554457774645</v>
      </c>
      <c r="BN727" s="43">
        <v>4.2342978122794639</v>
      </c>
      <c r="BO727" s="43">
        <v>7.0571630204657732E-2</v>
      </c>
    </row>
    <row r="728" spans="2:67" s="40" customFormat="1">
      <c r="D728" s="116"/>
      <c r="E728" s="116"/>
      <c r="F728" s="114" t="s">
        <v>59</v>
      </c>
      <c r="G728" s="114"/>
      <c r="H728" s="114"/>
      <c r="I728" s="114"/>
      <c r="J728" s="115">
        <f>BK728</f>
        <v>61.29032258064516</v>
      </c>
      <c r="K728" s="115"/>
      <c r="L728" s="115"/>
      <c r="M728" s="115"/>
      <c r="N728" s="115"/>
      <c r="O728" s="115"/>
      <c r="P728" s="115">
        <f>BL728</f>
        <v>25.806451612903224</v>
      </c>
      <c r="Q728" s="115"/>
      <c r="R728" s="115"/>
      <c r="S728" s="115"/>
      <c r="T728" s="115"/>
      <c r="U728" s="115"/>
      <c r="V728" s="115">
        <f>BM728</f>
        <v>6.4516129032258061</v>
      </c>
      <c r="W728" s="115"/>
      <c r="X728" s="115"/>
      <c r="Y728" s="115"/>
      <c r="Z728" s="115"/>
      <c r="AA728" s="115"/>
      <c r="AB728" s="115">
        <f>BN728</f>
        <v>6.4516129032258061</v>
      </c>
      <c r="AC728" s="115"/>
      <c r="AD728" s="115"/>
      <c r="AE728" s="115"/>
      <c r="AF728" s="115"/>
      <c r="AG728" s="115"/>
      <c r="AH728" s="115">
        <f>BO728</f>
        <v>0</v>
      </c>
      <c r="AI728" s="115"/>
      <c r="AJ728" s="115"/>
      <c r="AK728" s="115"/>
      <c r="AL728" s="115"/>
      <c r="AM728" s="115"/>
      <c r="BH728" s="40" t="s">
        <v>60</v>
      </c>
      <c r="BK728" s="43">
        <v>61.29032258064516</v>
      </c>
      <c r="BL728" s="43">
        <v>25.806451612903224</v>
      </c>
      <c r="BM728" s="43">
        <v>6.4516129032258061</v>
      </c>
      <c r="BN728" s="43">
        <v>6.4516129032258061</v>
      </c>
      <c r="BO728" s="43">
        <v>0</v>
      </c>
    </row>
    <row r="729" spans="2:67" s="29" customFormat="1">
      <c r="D729" s="45"/>
      <c r="E729" s="45"/>
      <c r="F729" s="45"/>
      <c r="G729" s="45"/>
      <c r="H729" s="45"/>
      <c r="I729" s="45"/>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c r="AI729" s="64"/>
      <c r="AJ729" s="64"/>
      <c r="AK729" s="64"/>
      <c r="AL729" s="64"/>
      <c r="AM729" s="64"/>
      <c r="BK729" s="46"/>
      <c r="BL729" s="46"/>
      <c r="BM729" s="46"/>
      <c r="BN729" s="46"/>
      <c r="BO729" s="46"/>
    </row>
    <row r="730" spans="2:67" ht="15" customHeight="1">
      <c r="B730" s="29"/>
      <c r="C730" s="29"/>
      <c r="D730" s="27" t="s">
        <v>251</v>
      </c>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c r="AE730" s="28"/>
      <c r="AF730" s="28"/>
      <c r="AG730" s="28"/>
      <c r="AK730" s="22"/>
    </row>
    <row r="731" spans="2:67" ht="9.75" customHeight="1">
      <c r="D731" s="94"/>
      <c r="E731" s="95"/>
      <c r="F731" s="95"/>
      <c r="G731" s="95"/>
      <c r="H731" s="95"/>
      <c r="I731" s="96"/>
      <c r="J731" s="100" t="s">
        <v>6</v>
      </c>
      <c r="K731" s="101"/>
      <c r="L731" s="101"/>
      <c r="M731" s="102"/>
      <c r="N731" s="100" t="s">
        <v>7</v>
      </c>
      <c r="O731" s="101"/>
      <c r="P731" s="101"/>
      <c r="Q731" s="102"/>
      <c r="R731" s="88">
        <v>1</v>
      </c>
      <c r="S731" s="89"/>
      <c r="T731" s="89"/>
      <c r="U731" s="90"/>
      <c r="V731" s="88">
        <v>2</v>
      </c>
      <c r="W731" s="89"/>
      <c r="X731" s="89"/>
      <c r="Y731" s="90"/>
      <c r="Z731" s="88">
        <v>3</v>
      </c>
      <c r="AA731" s="89"/>
      <c r="AB731" s="89"/>
      <c r="AC731" s="90"/>
      <c r="AD731" s="88">
        <v>4</v>
      </c>
      <c r="AE731" s="89"/>
      <c r="AF731" s="89"/>
      <c r="AG731" s="90"/>
      <c r="AH731" s="88"/>
      <c r="AI731" s="89"/>
      <c r="AJ731" s="89"/>
      <c r="AK731" s="90"/>
    </row>
    <row r="732" spans="2:67" ht="22.5" customHeight="1">
      <c r="D732" s="97"/>
      <c r="E732" s="98"/>
      <c r="F732" s="98"/>
      <c r="G732" s="98"/>
      <c r="H732" s="98"/>
      <c r="I732" s="99"/>
      <c r="J732" s="103"/>
      <c r="K732" s="104"/>
      <c r="L732" s="104"/>
      <c r="M732" s="105"/>
      <c r="N732" s="103"/>
      <c r="O732" s="104"/>
      <c r="P732" s="104"/>
      <c r="Q732" s="105"/>
      <c r="R732" s="91" t="s">
        <v>66</v>
      </c>
      <c r="S732" s="92"/>
      <c r="T732" s="92"/>
      <c r="U732" s="93"/>
      <c r="V732" s="91" t="s">
        <v>67</v>
      </c>
      <c r="W732" s="92"/>
      <c r="X732" s="92"/>
      <c r="Y732" s="93"/>
      <c r="Z732" s="91" t="s">
        <v>68</v>
      </c>
      <c r="AA732" s="92"/>
      <c r="AB732" s="92"/>
      <c r="AC732" s="93"/>
      <c r="AD732" s="91" t="s">
        <v>69</v>
      </c>
      <c r="AE732" s="92"/>
      <c r="AF732" s="92"/>
      <c r="AG732" s="93"/>
      <c r="AH732" s="91" t="s">
        <v>12</v>
      </c>
      <c r="AI732" s="92"/>
      <c r="AJ732" s="92"/>
      <c r="AK732" s="93"/>
      <c r="BI732" s="5" t="s">
        <v>13</v>
      </c>
      <c r="BJ732" s="2" t="s">
        <v>14</v>
      </c>
      <c r="BK732" s="2">
        <v>1</v>
      </c>
      <c r="BL732" s="2">
        <v>2</v>
      </c>
      <c r="BM732" s="2">
        <v>3</v>
      </c>
      <c r="BN732" s="2">
        <v>4</v>
      </c>
      <c r="BO732" s="2">
        <v>0</v>
      </c>
    </row>
    <row r="733" spans="2:67">
      <c r="D733" s="76" t="s">
        <v>15</v>
      </c>
      <c r="E733" s="77"/>
      <c r="F733" s="77"/>
      <c r="G733" s="77"/>
      <c r="H733" s="77"/>
      <c r="I733" s="78"/>
      <c r="J733" s="71">
        <f>BI733</f>
        <v>67.115708443589128</v>
      </c>
      <c r="K733" s="71"/>
      <c r="L733" s="71"/>
      <c r="M733" s="71"/>
      <c r="N733" s="71">
        <f>BJ733</f>
        <v>64</v>
      </c>
      <c r="O733" s="71"/>
      <c r="P733" s="71"/>
      <c r="Q733" s="71"/>
      <c r="R733" s="71">
        <f>BK733</f>
        <v>48</v>
      </c>
      <c r="S733" s="71"/>
      <c r="T733" s="71"/>
      <c r="U733" s="71"/>
      <c r="V733" s="71">
        <f>BL733</f>
        <v>16</v>
      </c>
      <c r="W733" s="71"/>
      <c r="X733" s="71"/>
      <c r="Y733" s="71"/>
      <c r="Z733" s="71">
        <f>BM733</f>
        <v>12</v>
      </c>
      <c r="AA733" s="71"/>
      <c r="AB733" s="71"/>
      <c r="AC733" s="71"/>
      <c r="AD733" s="71">
        <f>BN733</f>
        <v>24</v>
      </c>
      <c r="AE733" s="71"/>
      <c r="AF733" s="71"/>
      <c r="AG733" s="71"/>
      <c r="AH733" s="71">
        <f>BO733</f>
        <v>0</v>
      </c>
      <c r="AI733" s="71"/>
      <c r="AJ733" s="71"/>
      <c r="AK733" s="71"/>
      <c r="BG733" s="2">
        <v>129</v>
      </c>
      <c r="BH733" s="2" t="s">
        <v>16</v>
      </c>
      <c r="BI733" s="23">
        <v>67.115708443589128</v>
      </c>
      <c r="BJ733" s="23">
        <f>BK733+BL733</f>
        <v>64</v>
      </c>
      <c r="BK733" s="23">
        <v>48</v>
      </c>
      <c r="BL733" s="23">
        <v>16</v>
      </c>
      <c r="BM733" s="23">
        <v>12</v>
      </c>
      <c r="BN733" s="23">
        <v>24</v>
      </c>
      <c r="BO733" s="23">
        <v>0</v>
      </c>
    </row>
    <row r="734" spans="2:67">
      <c r="D734" s="72" t="s">
        <v>17</v>
      </c>
      <c r="E734" s="73"/>
      <c r="F734" s="73"/>
      <c r="G734" s="73"/>
      <c r="H734" s="73"/>
      <c r="I734" s="74"/>
      <c r="J734" s="75">
        <f>BI734</f>
        <v>68.689720065866851</v>
      </c>
      <c r="K734" s="75"/>
      <c r="L734" s="75"/>
      <c r="M734" s="75"/>
      <c r="N734" s="75">
        <f>IF(ISERROR(BJ734),"",BJ734)</f>
        <v>61.29032258064516</v>
      </c>
      <c r="O734" s="75"/>
      <c r="P734" s="75"/>
      <c r="Q734" s="75"/>
      <c r="R734" s="75">
        <f>BK734</f>
        <v>54.838709677419352</v>
      </c>
      <c r="S734" s="75"/>
      <c r="T734" s="75"/>
      <c r="U734" s="75"/>
      <c r="V734" s="75">
        <f>BL734</f>
        <v>6.4516129032258061</v>
      </c>
      <c r="W734" s="75"/>
      <c r="X734" s="75"/>
      <c r="Y734" s="75"/>
      <c r="Z734" s="75">
        <f>BM734</f>
        <v>16.129032258064516</v>
      </c>
      <c r="AA734" s="75"/>
      <c r="AB734" s="75"/>
      <c r="AC734" s="75"/>
      <c r="AD734" s="75">
        <f>BN734</f>
        <v>22.58064516129032</v>
      </c>
      <c r="AE734" s="75"/>
      <c r="AF734" s="75"/>
      <c r="AG734" s="75"/>
      <c r="AH734" s="75">
        <f>BO734</f>
        <v>0</v>
      </c>
      <c r="AI734" s="75"/>
      <c r="AJ734" s="75"/>
      <c r="AK734" s="75"/>
      <c r="BH734" s="2" t="s">
        <v>18</v>
      </c>
      <c r="BI734" s="23">
        <v>68.689720065866851</v>
      </c>
      <c r="BJ734" s="23">
        <f>BK734+BL734</f>
        <v>61.29032258064516</v>
      </c>
      <c r="BK734" s="23">
        <v>54.838709677419352</v>
      </c>
      <c r="BL734" s="23">
        <v>6.4516129032258061</v>
      </c>
      <c r="BM734" s="23">
        <v>16.129032258064516</v>
      </c>
      <c r="BN734" s="23">
        <v>22.58064516129032</v>
      </c>
      <c r="BO734" s="23">
        <v>0</v>
      </c>
    </row>
    <row r="735" spans="2:67" ht="15" customHeight="1">
      <c r="D735" s="27" t="s">
        <v>252</v>
      </c>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c r="BI735" s="5" t="s">
        <v>13</v>
      </c>
      <c r="BJ735" s="2" t="s">
        <v>14</v>
      </c>
      <c r="BK735" s="2">
        <v>1</v>
      </c>
      <c r="BL735" s="2">
        <v>2</v>
      </c>
      <c r="BM735" s="2">
        <v>3</v>
      </c>
      <c r="BN735" s="2">
        <v>4</v>
      </c>
      <c r="BO735" s="2">
        <v>0</v>
      </c>
    </row>
    <row r="736" spans="2:67">
      <c r="D736" s="76" t="s">
        <v>15</v>
      </c>
      <c r="E736" s="77"/>
      <c r="F736" s="77"/>
      <c r="G736" s="77"/>
      <c r="H736" s="77"/>
      <c r="I736" s="78"/>
      <c r="J736" s="71">
        <f>BI736</f>
        <v>92.927592013471255</v>
      </c>
      <c r="K736" s="71"/>
      <c r="L736" s="71"/>
      <c r="M736" s="71"/>
      <c r="N736" s="71">
        <f>BJ736</f>
        <v>96</v>
      </c>
      <c r="O736" s="71"/>
      <c r="P736" s="71"/>
      <c r="Q736" s="71"/>
      <c r="R736" s="71">
        <f>BK736</f>
        <v>76</v>
      </c>
      <c r="S736" s="71"/>
      <c r="T736" s="71"/>
      <c r="U736" s="71"/>
      <c r="V736" s="71">
        <f>BL736</f>
        <v>20</v>
      </c>
      <c r="W736" s="71"/>
      <c r="X736" s="71"/>
      <c r="Y736" s="71"/>
      <c r="Z736" s="71">
        <f>BM736</f>
        <v>4</v>
      </c>
      <c r="AA736" s="71"/>
      <c r="AB736" s="71"/>
      <c r="AC736" s="71"/>
      <c r="AD736" s="71">
        <f>BN736</f>
        <v>0</v>
      </c>
      <c r="AE736" s="71"/>
      <c r="AF736" s="71"/>
      <c r="AG736" s="71"/>
      <c r="AH736" s="71">
        <f>BO736</f>
        <v>0</v>
      </c>
      <c r="AI736" s="71"/>
      <c r="AJ736" s="71"/>
      <c r="AK736" s="71"/>
      <c r="BG736" s="2">
        <v>130</v>
      </c>
      <c r="BH736" s="2" t="s">
        <v>16</v>
      </c>
      <c r="BI736" s="23">
        <v>92.927592013471255</v>
      </c>
      <c r="BJ736" s="23">
        <f>BK736+BL736</f>
        <v>96</v>
      </c>
      <c r="BK736" s="23">
        <v>76</v>
      </c>
      <c r="BL736" s="23">
        <v>20</v>
      </c>
      <c r="BM736" s="23">
        <v>4</v>
      </c>
      <c r="BN736" s="23">
        <v>0</v>
      </c>
      <c r="BO736" s="23">
        <v>0</v>
      </c>
    </row>
    <row r="737" spans="4:67">
      <c r="D737" s="72" t="s">
        <v>17</v>
      </c>
      <c r="E737" s="73"/>
      <c r="F737" s="73"/>
      <c r="G737" s="73"/>
      <c r="H737" s="73"/>
      <c r="I737" s="74"/>
      <c r="J737" s="75">
        <f>BI737</f>
        <v>92.778169842390028</v>
      </c>
      <c r="K737" s="75"/>
      <c r="L737" s="75"/>
      <c r="M737" s="75"/>
      <c r="N737" s="75">
        <f>IF(ISERROR(BJ737),"",BJ737)</f>
        <v>90.322580645161295</v>
      </c>
      <c r="O737" s="75"/>
      <c r="P737" s="75"/>
      <c r="Q737" s="75"/>
      <c r="R737" s="75">
        <f>BK737</f>
        <v>83.870967741935488</v>
      </c>
      <c r="S737" s="75"/>
      <c r="T737" s="75"/>
      <c r="U737" s="75"/>
      <c r="V737" s="75">
        <f>BL737</f>
        <v>6.4516129032258061</v>
      </c>
      <c r="W737" s="75"/>
      <c r="X737" s="75"/>
      <c r="Y737" s="75"/>
      <c r="Z737" s="75">
        <f>BM737</f>
        <v>6.4516129032258061</v>
      </c>
      <c r="AA737" s="75"/>
      <c r="AB737" s="75"/>
      <c r="AC737" s="75"/>
      <c r="AD737" s="75">
        <f>BN737</f>
        <v>3.225806451612903</v>
      </c>
      <c r="AE737" s="75"/>
      <c r="AF737" s="75"/>
      <c r="AG737" s="75"/>
      <c r="AH737" s="75">
        <f>BO737</f>
        <v>0</v>
      </c>
      <c r="AI737" s="75"/>
      <c r="AJ737" s="75"/>
      <c r="AK737" s="75"/>
      <c r="BH737" s="2" t="s">
        <v>18</v>
      </c>
      <c r="BI737" s="23">
        <v>92.778169842390028</v>
      </c>
      <c r="BJ737" s="23">
        <f>BK737+BL737</f>
        <v>90.322580645161295</v>
      </c>
      <c r="BK737" s="23">
        <v>83.870967741935488</v>
      </c>
      <c r="BL737" s="23">
        <v>6.4516129032258061</v>
      </c>
      <c r="BM737" s="23">
        <v>6.4516129032258061</v>
      </c>
      <c r="BN737" s="23">
        <v>3.225806451612903</v>
      </c>
      <c r="BO737" s="23">
        <v>0</v>
      </c>
    </row>
    <row r="738" spans="4:67" ht="15" customHeight="1">
      <c r="D738" s="27" t="s">
        <v>253</v>
      </c>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c r="BI738" s="5" t="s">
        <v>13</v>
      </c>
      <c r="BJ738" s="2" t="s">
        <v>14</v>
      </c>
      <c r="BK738" s="2">
        <v>1</v>
      </c>
      <c r="BL738" s="2">
        <v>2</v>
      </c>
      <c r="BM738" s="2">
        <v>3</v>
      </c>
      <c r="BN738" s="2">
        <v>4</v>
      </c>
      <c r="BO738" s="2">
        <v>0</v>
      </c>
    </row>
    <row r="739" spans="4:67">
      <c r="D739" s="76" t="s">
        <v>15</v>
      </c>
      <c r="E739" s="77"/>
      <c r="F739" s="77"/>
      <c r="G739" s="77"/>
      <c r="H739" s="77"/>
      <c r="I739" s="78"/>
      <c r="J739" s="71">
        <f>BI739</f>
        <v>93.264373346163097</v>
      </c>
      <c r="K739" s="71"/>
      <c r="L739" s="71"/>
      <c r="M739" s="71"/>
      <c r="N739" s="71">
        <f>BJ739</f>
        <v>96</v>
      </c>
      <c r="O739" s="71"/>
      <c r="P739" s="71"/>
      <c r="Q739" s="71"/>
      <c r="R739" s="71">
        <f>BK739</f>
        <v>76</v>
      </c>
      <c r="S739" s="71"/>
      <c r="T739" s="71"/>
      <c r="U739" s="71"/>
      <c r="V739" s="71">
        <f>BL739</f>
        <v>20</v>
      </c>
      <c r="W739" s="71"/>
      <c r="X739" s="71"/>
      <c r="Y739" s="71"/>
      <c r="Z739" s="71">
        <f>BM739</f>
        <v>4</v>
      </c>
      <c r="AA739" s="71"/>
      <c r="AB739" s="71"/>
      <c r="AC739" s="71"/>
      <c r="AD739" s="71">
        <f>BN739</f>
        <v>0</v>
      </c>
      <c r="AE739" s="71"/>
      <c r="AF739" s="71"/>
      <c r="AG739" s="71"/>
      <c r="AH739" s="71">
        <f>BO739</f>
        <v>0</v>
      </c>
      <c r="AI739" s="71"/>
      <c r="AJ739" s="71"/>
      <c r="AK739" s="71"/>
      <c r="BG739" s="2">
        <v>131</v>
      </c>
      <c r="BH739" s="2" t="s">
        <v>16</v>
      </c>
      <c r="BI739" s="23">
        <v>93.264373346163097</v>
      </c>
      <c r="BJ739" s="23">
        <f>BK739+BL739</f>
        <v>96</v>
      </c>
      <c r="BK739" s="23">
        <v>76</v>
      </c>
      <c r="BL739" s="23">
        <v>20</v>
      </c>
      <c r="BM739" s="23">
        <v>4</v>
      </c>
      <c r="BN739" s="23">
        <v>0</v>
      </c>
      <c r="BO739" s="23">
        <v>0</v>
      </c>
    </row>
    <row r="740" spans="4:67">
      <c r="D740" s="72" t="s">
        <v>17</v>
      </c>
      <c r="E740" s="73"/>
      <c r="F740" s="73"/>
      <c r="G740" s="73"/>
      <c r="H740" s="73"/>
      <c r="I740" s="74"/>
      <c r="J740" s="75">
        <f>BI740</f>
        <v>94.09550693954364</v>
      </c>
      <c r="K740" s="75"/>
      <c r="L740" s="75"/>
      <c r="M740" s="75"/>
      <c r="N740" s="75">
        <f>IF(ISERROR(BJ740),"",BJ740)</f>
        <v>90.322580645161295</v>
      </c>
      <c r="O740" s="75"/>
      <c r="P740" s="75"/>
      <c r="Q740" s="75"/>
      <c r="R740" s="75">
        <f>BK740</f>
        <v>83.870967741935488</v>
      </c>
      <c r="S740" s="75"/>
      <c r="T740" s="75"/>
      <c r="U740" s="75"/>
      <c r="V740" s="75">
        <f>BL740</f>
        <v>6.4516129032258061</v>
      </c>
      <c r="W740" s="75"/>
      <c r="X740" s="75"/>
      <c r="Y740" s="75"/>
      <c r="Z740" s="75">
        <f>BM740</f>
        <v>3.225806451612903</v>
      </c>
      <c r="AA740" s="75"/>
      <c r="AB740" s="75"/>
      <c r="AC740" s="75"/>
      <c r="AD740" s="75">
        <f>BN740</f>
        <v>6.4516129032258061</v>
      </c>
      <c r="AE740" s="75"/>
      <c r="AF740" s="75"/>
      <c r="AG740" s="75"/>
      <c r="AH740" s="75">
        <f>BO740</f>
        <v>0</v>
      </c>
      <c r="AI740" s="75"/>
      <c r="AJ740" s="75"/>
      <c r="AK740" s="75"/>
      <c r="BH740" s="2" t="s">
        <v>18</v>
      </c>
      <c r="BI740" s="23">
        <v>94.09550693954364</v>
      </c>
      <c r="BJ740" s="23">
        <f>BK740+BL740</f>
        <v>90.322580645161295</v>
      </c>
      <c r="BK740" s="23">
        <v>83.870967741935488</v>
      </c>
      <c r="BL740" s="23">
        <v>6.4516129032258061</v>
      </c>
      <c r="BM740" s="23">
        <v>3.225806451612903</v>
      </c>
      <c r="BN740" s="23">
        <v>6.4516129032258061</v>
      </c>
      <c r="BO740" s="23">
        <v>0</v>
      </c>
    </row>
    <row r="741" spans="4:67" ht="15" customHeight="1">
      <c r="D741" s="27" t="s">
        <v>254</v>
      </c>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BI741" s="5" t="s">
        <v>13</v>
      </c>
      <c r="BJ741" s="2" t="s">
        <v>14</v>
      </c>
      <c r="BK741" s="2">
        <v>1</v>
      </c>
      <c r="BL741" s="2">
        <v>2</v>
      </c>
      <c r="BM741" s="2">
        <v>3</v>
      </c>
      <c r="BN741" s="2">
        <v>4</v>
      </c>
      <c r="BO741" s="2">
        <v>0</v>
      </c>
    </row>
    <row r="742" spans="4:67">
      <c r="D742" s="76" t="s">
        <v>15</v>
      </c>
      <c r="E742" s="77"/>
      <c r="F742" s="77"/>
      <c r="G742" s="77"/>
      <c r="H742" s="77"/>
      <c r="I742" s="78"/>
      <c r="J742" s="71">
        <f>BI742</f>
        <v>86.216021169112338</v>
      </c>
      <c r="K742" s="71"/>
      <c r="L742" s="71"/>
      <c r="M742" s="71"/>
      <c r="N742" s="71">
        <f>BJ742</f>
        <v>88</v>
      </c>
      <c r="O742" s="71"/>
      <c r="P742" s="71"/>
      <c r="Q742" s="71"/>
      <c r="R742" s="71">
        <f>BK742</f>
        <v>44</v>
      </c>
      <c r="S742" s="71"/>
      <c r="T742" s="71"/>
      <c r="U742" s="71"/>
      <c r="V742" s="71">
        <f>BL742</f>
        <v>44</v>
      </c>
      <c r="W742" s="71"/>
      <c r="X742" s="71"/>
      <c r="Y742" s="71"/>
      <c r="Z742" s="71">
        <f>BM742</f>
        <v>8</v>
      </c>
      <c r="AA742" s="71"/>
      <c r="AB742" s="71"/>
      <c r="AC742" s="71"/>
      <c r="AD742" s="71">
        <f>BN742</f>
        <v>4</v>
      </c>
      <c r="AE742" s="71"/>
      <c r="AF742" s="71"/>
      <c r="AG742" s="71"/>
      <c r="AH742" s="71">
        <f>BO742</f>
        <v>0</v>
      </c>
      <c r="AI742" s="71"/>
      <c r="AJ742" s="71"/>
      <c r="AK742" s="71"/>
      <c r="BG742" s="2">
        <v>132</v>
      </c>
      <c r="BH742" s="2" t="s">
        <v>16</v>
      </c>
      <c r="BI742" s="23">
        <v>86.216021169112338</v>
      </c>
      <c r="BJ742" s="23">
        <f>BK742+BL742</f>
        <v>88</v>
      </c>
      <c r="BK742" s="23">
        <v>44</v>
      </c>
      <c r="BL742" s="23">
        <v>44</v>
      </c>
      <c r="BM742" s="23">
        <v>8</v>
      </c>
      <c r="BN742" s="23">
        <v>4</v>
      </c>
      <c r="BO742" s="23">
        <v>0</v>
      </c>
    </row>
    <row r="743" spans="4:67">
      <c r="D743" s="72" t="s">
        <v>17</v>
      </c>
      <c r="E743" s="73"/>
      <c r="F743" s="73"/>
      <c r="G743" s="73"/>
      <c r="H743" s="73"/>
      <c r="I743" s="74"/>
      <c r="J743" s="75">
        <f>BI743</f>
        <v>88.637967537050116</v>
      </c>
      <c r="K743" s="75"/>
      <c r="L743" s="75"/>
      <c r="M743" s="75"/>
      <c r="N743" s="75">
        <f>IF(ISERROR(BJ743),"",BJ743)</f>
        <v>80.645161290322577</v>
      </c>
      <c r="O743" s="75"/>
      <c r="P743" s="75"/>
      <c r="Q743" s="75"/>
      <c r="R743" s="75">
        <f>BK743</f>
        <v>51.612903225806448</v>
      </c>
      <c r="S743" s="75"/>
      <c r="T743" s="75"/>
      <c r="U743" s="75"/>
      <c r="V743" s="75">
        <f>BL743</f>
        <v>29.032258064516132</v>
      </c>
      <c r="W743" s="75"/>
      <c r="X743" s="75"/>
      <c r="Y743" s="75"/>
      <c r="Z743" s="75">
        <f>BM743</f>
        <v>9.67741935483871</v>
      </c>
      <c r="AA743" s="75"/>
      <c r="AB743" s="75"/>
      <c r="AC743" s="75"/>
      <c r="AD743" s="75">
        <f>BN743</f>
        <v>9.67741935483871</v>
      </c>
      <c r="AE743" s="75"/>
      <c r="AF743" s="75"/>
      <c r="AG743" s="75"/>
      <c r="AH743" s="75">
        <f>BO743</f>
        <v>0</v>
      </c>
      <c r="AI743" s="75"/>
      <c r="AJ743" s="75"/>
      <c r="AK743" s="75"/>
      <c r="BH743" s="2" t="s">
        <v>18</v>
      </c>
      <c r="BI743" s="23">
        <v>88.637967537050116</v>
      </c>
      <c r="BJ743" s="23">
        <f>BK743+BL743</f>
        <v>80.645161290322577</v>
      </c>
      <c r="BK743" s="23">
        <v>51.612903225806448</v>
      </c>
      <c r="BL743" s="23">
        <v>29.032258064516132</v>
      </c>
      <c r="BM743" s="23">
        <v>9.67741935483871</v>
      </c>
      <c r="BN743" s="23">
        <v>9.67741935483871</v>
      </c>
      <c r="BO743" s="23">
        <v>0</v>
      </c>
    </row>
    <row r="744" spans="4:67" ht="15" customHeight="1">
      <c r="D744" s="27" t="s">
        <v>255</v>
      </c>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BI744" s="5" t="s">
        <v>13</v>
      </c>
      <c r="BJ744" s="2" t="s">
        <v>14</v>
      </c>
      <c r="BK744" s="2">
        <v>1</v>
      </c>
      <c r="BL744" s="2">
        <v>2</v>
      </c>
      <c r="BM744" s="2">
        <v>3</v>
      </c>
      <c r="BN744" s="2">
        <v>4</v>
      </c>
      <c r="BO744" s="2">
        <v>0</v>
      </c>
    </row>
    <row r="745" spans="4:67">
      <c r="D745" s="76" t="s">
        <v>15</v>
      </c>
      <c r="E745" s="77"/>
      <c r="F745" s="77"/>
      <c r="G745" s="77"/>
      <c r="H745" s="77"/>
      <c r="I745" s="78"/>
      <c r="J745" s="71">
        <f>BI745</f>
        <v>96.487851816213606</v>
      </c>
      <c r="K745" s="71"/>
      <c r="L745" s="71"/>
      <c r="M745" s="71"/>
      <c r="N745" s="71">
        <f>BJ745</f>
        <v>96</v>
      </c>
      <c r="O745" s="71"/>
      <c r="P745" s="71"/>
      <c r="Q745" s="71"/>
      <c r="R745" s="71">
        <f>BK745</f>
        <v>80</v>
      </c>
      <c r="S745" s="71"/>
      <c r="T745" s="71"/>
      <c r="U745" s="71"/>
      <c r="V745" s="71">
        <f>BL745</f>
        <v>16</v>
      </c>
      <c r="W745" s="71"/>
      <c r="X745" s="71"/>
      <c r="Y745" s="71"/>
      <c r="Z745" s="71">
        <f>BM745</f>
        <v>4</v>
      </c>
      <c r="AA745" s="71"/>
      <c r="AB745" s="71"/>
      <c r="AC745" s="71"/>
      <c r="AD745" s="71">
        <f>BN745</f>
        <v>0</v>
      </c>
      <c r="AE745" s="71"/>
      <c r="AF745" s="71"/>
      <c r="AG745" s="71"/>
      <c r="AH745" s="71">
        <f>BO745</f>
        <v>0</v>
      </c>
      <c r="AI745" s="71"/>
      <c r="AJ745" s="71"/>
      <c r="AK745" s="71"/>
      <c r="BG745" s="2">
        <v>133</v>
      </c>
      <c r="BH745" s="2" t="s">
        <v>16</v>
      </c>
      <c r="BI745" s="23">
        <v>96.487851816213606</v>
      </c>
      <c r="BJ745" s="23">
        <f>BK745+BL745</f>
        <v>96</v>
      </c>
      <c r="BK745" s="23">
        <v>80</v>
      </c>
      <c r="BL745" s="23">
        <v>16</v>
      </c>
      <c r="BM745" s="23">
        <v>4</v>
      </c>
      <c r="BN745" s="23">
        <v>0</v>
      </c>
      <c r="BO745" s="23">
        <v>0</v>
      </c>
    </row>
    <row r="746" spans="4:67">
      <c r="D746" s="72" t="s">
        <v>17</v>
      </c>
      <c r="E746" s="73"/>
      <c r="F746" s="73"/>
      <c r="G746" s="73"/>
      <c r="H746" s="73"/>
      <c r="I746" s="74"/>
      <c r="J746" s="75">
        <f>BI746</f>
        <v>96.471418489767117</v>
      </c>
      <c r="K746" s="75"/>
      <c r="L746" s="75"/>
      <c r="M746" s="75"/>
      <c r="N746" s="75">
        <f>IF(ISERROR(BJ746),"",BJ746)</f>
        <v>93.548387096774192</v>
      </c>
      <c r="O746" s="75"/>
      <c r="P746" s="75"/>
      <c r="Q746" s="75"/>
      <c r="R746" s="75">
        <f>BK746</f>
        <v>77.41935483870968</v>
      </c>
      <c r="S746" s="75"/>
      <c r="T746" s="75"/>
      <c r="U746" s="75"/>
      <c r="V746" s="75">
        <f>BL746</f>
        <v>16.129032258064516</v>
      </c>
      <c r="W746" s="75"/>
      <c r="X746" s="75"/>
      <c r="Y746" s="75"/>
      <c r="Z746" s="75">
        <f>BM746</f>
        <v>6.4516129032258061</v>
      </c>
      <c r="AA746" s="75"/>
      <c r="AB746" s="75"/>
      <c r="AC746" s="75"/>
      <c r="AD746" s="75">
        <f>BN746</f>
        <v>0</v>
      </c>
      <c r="AE746" s="75"/>
      <c r="AF746" s="75"/>
      <c r="AG746" s="75"/>
      <c r="AH746" s="75">
        <f>BO746</f>
        <v>0</v>
      </c>
      <c r="AI746" s="75"/>
      <c r="AJ746" s="75"/>
      <c r="AK746" s="75"/>
      <c r="BH746" s="2" t="s">
        <v>18</v>
      </c>
      <c r="BI746" s="23">
        <v>96.471418489767117</v>
      </c>
      <c r="BJ746" s="23">
        <f>BK746+BL746</f>
        <v>93.548387096774192</v>
      </c>
      <c r="BK746" s="23">
        <v>77.41935483870968</v>
      </c>
      <c r="BL746" s="23">
        <v>16.129032258064516</v>
      </c>
      <c r="BM746" s="23">
        <v>6.4516129032258061</v>
      </c>
      <c r="BN746" s="23">
        <v>0</v>
      </c>
      <c r="BO746" s="23">
        <v>0</v>
      </c>
    </row>
    <row r="747" spans="4:67" ht="15" customHeight="1">
      <c r="D747" s="27" t="s">
        <v>256</v>
      </c>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c r="BI747" s="5" t="s">
        <v>13</v>
      </c>
      <c r="BJ747" s="2" t="s">
        <v>14</v>
      </c>
      <c r="BK747" s="2">
        <v>1</v>
      </c>
      <c r="BL747" s="2">
        <v>2</v>
      </c>
      <c r="BM747" s="2">
        <v>3</v>
      </c>
      <c r="BN747" s="2">
        <v>4</v>
      </c>
      <c r="BO747" s="2">
        <v>0</v>
      </c>
    </row>
    <row r="748" spans="4:67">
      <c r="D748" s="76" t="s">
        <v>15</v>
      </c>
      <c r="E748" s="77"/>
      <c r="F748" s="77"/>
      <c r="G748" s="77"/>
      <c r="H748" s="77"/>
      <c r="I748" s="78"/>
      <c r="J748" s="71">
        <f>BI748</f>
        <v>97.233581910031276</v>
      </c>
      <c r="K748" s="71"/>
      <c r="L748" s="71"/>
      <c r="M748" s="71"/>
      <c r="N748" s="71">
        <f>BJ748</f>
        <v>100</v>
      </c>
      <c r="O748" s="71"/>
      <c r="P748" s="71"/>
      <c r="Q748" s="71"/>
      <c r="R748" s="71">
        <f>BK748</f>
        <v>88</v>
      </c>
      <c r="S748" s="71"/>
      <c r="T748" s="71"/>
      <c r="U748" s="71"/>
      <c r="V748" s="71">
        <f>BL748</f>
        <v>12</v>
      </c>
      <c r="W748" s="71"/>
      <c r="X748" s="71"/>
      <c r="Y748" s="71"/>
      <c r="Z748" s="71">
        <f>BM748</f>
        <v>0</v>
      </c>
      <c r="AA748" s="71"/>
      <c r="AB748" s="71"/>
      <c r="AC748" s="71"/>
      <c r="AD748" s="71">
        <f>BN748</f>
        <v>0</v>
      </c>
      <c r="AE748" s="71"/>
      <c r="AF748" s="71"/>
      <c r="AG748" s="71"/>
      <c r="AH748" s="71">
        <f>BO748</f>
        <v>0</v>
      </c>
      <c r="AI748" s="71"/>
      <c r="AJ748" s="71"/>
      <c r="AK748" s="71"/>
      <c r="BG748" s="2">
        <v>134</v>
      </c>
      <c r="BH748" s="2" t="s">
        <v>16</v>
      </c>
      <c r="BI748" s="23">
        <v>97.233581910031276</v>
      </c>
      <c r="BJ748" s="23">
        <f>BK748+BL748</f>
        <v>100</v>
      </c>
      <c r="BK748" s="23">
        <v>88</v>
      </c>
      <c r="BL748" s="23">
        <v>12</v>
      </c>
      <c r="BM748" s="23">
        <v>0</v>
      </c>
      <c r="BN748" s="23">
        <v>0</v>
      </c>
      <c r="BO748" s="23">
        <v>0</v>
      </c>
    </row>
    <row r="749" spans="4:67">
      <c r="D749" s="72" t="s">
        <v>17</v>
      </c>
      <c r="E749" s="73"/>
      <c r="F749" s="73"/>
      <c r="G749" s="73"/>
      <c r="H749" s="73"/>
      <c r="I749" s="74"/>
      <c r="J749" s="75">
        <f>BI749</f>
        <v>97.671136203246306</v>
      </c>
      <c r="K749" s="75"/>
      <c r="L749" s="75"/>
      <c r="M749" s="75"/>
      <c r="N749" s="75">
        <f>IF(ISERROR(BJ749),"",BJ749)</f>
        <v>100</v>
      </c>
      <c r="O749" s="75"/>
      <c r="P749" s="75"/>
      <c r="Q749" s="75"/>
      <c r="R749" s="75">
        <f>BK749</f>
        <v>96.774193548387103</v>
      </c>
      <c r="S749" s="75"/>
      <c r="T749" s="75"/>
      <c r="U749" s="75"/>
      <c r="V749" s="75">
        <f>BL749</f>
        <v>3.225806451612903</v>
      </c>
      <c r="W749" s="75"/>
      <c r="X749" s="75"/>
      <c r="Y749" s="75"/>
      <c r="Z749" s="75">
        <f>BM749</f>
        <v>0</v>
      </c>
      <c r="AA749" s="75"/>
      <c r="AB749" s="75"/>
      <c r="AC749" s="75"/>
      <c r="AD749" s="75">
        <f>BN749</f>
        <v>0</v>
      </c>
      <c r="AE749" s="75"/>
      <c r="AF749" s="75"/>
      <c r="AG749" s="75"/>
      <c r="AH749" s="75">
        <f>BO749</f>
        <v>0</v>
      </c>
      <c r="AI749" s="75"/>
      <c r="AJ749" s="75"/>
      <c r="AK749" s="75"/>
      <c r="BH749" s="2" t="s">
        <v>18</v>
      </c>
      <c r="BI749" s="23">
        <v>97.671136203246306</v>
      </c>
      <c r="BJ749" s="23">
        <f>BK749+BL749</f>
        <v>100</v>
      </c>
      <c r="BK749" s="23">
        <v>96.774193548387103</v>
      </c>
      <c r="BL749" s="23">
        <v>3.225806451612903</v>
      </c>
      <c r="BM749" s="23">
        <v>0</v>
      </c>
      <c r="BN749" s="23">
        <v>0</v>
      </c>
      <c r="BO749" s="23">
        <v>0</v>
      </c>
    </row>
    <row r="750" spans="4:67" ht="15" customHeight="1">
      <c r="D750" s="27" t="s">
        <v>257</v>
      </c>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BI750" s="5" t="s">
        <v>13</v>
      </c>
      <c r="BJ750" s="2" t="s">
        <v>14</v>
      </c>
      <c r="BK750" s="2">
        <v>1</v>
      </c>
      <c r="BL750" s="2">
        <v>2</v>
      </c>
      <c r="BM750" s="2">
        <v>3</v>
      </c>
      <c r="BN750" s="2">
        <v>4</v>
      </c>
      <c r="BO750" s="2">
        <v>0</v>
      </c>
    </row>
    <row r="751" spans="4:67">
      <c r="D751" s="76" t="s">
        <v>15</v>
      </c>
      <c r="E751" s="77"/>
      <c r="F751" s="77"/>
      <c r="G751" s="77"/>
      <c r="H751" s="77"/>
      <c r="I751" s="78"/>
      <c r="J751" s="71">
        <f>BI751</f>
        <v>97.065191243685348</v>
      </c>
      <c r="K751" s="71"/>
      <c r="L751" s="71"/>
      <c r="M751" s="71"/>
      <c r="N751" s="71">
        <f>BJ751</f>
        <v>96</v>
      </c>
      <c r="O751" s="71"/>
      <c r="P751" s="71"/>
      <c r="Q751" s="71"/>
      <c r="R751" s="71">
        <f>BK751</f>
        <v>72</v>
      </c>
      <c r="S751" s="71"/>
      <c r="T751" s="71"/>
      <c r="U751" s="71"/>
      <c r="V751" s="71">
        <f>BL751</f>
        <v>24</v>
      </c>
      <c r="W751" s="71"/>
      <c r="X751" s="71"/>
      <c r="Y751" s="71"/>
      <c r="Z751" s="71">
        <f>BM751</f>
        <v>0</v>
      </c>
      <c r="AA751" s="71"/>
      <c r="AB751" s="71"/>
      <c r="AC751" s="71"/>
      <c r="AD751" s="71">
        <f>BN751</f>
        <v>4</v>
      </c>
      <c r="AE751" s="71"/>
      <c r="AF751" s="71"/>
      <c r="AG751" s="71"/>
      <c r="AH751" s="71">
        <f>BO751</f>
        <v>0</v>
      </c>
      <c r="AI751" s="71"/>
      <c r="AJ751" s="71"/>
      <c r="AK751" s="71"/>
      <c r="BG751" s="2">
        <v>135</v>
      </c>
      <c r="BH751" s="2" t="s">
        <v>16</v>
      </c>
      <c r="BI751" s="23">
        <v>97.065191243685348</v>
      </c>
      <c r="BJ751" s="23">
        <f>BK751+BL751</f>
        <v>96</v>
      </c>
      <c r="BK751" s="23">
        <v>72</v>
      </c>
      <c r="BL751" s="23">
        <v>24</v>
      </c>
      <c r="BM751" s="23">
        <v>0</v>
      </c>
      <c r="BN751" s="23">
        <v>4</v>
      </c>
      <c r="BO751" s="23">
        <v>0</v>
      </c>
    </row>
    <row r="752" spans="4:67">
      <c r="D752" s="72" t="s">
        <v>17</v>
      </c>
      <c r="E752" s="73"/>
      <c r="F752" s="73"/>
      <c r="G752" s="73"/>
      <c r="H752" s="73"/>
      <c r="I752" s="74"/>
      <c r="J752" s="75">
        <f>BI752</f>
        <v>97.529992942836984</v>
      </c>
      <c r="K752" s="75"/>
      <c r="L752" s="75"/>
      <c r="M752" s="75"/>
      <c r="N752" s="75">
        <f>IF(ISERROR(BJ752),"",BJ752)</f>
        <v>100</v>
      </c>
      <c r="O752" s="75"/>
      <c r="P752" s="75"/>
      <c r="Q752" s="75"/>
      <c r="R752" s="75">
        <f>BK752</f>
        <v>96.774193548387103</v>
      </c>
      <c r="S752" s="75"/>
      <c r="T752" s="75"/>
      <c r="U752" s="75"/>
      <c r="V752" s="75">
        <f>BL752</f>
        <v>3.225806451612903</v>
      </c>
      <c r="W752" s="75"/>
      <c r="X752" s="75"/>
      <c r="Y752" s="75"/>
      <c r="Z752" s="75">
        <f>BM752</f>
        <v>0</v>
      </c>
      <c r="AA752" s="75"/>
      <c r="AB752" s="75"/>
      <c r="AC752" s="75"/>
      <c r="AD752" s="75">
        <f>BN752</f>
        <v>0</v>
      </c>
      <c r="AE752" s="75"/>
      <c r="AF752" s="75"/>
      <c r="AG752" s="75"/>
      <c r="AH752" s="75">
        <f>BO752</f>
        <v>0</v>
      </c>
      <c r="AI752" s="75"/>
      <c r="AJ752" s="75"/>
      <c r="AK752" s="75"/>
      <c r="BH752" s="2" t="s">
        <v>18</v>
      </c>
      <c r="BI752" s="23">
        <v>97.529992942836984</v>
      </c>
      <c r="BJ752" s="23">
        <f>BK752+BL752</f>
        <v>100</v>
      </c>
      <c r="BK752" s="23">
        <v>96.774193548387103</v>
      </c>
      <c r="BL752" s="23">
        <v>3.225806451612903</v>
      </c>
      <c r="BM752" s="23">
        <v>0</v>
      </c>
      <c r="BN752" s="23">
        <v>0</v>
      </c>
      <c r="BO752" s="23">
        <v>0</v>
      </c>
    </row>
    <row r="753" spans="4:67" ht="15" customHeight="1">
      <c r="D753" s="27" t="s">
        <v>258</v>
      </c>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BI753" s="5" t="s">
        <v>13</v>
      </c>
      <c r="BJ753" s="2" t="s">
        <v>14</v>
      </c>
      <c r="BK753" s="2">
        <v>1</v>
      </c>
      <c r="BL753" s="2">
        <v>2</v>
      </c>
      <c r="BM753" s="2">
        <v>3</v>
      </c>
      <c r="BN753" s="2">
        <v>4</v>
      </c>
      <c r="BO753" s="2">
        <v>0</v>
      </c>
    </row>
    <row r="754" spans="4:67">
      <c r="D754" s="76" t="s">
        <v>15</v>
      </c>
      <c r="E754" s="77"/>
      <c r="F754" s="77"/>
      <c r="G754" s="77"/>
      <c r="H754" s="77"/>
      <c r="I754" s="78"/>
      <c r="J754" s="71">
        <f>BI754</f>
        <v>83.521770507577571</v>
      </c>
      <c r="K754" s="71"/>
      <c r="L754" s="71"/>
      <c r="M754" s="71"/>
      <c r="N754" s="71">
        <f>BJ754</f>
        <v>80</v>
      </c>
      <c r="O754" s="71"/>
      <c r="P754" s="71"/>
      <c r="Q754" s="71"/>
      <c r="R754" s="71">
        <f>BK754</f>
        <v>56.000000000000007</v>
      </c>
      <c r="S754" s="71"/>
      <c r="T754" s="71"/>
      <c r="U754" s="71"/>
      <c r="V754" s="71">
        <f>BL754</f>
        <v>24</v>
      </c>
      <c r="W754" s="71"/>
      <c r="X754" s="71"/>
      <c r="Y754" s="71"/>
      <c r="Z754" s="71">
        <f>BM754</f>
        <v>16</v>
      </c>
      <c r="AA754" s="71"/>
      <c r="AB754" s="71"/>
      <c r="AC754" s="71"/>
      <c r="AD754" s="71">
        <f>BN754</f>
        <v>4</v>
      </c>
      <c r="AE754" s="71"/>
      <c r="AF754" s="71"/>
      <c r="AG754" s="71"/>
      <c r="AH754" s="71">
        <f>BO754</f>
        <v>0</v>
      </c>
      <c r="AI754" s="71"/>
      <c r="AJ754" s="71"/>
      <c r="AK754" s="71"/>
      <c r="BG754" s="2">
        <v>136</v>
      </c>
      <c r="BH754" s="2" t="s">
        <v>16</v>
      </c>
      <c r="BI754" s="23">
        <v>83.521770507577571</v>
      </c>
      <c r="BJ754" s="23">
        <f>BK754+BL754</f>
        <v>80</v>
      </c>
      <c r="BK754" s="23">
        <v>56.000000000000007</v>
      </c>
      <c r="BL754" s="23">
        <v>24</v>
      </c>
      <c r="BM754" s="23">
        <v>16</v>
      </c>
      <c r="BN754" s="23">
        <v>4</v>
      </c>
      <c r="BO754" s="23">
        <v>0</v>
      </c>
    </row>
    <row r="755" spans="4:67">
      <c r="D755" s="72" t="s">
        <v>17</v>
      </c>
      <c r="E755" s="73"/>
      <c r="F755" s="73"/>
      <c r="G755" s="73"/>
      <c r="H755" s="73"/>
      <c r="I755" s="74"/>
      <c r="J755" s="75">
        <f>BI755</f>
        <v>84.380145848035752</v>
      </c>
      <c r="K755" s="75"/>
      <c r="L755" s="75"/>
      <c r="M755" s="75"/>
      <c r="N755" s="75">
        <f>IF(ISERROR(BJ755),"",BJ755)</f>
        <v>83.870967741935488</v>
      </c>
      <c r="O755" s="75"/>
      <c r="P755" s="75"/>
      <c r="Q755" s="75"/>
      <c r="R755" s="75">
        <f>BK755</f>
        <v>64.516129032258064</v>
      </c>
      <c r="S755" s="75"/>
      <c r="T755" s="75"/>
      <c r="U755" s="75"/>
      <c r="V755" s="75">
        <f>BL755</f>
        <v>19.35483870967742</v>
      </c>
      <c r="W755" s="75"/>
      <c r="X755" s="75"/>
      <c r="Y755" s="75"/>
      <c r="Z755" s="75">
        <f>BM755</f>
        <v>6.4516129032258061</v>
      </c>
      <c r="AA755" s="75"/>
      <c r="AB755" s="75"/>
      <c r="AC755" s="75"/>
      <c r="AD755" s="75">
        <f>BN755</f>
        <v>9.67741935483871</v>
      </c>
      <c r="AE755" s="75"/>
      <c r="AF755" s="75"/>
      <c r="AG755" s="75"/>
      <c r="AH755" s="75">
        <f>BO755</f>
        <v>0</v>
      </c>
      <c r="AI755" s="75"/>
      <c r="AJ755" s="75"/>
      <c r="AK755" s="75"/>
      <c r="BH755" s="2" t="s">
        <v>18</v>
      </c>
      <c r="BI755" s="23">
        <v>84.380145848035752</v>
      </c>
      <c r="BJ755" s="23">
        <f>BK755+BL755</f>
        <v>83.870967741935488</v>
      </c>
      <c r="BK755" s="23">
        <v>64.516129032258064</v>
      </c>
      <c r="BL755" s="23">
        <v>19.35483870967742</v>
      </c>
      <c r="BM755" s="23">
        <v>6.4516129032258061</v>
      </c>
      <c r="BN755" s="23">
        <v>9.67741935483871</v>
      </c>
      <c r="BO755" s="23">
        <v>0</v>
      </c>
    </row>
    <row r="756" spans="4:67" ht="15" customHeight="1">
      <c r="D756" s="27" t="s">
        <v>259</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13</v>
      </c>
      <c r="BJ756" s="2" t="s">
        <v>14</v>
      </c>
      <c r="BK756" s="2">
        <v>1</v>
      </c>
      <c r="BL756" s="2">
        <v>2</v>
      </c>
      <c r="BM756" s="2">
        <v>3</v>
      </c>
      <c r="BN756" s="2">
        <v>4</v>
      </c>
      <c r="BO756" s="2">
        <v>0</v>
      </c>
    </row>
    <row r="757" spans="4:67">
      <c r="D757" s="76" t="s">
        <v>15</v>
      </c>
      <c r="E757" s="77"/>
      <c r="F757" s="77"/>
      <c r="G757" s="77"/>
      <c r="H757" s="77"/>
      <c r="I757" s="78"/>
      <c r="J757" s="71">
        <f>BI757</f>
        <v>84.41183545826317</v>
      </c>
      <c r="K757" s="71"/>
      <c r="L757" s="71"/>
      <c r="M757" s="71"/>
      <c r="N757" s="71">
        <f>BJ757</f>
        <v>100</v>
      </c>
      <c r="O757" s="71"/>
      <c r="P757" s="71"/>
      <c r="Q757" s="71"/>
      <c r="R757" s="71">
        <f>BK757</f>
        <v>48</v>
      </c>
      <c r="S757" s="71"/>
      <c r="T757" s="71"/>
      <c r="U757" s="71"/>
      <c r="V757" s="71">
        <f>BL757</f>
        <v>52</v>
      </c>
      <c r="W757" s="71"/>
      <c r="X757" s="71"/>
      <c r="Y757" s="71"/>
      <c r="Z757" s="71">
        <f>BM757</f>
        <v>0</v>
      </c>
      <c r="AA757" s="71"/>
      <c r="AB757" s="71"/>
      <c r="AC757" s="71"/>
      <c r="AD757" s="71">
        <f>BN757</f>
        <v>0</v>
      </c>
      <c r="AE757" s="71"/>
      <c r="AF757" s="71"/>
      <c r="AG757" s="71"/>
      <c r="AH757" s="71">
        <f>BO757</f>
        <v>0</v>
      </c>
      <c r="AI757" s="71"/>
      <c r="AJ757" s="71"/>
      <c r="AK757" s="71"/>
      <c r="BG757" s="2">
        <v>137</v>
      </c>
      <c r="BH757" s="2" t="s">
        <v>16</v>
      </c>
      <c r="BI757" s="23">
        <v>84.41183545826317</v>
      </c>
      <c r="BJ757" s="23">
        <f>BK757+BL757</f>
        <v>100</v>
      </c>
      <c r="BK757" s="23">
        <v>48</v>
      </c>
      <c r="BL757" s="23">
        <v>52</v>
      </c>
      <c r="BM757" s="23">
        <v>0</v>
      </c>
      <c r="BN757" s="23">
        <v>0</v>
      </c>
      <c r="BO757" s="23">
        <v>0</v>
      </c>
    </row>
    <row r="758" spans="4:67">
      <c r="D758" s="72" t="s">
        <v>17</v>
      </c>
      <c r="E758" s="73"/>
      <c r="F758" s="73"/>
      <c r="G758" s="73"/>
      <c r="H758" s="73"/>
      <c r="I758" s="74"/>
      <c r="J758" s="75">
        <f>BI758</f>
        <v>84.427193601505522</v>
      </c>
      <c r="K758" s="75"/>
      <c r="L758" s="75"/>
      <c r="M758" s="75"/>
      <c r="N758" s="75">
        <f>IF(ISERROR(BJ758),"",BJ758)</f>
        <v>80.645161290322591</v>
      </c>
      <c r="O758" s="75"/>
      <c r="P758" s="75"/>
      <c r="Q758" s="75"/>
      <c r="R758" s="75">
        <f>BK758</f>
        <v>41.935483870967744</v>
      </c>
      <c r="S758" s="75"/>
      <c r="T758" s="75"/>
      <c r="U758" s="75"/>
      <c r="V758" s="75">
        <f>BL758</f>
        <v>38.70967741935484</v>
      </c>
      <c r="W758" s="75"/>
      <c r="X758" s="75"/>
      <c r="Y758" s="75"/>
      <c r="Z758" s="75">
        <f>BM758</f>
        <v>9.67741935483871</v>
      </c>
      <c r="AA758" s="75"/>
      <c r="AB758" s="75"/>
      <c r="AC758" s="75"/>
      <c r="AD758" s="75">
        <f>BN758</f>
        <v>9.67741935483871</v>
      </c>
      <c r="AE758" s="75"/>
      <c r="AF758" s="75"/>
      <c r="AG758" s="75"/>
      <c r="AH758" s="75">
        <f>BO758</f>
        <v>0</v>
      </c>
      <c r="AI758" s="75"/>
      <c r="AJ758" s="75"/>
      <c r="AK758" s="75"/>
      <c r="BH758" s="2" t="s">
        <v>18</v>
      </c>
      <c r="BI758" s="23">
        <v>84.427193601505522</v>
      </c>
      <c r="BJ758" s="23">
        <f>BK758+BL758</f>
        <v>80.645161290322591</v>
      </c>
      <c r="BK758" s="23">
        <v>41.935483870967744</v>
      </c>
      <c r="BL758" s="23">
        <v>38.70967741935484</v>
      </c>
      <c r="BM758" s="23">
        <v>9.67741935483871</v>
      </c>
      <c r="BN758" s="23">
        <v>9.67741935483871</v>
      </c>
      <c r="BO758" s="23">
        <v>0</v>
      </c>
    </row>
    <row r="759" spans="4:67" ht="15" customHeight="1">
      <c r="D759" s="27" t="s">
        <v>260</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13</v>
      </c>
      <c r="BJ759" s="2" t="s">
        <v>14</v>
      </c>
      <c r="BK759" s="2">
        <v>1</v>
      </c>
      <c r="BL759" s="2">
        <v>2</v>
      </c>
      <c r="BM759" s="2">
        <v>3</v>
      </c>
      <c r="BN759" s="2">
        <v>4</v>
      </c>
      <c r="BO759" s="2">
        <v>0</v>
      </c>
    </row>
    <row r="760" spans="4:67">
      <c r="D760" s="76" t="s">
        <v>15</v>
      </c>
      <c r="E760" s="77"/>
      <c r="F760" s="77"/>
      <c r="G760" s="77"/>
      <c r="H760" s="77"/>
      <c r="I760" s="78"/>
      <c r="J760" s="71">
        <f>BI760</f>
        <v>87.948039451527549</v>
      </c>
      <c r="K760" s="71"/>
      <c r="L760" s="71"/>
      <c r="M760" s="71"/>
      <c r="N760" s="71">
        <f>BJ760</f>
        <v>92</v>
      </c>
      <c r="O760" s="71"/>
      <c r="P760" s="71"/>
      <c r="Q760" s="71"/>
      <c r="R760" s="71">
        <f>BK760</f>
        <v>60</v>
      </c>
      <c r="S760" s="71"/>
      <c r="T760" s="71"/>
      <c r="U760" s="71"/>
      <c r="V760" s="71">
        <f>BL760</f>
        <v>32</v>
      </c>
      <c r="W760" s="71"/>
      <c r="X760" s="71"/>
      <c r="Y760" s="71"/>
      <c r="Z760" s="71">
        <f>BM760</f>
        <v>4</v>
      </c>
      <c r="AA760" s="71"/>
      <c r="AB760" s="71"/>
      <c r="AC760" s="71"/>
      <c r="AD760" s="71">
        <f>BN760</f>
        <v>4</v>
      </c>
      <c r="AE760" s="71"/>
      <c r="AF760" s="71"/>
      <c r="AG760" s="71"/>
      <c r="AH760" s="71">
        <f>BO760</f>
        <v>0</v>
      </c>
      <c r="AI760" s="71"/>
      <c r="AJ760" s="71"/>
      <c r="AK760" s="71"/>
      <c r="BG760" s="2">
        <v>138</v>
      </c>
      <c r="BH760" s="2" t="s">
        <v>16</v>
      </c>
      <c r="BI760" s="23">
        <v>87.948039451527549</v>
      </c>
      <c r="BJ760" s="23">
        <f>BK760+BL760</f>
        <v>92</v>
      </c>
      <c r="BK760" s="23">
        <v>60</v>
      </c>
      <c r="BL760" s="23">
        <v>32</v>
      </c>
      <c r="BM760" s="23">
        <v>4</v>
      </c>
      <c r="BN760" s="23">
        <v>4</v>
      </c>
      <c r="BO760" s="23">
        <v>0</v>
      </c>
    </row>
    <row r="761" spans="4:67">
      <c r="D761" s="72" t="s">
        <v>17</v>
      </c>
      <c r="E761" s="73"/>
      <c r="F761" s="73"/>
      <c r="G761" s="73"/>
      <c r="H761" s="73"/>
      <c r="I761" s="74"/>
      <c r="J761" s="112" t="s">
        <v>215</v>
      </c>
      <c r="K761" s="112"/>
      <c r="L761" s="112"/>
      <c r="M761" s="112"/>
      <c r="N761" s="112" t="s">
        <v>215</v>
      </c>
      <c r="O761" s="112"/>
      <c r="P761" s="112"/>
      <c r="Q761" s="112"/>
      <c r="R761" s="112" t="s">
        <v>215</v>
      </c>
      <c r="S761" s="112"/>
      <c r="T761" s="112"/>
      <c r="U761" s="112"/>
      <c r="V761" s="112" t="s">
        <v>215</v>
      </c>
      <c r="W761" s="112"/>
      <c r="X761" s="112"/>
      <c r="Y761" s="112"/>
      <c r="Z761" s="112" t="s">
        <v>215</v>
      </c>
      <c r="AA761" s="112"/>
      <c r="AB761" s="112"/>
      <c r="AC761" s="112"/>
      <c r="AD761" s="112" t="s">
        <v>215</v>
      </c>
      <c r="AE761" s="112"/>
      <c r="AF761" s="112"/>
      <c r="AG761" s="112"/>
      <c r="AH761" s="112" t="s">
        <v>215</v>
      </c>
      <c r="AI761" s="112"/>
      <c r="AJ761" s="112"/>
      <c r="AK761" s="112"/>
      <c r="BH761" s="2" t="s">
        <v>18</v>
      </c>
      <c r="BI761" s="23"/>
      <c r="BJ761" s="23">
        <f>BK761+BL761</f>
        <v>0</v>
      </c>
      <c r="BK761" s="23"/>
      <c r="BL761" s="23"/>
      <c r="BM761" s="23"/>
      <c r="BN761" s="23"/>
      <c r="BO761" s="23"/>
    </row>
    <row r="762" spans="4:67" ht="15" customHeight="1">
      <c r="D762" s="27" t="s">
        <v>261</v>
      </c>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BI762" s="5" t="s">
        <v>13</v>
      </c>
      <c r="BJ762" s="2" t="s">
        <v>14</v>
      </c>
      <c r="BK762" s="2">
        <v>1</v>
      </c>
      <c r="BL762" s="2">
        <v>2</v>
      </c>
      <c r="BM762" s="2">
        <v>3</v>
      </c>
      <c r="BN762" s="2">
        <v>4</v>
      </c>
      <c r="BO762" s="2">
        <v>0</v>
      </c>
    </row>
    <row r="763" spans="4:67">
      <c r="D763" s="76" t="s">
        <v>15</v>
      </c>
      <c r="E763" s="77"/>
      <c r="F763" s="77"/>
      <c r="G763" s="77"/>
      <c r="H763" s="77"/>
      <c r="I763" s="78"/>
      <c r="J763" s="71">
        <f>BI763</f>
        <v>90.329564589848445</v>
      </c>
      <c r="K763" s="71"/>
      <c r="L763" s="71"/>
      <c r="M763" s="71"/>
      <c r="N763" s="71">
        <f>BJ763</f>
        <v>92</v>
      </c>
      <c r="O763" s="71"/>
      <c r="P763" s="71"/>
      <c r="Q763" s="71"/>
      <c r="R763" s="71">
        <f>BK763</f>
        <v>56.000000000000007</v>
      </c>
      <c r="S763" s="71"/>
      <c r="T763" s="71"/>
      <c r="U763" s="71"/>
      <c r="V763" s="71">
        <f>BL763</f>
        <v>36</v>
      </c>
      <c r="W763" s="71"/>
      <c r="X763" s="71"/>
      <c r="Y763" s="71"/>
      <c r="Z763" s="71">
        <f>BM763</f>
        <v>8</v>
      </c>
      <c r="AA763" s="71"/>
      <c r="AB763" s="71"/>
      <c r="AC763" s="71"/>
      <c r="AD763" s="71">
        <f>BN763</f>
        <v>0</v>
      </c>
      <c r="AE763" s="71"/>
      <c r="AF763" s="71"/>
      <c r="AG763" s="71"/>
      <c r="AH763" s="71">
        <f>BO763</f>
        <v>0</v>
      </c>
      <c r="AI763" s="71"/>
      <c r="AJ763" s="71"/>
      <c r="AK763" s="71"/>
      <c r="BG763" s="2">
        <v>139</v>
      </c>
      <c r="BH763" s="2" t="s">
        <v>16</v>
      </c>
      <c r="BI763" s="23">
        <v>90.329564589848445</v>
      </c>
      <c r="BJ763" s="23">
        <f>BK763+BL763</f>
        <v>92</v>
      </c>
      <c r="BK763" s="23">
        <v>56.000000000000007</v>
      </c>
      <c r="BL763" s="23">
        <v>36</v>
      </c>
      <c r="BM763" s="23">
        <v>8</v>
      </c>
      <c r="BN763" s="23">
        <v>0</v>
      </c>
      <c r="BO763" s="23">
        <v>0</v>
      </c>
    </row>
    <row r="764" spans="4:67">
      <c r="D764" s="72" t="s">
        <v>17</v>
      </c>
      <c r="E764" s="73"/>
      <c r="F764" s="73"/>
      <c r="G764" s="73"/>
      <c r="H764" s="73"/>
      <c r="I764" s="74"/>
      <c r="J764" s="112" t="s">
        <v>215</v>
      </c>
      <c r="K764" s="112"/>
      <c r="L764" s="112"/>
      <c r="M764" s="112"/>
      <c r="N764" s="112" t="s">
        <v>215</v>
      </c>
      <c r="O764" s="112"/>
      <c r="P764" s="112"/>
      <c r="Q764" s="112"/>
      <c r="R764" s="112" t="s">
        <v>215</v>
      </c>
      <c r="S764" s="112"/>
      <c r="T764" s="112"/>
      <c r="U764" s="112"/>
      <c r="V764" s="112" t="s">
        <v>215</v>
      </c>
      <c r="W764" s="112"/>
      <c r="X764" s="112"/>
      <c r="Y764" s="112"/>
      <c r="Z764" s="112" t="s">
        <v>215</v>
      </c>
      <c r="AA764" s="112"/>
      <c r="AB764" s="112"/>
      <c r="AC764" s="112"/>
      <c r="AD764" s="112" t="s">
        <v>215</v>
      </c>
      <c r="AE764" s="112"/>
      <c r="AF764" s="112"/>
      <c r="AG764" s="112"/>
      <c r="AH764" s="112" t="s">
        <v>215</v>
      </c>
      <c r="AI764" s="112"/>
      <c r="AJ764" s="112"/>
      <c r="AK764" s="112"/>
      <c r="BH764" s="2" t="s">
        <v>18</v>
      </c>
      <c r="BI764" s="23"/>
      <c r="BJ764" s="23">
        <f>BK764+BL764</f>
        <v>0</v>
      </c>
      <c r="BK764" s="23"/>
      <c r="BL764" s="23"/>
      <c r="BM764" s="23"/>
      <c r="BN764" s="23"/>
      <c r="BO764" s="23"/>
    </row>
    <row r="765" spans="4:67" ht="15" customHeight="1">
      <c r="D765" s="27" t="s">
        <v>262</v>
      </c>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BI765" s="5" t="s">
        <v>13</v>
      </c>
      <c r="BJ765" s="2" t="s">
        <v>14</v>
      </c>
      <c r="BK765" s="2">
        <v>1</v>
      </c>
      <c r="BL765" s="2">
        <v>2</v>
      </c>
      <c r="BM765" s="2">
        <v>3</v>
      </c>
      <c r="BN765" s="2">
        <v>4</v>
      </c>
      <c r="BO765" s="2">
        <v>0</v>
      </c>
    </row>
    <row r="766" spans="4:67">
      <c r="D766" s="76" t="s">
        <v>15</v>
      </c>
      <c r="E766" s="77"/>
      <c r="F766" s="77"/>
      <c r="G766" s="77"/>
      <c r="H766" s="77"/>
      <c r="I766" s="78"/>
      <c r="J766" s="106">
        <f>BI766</f>
        <v>88.356988212653349</v>
      </c>
      <c r="K766" s="107"/>
      <c r="L766" s="107"/>
      <c r="M766" s="108"/>
      <c r="N766" s="106">
        <f>BJ766</f>
        <v>84</v>
      </c>
      <c r="O766" s="107"/>
      <c r="P766" s="107"/>
      <c r="Q766" s="108"/>
      <c r="R766" s="106">
        <f>BK766</f>
        <v>64</v>
      </c>
      <c r="S766" s="107"/>
      <c r="T766" s="107"/>
      <c r="U766" s="108"/>
      <c r="V766" s="106">
        <f>BL766</f>
        <v>20</v>
      </c>
      <c r="W766" s="107"/>
      <c r="X766" s="107"/>
      <c r="Y766" s="108"/>
      <c r="Z766" s="106">
        <f>BM766</f>
        <v>12</v>
      </c>
      <c r="AA766" s="107"/>
      <c r="AB766" s="107"/>
      <c r="AC766" s="108"/>
      <c r="AD766" s="106">
        <f>BN766</f>
        <v>4</v>
      </c>
      <c r="AE766" s="107"/>
      <c r="AF766" s="107"/>
      <c r="AG766" s="108"/>
      <c r="AH766" s="106">
        <f>BO766</f>
        <v>0</v>
      </c>
      <c r="AI766" s="107"/>
      <c r="AJ766" s="107"/>
      <c r="AK766" s="108"/>
      <c r="BG766" s="2">
        <v>140</v>
      </c>
      <c r="BH766" s="2" t="s">
        <v>16</v>
      </c>
      <c r="BI766" s="23">
        <v>88.356988212653349</v>
      </c>
      <c r="BJ766" s="23">
        <f>BK766+BL766</f>
        <v>84</v>
      </c>
      <c r="BK766" s="23">
        <v>64</v>
      </c>
      <c r="BL766" s="23">
        <v>20</v>
      </c>
      <c r="BM766" s="23">
        <v>12</v>
      </c>
      <c r="BN766" s="23">
        <v>4</v>
      </c>
      <c r="BO766" s="23">
        <v>0</v>
      </c>
    </row>
    <row r="767" spans="4:67">
      <c r="D767" s="72" t="s">
        <v>17</v>
      </c>
      <c r="E767" s="73"/>
      <c r="F767" s="73"/>
      <c r="G767" s="73"/>
      <c r="H767" s="73"/>
      <c r="I767" s="74"/>
      <c r="J767" s="109">
        <f>BI767</f>
        <v>84.191954834156661</v>
      </c>
      <c r="K767" s="110"/>
      <c r="L767" s="110"/>
      <c r="M767" s="111"/>
      <c r="N767" s="109">
        <f>IF(ISERROR(BJ767),"",BJ767)</f>
        <v>83.870967741935488</v>
      </c>
      <c r="O767" s="110"/>
      <c r="P767" s="110"/>
      <c r="Q767" s="111"/>
      <c r="R767" s="109">
        <f>BK767</f>
        <v>51.612903225806448</v>
      </c>
      <c r="S767" s="110"/>
      <c r="T767" s="110"/>
      <c r="U767" s="111"/>
      <c r="V767" s="109">
        <f>BL767</f>
        <v>32.258064516129032</v>
      </c>
      <c r="W767" s="110"/>
      <c r="X767" s="110"/>
      <c r="Y767" s="111"/>
      <c r="Z767" s="109">
        <f>BM767</f>
        <v>9.67741935483871</v>
      </c>
      <c r="AA767" s="110"/>
      <c r="AB767" s="110"/>
      <c r="AC767" s="111"/>
      <c r="AD767" s="109">
        <f>BN767</f>
        <v>6.4516129032258061</v>
      </c>
      <c r="AE767" s="110"/>
      <c r="AF767" s="110"/>
      <c r="AG767" s="111"/>
      <c r="AH767" s="109">
        <f>BO767</f>
        <v>0</v>
      </c>
      <c r="AI767" s="110"/>
      <c r="AJ767" s="110"/>
      <c r="AK767" s="111"/>
      <c r="BH767" s="2" t="s">
        <v>18</v>
      </c>
      <c r="BI767" s="23">
        <v>84.191954834156661</v>
      </c>
      <c r="BJ767" s="23">
        <f>BK767+BL767</f>
        <v>83.870967741935488</v>
      </c>
      <c r="BK767" s="23">
        <v>51.612903225806448</v>
      </c>
      <c r="BL767" s="23">
        <v>32.258064516129032</v>
      </c>
      <c r="BM767" s="23">
        <v>9.67741935483871</v>
      </c>
      <c r="BN767" s="23">
        <v>6.4516129032258061</v>
      </c>
      <c r="BO767" s="23">
        <v>0</v>
      </c>
    </row>
    <row r="768" spans="4:67" ht="15" customHeight="1">
      <c r="D768" s="27" t="s">
        <v>263</v>
      </c>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BI768" s="5" t="s">
        <v>13</v>
      </c>
      <c r="BJ768" s="2" t="s">
        <v>14</v>
      </c>
      <c r="BK768" s="2">
        <v>1</v>
      </c>
      <c r="BL768" s="2">
        <v>2</v>
      </c>
      <c r="BM768" s="2">
        <v>3</v>
      </c>
      <c r="BN768" s="2">
        <v>4</v>
      </c>
      <c r="BO768" s="2">
        <v>0</v>
      </c>
    </row>
    <row r="769" spans="1:96">
      <c r="D769" s="76" t="s">
        <v>15</v>
      </c>
      <c r="E769" s="77"/>
      <c r="F769" s="77"/>
      <c r="G769" s="77"/>
      <c r="H769" s="77"/>
      <c r="I769" s="78"/>
      <c r="J769" s="106">
        <f>BI769</f>
        <v>97.714698099591047</v>
      </c>
      <c r="K769" s="107"/>
      <c r="L769" s="107"/>
      <c r="M769" s="108"/>
      <c r="N769" s="106">
        <f>BJ769</f>
        <v>100</v>
      </c>
      <c r="O769" s="107"/>
      <c r="P769" s="107"/>
      <c r="Q769" s="108"/>
      <c r="R769" s="106">
        <f>BK769</f>
        <v>96</v>
      </c>
      <c r="S769" s="107"/>
      <c r="T769" s="107"/>
      <c r="U769" s="108"/>
      <c r="V769" s="106">
        <f>BL769</f>
        <v>4</v>
      </c>
      <c r="W769" s="107"/>
      <c r="X769" s="107"/>
      <c r="Y769" s="108"/>
      <c r="Z769" s="106">
        <f>BM769</f>
        <v>0</v>
      </c>
      <c r="AA769" s="107"/>
      <c r="AB769" s="107"/>
      <c r="AC769" s="108"/>
      <c r="AD769" s="106">
        <f>BN769</f>
        <v>0</v>
      </c>
      <c r="AE769" s="107"/>
      <c r="AF769" s="107"/>
      <c r="AG769" s="108"/>
      <c r="AH769" s="106">
        <f>BO769</f>
        <v>0</v>
      </c>
      <c r="AI769" s="107"/>
      <c r="AJ769" s="107"/>
      <c r="AK769" s="108"/>
      <c r="BG769" s="2">
        <v>141</v>
      </c>
      <c r="BH769" s="2" t="s">
        <v>16</v>
      </c>
      <c r="BI769" s="23">
        <v>97.714698099591047</v>
      </c>
      <c r="BJ769" s="23">
        <f>BK769+BL769</f>
        <v>100</v>
      </c>
      <c r="BK769" s="23">
        <v>96</v>
      </c>
      <c r="BL769" s="23">
        <v>4</v>
      </c>
      <c r="BM769" s="23">
        <v>0</v>
      </c>
      <c r="BN769" s="23">
        <v>0</v>
      </c>
      <c r="BO769" s="23">
        <v>0</v>
      </c>
    </row>
    <row r="770" spans="1:96">
      <c r="D770" s="72" t="s">
        <v>17</v>
      </c>
      <c r="E770" s="73"/>
      <c r="F770" s="73"/>
      <c r="G770" s="73"/>
      <c r="H770" s="73"/>
      <c r="I770" s="74"/>
      <c r="J770" s="109">
        <f>BI770</f>
        <v>97.929898847330037</v>
      </c>
      <c r="K770" s="110"/>
      <c r="L770" s="110"/>
      <c r="M770" s="111"/>
      <c r="N770" s="109">
        <f>IF(ISERROR(BJ770),"",BJ770)</f>
        <v>96.774193548387089</v>
      </c>
      <c r="O770" s="110"/>
      <c r="P770" s="110"/>
      <c r="Q770" s="111"/>
      <c r="R770" s="109">
        <f>BK770</f>
        <v>87.096774193548384</v>
      </c>
      <c r="S770" s="110"/>
      <c r="T770" s="110"/>
      <c r="U770" s="111"/>
      <c r="V770" s="109">
        <f>BL770</f>
        <v>9.67741935483871</v>
      </c>
      <c r="W770" s="110"/>
      <c r="X770" s="110"/>
      <c r="Y770" s="111"/>
      <c r="Z770" s="109">
        <f>BM770</f>
        <v>0</v>
      </c>
      <c r="AA770" s="110"/>
      <c r="AB770" s="110"/>
      <c r="AC770" s="111"/>
      <c r="AD770" s="109">
        <f>BN770</f>
        <v>3.225806451612903</v>
      </c>
      <c r="AE770" s="110"/>
      <c r="AF770" s="110"/>
      <c r="AG770" s="111"/>
      <c r="AH770" s="109">
        <f>BO770</f>
        <v>0</v>
      </c>
      <c r="AI770" s="110"/>
      <c r="AJ770" s="110"/>
      <c r="AK770" s="111"/>
      <c r="BH770" s="2" t="s">
        <v>18</v>
      </c>
      <c r="BI770" s="23">
        <v>97.929898847330037</v>
      </c>
      <c r="BJ770" s="23">
        <f>BK770+BL770</f>
        <v>96.774193548387089</v>
      </c>
      <c r="BK770" s="23">
        <v>87.096774193548384</v>
      </c>
      <c r="BL770" s="23">
        <v>9.67741935483871</v>
      </c>
      <c r="BM770" s="23">
        <v>0</v>
      </c>
      <c r="BN770" s="23">
        <v>3.225806451612903</v>
      </c>
      <c r="BO770" s="23">
        <v>0</v>
      </c>
    </row>
    <row r="771" spans="1:96" ht="15" customHeight="1">
      <c r="D771" s="27" t="s">
        <v>264</v>
      </c>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BI771" s="5" t="s">
        <v>13</v>
      </c>
      <c r="BJ771" s="2" t="s">
        <v>14</v>
      </c>
      <c r="BK771" s="2">
        <v>1</v>
      </c>
      <c r="BL771" s="2">
        <v>2</v>
      </c>
      <c r="BM771" s="2">
        <v>3</v>
      </c>
      <c r="BN771" s="2">
        <v>4</v>
      </c>
      <c r="BO771" s="2">
        <v>0</v>
      </c>
    </row>
    <row r="772" spans="1:96">
      <c r="D772" s="76" t="s">
        <v>15</v>
      </c>
      <c r="E772" s="77"/>
      <c r="F772" s="77"/>
      <c r="G772" s="77"/>
      <c r="H772" s="77"/>
      <c r="I772" s="78"/>
      <c r="J772" s="106">
        <f>BI772</f>
        <v>97.61847486167909</v>
      </c>
      <c r="K772" s="107"/>
      <c r="L772" s="107"/>
      <c r="M772" s="108"/>
      <c r="N772" s="106">
        <f>BJ772</f>
        <v>100</v>
      </c>
      <c r="O772" s="107"/>
      <c r="P772" s="107"/>
      <c r="Q772" s="108"/>
      <c r="R772" s="106">
        <f>BK772</f>
        <v>92</v>
      </c>
      <c r="S772" s="107"/>
      <c r="T772" s="107"/>
      <c r="U772" s="108"/>
      <c r="V772" s="106">
        <f>BL772</f>
        <v>8</v>
      </c>
      <c r="W772" s="107"/>
      <c r="X772" s="107"/>
      <c r="Y772" s="108"/>
      <c r="Z772" s="106">
        <f>BM772</f>
        <v>0</v>
      </c>
      <c r="AA772" s="107"/>
      <c r="AB772" s="107"/>
      <c r="AC772" s="108"/>
      <c r="AD772" s="106">
        <f>BN772</f>
        <v>0</v>
      </c>
      <c r="AE772" s="107"/>
      <c r="AF772" s="107"/>
      <c r="AG772" s="108"/>
      <c r="AH772" s="106">
        <f>BO772</f>
        <v>0</v>
      </c>
      <c r="AI772" s="107"/>
      <c r="AJ772" s="107"/>
      <c r="AK772" s="108"/>
      <c r="BG772" s="2">
        <v>142</v>
      </c>
      <c r="BH772" s="2" t="s">
        <v>16</v>
      </c>
      <c r="BI772" s="23">
        <v>97.61847486167909</v>
      </c>
      <c r="BJ772" s="23">
        <f>BK772+BL772</f>
        <v>100</v>
      </c>
      <c r="BK772" s="23">
        <v>92</v>
      </c>
      <c r="BL772" s="23">
        <v>8</v>
      </c>
      <c r="BM772" s="23">
        <v>0</v>
      </c>
      <c r="BN772" s="23">
        <v>0</v>
      </c>
      <c r="BO772" s="23">
        <v>0</v>
      </c>
    </row>
    <row r="773" spans="1:96">
      <c r="D773" s="72" t="s">
        <v>17</v>
      </c>
      <c r="E773" s="73"/>
      <c r="F773" s="73"/>
      <c r="G773" s="73"/>
      <c r="H773" s="73"/>
      <c r="I773" s="74"/>
      <c r="J773" s="109">
        <f>BI773</f>
        <v>98.02399435426959</v>
      </c>
      <c r="K773" s="110"/>
      <c r="L773" s="110"/>
      <c r="M773" s="111"/>
      <c r="N773" s="109">
        <f>IF(ISERROR(BJ773),"",BJ773)</f>
        <v>93.548387096774192</v>
      </c>
      <c r="O773" s="110"/>
      <c r="P773" s="110"/>
      <c r="Q773" s="111"/>
      <c r="R773" s="109">
        <f>BK773</f>
        <v>87.096774193548384</v>
      </c>
      <c r="S773" s="110"/>
      <c r="T773" s="110"/>
      <c r="U773" s="111"/>
      <c r="V773" s="109">
        <f>BL773</f>
        <v>6.4516129032258061</v>
      </c>
      <c r="W773" s="110"/>
      <c r="X773" s="110"/>
      <c r="Y773" s="111"/>
      <c r="Z773" s="109">
        <f>BM773</f>
        <v>3.225806451612903</v>
      </c>
      <c r="AA773" s="110"/>
      <c r="AB773" s="110"/>
      <c r="AC773" s="111"/>
      <c r="AD773" s="109">
        <f>BN773</f>
        <v>3.225806451612903</v>
      </c>
      <c r="AE773" s="110"/>
      <c r="AF773" s="110"/>
      <c r="AG773" s="111"/>
      <c r="AH773" s="109">
        <f>BO773</f>
        <v>0</v>
      </c>
      <c r="AI773" s="110"/>
      <c r="AJ773" s="110"/>
      <c r="AK773" s="111"/>
      <c r="BH773" s="2" t="s">
        <v>18</v>
      </c>
      <c r="BI773" s="23">
        <v>98.02399435426959</v>
      </c>
      <c r="BJ773" s="23">
        <f>BK773+BL773</f>
        <v>93.548387096774192</v>
      </c>
      <c r="BK773" s="23">
        <v>87.096774193548384</v>
      </c>
      <c r="BL773" s="23">
        <v>6.4516129032258061</v>
      </c>
      <c r="BM773" s="23">
        <v>3.225806451612903</v>
      </c>
      <c r="BN773" s="23">
        <v>3.225806451612903</v>
      </c>
      <c r="BO773" s="23">
        <v>0</v>
      </c>
    </row>
    <row r="774" spans="1:96" ht="15" customHeight="1">
      <c r="D774" s="27" t="s">
        <v>265</v>
      </c>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BI774" s="5" t="s">
        <v>13</v>
      </c>
      <c r="BJ774" s="2" t="s">
        <v>14</v>
      </c>
      <c r="BK774" s="2">
        <v>1</v>
      </c>
      <c r="BL774" s="2">
        <v>2</v>
      </c>
      <c r="BM774" s="2">
        <v>3</v>
      </c>
      <c r="BN774" s="2">
        <v>4</v>
      </c>
      <c r="BO774" s="2">
        <v>0</v>
      </c>
    </row>
    <row r="775" spans="1:96">
      <c r="D775" s="76" t="s">
        <v>15</v>
      </c>
      <c r="E775" s="77"/>
      <c r="F775" s="77"/>
      <c r="G775" s="77"/>
      <c r="H775" s="77"/>
      <c r="I775" s="78"/>
      <c r="J775" s="106">
        <f>BI775</f>
        <v>98.316093336540774</v>
      </c>
      <c r="K775" s="107"/>
      <c r="L775" s="107"/>
      <c r="M775" s="108"/>
      <c r="N775" s="106">
        <f>BJ775</f>
        <v>100</v>
      </c>
      <c r="O775" s="107"/>
      <c r="P775" s="107"/>
      <c r="Q775" s="108"/>
      <c r="R775" s="106">
        <f>BK775</f>
        <v>96</v>
      </c>
      <c r="S775" s="107"/>
      <c r="T775" s="107"/>
      <c r="U775" s="108"/>
      <c r="V775" s="106">
        <f>BL775</f>
        <v>4</v>
      </c>
      <c r="W775" s="107"/>
      <c r="X775" s="107"/>
      <c r="Y775" s="108"/>
      <c r="Z775" s="106">
        <f>BM775</f>
        <v>0</v>
      </c>
      <c r="AA775" s="107"/>
      <c r="AB775" s="107"/>
      <c r="AC775" s="108"/>
      <c r="AD775" s="106">
        <f>BN775</f>
        <v>0</v>
      </c>
      <c r="AE775" s="107"/>
      <c r="AF775" s="107"/>
      <c r="AG775" s="108"/>
      <c r="AH775" s="106">
        <f>BO775</f>
        <v>0</v>
      </c>
      <c r="AI775" s="107"/>
      <c r="AJ775" s="107"/>
      <c r="AK775" s="108"/>
      <c r="BG775" s="2">
        <v>143</v>
      </c>
      <c r="BH775" s="2" t="s">
        <v>16</v>
      </c>
      <c r="BI775" s="23">
        <v>98.316093336540774</v>
      </c>
      <c r="BJ775" s="23">
        <f>BK775+BL775</f>
        <v>100</v>
      </c>
      <c r="BK775" s="23">
        <v>96</v>
      </c>
      <c r="BL775" s="23">
        <v>4</v>
      </c>
      <c r="BM775" s="23">
        <v>0</v>
      </c>
      <c r="BN775" s="23">
        <v>0</v>
      </c>
      <c r="BO775" s="23">
        <v>0</v>
      </c>
    </row>
    <row r="776" spans="1:96">
      <c r="D776" s="72" t="s">
        <v>17</v>
      </c>
      <c r="E776" s="73"/>
      <c r="F776" s="73"/>
      <c r="G776" s="73"/>
      <c r="H776" s="73"/>
      <c r="I776" s="74"/>
      <c r="J776" s="109">
        <f>BI776</f>
        <v>98.517995765702196</v>
      </c>
      <c r="K776" s="110"/>
      <c r="L776" s="110"/>
      <c r="M776" s="111"/>
      <c r="N776" s="109">
        <f>IF(ISERROR(BJ776),"",BJ776)</f>
        <v>93.548387096774192</v>
      </c>
      <c r="O776" s="110"/>
      <c r="P776" s="110"/>
      <c r="Q776" s="111"/>
      <c r="R776" s="109">
        <f>BK776</f>
        <v>87.096774193548384</v>
      </c>
      <c r="S776" s="110"/>
      <c r="T776" s="110"/>
      <c r="U776" s="111"/>
      <c r="V776" s="109">
        <f>BL776</f>
        <v>6.4516129032258061</v>
      </c>
      <c r="W776" s="110"/>
      <c r="X776" s="110"/>
      <c r="Y776" s="111"/>
      <c r="Z776" s="109">
        <f>BM776</f>
        <v>0</v>
      </c>
      <c r="AA776" s="110"/>
      <c r="AB776" s="110"/>
      <c r="AC776" s="111"/>
      <c r="AD776" s="109">
        <f>BN776</f>
        <v>6.4516129032258061</v>
      </c>
      <c r="AE776" s="110"/>
      <c r="AF776" s="110"/>
      <c r="AG776" s="111"/>
      <c r="AH776" s="109">
        <f>BO776</f>
        <v>0</v>
      </c>
      <c r="AI776" s="110"/>
      <c r="AJ776" s="110"/>
      <c r="AK776" s="111"/>
      <c r="BH776" s="2" t="s">
        <v>18</v>
      </c>
      <c r="BI776" s="23">
        <v>98.517995765702196</v>
      </c>
      <c r="BJ776" s="23">
        <f>BK776+BL776</f>
        <v>93.548387096774192</v>
      </c>
      <c r="BK776" s="23">
        <v>87.096774193548384</v>
      </c>
      <c r="BL776" s="23">
        <v>6.4516129032258061</v>
      </c>
      <c r="BM776" s="23">
        <v>0</v>
      </c>
      <c r="BN776" s="23">
        <v>6.4516129032258061</v>
      </c>
      <c r="BO776" s="23">
        <v>0</v>
      </c>
    </row>
    <row r="777" spans="1:96" ht="15" customHeight="1">
      <c r="D777" s="27" t="s">
        <v>266</v>
      </c>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BI777" s="5" t="s">
        <v>13</v>
      </c>
      <c r="BJ777" s="2" t="s">
        <v>14</v>
      </c>
      <c r="BK777" s="2">
        <v>1</v>
      </c>
      <c r="BL777" s="2">
        <v>2</v>
      </c>
      <c r="BM777" s="2">
        <v>3</v>
      </c>
      <c r="BN777" s="2">
        <v>4</v>
      </c>
      <c r="BO777" s="2">
        <v>0</v>
      </c>
    </row>
    <row r="778" spans="1:96">
      <c r="D778" s="76" t="s">
        <v>15</v>
      </c>
      <c r="E778" s="77"/>
      <c r="F778" s="77"/>
      <c r="G778" s="77"/>
      <c r="H778" s="77"/>
      <c r="I778" s="78"/>
      <c r="J778" s="106">
        <f>BI778</f>
        <v>91.676689920615829</v>
      </c>
      <c r="K778" s="107"/>
      <c r="L778" s="107"/>
      <c r="M778" s="108"/>
      <c r="N778" s="106">
        <f>BJ778</f>
        <v>96</v>
      </c>
      <c r="O778" s="107"/>
      <c r="P778" s="107"/>
      <c r="Q778" s="108"/>
      <c r="R778" s="106">
        <f>BK778</f>
        <v>68</v>
      </c>
      <c r="S778" s="107"/>
      <c r="T778" s="107"/>
      <c r="U778" s="108"/>
      <c r="V778" s="106">
        <f>BL778</f>
        <v>28.000000000000004</v>
      </c>
      <c r="W778" s="107"/>
      <c r="X778" s="107"/>
      <c r="Y778" s="108"/>
      <c r="Z778" s="106">
        <f>BM778</f>
        <v>4</v>
      </c>
      <c r="AA778" s="107"/>
      <c r="AB778" s="107"/>
      <c r="AC778" s="108"/>
      <c r="AD778" s="106">
        <f>BN778</f>
        <v>0</v>
      </c>
      <c r="AE778" s="107"/>
      <c r="AF778" s="107"/>
      <c r="AG778" s="108"/>
      <c r="AH778" s="106">
        <f>BO778</f>
        <v>0</v>
      </c>
      <c r="AI778" s="107"/>
      <c r="AJ778" s="107"/>
      <c r="AK778" s="108"/>
      <c r="BG778" s="2">
        <v>144</v>
      </c>
      <c r="BH778" s="2" t="s">
        <v>16</v>
      </c>
      <c r="BI778" s="23">
        <v>91.676689920615829</v>
      </c>
      <c r="BJ778" s="23">
        <f>BK778+BL778</f>
        <v>96</v>
      </c>
      <c r="BK778" s="23">
        <v>68</v>
      </c>
      <c r="BL778" s="23">
        <v>28.000000000000004</v>
      </c>
      <c r="BM778" s="23">
        <v>4</v>
      </c>
      <c r="BN778" s="23">
        <v>0</v>
      </c>
      <c r="BO778" s="23">
        <v>0</v>
      </c>
    </row>
    <row r="779" spans="1:96">
      <c r="D779" s="72" t="s">
        <v>17</v>
      </c>
      <c r="E779" s="73"/>
      <c r="F779" s="73"/>
      <c r="G779" s="73"/>
      <c r="H779" s="73"/>
      <c r="I779" s="74"/>
      <c r="J779" s="109">
        <f>BI779</f>
        <v>91.649023759115494</v>
      </c>
      <c r="K779" s="110"/>
      <c r="L779" s="110"/>
      <c r="M779" s="111"/>
      <c r="N779" s="109">
        <f>IF(ISERROR(BJ779),"",BJ779)</f>
        <v>90.322580645161281</v>
      </c>
      <c r="O779" s="110"/>
      <c r="P779" s="110"/>
      <c r="Q779" s="111"/>
      <c r="R779" s="109">
        <f>BK779</f>
        <v>67.741935483870961</v>
      </c>
      <c r="S779" s="110"/>
      <c r="T779" s="110"/>
      <c r="U779" s="111"/>
      <c r="V779" s="109">
        <f>BL779</f>
        <v>22.58064516129032</v>
      </c>
      <c r="W779" s="110"/>
      <c r="X779" s="110"/>
      <c r="Y779" s="111"/>
      <c r="Z779" s="109">
        <f>BM779</f>
        <v>3.225806451612903</v>
      </c>
      <c r="AA779" s="110"/>
      <c r="AB779" s="110"/>
      <c r="AC779" s="111"/>
      <c r="AD779" s="109">
        <f>BN779</f>
        <v>6.4516129032258061</v>
      </c>
      <c r="AE779" s="110"/>
      <c r="AF779" s="110"/>
      <c r="AG779" s="111"/>
      <c r="AH779" s="109">
        <f>BO779</f>
        <v>0</v>
      </c>
      <c r="AI779" s="110"/>
      <c r="AJ779" s="110"/>
      <c r="AK779" s="111"/>
      <c r="BH779" s="2" t="s">
        <v>18</v>
      </c>
      <c r="BI779" s="23">
        <v>91.649023759115494</v>
      </c>
      <c r="BJ779" s="23">
        <f>BK779+BL779</f>
        <v>90.322580645161281</v>
      </c>
      <c r="BK779" s="23">
        <v>67.741935483870961</v>
      </c>
      <c r="BL779" s="23">
        <v>22.58064516129032</v>
      </c>
      <c r="BM779" s="23">
        <v>3.225806451612903</v>
      </c>
      <c r="BN779" s="23">
        <v>6.4516129032258061</v>
      </c>
      <c r="BO779" s="23">
        <v>0</v>
      </c>
    </row>
    <row r="780" spans="1:96" ht="15" customHeight="1">
      <c r="D780" s="33"/>
      <c r="E780" s="34"/>
      <c r="F780" s="34"/>
      <c r="G780" s="34"/>
      <c r="H780" s="34"/>
      <c r="I780" s="34"/>
      <c r="J780" s="34"/>
      <c r="K780" s="34"/>
      <c r="L780" s="34"/>
      <c r="M780" s="34"/>
      <c r="N780" s="34"/>
      <c r="O780" s="34"/>
      <c r="P780" s="34"/>
      <c r="Q780" s="34"/>
      <c r="R780" s="34"/>
      <c r="S780" s="34"/>
      <c r="T780" s="34"/>
      <c r="U780" s="34"/>
      <c r="V780" s="34"/>
      <c r="W780" s="34"/>
      <c r="X780" s="34"/>
      <c r="Y780" s="34"/>
      <c r="Z780" s="34"/>
      <c r="AA780" s="34"/>
      <c r="AB780" s="34"/>
      <c r="AC780" s="34"/>
      <c r="AD780" s="34"/>
      <c r="AE780" s="34"/>
      <c r="AF780" s="34"/>
      <c r="AG780" s="34"/>
      <c r="BI780" s="5"/>
    </row>
    <row r="781" spans="1:96">
      <c r="D781" s="45"/>
      <c r="E781" s="45"/>
      <c r="F781" s="45"/>
      <c r="G781" s="45"/>
      <c r="H781" s="45"/>
      <c r="I781" s="45"/>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BI781" s="23"/>
      <c r="BJ781" s="23"/>
      <c r="BK781" s="23"/>
      <c r="BL781" s="23"/>
      <c r="BM781" s="23"/>
      <c r="BN781" s="23"/>
      <c r="BO781" s="23"/>
    </row>
    <row r="782" spans="1:96" ht="13.5" customHeight="1">
      <c r="D782" s="45"/>
      <c r="E782" s="45"/>
      <c r="F782" s="45"/>
      <c r="G782" s="45"/>
      <c r="H782" s="45"/>
      <c r="I782" s="45"/>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BI782" s="23"/>
      <c r="BJ782" s="23"/>
      <c r="BK782" s="23"/>
      <c r="BL782" s="23"/>
      <c r="BM782" s="23"/>
      <c r="BN782" s="23"/>
      <c r="BO782" s="23"/>
    </row>
    <row r="784" spans="1:96" s="19" customFormat="1" ht="11.25" customHeight="1">
      <c r="A784" s="2"/>
      <c r="B784" s="16" t="s">
        <v>108</v>
      </c>
      <c r="C784" s="16"/>
      <c r="D784" s="15" t="s">
        <v>267</v>
      </c>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7"/>
      <c r="AI784" s="17"/>
      <c r="AJ784" s="15"/>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CR784" s="20"/>
    </row>
    <row r="785" spans="4:67" ht="15" customHeight="1">
      <c r="D785" s="27" t="s">
        <v>268</v>
      </c>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c r="AE785" s="28"/>
      <c r="AF785" s="28"/>
      <c r="AG785" s="28"/>
      <c r="AH785" s="65"/>
      <c r="AI785" s="65"/>
      <c r="AJ785" s="65"/>
      <c r="AK785" s="65"/>
      <c r="BI785" s="5"/>
    </row>
    <row r="786" spans="4:67" ht="9.75" customHeight="1">
      <c r="D786" s="94"/>
      <c r="E786" s="95"/>
      <c r="F786" s="95"/>
      <c r="G786" s="95"/>
      <c r="H786" s="95"/>
      <c r="I786" s="96"/>
      <c r="J786" s="100" t="s">
        <v>6</v>
      </c>
      <c r="K786" s="101"/>
      <c r="L786" s="101"/>
      <c r="M786" s="102"/>
      <c r="N786" s="100" t="s">
        <v>7</v>
      </c>
      <c r="O786" s="101"/>
      <c r="P786" s="101"/>
      <c r="Q786" s="102"/>
      <c r="R786" s="88">
        <v>1</v>
      </c>
      <c r="S786" s="89"/>
      <c r="T786" s="89"/>
      <c r="U786" s="90"/>
      <c r="V786" s="88">
        <v>2</v>
      </c>
      <c r="W786" s="89"/>
      <c r="X786" s="89"/>
      <c r="Y786" s="90"/>
      <c r="Z786" s="88">
        <v>3</v>
      </c>
      <c r="AA786" s="89"/>
      <c r="AB786" s="89"/>
      <c r="AC786" s="90"/>
      <c r="AD786" s="88">
        <v>4</v>
      </c>
      <c r="AE786" s="89"/>
      <c r="AF786" s="89"/>
      <c r="AG786" s="90"/>
      <c r="AH786" s="88"/>
      <c r="AI786" s="89"/>
      <c r="AJ786" s="89"/>
      <c r="AK786" s="90"/>
    </row>
    <row r="787" spans="4:67" ht="22.5" customHeight="1">
      <c r="D787" s="97"/>
      <c r="E787" s="98"/>
      <c r="F787" s="98"/>
      <c r="G787" s="98"/>
      <c r="H787" s="98"/>
      <c r="I787" s="99"/>
      <c r="J787" s="103"/>
      <c r="K787" s="104"/>
      <c r="L787" s="104"/>
      <c r="M787" s="105"/>
      <c r="N787" s="103"/>
      <c r="O787" s="104"/>
      <c r="P787" s="104"/>
      <c r="Q787" s="105"/>
      <c r="R787" s="91" t="s">
        <v>66</v>
      </c>
      <c r="S787" s="92"/>
      <c r="T787" s="92"/>
      <c r="U787" s="93"/>
      <c r="V787" s="91" t="s">
        <v>67</v>
      </c>
      <c r="W787" s="92"/>
      <c r="X787" s="92"/>
      <c r="Y787" s="93"/>
      <c r="Z787" s="91" t="s">
        <v>68</v>
      </c>
      <c r="AA787" s="92"/>
      <c r="AB787" s="92"/>
      <c r="AC787" s="93"/>
      <c r="AD787" s="91" t="s">
        <v>69</v>
      </c>
      <c r="AE787" s="92"/>
      <c r="AF787" s="92"/>
      <c r="AG787" s="93"/>
      <c r="AH787" s="91" t="s">
        <v>12</v>
      </c>
      <c r="AI787" s="92"/>
      <c r="AJ787" s="92"/>
      <c r="AK787" s="93"/>
      <c r="BI787" s="5" t="s">
        <v>13</v>
      </c>
      <c r="BJ787" s="2" t="s">
        <v>14</v>
      </c>
      <c r="BK787" s="2">
        <v>1</v>
      </c>
      <c r="BL787" s="2">
        <v>2</v>
      </c>
      <c r="BM787" s="2">
        <v>3</v>
      </c>
      <c r="BN787" s="2">
        <v>4</v>
      </c>
      <c r="BO787" s="2">
        <v>0</v>
      </c>
    </row>
    <row r="788" spans="4:67">
      <c r="D788" s="76" t="s">
        <v>15</v>
      </c>
      <c r="E788" s="77"/>
      <c r="F788" s="77"/>
      <c r="G788" s="77"/>
      <c r="H788" s="77"/>
      <c r="I788" s="78"/>
      <c r="J788" s="71">
        <f>BI788</f>
        <v>98.075535241760875</v>
      </c>
      <c r="K788" s="71"/>
      <c r="L788" s="71"/>
      <c r="M788" s="71"/>
      <c r="N788" s="71">
        <f>BJ788</f>
        <v>100</v>
      </c>
      <c r="O788" s="71"/>
      <c r="P788" s="71"/>
      <c r="Q788" s="71"/>
      <c r="R788" s="71">
        <f>BK788</f>
        <v>84</v>
      </c>
      <c r="S788" s="71"/>
      <c r="T788" s="71"/>
      <c r="U788" s="71"/>
      <c r="V788" s="71">
        <f>BL788</f>
        <v>16</v>
      </c>
      <c r="W788" s="71"/>
      <c r="X788" s="71"/>
      <c r="Y788" s="71"/>
      <c r="Z788" s="71">
        <f>BM788</f>
        <v>0</v>
      </c>
      <c r="AA788" s="71"/>
      <c r="AB788" s="71"/>
      <c r="AC788" s="71"/>
      <c r="AD788" s="71">
        <f>BN788</f>
        <v>0</v>
      </c>
      <c r="AE788" s="71"/>
      <c r="AF788" s="71"/>
      <c r="AG788" s="71"/>
      <c r="AH788" s="71">
        <f>BO788</f>
        <v>0</v>
      </c>
      <c r="AI788" s="71"/>
      <c r="AJ788" s="71"/>
      <c r="AK788" s="71"/>
      <c r="BG788" s="2">
        <v>145</v>
      </c>
      <c r="BH788" s="2" t="s">
        <v>16</v>
      </c>
      <c r="BI788" s="23">
        <v>98.075535241760875</v>
      </c>
      <c r="BJ788" s="23">
        <f>BK788+BL788</f>
        <v>100</v>
      </c>
      <c r="BK788" s="23">
        <v>84</v>
      </c>
      <c r="BL788" s="23">
        <v>16</v>
      </c>
      <c r="BM788" s="23">
        <v>0</v>
      </c>
      <c r="BN788" s="23">
        <v>0</v>
      </c>
      <c r="BO788" s="23">
        <v>0</v>
      </c>
    </row>
    <row r="789" spans="4:67">
      <c r="D789" s="72" t="s">
        <v>17</v>
      </c>
      <c r="E789" s="73"/>
      <c r="F789" s="73"/>
      <c r="G789" s="73"/>
      <c r="H789" s="73"/>
      <c r="I789" s="74"/>
      <c r="J789" s="75">
        <f>BI789</f>
        <v>98.706186779581273</v>
      </c>
      <c r="K789" s="75"/>
      <c r="L789" s="75"/>
      <c r="M789" s="75"/>
      <c r="N789" s="75">
        <f>IF(ISERROR(BJ789),"",BJ789)</f>
        <v>100</v>
      </c>
      <c r="O789" s="75"/>
      <c r="P789" s="75"/>
      <c r="Q789" s="75"/>
      <c r="R789" s="75">
        <f>BK789</f>
        <v>77.41935483870968</v>
      </c>
      <c r="S789" s="75"/>
      <c r="T789" s="75"/>
      <c r="U789" s="75"/>
      <c r="V789" s="75">
        <f>BL789</f>
        <v>22.58064516129032</v>
      </c>
      <c r="W789" s="75"/>
      <c r="X789" s="75"/>
      <c r="Y789" s="75"/>
      <c r="Z789" s="75">
        <f>BM789</f>
        <v>0</v>
      </c>
      <c r="AA789" s="75"/>
      <c r="AB789" s="75"/>
      <c r="AC789" s="75"/>
      <c r="AD789" s="75">
        <f>BN789</f>
        <v>0</v>
      </c>
      <c r="AE789" s="75"/>
      <c r="AF789" s="75"/>
      <c r="AG789" s="75"/>
      <c r="AH789" s="75">
        <f>BO789</f>
        <v>0</v>
      </c>
      <c r="AI789" s="75"/>
      <c r="AJ789" s="75"/>
      <c r="AK789" s="75"/>
      <c r="BH789" s="2" t="s">
        <v>18</v>
      </c>
      <c r="BI789" s="23">
        <v>98.706186779581273</v>
      </c>
      <c r="BJ789" s="23">
        <f>BK789+BL789</f>
        <v>100</v>
      </c>
      <c r="BK789" s="23">
        <v>77.41935483870968</v>
      </c>
      <c r="BL789" s="23">
        <v>22.58064516129032</v>
      </c>
      <c r="BM789" s="23">
        <v>0</v>
      </c>
      <c r="BN789" s="23">
        <v>0</v>
      </c>
      <c r="BO789" s="23">
        <v>0</v>
      </c>
    </row>
    <row r="790" spans="4:67" ht="15" customHeight="1">
      <c r="D790" s="27" t="s">
        <v>269</v>
      </c>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c r="AD790" s="32"/>
      <c r="AE790" s="32"/>
      <c r="AF790" s="32"/>
      <c r="AG790" s="32"/>
      <c r="BI790" s="5" t="s">
        <v>13</v>
      </c>
      <c r="BJ790" s="2" t="s">
        <v>14</v>
      </c>
      <c r="BK790" s="2">
        <v>1</v>
      </c>
      <c r="BL790" s="2">
        <v>2</v>
      </c>
      <c r="BM790" s="2">
        <v>3</v>
      </c>
      <c r="BN790" s="2">
        <v>4</v>
      </c>
      <c r="BO790" s="2">
        <v>0</v>
      </c>
    </row>
    <row r="791" spans="4:67">
      <c r="D791" s="76" t="s">
        <v>15</v>
      </c>
      <c r="E791" s="77"/>
      <c r="F791" s="77"/>
      <c r="G791" s="77"/>
      <c r="H791" s="77"/>
      <c r="I791" s="78"/>
      <c r="J791" s="71">
        <f>BI791</f>
        <v>96.223237911955735</v>
      </c>
      <c r="K791" s="71"/>
      <c r="L791" s="71"/>
      <c r="M791" s="71"/>
      <c r="N791" s="71">
        <f>BJ791</f>
        <v>96</v>
      </c>
      <c r="O791" s="71"/>
      <c r="P791" s="71"/>
      <c r="Q791" s="71"/>
      <c r="R791" s="71">
        <f>BK791</f>
        <v>76</v>
      </c>
      <c r="S791" s="71"/>
      <c r="T791" s="71"/>
      <c r="U791" s="71"/>
      <c r="V791" s="71">
        <f>BL791</f>
        <v>20</v>
      </c>
      <c r="W791" s="71"/>
      <c r="X791" s="71"/>
      <c r="Y791" s="71"/>
      <c r="Z791" s="71">
        <f>BM791</f>
        <v>4</v>
      </c>
      <c r="AA791" s="71"/>
      <c r="AB791" s="71"/>
      <c r="AC791" s="71"/>
      <c r="AD791" s="71">
        <f>BN791</f>
        <v>0</v>
      </c>
      <c r="AE791" s="71"/>
      <c r="AF791" s="71"/>
      <c r="AG791" s="71"/>
      <c r="AH791" s="71">
        <f>BO791</f>
        <v>0</v>
      </c>
      <c r="AI791" s="71"/>
      <c r="AJ791" s="71"/>
      <c r="AK791" s="71"/>
      <c r="BG791" s="2">
        <v>146</v>
      </c>
      <c r="BH791" s="2" t="s">
        <v>16</v>
      </c>
      <c r="BI791" s="23">
        <v>96.223237911955735</v>
      </c>
      <c r="BJ791" s="23">
        <f>BK791+BL791</f>
        <v>96</v>
      </c>
      <c r="BK791" s="23">
        <v>76</v>
      </c>
      <c r="BL791" s="23">
        <v>20</v>
      </c>
      <c r="BM791" s="23">
        <v>4</v>
      </c>
      <c r="BN791" s="23">
        <v>0</v>
      </c>
      <c r="BO791" s="23">
        <v>0</v>
      </c>
    </row>
    <row r="792" spans="4:67">
      <c r="D792" s="72" t="s">
        <v>17</v>
      </c>
      <c r="E792" s="73"/>
      <c r="F792" s="73"/>
      <c r="G792" s="73"/>
      <c r="H792" s="73"/>
      <c r="I792" s="74"/>
      <c r="J792" s="75">
        <f>BI792</f>
        <v>96.777228887320632</v>
      </c>
      <c r="K792" s="75"/>
      <c r="L792" s="75"/>
      <c r="M792" s="75"/>
      <c r="N792" s="75">
        <f>IF(ISERROR(BJ792),"",BJ792)</f>
        <v>96.774193548387089</v>
      </c>
      <c r="O792" s="75"/>
      <c r="P792" s="75"/>
      <c r="Q792" s="75"/>
      <c r="R792" s="75">
        <f>BK792</f>
        <v>87.096774193548384</v>
      </c>
      <c r="S792" s="75"/>
      <c r="T792" s="75"/>
      <c r="U792" s="75"/>
      <c r="V792" s="75">
        <f>BL792</f>
        <v>9.67741935483871</v>
      </c>
      <c r="W792" s="75"/>
      <c r="X792" s="75"/>
      <c r="Y792" s="75"/>
      <c r="Z792" s="75">
        <f>BM792</f>
        <v>3.225806451612903</v>
      </c>
      <c r="AA792" s="75"/>
      <c r="AB792" s="75"/>
      <c r="AC792" s="75"/>
      <c r="AD792" s="75">
        <f>BN792</f>
        <v>0</v>
      </c>
      <c r="AE792" s="75"/>
      <c r="AF792" s="75"/>
      <c r="AG792" s="75"/>
      <c r="AH792" s="75">
        <f>BO792</f>
        <v>0</v>
      </c>
      <c r="AI792" s="75"/>
      <c r="AJ792" s="75"/>
      <c r="AK792" s="75"/>
      <c r="BH792" s="2" t="s">
        <v>18</v>
      </c>
      <c r="BI792" s="23">
        <v>96.777228887320632</v>
      </c>
      <c r="BJ792" s="23">
        <f>BK792+BL792</f>
        <v>96.774193548387089</v>
      </c>
      <c r="BK792" s="23">
        <v>87.096774193548384</v>
      </c>
      <c r="BL792" s="23">
        <v>9.67741935483871</v>
      </c>
      <c r="BM792" s="23">
        <v>3.225806451612903</v>
      </c>
      <c r="BN792" s="23">
        <v>0</v>
      </c>
      <c r="BO792" s="23">
        <v>0</v>
      </c>
    </row>
    <row r="793" spans="4:67" ht="15" customHeight="1">
      <c r="D793" s="27" t="s">
        <v>270</v>
      </c>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c r="AD793" s="32"/>
      <c r="AE793" s="32"/>
      <c r="AF793" s="32"/>
      <c r="AG793" s="32"/>
      <c r="BI793" s="5" t="s">
        <v>13</v>
      </c>
      <c r="BJ793" s="2" t="s">
        <v>14</v>
      </c>
      <c r="BK793" s="2">
        <v>1</v>
      </c>
      <c r="BL793" s="2">
        <v>2</v>
      </c>
      <c r="BM793" s="2">
        <v>3</v>
      </c>
      <c r="BN793" s="2">
        <v>4</v>
      </c>
      <c r="BO793" s="2">
        <v>0</v>
      </c>
    </row>
    <row r="794" spans="4:67">
      <c r="D794" s="76" t="s">
        <v>15</v>
      </c>
      <c r="E794" s="77"/>
      <c r="F794" s="77"/>
      <c r="G794" s="77"/>
      <c r="H794" s="77"/>
      <c r="I794" s="78"/>
      <c r="J794" s="71">
        <f>BI794</f>
        <v>95.597786865528022</v>
      </c>
      <c r="K794" s="71"/>
      <c r="L794" s="71"/>
      <c r="M794" s="71"/>
      <c r="N794" s="71">
        <f>BJ794</f>
        <v>100</v>
      </c>
      <c r="O794" s="71"/>
      <c r="P794" s="71"/>
      <c r="Q794" s="71"/>
      <c r="R794" s="71">
        <f>BK794</f>
        <v>68</v>
      </c>
      <c r="S794" s="71"/>
      <c r="T794" s="71"/>
      <c r="U794" s="71"/>
      <c r="V794" s="71">
        <f>BL794</f>
        <v>32</v>
      </c>
      <c r="W794" s="71"/>
      <c r="X794" s="71"/>
      <c r="Y794" s="71"/>
      <c r="Z794" s="71">
        <f>BM794</f>
        <v>0</v>
      </c>
      <c r="AA794" s="71"/>
      <c r="AB794" s="71"/>
      <c r="AC794" s="71"/>
      <c r="AD794" s="71">
        <f>BN794</f>
        <v>0</v>
      </c>
      <c r="AE794" s="71"/>
      <c r="AF794" s="71"/>
      <c r="AG794" s="71"/>
      <c r="AH794" s="71">
        <f>BO794</f>
        <v>0</v>
      </c>
      <c r="AI794" s="71"/>
      <c r="AJ794" s="71"/>
      <c r="AK794" s="71"/>
      <c r="BG794" s="2">
        <v>147</v>
      </c>
      <c r="BH794" s="2" t="s">
        <v>16</v>
      </c>
      <c r="BI794" s="23">
        <v>95.597786865528022</v>
      </c>
      <c r="BJ794" s="23">
        <f>BK794+BL794</f>
        <v>100</v>
      </c>
      <c r="BK794" s="23">
        <v>68</v>
      </c>
      <c r="BL794" s="23">
        <v>32</v>
      </c>
      <c r="BM794" s="23">
        <v>0</v>
      </c>
      <c r="BN794" s="23">
        <v>0</v>
      </c>
      <c r="BO794" s="23">
        <v>0</v>
      </c>
    </row>
    <row r="795" spans="4:67">
      <c r="D795" s="72" t="s">
        <v>17</v>
      </c>
      <c r="E795" s="73"/>
      <c r="F795" s="73"/>
      <c r="G795" s="73"/>
      <c r="H795" s="73"/>
      <c r="I795" s="74"/>
      <c r="J795" s="75">
        <f>BI795</f>
        <v>96.683133380381094</v>
      </c>
      <c r="K795" s="75"/>
      <c r="L795" s="75"/>
      <c r="M795" s="75"/>
      <c r="N795" s="75">
        <f>IF(ISERROR(BJ795),"",BJ795)</f>
        <v>90.322580645161281</v>
      </c>
      <c r="O795" s="75"/>
      <c r="P795" s="75"/>
      <c r="Q795" s="75"/>
      <c r="R795" s="75">
        <f>BK795</f>
        <v>64.516129032258064</v>
      </c>
      <c r="S795" s="75"/>
      <c r="T795" s="75"/>
      <c r="U795" s="75"/>
      <c r="V795" s="75">
        <f>BL795</f>
        <v>25.806451612903224</v>
      </c>
      <c r="W795" s="75"/>
      <c r="X795" s="75"/>
      <c r="Y795" s="75"/>
      <c r="Z795" s="75">
        <f>BM795</f>
        <v>9.67741935483871</v>
      </c>
      <c r="AA795" s="75"/>
      <c r="AB795" s="75"/>
      <c r="AC795" s="75"/>
      <c r="AD795" s="75">
        <f>BN795</f>
        <v>0</v>
      </c>
      <c r="AE795" s="75"/>
      <c r="AF795" s="75"/>
      <c r="AG795" s="75"/>
      <c r="AH795" s="75">
        <f>BO795</f>
        <v>0</v>
      </c>
      <c r="AI795" s="75"/>
      <c r="AJ795" s="75"/>
      <c r="AK795" s="75"/>
      <c r="BH795" s="2" t="s">
        <v>18</v>
      </c>
      <c r="BI795" s="23">
        <v>96.683133380381094</v>
      </c>
      <c r="BJ795" s="23">
        <f>BK795+BL795</f>
        <v>90.322580645161281</v>
      </c>
      <c r="BK795" s="23">
        <v>64.516129032258064</v>
      </c>
      <c r="BL795" s="23">
        <v>25.806451612903224</v>
      </c>
      <c r="BM795" s="23">
        <v>9.67741935483871</v>
      </c>
      <c r="BN795" s="23">
        <v>0</v>
      </c>
      <c r="BO795" s="23">
        <v>0</v>
      </c>
    </row>
    <row r="801" spans="1:98" ht="14.25" thickBot="1">
      <c r="A801" s="47"/>
      <c r="B801" s="48"/>
      <c r="C801" s="49" t="s">
        <v>107</v>
      </c>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c r="AQ801" s="48"/>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8.75" customHeight="1">
      <c r="A802" s="47"/>
      <c r="B802" s="66"/>
      <c r="C802" s="79" t="s">
        <v>276</v>
      </c>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8.75" customHeight="1">
      <c r="A803" s="47"/>
      <c r="B803" s="66"/>
      <c r="C803" s="82"/>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c r="AC803" s="83"/>
      <c r="AD803" s="83"/>
      <c r="AE803" s="83"/>
      <c r="AF803" s="83"/>
      <c r="AG803" s="83"/>
      <c r="AH803" s="83"/>
      <c r="AI803" s="83"/>
      <c r="AJ803" s="83"/>
      <c r="AK803" s="83"/>
      <c r="AL803" s="83"/>
      <c r="AM803" s="83"/>
      <c r="AN803" s="83"/>
      <c r="AO803" s="83"/>
      <c r="AP803" s="83"/>
      <c r="AQ803" s="84"/>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8.75" customHeight="1">
      <c r="A804" s="47"/>
      <c r="B804" s="66"/>
      <c r="C804" s="82"/>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c r="AC804" s="83"/>
      <c r="AD804" s="83"/>
      <c r="AE804" s="83"/>
      <c r="AF804" s="83"/>
      <c r="AG804" s="83"/>
      <c r="AH804" s="83"/>
      <c r="AI804" s="83"/>
      <c r="AJ804" s="83"/>
      <c r="AK804" s="83"/>
      <c r="AL804" s="83"/>
      <c r="AM804" s="83"/>
      <c r="AN804" s="83"/>
      <c r="AO804" s="83"/>
      <c r="AP804" s="83"/>
      <c r="AQ804" s="84"/>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66"/>
      <c r="C805" s="82"/>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c r="AC805" s="83"/>
      <c r="AD805" s="83"/>
      <c r="AE805" s="83"/>
      <c r="AF805" s="83"/>
      <c r="AG805" s="83"/>
      <c r="AH805" s="83"/>
      <c r="AI805" s="83"/>
      <c r="AJ805" s="83"/>
      <c r="AK805" s="83"/>
      <c r="AL805" s="83"/>
      <c r="AM805" s="83"/>
      <c r="AN805" s="83"/>
      <c r="AO805" s="83"/>
      <c r="AP805" s="83"/>
      <c r="AQ805" s="84"/>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3.5" customHeight="1">
      <c r="A806" s="47"/>
      <c r="B806" s="66"/>
      <c r="C806" s="82"/>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c r="AC806" s="83"/>
      <c r="AD806" s="83"/>
      <c r="AE806" s="83"/>
      <c r="AF806" s="83"/>
      <c r="AG806" s="83"/>
      <c r="AH806" s="83"/>
      <c r="AI806" s="83"/>
      <c r="AJ806" s="83"/>
      <c r="AK806" s="83"/>
      <c r="AL806" s="83"/>
      <c r="AM806" s="83"/>
      <c r="AN806" s="83"/>
      <c r="AO806" s="83"/>
      <c r="AP806" s="83"/>
      <c r="AQ806" s="84"/>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3.5" customHeight="1">
      <c r="A807" s="47"/>
      <c r="B807" s="66"/>
      <c r="C807" s="82"/>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c r="AC807" s="83"/>
      <c r="AD807" s="83"/>
      <c r="AE807" s="83"/>
      <c r="AF807" s="83"/>
      <c r="AG807" s="83"/>
      <c r="AH807" s="83"/>
      <c r="AI807" s="83"/>
      <c r="AJ807" s="83"/>
      <c r="AK807" s="83"/>
      <c r="AL807" s="83"/>
      <c r="AM807" s="83"/>
      <c r="AN807" s="83"/>
      <c r="AO807" s="83"/>
      <c r="AP807" s="83"/>
      <c r="AQ807" s="84"/>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3.5" customHeight="1">
      <c r="A808" s="47"/>
      <c r="B808" s="66"/>
      <c r="C808" s="82"/>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c r="AC808" s="83"/>
      <c r="AD808" s="83"/>
      <c r="AE808" s="83"/>
      <c r="AF808" s="83"/>
      <c r="AG808" s="83"/>
      <c r="AH808" s="83"/>
      <c r="AI808" s="83"/>
      <c r="AJ808" s="83"/>
      <c r="AK808" s="83"/>
      <c r="AL808" s="83"/>
      <c r="AM808" s="83"/>
      <c r="AN808" s="83"/>
      <c r="AO808" s="83"/>
      <c r="AP808" s="83"/>
      <c r="AQ808" s="84"/>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ht="13.5" customHeight="1">
      <c r="A809" s="47"/>
      <c r="B809" s="66"/>
      <c r="C809" s="82"/>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c r="AC809" s="83"/>
      <c r="AD809" s="83"/>
      <c r="AE809" s="83"/>
      <c r="AF809" s="83"/>
      <c r="AG809" s="83"/>
      <c r="AH809" s="83"/>
      <c r="AI809" s="83"/>
      <c r="AJ809" s="83"/>
      <c r="AK809" s="83"/>
      <c r="AL809" s="83"/>
      <c r="AM809" s="83"/>
      <c r="AN809" s="83"/>
      <c r="AO809" s="83"/>
      <c r="AP809" s="83"/>
      <c r="AQ809" s="84"/>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8.75" customHeight="1">
      <c r="A810" s="47"/>
      <c r="B810" s="48"/>
      <c r="C810" s="82"/>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c r="AC810" s="83"/>
      <c r="AD810" s="83"/>
      <c r="AE810" s="83"/>
      <c r="AF810" s="83"/>
      <c r="AG810" s="83"/>
      <c r="AH810" s="83"/>
      <c r="AI810" s="83"/>
      <c r="AJ810" s="83"/>
      <c r="AK810" s="83"/>
      <c r="AL810" s="83"/>
      <c r="AM810" s="83"/>
      <c r="AN810" s="83"/>
      <c r="AO810" s="83"/>
      <c r="AP810" s="83"/>
      <c r="AQ810" s="84"/>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ht="1.9" customHeight="1">
      <c r="A811" s="47"/>
      <c r="B811" s="48"/>
      <c r="C811" s="82"/>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c r="AC811" s="83"/>
      <c r="AD811" s="83"/>
      <c r="AE811" s="83"/>
      <c r="AF811" s="83"/>
      <c r="AG811" s="83"/>
      <c r="AH811" s="83"/>
      <c r="AI811" s="83"/>
      <c r="AJ811" s="83"/>
      <c r="AK811" s="83"/>
      <c r="AL811" s="83"/>
      <c r="AM811" s="83"/>
      <c r="AN811" s="83"/>
      <c r="AO811" s="83"/>
      <c r="AP811" s="83"/>
      <c r="AQ811" s="84"/>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ht="18.600000000000001" hidden="1" customHeight="1">
      <c r="A812" s="47"/>
      <c r="B812" s="47"/>
      <c r="C812" s="82"/>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c r="AC812" s="83"/>
      <c r="AD812" s="83"/>
      <c r="AE812" s="83"/>
      <c r="AF812" s="83"/>
      <c r="AG812" s="83"/>
      <c r="AH812" s="83"/>
      <c r="AI812" s="83"/>
      <c r="AJ812" s="83"/>
      <c r="AK812" s="83"/>
      <c r="AL812" s="83"/>
      <c r="AM812" s="83"/>
      <c r="AN812" s="83"/>
      <c r="AO812" s="83"/>
      <c r="AP812" s="83"/>
      <c r="AQ812" s="84"/>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ht="18.600000000000001" hidden="1" customHeight="1">
      <c r="A813" s="47"/>
      <c r="B813" s="47"/>
      <c r="C813" s="82"/>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c r="AC813" s="83"/>
      <c r="AD813" s="83"/>
      <c r="AE813" s="83"/>
      <c r="AF813" s="83"/>
      <c r="AG813" s="83"/>
      <c r="AH813" s="83"/>
      <c r="AI813" s="83"/>
      <c r="AJ813" s="83"/>
      <c r="AK813" s="83"/>
      <c r="AL813" s="83"/>
      <c r="AM813" s="83"/>
      <c r="AN813" s="83"/>
      <c r="AO813" s="83"/>
      <c r="AP813" s="83"/>
      <c r="AQ813" s="84"/>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ht="18.600000000000001" hidden="1" customHeight="1">
      <c r="A814" s="47"/>
      <c r="B814" s="47"/>
      <c r="C814" s="82"/>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c r="AG814" s="83"/>
      <c r="AH814" s="83"/>
      <c r="AI814" s="83"/>
      <c r="AJ814" s="83"/>
      <c r="AK814" s="83"/>
      <c r="AL814" s="83"/>
      <c r="AM814" s="83"/>
      <c r="AN814" s="83"/>
      <c r="AO814" s="83"/>
      <c r="AP814" s="83"/>
      <c r="AQ814" s="84"/>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ht="18.600000000000001" hidden="1" customHeight="1">
      <c r="A815" s="47"/>
      <c r="B815" s="47"/>
      <c r="C815" s="82"/>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c r="AC815" s="83"/>
      <c r="AD815" s="83"/>
      <c r="AE815" s="83"/>
      <c r="AF815" s="83"/>
      <c r="AG815" s="83"/>
      <c r="AH815" s="83"/>
      <c r="AI815" s="83"/>
      <c r="AJ815" s="83"/>
      <c r="AK815" s="83"/>
      <c r="AL815" s="83"/>
      <c r="AM815" s="83"/>
      <c r="AN815" s="83"/>
      <c r="AO815" s="83"/>
      <c r="AP815" s="83"/>
      <c r="AQ815" s="84"/>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ht="18.600000000000001" hidden="1" customHeight="1">
      <c r="A816" s="47"/>
      <c r="B816" s="47"/>
      <c r="C816" s="82"/>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c r="AC816" s="83"/>
      <c r="AD816" s="83"/>
      <c r="AE816" s="83"/>
      <c r="AF816" s="83"/>
      <c r="AG816" s="83"/>
      <c r="AH816" s="83"/>
      <c r="AI816" s="83"/>
      <c r="AJ816" s="83"/>
      <c r="AK816" s="83"/>
      <c r="AL816" s="83"/>
      <c r="AM816" s="83"/>
      <c r="AN816" s="83"/>
      <c r="AO816" s="83"/>
      <c r="AP816" s="83"/>
      <c r="AQ816" s="84"/>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ht="18.600000000000001" hidden="1" customHeight="1">
      <c r="A817" s="47"/>
      <c r="B817" s="47"/>
      <c r="C817" s="82"/>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c r="AC817" s="83"/>
      <c r="AD817" s="83"/>
      <c r="AE817" s="83"/>
      <c r="AF817" s="83"/>
      <c r="AG817" s="83"/>
      <c r="AH817" s="83"/>
      <c r="AI817" s="83"/>
      <c r="AJ817" s="83"/>
      <c r="AK817" s="83"/>
      <c r="AL817" s="83"/>
      <c r="AM817" s="83"/>
      <c r="AN817" s="83"/>
      <c r="AO817" s="83"/>
      <c r="AP817" s="83"/>
      <c r="AQ817" s="84"/>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ht="18.600000000000001" hidden="1" customHeight="1">
      <c r="A818" s="47"/>
      <c r="B818" s="47"/>
      <c r="C818" s="82"/>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c r="AC818" s="83"/>
      <c r="AD818" s="83"/>
      <c r="AE818" s="83"/>
      <c r="AF818" s="83"/>
      <c r="AG818" s="83"/>
      <c r="AH818" s="83"/>
      <c r="AI818" s="83"/>
      <c r="AJ818" s="83"/>
      <c r="AK818" s="83"/>
      <c r="AL818" s="83"/>
      <c r="AM818" s="83"/>
      <c r="AN818" s="83"/>
      <c r="AO818" s="83"/>
      <c r="AP818" s="83"/>
      <c r="AQ818" s="84"/>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ht="18.600000000000001" hidden="1" customHeight="1">
      <c r="A819" s="47"/>
      <c r="B819" s="47"/>
      <c r="C819" s="82"/>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c r="AN819" s="83"/>
      <c r="AO819" s="83"/>
      <c r="AP819" s="83"/>
      <c r="AQ819" s="84"/>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8.600000000000001" hidden="1" customHeight="1">
      <c r="A820" s="47"/>
      <c r="B820" s="47"/>
      <c r="C820" s="82"/>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c r="AC820" s="83"/>
      <c r="AD820" s="83"/>
      <c r="AE820" s="83"/>
      <c r="AF820" s="83"/>
      <c r="AG820" s="83"/>
      <c r="AH820" s="83"/>
      <c r="AI820" s="83"/>
      <c r="AJ820" s="83"/>
      <c r="AK820" s="83"/>
      <c r="AL820" s="83"/>
      <c r="AM820" s="83"/>
      <c r="AN820" s="83"/>
      <c r="AO820" s="83"/>
      <c r="AP820" s="83"/>
      <c r="AQ820" s="84"/>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ht="18.600000000000001" hidden="1" customHeight="1">
      <c r="A821" s="47"/>
      <c r="B821" s="47"/>
      <c r="C821" s="82"/>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c r="AC821" s="83"/>
      <c r="AD821" s="83"/>
      <c r="AE821" s="83"/>
      <c r="AF821" s="83"/>
      <c r="AG821" s="83"/>
      <c r="AH821" s="83"/>
      <c r="AI821" s="83"/>
      <c r="AJ821" s="83"/>
      <c r="AK821" s="83"/>
      <c r="AL821" s="83"/>
      <c r="AM821" s="83"/>
      <c r="AN821" s="83"/>
      <c r="AO821" s="83"/>
      <c r="AP821" s="83"/>
      <c r="AQ821" s="84"/>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ht="18.600000000000001" hidden="1" customHeight="1">
      <c r="A822" s="47"/>
      <c r="B822" s="47"/>
      <c r="C822" s="82"/>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c r="AC822" s="83"/>
      <c r="AD822" s="83"/>
      <c r="AE822" s="83"/>
      <c r="AF822" s="83"/>
      <c r="AG822" s="83"/>
      <c r="AH822" s="83"/>
      <c r="AI822" s="83"/>
      <c r="AJ822" s="83"/>
      <c r="AK822" s="83"/>
      <c r="AL822" s="83"/>
      <c r="AM822" s="83"/>
      <c r="AN822" s="83"/>
      <c r="AO822" s="83"/>
      <c r="AP822" s="83"/>
      <c r="AQ822" s="84"/>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ht="18.75" customHeight="1">
      <c r="A823" s="47"/>
      <c r="B823" s="47"/>
      <c r="C823" s="82"/>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c r="AC823" s="83"/>
      <c r="AD823" s="83"/>
      <c r="AE823" s="83"/>
      <c r="AF823" s="83"/>
      <c r="AG823" s="83"/>
      <c r="AH823" s="83"/>
      <c r="AI823" s="83"/>
      <c r="AJ823" s="83"/>
      <c r="AK823" s="83"/>
      <c r="AL823" s="83"/>
      <c r="AM823" s="83"/>
      <c r="AN823" s="83"/>
      <c r="AO823" s="83"/>
      <c r="AP823" s="83"/>
      <c r="AQ823" s="84"/>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ht="18.75" customHeight="1">
      <c r="A824" s="47"/>
      <c r="B824" s="47"/>
      <c r="C824" s="82"/>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c r="AC824" s="83"/>
      <c r="AD824" s="83"/>
      <c r="AE824" s="83"/>
      <c r="AF824" s="83"/>
      <c r="AG824" s="83"/>
      <c r="AH824" s="83"/>
      <c r="AI824" s="83"/>
      <c r="AJ824" s="83"/>
      <c r="AK824" s="83"/>
      <c r="AL824" s="83"/>
      <c r="AM824" s="83"/>
      <c r="AN824" s="83"/>
      <c r="AO824" s="83"/>
      <c r="AP824" s="83"/>
      <c r="AQ824" s="84"/>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ht="18.75" customHeight="1">
      <c r="A825" s="47"/>
      <c r="B825" s="47"/>
      <c r="C825" s="82"/>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c r="AC825" s="83"/>
      <c r="AD825" s="83"/>
      <c r="AE825" s="83"/>
      <c r="AF825" s="83"/>
      <c r="AG825" s="83"/>
      <c r="AH825" s="83"/>
      <c r="AI825" s="83"/>
      <c r="AJ825" s="83"/>
      <c r="AK825" s="83"/>
      <c r="AL825" s="83"/>
      <c r="AM825" s="83"/>
      <c r="AN825" s="83"/>
      <c r="AO825" s="83"/>
      <c r="AP825" s="83"/>
      <c r="AQ825" s="84"/>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ht="18.75" customHeight="1">
      <c r="A826" s="47"/>
      <c r="B826" s="47"/>
      <c r="C826" s="82"/>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c r="AC826" s="83"/>
      <c r="AD826" s="83"/>
      <c r="AE826" s="83"/>
      <c r="AF826" s="83"/>
      <c r="AG826" s="83"/>
      <c r="AH826" s="83"/>
      <c r="AI826" s="83"/>
      <c r="AJ826" s="83"/>
      <c r="AK826" s="83"/>
      <c r="AL826" s="83"/>
      <c r="AM826" s="83"/>
      <c r="AN826" s="83"/>
      <c r="AO826" s="83"/>
      <c r="AP826" s="83"/>
      <c r="AQ826" s="84"/>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ht="18.75" customHeight="1">
      <c r="A827" s="47"/>
      <c r="B827" s="47"/>
      <c r="C827" s="82"/>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c r="AC827" s="83"/>
      <c r="AD827" s="83"/>
      <c r="AE827" s="83"/>
      <c r="AF827" s="83"/>
      <c r="AG827" s="83"/>
      <c r="AH827" s="83"/>
      <c r="AI827" s="83"/>
      <c r="AJ827" s="83"/>
      <c r="AK827" s="83"/>
      <c r="AL827" s="83"/>
      <c r="AM827" s="83"/>
      <c r="AN827" s="83"/>
      <c r="AO827" s="83"/>
      <c r="AP827" s="83"/>
      <c r="AQ827" s="84"/>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ht="13.9" customHeight="1">
      <c r="A828" s="47"/>
      <c r="B828" s="47"/>
      <c r="C828" s="82"/>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c r="AC828" s="83"/>
      <c r="AD828" s="83"/>
      <c r="AE828" s="83"/>
      <c r="AF828" s="83"/>
      <c r="AG828" s="83"/>
      <c r="AH828" s="83"/>
      <c r="AI828" s="83"/>
      <c r="AJ828" s="83"/>
      <c r="AK828" s="83"/>
      <c r="AL828" s="83"/>
      <c r="AM828" s="83"/>
      <c r="AN828" s="83"/>
      <c r="AO828" s="83"/>
      <c r="AP828" s="83"/>
      <c r="AQ828" s="84"/>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ht="18.600000000000001" hidden="1" customHeight="1">
      <c r="A829" s="47"/>
      <c r="B829" s="47"/>
      <c r="C829" s="82"/>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c r="AC829" s="83"/>
      <c r="AD829" s="83"/>
      <c r="AE829" s="83"/>
      <c r="AF829" s="83"/>
      <c r="AG829" s="83"/>
      <c r="AH829" s="83"/>
      <c r="AI829" s="83"/>
      <c r="AJ829" s="83"/>
      <c r="AK829" s="83"/>
      <c r="AL829" s="83"/>
      <c r="AM829" s="83"/>
      <c r="AN829" s="83"/>
      <c r="AO829" s="83"/>
      <c r="AP829" s="83"/>
      <c r="AQ829" s="84"/>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ht="18.600000000000001" hidden="1" customHeight="1">
      <c r="A830" s="47"/>
      <c r="B830" s="47"/>
      <c r="C830" s="82"/>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c r="AC830" s="83"/>
      <c r="AD830" s="83"/>
      <c r="AE830" s="83"/>
      <c r="AF830" s="83"/>
      <c r="AG830" s="83"/>
      <c r="AH830" s="83"/>
      <c r="AI830" s="83"/>
      <c r="AJ830" s="83"/>
      <c r="AK830" s="83"/>
      <c r="AL830" s="83"/>
      <c r="AM830" s="83"/>
      <c r="AN830" s="83"/>
      <c r="AO830" s="83"/>
      <c r="AP830" s="83"/>
      <c r="AQ830" s="84"/>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ht="18.600000000000001" hidden="1" customHeight="1">
      <c r="A831" s="47"/>
      <c r="B831" s="47"/>
      <c r="C831" s="82"/>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c r="AC831" s="83"/>
      <c r="AD831" s="83"/>
      <c r="AE831" s="83"/>
      <c r="AF831" s="83"/>
      <c r="AG831" s="83"/>
      <c r="AH831" s="83"/>
      <c r="AI831" s="83"/>
      <c r="AJ831" s="83"/>
      <c r="AK831" s="83"/>
      <c r="AL831" s="83"/>
      <c r="AM831" s="83"/>
      <c r="AN831" s="83"/>
      <c r="AO831" s="83"/>
      <c r="AP831" s="83"/>
      <c r="AQ831" s="84"/>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ht="18.600000000000001" hidden="1" customHeight="1">
      <c r="A832" s="47"/>
      <c r="B832" s="47"/>
      <c r="C832" s="82"/>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c r="AC832" s="83"/>
      <c r="AD832" s="83"/>
      <c r="AE832" s="83"/>
      <c r="AF832" s="83"/>
      <c r="AG832" s="83"/>
      <c r="AH832" s="83"/>
      <c r="AI832" s="83"/>
      <c r="AJ832" s="83"/>
      <c r="AK832" s="83"/>
      <c r="AL832" s="83"/>
      <c r="AM832" s="83"/>
      <c r="AN832" s="83"/>
      <c r="AO832" s="83"/>
      <c r="AP832" s="83"/>
      <c r="AQ832" s="84"/>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ht="18.600000000000001" hidden="1" customHeight="1">
      <c r="A833" s="47"/>
      <c r="B833" s="47"/>
      <c r="C833" s="82"/>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c r="AC833" s="83"/>
      <c r="AD833" s="83"/>
      <c r="AE833" s="83"/>
      <c r="AF833" s="83"/>
      <c r="AG833" s="83"/>
      <c r="AH833" s="83"/>
      <c r="AI833" s="83"/>
      <c r="AJ833" s="83"/>
      <c r="AK833" s="83"/>
      <c r="AL833" s="83"/>
      <c r="AM833" s="83"/>
      <c r="AN833" s="83"/>
      <c r="AO833" s="83"/>
      <c r="AP833" s="83"/>
      <c r="AQ833" s="84"/>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ht="18.600000000000001" hidden="1" customHeight="1">
      <c r="A834" s="47"/>
      <c r="B834" s="47"/>
      <c r="C834" s="82"/>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c r="AC834" s="83"/>
      <c r="AD834" s="83"/>
      <c r="AE834" s="83"/>
      <c r="AF834" s="83"/>
      <c r="AG834" s="83"/>
      <c r="AH834" s="83"/>
      <c r="AI834" s="83"/>
      <c r="AJ834" s="83"/>
      <c r="AK834" s="83"/>
      <c r="AL834" s="83"/>
      <c r="AM834" s="83"/>
      <c r="AN834" s="83"/>
      <c r="AO834" s="83"/>
      <c r="AP834" s="83"/>
      <c r="AQ834" s="84"/>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ht="18.600000000000001" hidden="1" customHeight="1">
      <c r="A835" s="47"/>
      <c r="B835" s="47"/>
      <c r="C835" s="82"/>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c r="AC835" s="83"/>
      <c r="AD835" s="83"/>
      <c r="AE835" s="83"/>
      <c r="AF835" s="83"/>
      <c r="AG835" s="83"/>
      <c r="AH835" s="83"/>
      <c r="AI835" s="83"/>
      <c r="AJ835" s="83"/>
      <c r="AK835" s="83"/>
      <c r="AL835" s="83"/>
      <c r="AM835" s="83"/>
      <c r="AN835" s="83"/>
      <c r="AO835" s="83"/>
      <c r="AP835" s="83"/>
      <c r="AQ835" s="84"/>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ht="18.600000000000001" hidden="1" customHeight="1">
      <c r="A836" s="47"/>
      <c r="B836" s="47"/>
      <c r="C836" s="82"/>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c r="AC836" s="83"/>
      <c r="AD836" s="83"/>
      <c r="AE836" s="83"/>
      <c r="AF836" s="83"/>
      <c r="AG836" s="83"/>
      <c r="AH836" s="83"/>
      <c r="AI836" s="83"/>
      <c r="AJ836" s="83"/>
      <c r="AK836" s="83"/>
      <c r="AL836" s="83"/>
      <c r="AM836" s="83"/>
      <c r="AN836" s="83"/>
      <c r="AO836" s="83"/>
      <c r="AP836" s="83"/>
      <c r="AQ836" s="84"/>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ht="18.600000000000001" hidden="1" customHeight="1">
      <c r="A837" s="47"/>
      <c r="B837" s="47"/>
      <c r="C837" s="82"/>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c r="AC837" s="83"/>
      <c r="AD837" s="83"/>
      <c r="AE837" s="83"/>
      <c r="AF837" s="83"/>
      <c r="AG837" s="83"/>
      <c r="AH837" s="83"/>
      <c r="AI837" s="83"/>
      <c r="AJ837" s="83"/>
      <c r="AK837" s="83"/>
      <c r="AL837" s="83"/>
      <c r="AM837" s="83"/>
      <c r="AN837" s="83"/>
      <c r="AO837" s="83"/>
      <c r="AP837" s="83"/>
      <c r="AQ837" s="84"/>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8.600000000000001" hidden="1" customHeight="1">
      <c r="A838" s="47"/>
      <c r="B838" s="47"/>
      <c r="C838" s="82"/>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c r="AC838" s="83"/>
      <c r="AD838" s="83"/>
      <c r="AE838" s="83"/>
      <c r="AF838" s="83"/>
      <c r="AG838" s="83"/>
      <c r="AH838" s="83"/>
      <c r="AI838" s="83"/>
      <c r="AJ838" s="83"/>
      <c r="AK838" s="83"/>
      <c r="AL838" s="83"/>
      <c r="AM838" s="83"/>
      <c r="AN838" s="83"/>
      <c r="AO838" s="83"/>
      <c r="AP838" s="83"/>
      <c r="AQ838" s="84"/>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row r="839" spans="1:98" ht="18.600000000000001" hidden="1" customHeight="1">
      <c r="A839" s="47"/>
      <c r="B839" s="47"/>
      <c r="C839" s="82"/>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c r="AC839" s="83"/>
      <c r="AD839" s="83"/>
      <c r="AE839" s="83"/>
      <c r="AF839" s="83"/>
      <c r="AG839" s="83"/>
      <c r="AH839" s="83"/>
      <c r="AI839" s="83"/>
      <c r="AJ839" s="83"/>
      <c r="AK839" s="83"/>
      <c r="AL839" s="83"/>
      <c r="AM839" s="83"/>
      <c r="AN839" s="83"/>
      <c r="AO839" s="83"/>
      <c r="AP839" s="83"/>
      <c r="AQ839" s="84"/>
      <c r="AR839" s="47"/>
      <c r="AS839" s="47"/>
      <c r="AT839" s="47"/>
      <c r="AU839" s="47"/>
      <c r="AV839" s="47"/>
      <c r="AW839" s="47"/>
      <c r="AX839" s="47"/>
      <c r="AY839" s="47"/>
      <c r="AZ839" s="47"/>
      <c r="BA839" s="47"/>
      <c r="BB839" s="47"/>
      <c r="BC839" s="47"/>
      <c r="BD839" s="47"/>
      <c r="BE839" s="47"/>
      <c r="BF839" s="47"/>
      <c r="BG839" s="47"/>
      <c r="BH839" s="47"/>
      <c r="BI839" s="47"/>
      <c r="BJ839" s="47"/>
      <c r="BK839" s="47"/>
      <c r="BL839" s="47"/>
      <c r="BM839" s="47"/>
      <c r="BN839" s="47"/>
      <c r="BO839" s="47"/>
      <c r="BP839" s="47"/>
      <c r="BQ839" s="47"/>
      <c r="BR839" s="47"/>
      <c r="BS839" s="47"/>
      <c r="BT839" s="47"/>
      <c r="BU839" s="47"/>
      <c r="BV839" s="47"/>
      <c r="BW839" s="47"/>
      <c r="BX839" s="47"/>
      <c r="BY839" s="47"/>
      <c r="BZ839" s="47"/>
      <c r="CA839" s="47"/>
      <c r="CB839" s="47"/>
      <c r="CC839" s="47"/>
      <c r="CD839" s="47"/>
      <c r="CE839" s="47"/>
      <c r="CF839" s="47"/>
      <c r="CG839" s="47"/>
      <c r="CH839" s="47"/>
      <c r="CI839" s="47"/>
      <c r="CJ839" s="47"/>
      <c r="CK839" s="47"/>
      <c r="CL839" s="47"/>
      <c r="CM839" s="47"/>
      <c r="CN839" s="47"/>
      <c r="CO839" s="47"/>
      <c r="CP839" s="47"/>
      <c r="CQ839" s="47"/>
      <c r="CR839" s="47"/>
      <c r="CS839" s="47"/>
      <c r="CT839" s="47"/>
    </row>
    <row r="840" spans="1:98" ht="18.600000000000001" hidden="1" customHeight="1">
      <c r="A840" s="47"/>
      <c r="B840" s="47"/>
      <c r="C840" s="82"/>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c r="AC840" s="83"/>
      <c r="AD840" s="83"/>
      <c r="AE840" s="83"/>
      <c r="AF840" s="83"/>
      <c r="AG840" s="83"/>
      <c r="AH840" s="83"/>
      <c r="AI840" s="83"/>
      <c r="AJ840" s="83"/>
      <c r="AK840" s="83"/>
      <c r="AL840" s="83"/>
      <c r="AM840" s="83"/>
      <c r="AN840" s="83"/>
      <c r="AO840" s="83"/>
      <c r="AP840" s="83"/>
      <c r="AQ840" s="84"/>
      <c r="AR840" s="47"/>
      <c r="AS840" s="47"/>
      <c r="AT840" s="47"/>
      <c r="AU840" s="47"/>
      <c r="AV840" s="47"/>
      <c r="AW840" s="47"/>
      <c r="AX840" s="47"/>
      <c r="AY840" s="47"/>
      <c r="AZ840" s="47"/>
      <c r="BA840" s="47"/>
      <c r="BB840" s="47"/>
      <c r="BC840" s="47"/>
      <c r="BD840" s="47"/>
      <c r="BE840" s="47"/>
      <c r="BF840" s="47"/>
      <c r="BG840" s="47"/>
      <c r="BH840" s="47"/>
      <c r="BI840" s="47"/>
      <c r="BJ840" s="47"/>
      <c r="BK840" s="47"/>
      <c r="BL840" s="47"/>
      <c r="BM840" s="47"/>
      <c r="BN840" s="47"/>
      <c r="BO840" s="47"/>
      <c r="BP840" s="47"/>
      <c r="BQ840" s="47"/>
      <c r="BR840" s="47"/>
      <c r="BS840" s="47"/>
      <c r="BT840" s="47"/>
      <c r="BU840" s="47"/>
      <c r="BV840" s="47"/>
      <c r="BW840" s="47"/>
      <c r="BX840" s="47"/>
      <c r="BY840" s="47"/>
      <c r="BZ840" s="47"/>
      <c r="CA840" s="47"/>
      <c r="CB840" s="47"/>
      <c r="CC840" s="47"/>
      <c r="CD840" s="47"/>
      <c r="CE840" s="47"/>
      <c r="CF840" s="47"/>
      <c r="CG840" s="47"/>
      <c r="CH840" s="47"/>
      <c r="CI840" s="47"/>
      <c r="CJ840" s="47"/>
      <c r="CK840" s="47"/>
      <c r="CL840" s="47"/>
      <c r="CM840" s="47"/>
      <c r="CN840" s="47"/>
      <c r="CO840" s="47"/>
      <c r="CP840" s="47"/>
      <c r="CQ840" s="47"/>
      <c r="CR840" s="47"/>
      <c r="CS840" s="47"/>
      <c r="CT840" s="47"/>
    </row>
    <row r="841" spans="1:98" ht="18.600000000000001" hidden="1" customHeight="1">
      <c r="A841" s="47"/>
      <c r="B841" s="47"/>
      <c r="C841" s="82"/>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c r="AC841" s="83"/>
      <c r="AD841" s="83"/>
      <c r="AE841" s="83"/>
      <c r="AF841" s="83"/>
      <c r="AG841" s="83"/>
      <c r="AH841" s="83"/>
      <c r="AI841" s="83"/>
      <c r="AJ841" s="83"/>
      <c r="AK841" s="83"/>
      <c r="AL841" s="83"/>
      <c r="AM841" s="83"/>
      <c r="AN841" s="83"/>
      <c r="AO841" s="83"/>
      <c r="AP841" s="83"/>
      <c r="AQ841" s="84"/>
      <c r="AR841" s="47"/>
      <c r="AS841" s="47"/>
      <c r="AT841" s="47"/>
      <c r="AU841" s="47"/>
      <c r="AV841" s="47"/>
      <c r="AW841" s="47"/>
      <c r="AX841" s="47"/>
      <c r="AY841" s="47"/>
      <c r="AZ841" s="47"/>
      <c r="BA841" s="47"/>
      <c r="BB841" s="47"/>
      <c r="BC841" s="47"/>
      <c r="BD841" s="47"/>
      <c r="BE841" s="47"/>
      <c r="BF841" s="47"/>
      <c r="BG841" s="47"/>
      <c r="BH841" s="47"/>
      <c r="BI841" s="47"/>
      <c r="BJ841" s="47"/>
      <c r="BK841" s="47"/>
      <c r="BL841" s="47"/>
      <c r="BM841" s="47"/>
      <c r="BN841" s="47"/>
      <c r="BO841" s="47"/>
      <c r="BP841" s="47"/>
      <c r="BQ841" s="47"/>
      <c r="BR841" s="47"/>
      <c r="BS841" s="47"/>
      <c r="BT841" s="47"/>
      <c r="BU841" s="47"/>
      <c r="BV841" s="47"/>
      <c r="BW841" s="47"/>
      <c r="BX841" s="47"/>
      <c r="BY841" s="47"/>
      <c r="BZ841" s="47"/>
      <c r="CA841" s="47"/>
      <c r="CB841" s="47"/>
      <c r="CC841" s="47"/>
      <c r="CD841" s="47"/>
      <c r="CE841" s="47"/>
      <c r="CF841" s="47"/>
      <c r="CG841" s="47"/>
      <c r="CH841" s="47"/>
      <c r="CI841" s="47"/>
      <c r="CJ841" s="47"/>
      <c r="CK841" s="47"/>
      <c r="CL841" s="47"/>
      <c r="CM841" s="47"/>
      <c r="CN841" s="47"/>
      <c r="CO841" s="47"/>
      <c r="CP841" s="47"/>
      <c r="CQ841" s="47"/>
      <c r="CR841" s="47"/>
      <c r="CS841" s="47"/>
      <c r="CT841" s="47"/>
    </row>
    <row r="842" spans="1:98" ht="94.5" customHeight="1" thickBot="1">
      <c r="A842" s="47"/>
      <c r="B842" s="47"/>
      <c r="C842" s="85"/>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86"/>
      <c r="AI842" s="86"/>
      <c r="AJ842" s="86"/>
      <c r="AK842" s="86"/>
      <c r="AL842" s="86"/>
      <c r="AM842" s="86"/>
      <c r="AN842" s="86"/>
      <c r="AO842" s="86"/>
      <c r="AP842" s="86"/>
      <c r="AQ842" s="87"/>
      <c r="AR842" s="47"/>
      <c r="AS842" s="47"/>
      <c r="AT842" s="47"/>
      <c r="AU842" s="47"/>
      <c r="AV842" s="47"/>
      <c r="AW842" s="47"/>
      <c r="AX842" s="47"/>
      <c r="AY842" s="47"/>
      <c r="AZ842" s="47"/>
      <c r="BA842" s="47"/>
      <c r="BB842" s="47"/>
      <c r="BC842" s="47"/>
      <c r="BD842" s="47"/>
      <c r="BE842" s="47"/>
      <c r="BF842" s="47"/>
      <c r="BG842" s="47"/>
      <c r="BH842" s="47"/>
      <c r="BI842" s="47"/>
      <c r="BJ842" s="47"/>
      <c r="BK842" s="47"/>
      <c r="BL842" s="47"/>
      <c r="BM842" s="47"/>
      <c r="BN842" s="47"/>
      <c r="BO842" s="47"/>
      <c r="BP842" s="47"/>
      <c r="BQ842" s="47"/>
      <c r="BR842" s="47"/>
      <c r="BS842" s="47"/>
      <c r="BT842" s="47"/>
      <c r="BU842" s="47"/>
      <c r="BV842" s="47"/>
      <c r="BW842" s="47"/>
      <c r="BX842" s="47"/>
      <c r="BY842" s="47"/>
      <c r="BZ842" s="47"/>
      <c r="CA842" s="47"/>
      <c r="CB842" s="47"/>
      <c r="CC842" s="47"/>
      <c r="CD842" s="47"/>
      <c r="CE842" s="47"/>
      <c r="CF842" s="47"/>
      <c r="CG842" s="47"/>
      <c r="CH842" s="47"/>
      <c r="CI842" s="47"/>
      <c r="CJ842" s="47"/>
      <c r="CK842" s="47"/>
      <c r="CL842" s="47"/>
      <c r="CM842" s="47"/>
      <c r="CN842" s="47"/>
      <c r="CO842" s="47"/>
      <c r="CP842" s="47"/>
      <c r="CQ842" s="47"/>
      <c r="CR842" s="47"/>
      <c r="CS842" s="47"/>
      <c r="CT842" s="47"/>
    </row>
  </sheetData>
  <mergeCells count="3400">
    <mergeCell ref="N313:Q313"/>
    <mergeCell ref="R313:U313"/>
    <mergeCell ref="V313:Y313"/>
    <mergeCell ref="Z313:AC313"/>
    <mergeCell ref="AD313:AG313"/>
    <mergeCell ref="AH313:AK313"/>
    <mergeCell ref="V305:Y305"/>
    <mergeCell ref="Z305:AC305"/>
    <mergeCell ref="AD305:AG305"/>
    <mergeCell ref="AH305:AK305"/>
    <mergeCell ref="D306:I306"/>
    <mergeCell ref="J306:M306"/>
    <mergeCell ref="N306:Q306"/>
    <mergeCell ref="R306:U306"/>
    <mergeCell ref="V306:Y306"/>
    <mergeCell ref="Z306:AC306"/>
    <mergeCell ref="AD306:AG306"/>
    <mergeCell ref="AH306:AK306"/>
    <mergeCell ref="D312:I312"/>
    <mergeCell ref="J312:M312"/>
    <mergeCell ref="N312:Q312"/>
    <mergeCell ref="R312:U312"/>
    <mergeCell ref="V312:Y312"/>
    <mergeCell ref="Z312:AC312"/>
    <mergeCell ref="AD312:AG312"/>
    <mergeCell ref="AH312:AK312"/>
    <mergeCell ref="D319:I319"/>
    <mergeCell ref="J319:M319"/>
    <mergeCell ref="N319:Q319"/>
    <mergeCell ref="R319:U319"/>
    <mergeCell ref="V319:Y319"/>
    <mergeCell ref="Z319:AC319"/>
    <mergeCell ref="AD319:AG319"/>
    <mergeCell ref="AH319:AK319"/>
    <mergeCell ref="D320:I320"/>
    <mergeCell ref="J320:M320"/>
    <mergeCell ref="N320:Q320"/>
    <mergeCell ref="R320:U320"/>
    <mergeCell ref="V320:Y320"/>
    <mergeCell ref="Z320:AC320"/>
    <mergeCell ref="AD320:AG320"/>
    <mergeCell ref="AH320:AK320"/>
    <mergeCell ref="D303:I304"/>
    <mergeCell ref="J303:M304"/>
    <mergeCell ref="N303:Q304"/>
    <mergeCell ref="R303:U303"/>
    <mergeCell ref="V303:Y303"/>
    <mergeCell ref="Z303:AC303"/>
    <mergeCell ref="AD303:AG303"/>
    <mergeCell ref="AH303:AK303"/>
    <mergeCell ref="R304:U304"/>
    <mergeCell ref="V304:Y304"/>
    <mergeCell ref="Z304:AC304"/>
    <mergeCell ref="AD304:AG304"/>
    <mergeCell ref="AH304:AK304"/>
    <mergeCell ref="D310:I311"/>
    <mergeCell ref="J310:M311"/>
    <mergeCell ref="N310:Q311"/>
    <mergeCell ref="B315:C317"/>
    <mergeCell ref="B308:C309"/>
    <mergeCell ref="B301:C302"/>
    <mergeCell ref="D317:I318"/>
    <mergeCell ref="J317:M318"/>
    <mergeCell ref="N317:Q318"/>
    <mergeCell ref="R317:U317"/>
    <mergeCell ref="V317:Y317"/>
    <mergeCell ref="Z317:AC317"/>
    <mergeCell ref="AD317:AG317"/>
    <mergeCell ref="AH317:AK317"/>
    <mergeCell ref="R318:U318"/>
    <mergeCell ref="V318:Y318"/>
    <mergeCell ref="Z318:AC318"/>
    <mergeCell ref="AD318:AG318"/>
    <mergeCell ref="AH318:AK318"/>
    <mergeCell ref="R310:U310"/>
    <mergeCell ref="V310:Y310"/>
    <mergeCell ref="Z310:AC310"/>
    <mergeCell ref="AD310:AG310"/>
    <mergeCell ref="AH310:AK310"/>
    <mergeCell ref="R311:U311"/>
    <mergeCell ref="V311:Y311"/>
    <mergeCell ref="Z311:AC311"/>
    <mergeCell ref="AD311:AG311"/>
    <mergeCell ref="AH311:AK311"/>
    <mergeCell ref="D305:I305"/>
    <mergeCell ref="J305:M305"/>
    <mergeCell ref="N305:Q305"/>
    <mergeCell ref="R305:U305"/>
    <mergeCell ref="D313:I313"/>
    <mergeCell ref="J313:M313"/>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22:U22"/>
    <mergeCell ref="V22:Y22"/>
    <mergeCell ref="Z22:AC22"/>
    <mergeCell ref="AD22:AG22"/>
    <mergeCell ref="AH22:AK22"/>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C270:AQ297"/>
    <mergeCell ref="Z323:AC323"/>
    <mergeCell ref="AD323:AG323"/>
    <mergeCell ref="AH323:AK323"/>
    <mergeCell ref="R324:U324"/>
    <mergeCell ref="V324:Y324"/>
    <mergeCell ref="Z324:AC324"/>
    <mergeCell ref="AD324:AG324"/>
    <mergeCell ref="AH324:AK324"/>
    <mergeCell ref="B321:C322"/>
    <mergeCell ref="D323:I324"/>
    <mergeCell ref="J323:M324"/>
    <mergeCell ref="N323:Q324"/>
    <mergeCell ref="R323:U323"/>
    <mergeCell ref="V323:Y323"/>
    <mergeCell ref="Z334:AC334"/>
    <mergeCell ref="AD334:AG334"/>
    <mergeCell ref="AH334:AK334"/>
    <mergeCell ref="R335:U335"/>
    <mergeCell ref="V335:Y335"/>
    <mergeCell ref="Z335:AC335"/>
    <mergeCell ref="AD335:AG335"/>
    <mergeCell ref="AH335:AK335"/>
    <mergeCell ref="B332:C333"/>
    <mergeCell ref="D334:I335"/>
    <mergeCell ref="J334:M335"/>
    <mergeCell ref="N334:Q335"/>
    <mergeCell ref="R334:U334"/>
    <mergeCell ref="V334:Y334"/>
    <mergeCell ref="AD325:AG325"/>
    <mergeCell ref="AH325:AK325"/>
    <mergeCell ref="D326:I326"/>
    <mergeCell ref="J326:M326"/>
    <mergeCell ref="N326:Q326"/>
    <mergeCell ref="R326:U326"/>
    <mergeCell ref="V326:Y326"/>
    <mergeCell ref="Z326:AC326"/>
    <mergeCell ref="AD326:AG326"/>
    <mergeCell ref="AH326:AK326"/>
    <mergeCell ref="D325:I325"/>
    <mergeCell ref="J325:M325"/>
    <mergeCell ref="N325:Q325"/>
    <mergeCell ref="R325:U325"/>
    <mergeCell ref="V325:Y325"/>
    <mergeCell ref="Z325:AC325"/>
    <mergeCell ref="B343:C344"/>
    <mergeCell ref="D345:I346"/>
    <mergeCell ref="J345:M346"/>
    <mergeCell ref="N345:Q346"/>
    <mergeCell ref="R345:U345"/>
    <mergeCell ref="V345:Y345"/>
    <mergeCell ref="AD336:AG336"/>
    <mergeCell ref="AH336:AK336"/>
    <mergeCell ref="D337:I337"/>
    <mergeCell ref="J337:M337"/>
    <mergeCell ref="N337:Q337"/>
    <mergeCell ref="R337:U337"/>
    <mergeCell ref="V337:Y337"/>
    <mergeCell ref="Z337:AC337"/>
    <mergeCell ref="AD337:AG337"/>
    <mergeCell ref="AH337:AK337"/>
    <mergeCell ref="D336:I336"/>
    <mergeCell ref="J336:M336"/>
    <mergeCell ref="N336:Q336"/>
    <mergeCell ref="R336:U336"/>
    <mergeCell ref="V336:Y336"/>
    <mergeCell ref="Z336:AC336"/>
    <mergeCell ref="AD347:AG347"/>
    <mergeCell ref="AH347:AK347"/>
    <mergeCell ref="D348:I348"/>
    <mergeCell ref="J348:M348"/>
    <mergeCell ref="N348:Q348"/>
    <mergeCell ref="R348:U348"/>
    <mergeCell ref="V348:Y348"/>
    <mergeCell ref="Z348:AC348"/>
    <mergeCell ref="AD348:AG348"/>
    <mergeCell ref="AH348:AK348"/>
    <mergeCell ref="D347:I347"/>
    <mergeCell ref="J347:M347"/>
    <mergeCell ref="N347:Q347"/>
    <mergeCell ref="R347:U347"/>
    <mergeCell ref="V347:Y347"/>
    <mergeCell ref="Z347:AC347"/>
    <mergeCell ref="Z345:AC345"/>
    <mergeCell ref="AD345:AG345"/>
    <mergeCell ref="AH345:AK345"/>
    <mergeCell ref="R346:U346"/>
    <mergeCell ref="V346:Y346"/>
    <mergeCell ref="Z346:AC346"/>
    <mergeCell ref="AD346:AG346"/>
    <mergeCell ref="AH346:AK346"/>
    <mergeCell ref="V357:X357"/>
    <mergeCell ref="Y357:AA357"/>
    <mergeCell ref="AB357:AD357"/>
    <mergeCell ref="AE357:AG357"/>
    <mergeCell ref="AH357:AJ357"/>
    <mergeCell ref="AK357:AM357"/>
    <mergeCell ref="V356:X356"/>
    <mergeCell ref="Y356:AA356"/>
    <mergeCell ref="AB356:AD356"/>
    <mergeCell ref="AE356:AG356"/>
    <mergeCell ref="AH356:AJ356"/>
    <mergeCell ref="AK356:AM356"/>
    <mergeCell ref="B354:C355"/>
    <mergeCell ref="D356:I357"/>
    <mergeCell ref="J356:L356"/>
    <mergeCell ref="M356:O356"/>
    <mergeCell ref="P356:R356"/>
    <mergeCell ref="S356:U356"/>
    <mergeCell ref="J357:L357"/>
    <mergeCell ref="M357:O357"/>
    <mergeCell ref="P357:R357"/>
    <mergeCell ref="S357:U357"/>
    <mergeCell ref="AK359:AM359"/>
    <mergeCell ref="D360:E361"/>
    <mergeCell ref="F360:I360"/>
    <mergeCell ref="J360:L360"/>
    <mergeCell ref="M360:O360"/>
    <mergeCell ref="P360:R360"/>
    <mergeCell ref="S360:U360"/>
    <mergeCell ref="V360:X360"/>
    <mergeCell ref="Y360:AA360"/>
    <mergeCell ref="AB360:AD360"/>
    <mergeCell ref="S359:U359"/>
    <mergeCell ref="V359:X359"/>
    <mergeCell ref="Y359:AA359"/>
    <mergeCell ref="AB359:AD359"/>
    <mergeCell ref="AE359:AG359"/>
    <mergeCell ref="AH359:AJ359"/>
    <mergeCell ref="V358:X358"/>
    <mergeCell ref="Y358:AA358"/>
    <mergeCell ref="AB358:AD358"/>
    <mergeCell ref="AE358:AG358"/>
    <mergeCell ref="AH358:AJ358"/>
    <mergeCell ref="AK358:AM358"/>
    <mergeCell ref="D358:E359"/>
    <mergeCell ref="F358:I358"/>
    <mergeCell ref="J358:L358"/>
    <mergeCell ref="M358:O358"/>
    <mergeCell ref="P358:R358"/>
    <mergeCell ref="S358:U358"/>
    <mergeCell ref="F359:I359"/>
    <mergeCell ref="J359:L359"/>
    <mergeCell ref="M359:O359"/>
    <mergeCell ref="P359:R359"/>
    <mergeCell ref="AB361:AD361"/>
    <mergeCell ref="AE361:AG361"/>
    <mergeCell ref="AH361:AJ361"/>
    <mergeCell ref="AK361:AM361"/>
    <mergeCell ref="D363:I364"/>
    <mergeCell ref="J363:L363"/>
    <mergeCell ref="M363:O363"/>
    <mergeCell ref="P363:R363"/>
    <mergeCell ref="S363:U363"/>
    <mergeCell ref="V363:X363"/>
    <mergeCell ref="AE360:AG360"/>
    <mergeCell ref="AH360:AJ360"/>
    <mergeCell ref="AK360:AM360"/>
    <mergeCell ref="F361:I361"/>
    <mergeCell ref="J361:L361"/>
    <mergeCell ref="M361:O361"/>
    <mergeCell ref="P361:R361"/>
    <mergeCell ref="S361:U361"/>
    <mergeCell ref="V361:X361"/>
    <mergeCell ref="Y361:AA361"/>
    <mergeCell ref="Y364:AA364"/>
    <mergeCell ref="AB364:AD364"/>
    <mergeCell ref="AE364:AG364"/>
    <mergeCell ref="AH364:AJ364"/>
    <mergeCell ref="AK364:AM364"/>
    <mergeCell ref="Y363:AA363"/>
    <mergeCell ref="AB363:AD363"/>
    <mergeCell ref="AE363:AG363"/>
    <mergeCell ref="AH363:AJ363"/>
    <mergeCell ref="AK363:AM363"/>
    <mergeCell ref="J364:L364"/>
    <mergeCell ref="M364:O364"/>
    <mergeCell ref="P364:R364"/>
    <mergeCell ref="S364:U364"/>
    <mergeCell ref="V364:X364"/>
    <mergeCell ref="AH366:AJ366"/>
    <mergeCell ref="AK366:AM366"/>
    <mergeCell ref="AK365:AM365"/>
    <mergeCell ref="F366:I366"/>
    <mergeCell ref="J366:L366"/>
    <mergeCell ref="M366:O366"/>
    <mergeCell ref="P366:R366"/>
    <mergeCell ref="S366:U366"/>
    <mergeCell ref="V366:X366"/>
    <mergeCell ref="Y366:AA366"/>
    <mergeCell ref="AB366:AD366"/>
    <mergeCell ref="AE366:AG366"/>
    <mergeCell ref="S365:U365"/>
    <mergeCell ref="V365:X365"/>
    <mergeCell ref="Y365:AA365"/>
    <mergeCell ref="AB365:AD365"/>
    <mergeCell ref="AE365:AG365"/>
    <mergeCell ref="AH365:AJ365"/>
    <mergeCell ref="Y368:AA368"/>
    <mergeCell ref="AB368:AD368"/>
    <mergeCell ref="AE368:AG368"/>
    <mergeCell ref="AH368:AJ368"/>
    <mergeCell ref="AK368:AM368"/>
    <mergeCell ref="B374:C376"/>
    <mergeCell ref="D374:AO375"/>
    <mergeCell ref="AB367:AD367"/>
    <mergeCell ref="AE367:AG367"/>
    <mergeCell ref="AH367:AJ367"/>
    <mergeCell ref="AK367:AM367"/>
    <mergeCell ref="F368:I368"/>
    <mergeCell ref="J368:L368"/>
    <mergeCell ref="M368:O368"/>
    <mergeCell ref="P368:R368"/>
    <mergeCell ref="S368:U368"/>
    <mergeCell ref="V368:X368"/>
    <mergeCell ref="D365:E366"/>
    <mergeCell ref="F365:I365"/>
    <mergeCell ref="J365:L365"/>
    <mergeCell ref="M365:O365"/>
    <mergeCell ref="P365:R365"/>
    <mergeCell ref="Y378:AA378"/>
    <mergeCell ref="AB378:AD378"/>
    <mergeCell ref="AE378:AG378"/>
    <mergeCell ref="AH378:AJ378"/>
    <mergeCell ref="AK378:AM378"/>
    <mergeCell ref="D367:E368"/>
    <mergeCell ref="F367:I367"/>
    <mergeCell ref="J367:L367"/>
    <mergeCell ref="M367:O367"/>
    <mergeCell ref="P367:R367"/>
    <mergeCell ref="S367:U367"/>
    <mergeCell ref="V367:X367"/>
    <mergeCell ref="Y367:AA367"/>
    <mergeCell ref="Y377:AA377"/>
    <mergeCell ref="AB377:AD377"/>
    <mergeCell ref="AE377:AG377"/>
    <mergeCell ref="AH377:AJ377"/>
    <mergeCell ref="AK377:AM377"/>
    <mergeCell ref="J378:L378"/>
    <mergeCell ref="M378:O378"/>
    <mergeCell ref="P378:R378"/>
    <mergeCell ref="S378:U378"/>
    <mergeCell ref="V378:X378"/>
    <mergeCell ref="D377:I378"/>
    <mergeCell ref="J377:L377"/>
    <mergeCell ref="M377:O377"/>
    <mergeCell ref="P377:R377"/>
    <mergeCell ref="S377:U377"/>
    <mergeCell ref="V377:X377"/>
    <mergeCell ref="AH380:AJ380"/>
    <mergeCell ref="AK380:AM380"/>
    <mergeCell ref="AK379:AM379"/>
    <mergeCell ref="F380:I380"/>
    <mergeCell ref="J380:L380"/>
    <mergeCell ref="M380:O380"/>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D379:E380"/>
    <mergeCell ref="F379:I379"/>
    <mergeCell ref="J379:L379"/>
    <mergeCell ref="M379:O379"/>
    <mergeCell ref="P379:R379"/>
    <mergeCell ref="Y382:AA382"/>
    <mergeCell ref="AB382:AD382"/>
    <mergeCell ref="AE382:AG382"/>
    <mergeCell ref="AH382:AJ382"/>
    <mergeCell ref="AK382:AM382"/>
    <mergeCell ref="D384:I385"/>
    <mergeCell ref="J384:L384"/>
    <mergeCell ref="M384:O384"/>
    <mergeCell ref="P384:R384"/>
    <mergeCell ref="S384:U384"/>
    <mergeCell ref="AB381:AD381"/>
    <mergeCell ref="AE381:AG381"/>
    <mergeCell ref="AH381:AJ381"/>
    <mergeCell ref="AK381:AM381"/>
    <mergeCell ref="F382:I382"/>
    <mergeCell ref="J382:L382"/>
    <mergeCell ref="M382:O382"/>
    <mergeCell ref="P382:R382"/>
    <mergeCell ref="S382:U382"/>
    <mergeCell ref="V382:X382"/>
    <mergeCell ref="D381:E382"/>
    <mergeCell ref="F381:I381"/>
    <mergeCell ref="J381:L381"/>
    <mergeCell ref="M381:O381"/>
    <mergeCell ref="P381:R381"/>
    <mergeCell ref="S381:U381"/>
    <mergeCell ref="V381:X381"/>
    <mergeCell ref="F386:I386"/>
    <mergeCell ref="J386:L386"/>
    <mergeCell ref="M386:O386"/>
    <mergeCell ref="P386:R386"/>
    <mergeCell ref="S386:U386"/>
    <mergeCell ref="J385:L385"/>
    <mergeCell ref="M385:O385"/>
    <mergeCell ref="P385:R385"/>
    <mergeCell ref="S385:U385"/>
    <mergeCell ref="V385:X385"/>
    <mergeCell ref="Y385:AA385"/>
    <mergeCell ref="V384:X384"/>
    <mergeCell ref="Y384:AA384"/>
    <mergeCell ref="AB384:AD384"/>
    <mergeCell ref="AE384:AG384"/>
    <mergeCell ref="AH384:AJ384"/>
    <mergeCell ref="Y387:AA387"/>
    <mergeCell ref="AB387:AD387"/>
    <mergeCell ref="AE387:AG387"/>
    <mergeCell ref="AH387:AJ387"/>
    <mergeCell ref="F387:I387"/>
    <mergeCell ref="J387:L387"/>
    <mergeCell ref="M387:O387"/>
    <mergeCell ref="P387:R387"/>
    <mergeCell ref="S387:U387"/>
    <mergeCell ref="V387:X387"/>
    <mergeCell ref="V386:X386"/>
    <mergeCell ref="Y386:AA386"/>
    <mergeCell ref="AB386:AD386"/>
    <mergeCell ref="AE386:AG386"/>
    <mergeCell ref="AH386:AJ386"/>
    <mergeCell ref="AK386:AM386"/>
    <mergeCell ref="AH389:AJ389"/>
    <mergeCell ref="AK389:AM389"/>
    <mergeCell ref="Y381:AA381"/>
    <mergeCell ref="AB385:AD385"/>
    <mergeCell ref="AE385:AG385"/>
    <mergeCell ref="AH385:AJ385"/>
    <mergeCell ref="AK385:AM385"/>
    <mergeCell ref="AK384:AM384"/>
    <mergeCell ref="AK387:AM387"/>
    <mergeCell ref="D388:E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F388:I388"/>
    <mergeCell ref="J388:L388"/>
    <mergeCell ref="M388:O388"/>
    <mergeCell ref="P388:R388"/>
    <mergeCell ref="D386:E387"/>
    <mergeCell ref="AB397:AD397"/>
    <mergeCell ref="AE397:AG397"/>
    <mergeCell ref="AH397:AJ397"/>
    <mergeCell ref="J398:L398"/>
    <mergeCell ref="M398:O398"/>
    <mergeCell ref="P398:R398"/>
    <mergeCell ref="S398:U398"/>
    <mergeCell ref="V398:X398"/>
    <mergeCell ref="Y398:AA398"/>
    <mergeCell ref="AB398:AD398"/>
    <mergeCell ref="AB400:AD400"/>
    <mergeCell ref="AE400:AG400"/>
    <mergeCell ref="AH400:AJ400"/>
    <mergeCell ref="B395:C396"/>
    <mergeCell ref="D397:I398"/>
    <mergeCell ref="J397:L397"/>
    <mergeCell ref="M397:O397"/>
    <mergeCell ref="P397:R397"/>
    <mergeCell ref="S397:U397"/>
    <mergeCell ref="V397:X397"/>
    <mergeCell ref="Y397:AA397"/>
    <mergeCell ref="AE398:AG398"/>
    <mergeCell ref="AH398:AJ398"/>
    <mergeCell ref="V401:X401"/>
    <mergeCell ref="AB399:AD399"/>
    <mergeCell ref="AE399:AG399"/>
    <mergeCell ref="AH399:AJ399"/>
    <mergeCell ref="F400:I400"/>
    <mergeCell ref="J400:L400"/>
    <mergeCell ref="M400:O400"/>
    <mergeCell ref="P400:R400"/>
    <mergeCell ref="S400:U400"/>
    <mergeCell ref="V400:X400"/>
    <mergeCell ref="Y400:AA400"/>
    <mergeCell ref="Y402:AA402"/>
    <mergeCell ref="AB402:AD402"/>
    <mergeCell ref="AE402:AG402"/>
    <mergeCell ref="AH402:AJ402"/>
    <mergeCell ref="D399:E400"/>
    <mergeCell ref="F399:I399"/>
    <mergeCell ref="J399:L399"/>
    <mergeCell ref="M399:O399"/>
    <mergeCell ref="P399:R399"/>
    <mergeCell ref="S399:U399"/>
    <mergeCell ref="V399:X399"/>
    <mergeCell ref="Y399:AA399"/>
    <mergeCell ref="D404:I405"/>
    <mergeCell ref="J404:L404"/>
    <mergeCell ref="M404:O404"/>
    <mergeCell ref="P404:R404"/>
    <mergeCell ref="S404:U404"/>
    <mergeCell ref="V404:X404"/>
    <mergeCell ref="Y401:AA401"/>
    <mergeCell ref="AB401:AD401"/>
    <mergeCell ref="AE401:AG401"/>
    <mergeCell ref="AH401:AJ401"/>
    <mergeCell ref="F402:I402"/>
    <mergeCell ref="J402:L402"/>
    <mergeCell ref="M402:O402"/>
    <mergeCell ref="P402:R402"/>
    <mergeCell ref="S402:U402"/>
    <mergeCell ref="V402:X402"/>
    <mergeCell ref="S406:U406"/>
    <mergeCell ref="V406:X406"/>
    <mergeCell ref="Y406:AA406"/>
    <mergeCell ref="AB406:AD406"/>
    <mergeCell ref="AE406:AG406"/>
    <mergeCell ref="AH406:AJ406"/>
    <mergeCell ref="Y405:AA405"/>
    <mergeCell ref="AB405:AD405"/>
    <mergeCell ref="AE405:AG405"/>
    <mergeCell ref="AH405:AJ405"/>
    <mergeCell ref="D401:E402"/>
    <mergeCell ref="F401:I401"/>
    <mergeCell ref="J401:L401"/>
    <mergeCell ref="M401:O401"/>
    <mergeCell ref="P401:R401"/>
    <mergeCell ref="S401:U401"/>
    <mergeCell ref="AK405:AM405"/>
    <mergeCell ref="F406:I406"/>
    <mergeCell ref="J406:L406"/>
    <mergeCell ref="M406:O406"/>
    <mergeCell ref="P406:R406"/>
    <mergeCell ref="Y404:AA404"/>
    <mergeCell ref="AB404:AD404"/>
    <mergeCell ref="AE404:AG404"/>
    <mergeCell ref="AH404:AJ404"/>
    <mergeCell ref="AK404:AM404"/>
    <mergeCell ref="J405:L405"/>
    <mergeCell ref="M405:O405"/>
    <mergeCell ref="P405:R405"/>
    <mergeCell ref="S405:U405"/>
    <mergeCell ref="V405:X405"/>
    <mergeCell ref="B415:C416"/>
    <mergeCell ref="AB408:AD408"/>
    <mergeCell ref="AE408:AG408"/>
    <mergeCell ref="AH408:AJ408"/>
    <mergeCell ref="AK408:AM408"/>
    <mergeCell ref="F409:I409"/>
    <mergeCell ref="J409:L409"/>
    <mergeCell ref="M409:O409"/>
    <mergeCell ref="P409:R409"/>
    <mergeCell ref="S409:U409"/>
    <mergeCell ref="V409:X409"/>
    <mergeCell ref="AH407:AJ407"/>
    <mergeCell ref="AK407:AM407"/>
    <mergeCell ref="D408:E409"/>
    <mergeCell ref="F408:I408"/>
    <mergeCell ref="J408:L408"/>
    <mergeCell ref="M408:O408"/>
    <mergeCell ref="P408:R408"/>
    <mergeCell ref="S408:U408"/>
    <mergeCell ref="V408:X408"/>
    <mergeCell ref="Y408:AA408"/>
    <mergeCell ref="D406:E407"/>
    <mergeCell ref="AK406:AM406"/>
    <mergeCell ref="F407:I407"/>
    <mergeCell ref="J407:L407"/>
    <mergeCell ref="M407:O407"/>
    <mergeCell ref="P407:R407"/>
    <mergeCell ref="S407:U407"/>
    <mergeCell ref="V407:X407"/>
    <mergeCell ref="Y407:AA407"/>
    <mergeCell ref="AB407:AD407"/>
    <mergeCell ref="AE407:AG407"/>
    <mergeCell ref="AD417:AG417"/>
    <mergeCell ref="AH417:AK417"/>
    <mergeCell ref="R418:U418"/>
    <mergeCell ref="V418:Y418"/>
    <mergeCell ref="Z418:AC418"/>
    <mergeCell ref="AD418:AG418"/>
    <mergeCell ref="AH418:AK418"/>
    <mergeCell ref="D417:I418"/>
    <mergeCell ref="J417:M418"/>
    <mergeCell ref="N417:Q418"/>
    <mergeCell ref="R417:U417"/>
    <mergeCell ref="V417:Y417"/>
    <mergeCell ref="Z417:AC417"/>
    <mergeCell ref="Y409:AA409"/>
    <mergeCell ref="AB409:AD409"/>
    <mergeCell ref="AE409:AG409"/>
    <mergeCell ref="AH409:AJ409"/>
    <mergeCell ref="AK409:AM409"/>
    <mergeCell ref="AD422:AG422"/>
    <mergeCell ref="AH422:AK422"/>
    <mergeCell ref="D423:I423"/>
    <mergeCell ref="J423:M423"/>
    <mergeCell ref="N423:Q423"/>
    <mergeCell ref="R423:U423"/>
    <mergeCell ref="V423:Y423"/>
    <mergeCell ref="Z423:AC423"/>
    <mergeCell ref="AD423:AG423"/>
    <mergeCell ref="AH423:AK423"/>
    <mergeCell ref="D422:I422"/>
    <mergeCell ref="J422:M422"/>
    <mergeCell ref="N422:Q422"/>
    <mergeCell ref="R422:U422"/>
    <mergeCell ref="V422:Y422"/>
    <mergeCell ref="Z422:AC422"/>
    <mergeCell ref="AD419:AG419"/>
    <mergeCell ref="AH419:AK419"/>
    <mergeCell ref="D420:I420"/>
    <mergeCell ref="J420:M420"/>
    <mergeCell ref="N420:Q420"/>
    <mergeCell ref="R420:U420"/>
    <mergeCell ref="V420:Y420"/>
    <mergeCell ref="Z420:AC420"/>
    <mergeCell ref="AD420:AG420"/>
    <mergeCell ref="AH420:AK420"/>
    <mergeCell ref="D419:I419"/>
    <mergeCell ref="J419:M419"/>
    <mergeCell ref="N419:Q419"/>
    <mergeCell ref="R419:U419"/>
    <mergeCell ref="V419:Y419"/>
    <mergeCell ref="Z419:AC419"/>
    <mergeCell ref="AD428:AG428"/>
    <mergeCell ref="AH428:AK428"/>
    <mergeCell ref="D429:I429"/>
    <mergeCell ref="J429:M429"/>
    <mergeCell ref="N429:Q429"/>
    <mergeCell ref="R429:U429"/>
    <mergeCell ref="V429:Y429"/>
    <mergeCell ref="Z429:AC429"/>
    <mergeCell ref="AD429:AG429"/>
    <mergeCell ref="AH429:AK429"/>
    <mergeCell ref="D428:I428"/>
    <mergeCell ref="J428:M428"/>
    <mergeCell ref="N428:Q428"/>
    <mergeCell ref="R428:U428"/>
    <mergeCell ref="V428:Y428"/>
    <mergeCell ref="Z428:AC428"/>
    <mergeCell ref="AD425:AG425"/>
    <mergeCell ref="AH425:AK425"/>
    <mergeCell ref="D426:I426"/>
    <mergeCell ref="J426:M426"/>
    <mergeCell ref="N426:Q426"/>
    <mergeCell ref="R426:U426"/>
    <mergeCell ref="V426:Y426"/>
    <mergeCell ref="Z426:AC426"/>
    <mergeCell ref="AD426:AG426"/>
    <mergeCell ref="AH426:AK426"/>
    <mergeCell ref="D425:I425"/>
    <mergeCell ref="J425:M425"/>
    <mergeCell ref="N425:Q425"/>
    <mergeCell ref="R425:U425"/>
    <mergeCell ref="V425:Y425"/>
    <mergeCell ref="Z425:AC425"/>
    <mergeCell ref="AD434:AG434"/>
    <mergeCell ref="AH434:AK434"/>
    <mergeCell ref="D435:I435"/>
    <mergeCell ref="J435:M435"/>
    <mergeCell ref="N435:Q435"/>
    <mergeCell ref="R435:U435"/>
    <mergeCell ref="V435:Y435"/>
    <mergeCell ref="Z435:AC435"/>
    <mergeCell ref="AD435:AG435"/>
    <mergeCell ref="AH435:AK435"/>
    <mergeCell ref="D434:I434"/>
    <mergeCell ref="J434:M434"/>
    <mergeCell ref="N434:Q434"/>
    <mergeCell ref="R434:U434"/>
    <mergeCell ref="V434:Y434"/>
    <mergeCell ref="Z434:AC434"/>
    <mergeCell ref="AD431:AG431"/>
    <mergeCell ref="AH431:AK431"/>
    <mergeCell ref="D432:I432"/>
    <mergeCell ref="J432:M432"/>
    <mergeCell ref="N432:Q432"/>
    <mergeCell ref="R432:U432"/>
    <mergeCell ref="V432:Y432"/>
    <mergeCell ref="Z432:AC432"/>
    <mergeCell ref="AD432:AG432"/>
    <mergeCell ref="AH432:AK432"/>
    <mergeCell ref="D431:I431"/>
    <mergeCell ref="J431:M431"/>
    <mergeCell ref="N431:Q431"/>
    <mergeCell ref="R431:U431"/>
    <mergeCell ref="V431:Y431"/>
    <mergeCell ref="Z431:AC431"/>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79:AG479"/>
    <mergeCell ref="AH479:AK479"/>
    <mergeCell ref="R480:U480"/>
    <mergeCell ref="V480:Y480"/>
    <mergeCell ref="Z480:AC480"/>
    <mergeCell ref="AD480:AG480"/>
    <mergeCell ref="AH480:AK480"/>
    <mergeCell ref="D479:I480"/>
    <mergeCell ref="J479:M480"/>
    <mergeCell ref="N479:Q480"/>
    <mergeCell ref="R479:U479"/>
    <mergeCell ref="V479:Y479"/>
    <mergeCell ref="Z479:AC479"/>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Z498:AC498"/>
    <mergeCell ref="AD498:AG498"/>
    <mergeCell ref="AH498:AK498"/>
    <mergeCell ref="R499:U499"/>
    <mergeCell ref="V499:Y499"/>
    <mergeCell ref="Z499:AC499"/>
    <mergeCell ref="AD499:AG499"/>
    <mergeCell ref="AH499:AK499"/>
    <mergeCell ref="B496:C497"/>
    <mergeCell ref="D498:I499"/>
    <mergeCell ref="J498:M499"/>
    <mergeCell ref="N498:Q499"/>
    <mergeCell ref="R498:U498"/>
    <mergeCell ref="V498:Y498"/>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Z589:AC589"/>
    <mergeCell ref="J590:M590"/>
    <mergeCell ref="N590:Q590"/>
    <mergeCell ref="R590:U590"/>
    <mergeCell ref="V590:Y590"/>
    <mergeCell ref="Z590:AC590"/>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D589:I590"/>
    <mergeCell ref="J589:M589"/>
    <mergeCell ref="N589:Q589"/>
    <mergeCell ref="R589:U589"/>
    <mergeCell ref="V589:Y589"/>
    <mergeCell ref="C547:AQ583"/>
    <mergeCell ref="Z593:AC593"/>
    <mergeCell ref="F594:I594"/>
    <mergeCell ref="J594:M594"/>
    <mergeCell ref="N594:Q594"/>
    <mergeCell ref="R594:U594"/>
    <mergeCell ref="V594:Y594"/>
    <mergeCell ref="Z594:AC594"/>
    <mergeCell ref="D593:E594"/>
    <mergeCell ref="F593:I593"/>
    <mergeCell ref="J593:M593"/>
    <mergeCell ref="N593:Q593"/>
    <mergeCell ref="R593:U593"/>
    <mergeCell ref="V593:Y593"/>
    <mergeCell ref="Z591:AC591"/>
    <mergeCell ref="F592:I592"/>
    <mergeCell ref="J592:M592"/>
    <mergeCell ref="N592:Q592"/>
    <mergeCell ref="R592:U592"/>
    <mergeCell ref="V592:Y592"/>
    <mergeCell ref="Z592:AC592"/>
    <mergeCell ref="D591:E592"/>
    <mergeCell ref="F591:I591"/>
    <mergeCell ref="J591:M591"/>
    <mergeCell ref="N591:Q591"/>
    <mergeCell ref="R591:U591"/>
    <mergeCell ref="V591:Y591"/>
    <mergeCell ref="D604:I605"/>
    <mergeCell ref="J604:M605"/>
    <mergeCell ref="N604:Q605"/>
    <mergeCell ref="R604:U604"/>
    <mergeCell ref="V604:Y604"/>
    <mergeCell ref="Z604:AC604"/>
    <mergeCell ref="R605:U605"/>
    <mergeCell ref="V605:Y605"/>
    <mergeCell ref="Z605:AC605"/>
    <mergeCell ref="D602:I602"/>
    <mergeCell ref="J602:M602"/>
    <mergeCell ref="N602:Q602"/>
    <mergeCell ref="R602:U602"/>
    <mergeCell ref="V602:Y602"/>
    <mergeCell ref="Z602:AC602"/>
    <mergeCell ref="Z599:AC599"/>
    <mergeCell ref="R600:U600"/>
    <mergeCell ref="V600:Y600"/>
    <mergeCell ref="Z600:AC600"/>
    <mergeCell ref="D601:I601"/>
    <mergeCell ref="J601:M601"/>
    <mergeCell ref="N601:Q601"/>
    <mergeCell ref="R601:U601"/>
    <mergeCell ref="V601:Y601"/>
    <mergeCell ref="Z601:AC601"/>
    <mergeCell ref="D599:I600"/>
    <mergeCell ref="J599:M600"/>
    <mergeCell ref="N599:Q600"/>
    <mergeCell ref="R599:U599"/>
    <mergeCell ref="V599:Y599"/>
    <mergeCell ref="D609:I610"/>
    <mergeCell ref="J609:M610"/>
    <mergeCell ref="N609:Q610"/>
    <mergeCell ref="R609:U609"/>
    <mergeCell ref="V609:Y609"/>
    <mergeCell ref="Z609:AC609"/>
    <mergeCell ref="R610:U610"/>
    <mergeCell ref="V610:Y610"/>
    <mergeCell ref="Z610:AC610"/>
    <mergeCell ref="D607:I607"/>
    <mergeCell ref="J607:M607"/>
    <mergeCell ref="N607:Q607"/>
    <mergeCell ref="R607:U607"/>
    <mergeCell ref="V607:Y607"/>
    <mergeCell ref="Z607:AC607"/>
    <mergeCell ref="D606:I606"/>
    <mergeCell ref="J606:M606"/>
    <mergeCell ref="N606:Q606"/>
    <mergeCell ref="R606:U606"/>
    <mergeCell ref="V606:Y606"/>
    <mergeCell ref="Z606:AC606"/>
    <mergeCell ref="D614:AP615"/>
    <mergeCell ref="D617:I618"/>
    <mergeCell ref="J617:M617"/>
    <mergeCell ref="N617:Q617"/>
    <mergeCell ref="R617:U617"/>
    <mergeCell ref="V617:Y617"/>
    <mergeCell ref="Z617:AC617"/>
    <mergeCell ref="AD617:AG617"/>
    <mergeCell ref="AH617:AK617"/>
    <mergeCell ref="D612:I612"/>
    <mergeCell ref="J612:M612"/>
    <mergeCell ref="N612:Q612"/>
    <mergeCell ref="R612:U612"/>
    <mergeCell ref="V612:Y612"/>
    <mergeCell ref="Z612:AC612"/>
    <mergeCell ref="D611:I611"/>
    <mergeCell ref="J611:M611"/>
    <mergeCell ref="N611:Q611"/>
    <mergeCell ref="R611:U611"/>
    <mergeCell ref="V611:Y611"/>
    <mergeCell ref="Z611:AC611"/>
    <mergeCell ref="AD620:AG620"/>
    <mergeCell ref="AH620:AK620"/>
    <mergeCell ref="D621:E622"/>
    <mergeCell ref="F621:I621"/>
    <mergeCell ref="J621:M621"/>
    <mergeCell ref="N621:Q621"/>
    <mergeCell ref="R621:U621"/>
    <mergeCell ref="V621:Y621"/>
    <mergeCell ref="Z621:AC621"/>
    <mergeCell ref="AD621:AG621"/>
    <mergeCell ref="F620:I620"/>
    <mergeCell ref="J620:M620"/>
    <mergeCell ref="N620:Q620"/>
    <mergeCell ref="R620:U620"/>
    <mergeCell ref="V620:Y620"/>
    <mergeCell ref="Z620:AC620"/>
    <mergeCell ref="AH618:AK618"/>
    <mergeCell ref="D619:E620"/>
    <mergeCell ref="F619:I619"/>
    <mergeCell ref="J619:M619"/>
    <mergeCell ref="N619:Q619"/>
    <mergeCell ref="R619:U619"/>
    <mergeCell ref="V619:Y619"/>
    <mergeCell ref="Z619:AC619"/>
    <mergeCell ref="AD619:AG619"/>
    <mergeCell ref="AH619:AK619"/>
    <mergeCell ref="J618:M618"/>
    <mergeCell ref="N618:Q618"/>
    <mergeCell ref="R618:U618"/>
    <mergeCell ref="V618:Y618"/>
    <mergeCell ref="Z618:AC618"/>
    <mergeCell ref="AD618:AG618"/>
    <mergeCell ref="AD624:AG624"/>
    <mergeCell ref="AH624:AK624"/>
    <mergeCell ref="J625:M625"/>
    <mergeCell ref="N625:Q625"/>
    <mergeCell ref="R625:U625"/>
    <mergeCell ref="V625:Y625"/>
    <mergeCell ref="Z625:AC625"/>
    <mergeCell ref="AD625:AG625"/>
    <mergeCell ref="AH625:AK625"/>
    <mergeCell ref="D624:I625"/>
    <mergeCell ref="J624:M624"/>
    <mergeCell ref="N624:Q624"/>
    <mergeCell ref="R624:U624"/>
    <mergeCell ref="V624:Y624"/>
    <mergeCell ref="Z624:AC624"/>
    <mergeCell ref="AH621:AK621"/>
    <mergeCell ref="F622:I622"/>
    <mergeCell ref="J622:M622"/>
    <mergeCell ref="N622:Q622"/>
    <mergeCell ref="R622:U622"/>
    <mergeCell ref="V622:Y622"/>
    <mergeCell ref="Z622:AC622"/>
    <mergeCell ref="AD622:AG622"/>
    <mergeCell ref="AH622:AK622"/>
    <mergeCell ref="AH627:AK627"/>
    <mergeCell ref="D628:E629"/>
    <mergeCell ref="F628:I628"/>
    <mergeCell ref="J628:M628"/>
    <mergeCell ref="N628:Q628"/>
    <mergeCell ref="R628:U628"/>
    <mergeCell ref="V628:Y628"/>
    <mergeCell ref="Z628:AC628"/>
    <mergeCell ref="AD628:AG628"/>
    <mergeCell ref="AH628:AK628"/>
    <mergeCell ref="Z626:AC626"/>
    <mergeCell ref="AD626:AG626"/>
    <mergeCell ref="AH626:AK626"/>
    <mergeCell ref="F627:I627"/>
    <mergeCell ref="J627:M627"/>
    <mergeCell ref="N627:Q627"/>
    <mergeCell ref="R627:U627"/>
    <mergeCell ref="V627:Y627"/>
    <mergeCell ref="Z627:AC627"/>
    <mergeCell ref="AD627:AG627"/>
    <mergeCell ref="D626:E627"/>
    <mergeCell ref="F626:I626"/>
    <mergeCell ref="J626:M626"/>
    <mergeCell ref="N626:Q626"/>
    <mergeCell ref="R626:U626"/>
    <mergeCell ref="V626:Y626"/>
    <mergeCell ref="AD634:AG634"/>
    <mergeCell ref="AH634:AK634"/>
    <mergeCell ref="J635:M635"/>
    <mergeCell ref="N635:Q635"/>
    <mergeCell ref="R635:U635"/>
    <mergeCell ref="V635:Y635"/>
    <mergeCell ref="Z635:AC635"/>
    <mergeCell ref="AD635:AG635"/>
    <mergeCell ref="AH635:AK635"/>
    <mergeCell ref="AD629:AG629"/>
    <mergeCell ref="AH629:AK629"/>
    <mergeCell ref="D631:AP632"/>
    <mergeCell ref="D634:I635"/>
    <mergeCell ref="J634:M634"/>
    <mergeCell ref="N634:Q634"/>
    <mergeCell ref="R634:U634"/>
    <mergeCell ref="V634:Y634"/>
    <mergeCell ref="Z634:AC634"/>
    <mergeCell ref="F629:I629"/>
    <mergeCell ref="J629:M629"/>
    <mergeCell ref="N629:Q629"/>
    <mergeCell ref="R629:U629"/>
    <mergeCell ref="V629:Y629"/>
    <mergeCell ref="Z629:AC629"/>
    <mergeCell ref="AH637:AK637"/>
    <mergeCell ref="D638:E639"/>
    <mergeCell ref="F638:I638"/>
    <mergeCell ref="J638:M638"/>
    <mergeCell ref="N638:Q638"/>
    <mergeCell ref="R638:U638"/>
    <mergeCell ref="V638:Y638"/>
    <mergeCell ref="Z638:AC638"/>
    <mergeCell ref="AD638:AG638"/>
    <mergeCell ref="AH638:AK638"/>
    <mergeCell ref="Z636:AC636"/>
    <mergeCell ref="AD636:AG636"/>
    <mergeCell ref="AH636:AK636"/>
    <mergeCell ref="F637:I637"/>
    <mergeCell ref="J637:M637"/>
    <mergeCell ref="N637:Q637"/>
    <mergeCell ref="R637:U637"/>
    <mergeCell ref="V637:Y637"/>
    <mergeCell ref="Z637:AC637"/>
    <mergeCell ref="AD637:AG637"/>
    <mergeCell ref="D636:E637"/>
    <mergeCell ref="F636:I636"/>
    <mergeCell ref="J636:M636"/>
    <mergeCell ref="N636:Q636"/>
    <mergeCell ref="R636:U636"/>
    <mergeCell ref="V636:Y636"/>
    <mergeCell ref="AH643:AK643"/>
    <mergeCell ref="D644:E645"/>
    <mergeCell ref="F644:I644"/>
    <mergeCell ref="J644:M644"/>
    <mergeCell ref="N644:Q644"/>
    <mergeCell ref="R644:U644"/>
    <mergeCell ref="V644:Y644"/>
    <mergeCell ref="Z644:AC644"/>
    <mergeCell ref="AD644:AG644"/>
    <mergeCell ref="AH644:AK644"/>
    <mergeCell ref="J643:M643"/>
    <mergeCell ref="N643:Q643"/>
    <mergeCell ref="R643:U643"/>
    <mergeCell ref="V643:Y643"/>
    <mergeCell ref="Z643:AC643"/>
    <mergeCell ref="AD643:AG643"/>
    <mergeCell ref="AD639:AG639"/>
    <mergeCell ref="AH639:AK639"/>
    <mergeCell ref="D642:I643"/>
    <mergeCell ref="J642:M642"/>
    <mergeCell ref="N642:Q642"/>
    <mergeCell ref="R642:U642"/>
    <mergeCell ref="V642:Y642"/>
    <mergeCell ref="Z642:AC642"/>
    <mergeCell ref="AD642:AG642"/>
    <mergeCell ref="AH642:AK642"/>
    <mergeCell ref="F639:I639"/>
    <mergeCell ref="J639:M639"/>
    <mergeCell ref="N639:Q639"/>
    <mergeCell ref="R639:U639"/>
    <mergeCell ref="V639:Y639"/>
    <mergeCell ref="Z639:AC639"/>
    <mergeCell ref="AH646:AK646"/>
    <mergeCell ref="F647:I647"/>
    <mergeCell ref="J647:M647"/>
    <mergeCell ref="N647:Q647"/>
    <mergeCell ref="R647:U647"/>
    <mergeCell ref="V647:Y647"/>
    <mergeCell ref="Z647:AC647"/>
    <mergeCell ref="AD647:AG647"/>
    <mergeCell ref="AH647:AK647"/>
    <mergeCell ref="AD645:AG645"/>
    <mergeCell ref="AH645:AK645"/>
    <mergeCell ref="D646:E647"/>
    <mergeCell ref="F646:I646"/>
    <mergeCell ref="J646:M646"/>
    <mergeCell ref="N646:Q646"/>
    <mergeCell ref="R646:U646"/>
    <mergeCell ref="V646:Y646"/>
    <mergeCell ref="Z646:AC646"/>
    <mergeCell ref="AD646:AG646"/>
    <mergeCell ref="F645:I645"/>
    <mergeCell ref="J645:M645"/>
    <mergeCell ref="N645:Q645"/>
    <mergeCell ref="R645:U645"/>
    <mergeCell ref="V645:Y645"/>
    <mergeCell ref="Z645:AC645"/>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Z651:AC651"/>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AD656:AG656"/>
    <mergeCell ref="AH656:AK656"/>
    <mergeCell ref="D660:I661"/>
    <mergeCell ref="J660:M660"/>
    <mergeCell ref="N660:Q660"/>
    <mergeCell ref="R660:U660"/>
    <mergeCell ref="V660:Y660"/>
    <mergeCell ref="Z660:AC660"/>
    <mergeCell ref="J661:M661"/>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Z662:AC662"/>
    <mergeCell ref="F663:I663"/>
    <mergeCell ref="J663:M663"/>
    <mergeCell ref="N663:Q663"/>
    <mergeCell ref="R663:U663"/>
    <mergeCell ref="V663:Y663"/>
    <mergeCell ref="Z663:AC663"/>
    <mergeCell ref="N661:Q661"/>
    <mergeCell ref="R661:U661"/>
    <mergeCell ref="V661:Y661"/>
    <mergeCell ref="Z661:AC661"/>
    <mergeCell ref="D662:E663"/>
    <mergeCell ref="F662:I662"/>
    <mergeCell ref="J662:M662"/>
    <mergeCell ref="N662:Q662"/>
    <mergeCell ref="R662:U662"/>
    <mergeCell ref="V662:Y662"/>
    <mergeCell ref="Z664:AC664"/>
    <mergeCell ref="F665:I665"/>
    <mergeCell ref="J665:M665"/>
    <mergeCell ref="N665:Q665"/>
    <mergeCell ref="R665:U665"/>
    <mergeCell ref="V665:Y665"/>
    <mergeCell ref="Z665:AC665"/>
    <mergeCell ref="D664:E665"/>
    <mergeCell ref="F664:I664"/>
    <mergeCell ref="J664:M664"/>
    <mergeCell ref="N664:Q664"/>
    <mergeCell ref="R664:U664"/>
    <mergeCell ref="V664:Y664"/>
    <mergeCell ref="BJ685:BN685"/>
    <mergeCell ref="D688:I689"/>
    <mergeCell ref="J688:M689"/>
    <mergeCell ref="N688:Q689"/>
    <mergeCell ref="R688:U688"/>
    <mergeCell ref="V688:Y688"/>
    <mergeCell ref="Z688:AC688"/>
    <mergeCell ref="AD688:AG688"/>
    <mergeCell ref="AH688:AK688"/>
    <mergeCell ref="C670:AQ683"/>
    <mergeCell ref="Z690:AC690"/>
    <mergeCell ref="AD690:AG690"/>
    <mergeCell ref="AH690:AK690"/>
    <mergeCell ref="D691:I691"/>
    <mergeCell ref="J691:M691"/>
    <mergeCell ref="N691:Q691"/>
    <mergeCell ref="R691:U691"/>
    <mergeCell ref="V691:Y691"/>
    <mergeCell ref="Z691:AC691"/>
    <mergeCell ref="AD691:AG691"/>
    <mergeCell ref="R689:U689"/>
    <mergeCell ref="V689:Y689"/>
    <mergeCell ref="Z689:AC689"/>
    <mergeCell ref="AD689:AG689"/>
    <mergeCell ref="AH689:AK689"/>
    <mergeCell ref="D690:I690"/>
    <mergeCell ref="J690:M690"/>
    <mergeCell ref="N690:Q690"/>
    <mergeCell ref="R690:U690"/>
    <mergeCell ref="V690:Y690"/>
    <mergeCell ref="AD694:AG694"/>
    <mergeCell ref="AH694:AK694"/>
    <mergeCell ref="D696:I696"/>
    <mergeCell ref="J696:M696"/>
    <mergeCell ref="N696:Q696"/>
    <mergeCell ref="R696:U696"/>
    <mergeCell ref="V696:Y696"/>
    <mergeCell ref="Z696:AC696"/>
    <mergeCell ref="AD696:AG696"/>
    <mergeCell ref="AH696:AK696"/>
    <mergeCell ref="D694:I694"/>
    <mergeCell ref="J694:M694"/>
    <mergeCell ref="N694:Q694"/>
    <mergeCell ref="R694:U694"/>
    <mergeCell ref="V694:Y694"/>
    <mergeCell ref="Z694:AC694"/>
    <mergeCell ref="AH691:AK691"/>
    <mergeCell ref="D693:I693"/>
    <mergeCell ref="J693:M693"/>
    <mergeCell ref="N693:Q693"/>
    <mergeCell ref="R693:U693"/>
    <mergeCell ref="V693:Y693"/>
    <mergeCell ref="Z693:AC693"/>
    <mergeCell ref="AD693:AG693"/>
    <mergeCell ref="AH693:AK693"/>
    <mergeCell ref="AH701:AK701"/>
    <mergeCell ref="R702:U702"/>
    <mergeCell ref="V702:Y702"/>
    <mergeCell ref="Z702:AC702"/>
    <mergeCell ref="AD702:AG702"/>
    <mergeCell ref="AH702:AK702"/>
    <mergeCell ref="AD697:AG697"/>
    <mergeCell ref="AH697:AK697"/>
    <mergeCell ref="D701:I702"/>
    <mergeCell ref="J701:M702"/>
    <mergeCell ref="N701:Q702"/>
    <mergeCell ref="R701:U701"/>
    <mergeCell ref="V701:Y701"/>
    <mergeCell ref="Z701:AC701"/>
    <mergeCell ref="AD701:AG701"/>
    <mergeCell ref="D697:I697"/>
    <mergeCell ref="J697:M697"/>
    <mergeCell ref="N697:Q697"/>
    <mergeCell ref="R697:U697"/>
    <mergeCell ref="V697:Y697"/>
    <mergeCell ref="Z697:AC697"/>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03:AG703"/>
    <mergeCell ref="AH703:AK703"/>
    <mergeCell ref="D704:I704"/>
    <mergeCell ref="J704:M704"/>
    <mergeCell ref="N704:Q704"/>
    <mergeCell ref="R704:U704"/>
    <mergeCell ref="V704:Y704"/>
    <mergeCell ref="Z704:AC704"/>
    <mergeCell ref="AD704:AG704"/>
    <mergeCell ref="AH704:AK704"/>
    <mergeCell ref="D703:I703"/>
    <mergeCell ref="J703:M703"/>
    <mergeCell ref="N703:Q703"/>
    <mergeCell ref="R703:U703"/>
    <mergeCell ref="V703:Y703"/>
    <mergeCell ref="Z703:AC703"/>
    <mergeCell ref="AH710:AM710"/>
    <mergeCell ref="D711:E712"/>
    <mergeCell ref="F711:I711"/>
    <mergeCell ref="J711:O711"/>
    <mergeCell ref="P711:U711"/>
    <mergeCell ref="V711:AA711"/>
    <mergeCell ref="AB711:AG711"/>
    <mergeCell ref="AH711:AM711"/>
    <mergeCell ref="F712:I712"/>
    <mergeCell ref="J712:O712"/>
    <mergeCell ref="D709:I710"/>
    <mergeCell ref="J709:O709"/>
    <mergeCell ref="P709:U709"/>
    <mergeCell ref="V709:AA709"/>
    <mergeCell ref="AB709:AG709"/>
    <mergeCell ref="AH709:AM709"/>
    <mergeCell ref="J710:O710"/>
    <mergeCell ref="P710:U710"/>
    <mergeCell ref="V710:AA710"/>
    <mergeCell ref="AB710:AG710"/>
    <mergeCell ref="AH713:AM713"/>
    <mergeCell ref="F714:I714"/>
    <mergeCell ref="J714:O714"/>
    <mergeCell ref="P714:U714"/>
    <mergeCell ref="V714:AA714"/>
    <mergeCell ref="AB714:AG714"/>
    <mergeCell ref="AH714:AM714"/>
    <mergeCell ref="P712:U712"/>
    <mergeCell ref="V712:AA712"/>
    <mergeCell ref="AB712:AG712"/>
    <mergeCell ref="AH712:AM712"/>
    <mergeCell ref="D713:E714"/>
    <mergeCell ref="F713:I713"/>
    <mergeCell ref="J713:O713"/>
    <mergeCell ref="P713:U713"/>
    <mergeCell ref="V713:AA713"/>
    <mergeCell ref="AB713:AG713"/>
    <mergeCell ref="AH717:AM717"/>
    <mergeCell ref="D718:E719"/>
    <mergeCell ref="F718:I718"/>
    <mergeCell ref="J718:O718"/>
    <mergeCell ref="P718:U718"/>
    <mergeCell ref="V718:AA718"/>
    <mergeCell ref="AB718:AG718"/>
    <mergeCell ref="AH718:AM718"/>
    <mergeCell ref="F719:I719"/>
    <mergeCell ref="J719:O719"/>
    <mergeCell ref="D716:I717"/>
    <mergeCell ref="J716:O716"/>
    <mergeCell ref="P716:U716"/>
    <mergeCell ref="V716:AA716"/>
    <mergeCell ref="AB716:AG716"/>
    <mergeCell ref="AH716:AM716"/>
    <mergeCell ref="J717:O717"/>
    <mergeCell ref="P717:U717"/>
    <mergeCell ref="V717:AA717"/>
    <mergeCell ref="AB717:AG717"/>
    <mergeCell ref="AH720:AM720"/>
    <mergeCell ref="F721:I721"/>
    <mergeCell ref="J721:O721"/>
    <mergeCell ref="P721:U721"/>
    <mergeCell ref="V721:AA721"/>
    <mergeCell ref="AB721:AG721"/>
    <mergeCell ref="AH721:AM721"/>
    <mergeCell ref="P719:U719"/>
    <mergeCell ref="V719:AA719"/>
    <mergeCell ref="AB719:AG719"/>
    <mergeCell ref="AH719:AM719"/>
    <mergeCell ref="D720:E721"/>
    <mergeCell ref="F720:I720"/>
    <mergeCell ref="J720:O720"/>
    <mergeCell ref="P720:U720"/>
    <mergeCell ref="V720:AA720"/>
    <mergeCell ref="AB720:AG720"/>
    <mergeCell ref="AH724:AM724"/>
    <mergeCell ref="D725:E726"/>
    <mergeCell ref="F725:I725"/>
    <mergeCell ref="J725:O725"/>
    <mergeCell ref="P725:U725"/>
    <mergeCell ref="V725:AA725"/>
    <mergeCell ref="AB725:AG725"/>
    <mergeCell ref="AH725:AM725"/>
    <mergeCell ref="F726:I726"/>
    <mergeCell ref="J726:O726"/>
    <mergeCell ref="D723:I724"/>
    <mergeCell ref="J723:O723"/>
    <mergeCell ref="P723:U723"/>
    <mergeCell ref="V723:AA723"/>
    <mergeCell ref="AB723:AG723"/>
    <mergeCell ref="AH723:AM723"/>
    <mergeCell ref="J724:O724"/>
    <mergeCell ref="P724:U724"/>
    <mergeCell ref="V724:AA724"/>
    <mergeCell ref="AB724:AG724"/>
    <mergeCell ref="AH727:AM727"/>
    <mergeCell ref="F728:I728"/>
    <mergeCell ref="J728:O728"/>
    <mergeCell ref="P728:U728"/>
    <mergeCell ref="V728:AA728"/>
    <mergeCell ref="AB728:AG728"/>
    <mergeCell ref="AH728:AM728"/>
    <mergeCell ref="P726:U726"/>
    <mergeCell ref="V726:AA726"/>
    <mergeCell ref="AB726:AG726"/>
    <mergeCell ref="AH726:AM726"/>
    <mergeCell ref="D727:E728"/>
    <mergeCell ref="F727:I727"/>
    <mergeCell ref="J727:O727"/>
    <mergeCell ref="P727:U727"/>
    <mergeCell ref="V727:AA727"/>
    <mergeCell ref="AB727:AG727"/>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1:AG731"/>
    <mergeCell ref="AH731:AK731"/>
    <mergeCell ref="R732:U732"/>
    <mergeCell ref="V732:Y732"/>
    <mergeCell ref="Z732:AC732"/>
    <mergeCell ref="AD732:AG732"/>
    <mergeCell ref="AH732:AK732"/>
    <mergeCell ref="D731:I732"/>
    <mergeCell ref="J731:M732"/>
    <mergeCell ref="N731:Q732"/>
    <mergeCell ref="R731:U731"/>
    <mergeCell ref="V731:Y731"/>
    <mergeCell ref="Z731:AC731"/>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Z786:AC786"/>
    <mergeCell ref="AD786:AG786"/>
    <mergeCell ref="AH786:AK786"/>
    <mergeCell ref="R787:U787"/>
    <mergeCell ref="V787:Y787"/>
    <mergeCell ref="Z787:AC787"/>
    <mergeCell ref="AD787:AG787"/>
    <mergeCell ref="AH787:AK787"/>
    <mergeCell ref="D786:I787"/>
    <mergeCell ref="J786:M787"/>
    <mergeCell ref="N786:Q787"/>
    <mergeCell ref="R786:U786"/>
    <mergeCell ref="V786:Y786"/>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91:AG791"/>
    <mergeCell ref="AH791:AK791"/>
    <mergeCell ref="D792:I792"/>
    <mergeCell ref="J792:M792"/>
    <mergeCell ref="N792:Q792"/>
    <mergeCell ref="R792:U792"/>
    <mergeCell ref="V792:Y792"/>
    <mergeCell ref="Z792:AC792"/>
    <mergeCell ref="AD792:AG792"/>
    <mergeCell ref="AH792:AK792"/>
    <mergeCell ref="D791:I791"/>
    <mergeCell ref="J791:M791"/>
    <mergeCell ref="N791:Q791"/>
    <mergeCell ref="R791:U791"/>
    <mergeCell ref="V791:Y791"/>
    <mergeCell ref="Z791:AC791"/>
    <mergeCell ref="AD788:AG788"/>
    <mergeCell ref="AH788:AK788"/>
    <mergeCell ref="D789:I789"/>
    <mergeCell ref="J789:M789"/>
    <mergeCell ref="N789:Q789"/>
    <mergeCell ref="R789:U789"/>
    <mergeCell ref="V789:Y789"/>
    <mergeCell ref="Z789:AC789"/>
    <mergeCell ref="AD789:AG789"/>
    <mergeCell ref="AH789:AK789"/>
    <mergeCell ref="D788:I788"/>
    <mergeCell ref="J788:M788"/>
    <mergeCell ref="N788:Q788"/>
    <mergeCell ref="R788:U788"/>
    <mergeCell ref="V788:Y788"/>
    <mergeCell ref="Z788:AC788"/>
    <mergeCell ref="AD794:AG794"/>
    <mergeCell ref="AH794:AK794"/>
    <mergeCell ref="D795:I795"/>
    <mergeCell ref="J795:M795"/>
    <mergeCell ref="N795:Q795"/>
    <mergeCell ref="R795:U795"/>
    <mergeCell ref="V795:Y795"/>
    <mergeCell ref="Z795:AC795"/>
    <mergeCell ref="AD795:AG795"/>
    <mergeCell ref="AH795:AK795"/>
    <mergeCell ref="D794:I794"/>
    <mergeCell ref="J794:M794"/>
    <mergeCell ref="N794:Q794"/>
    <mergeCell ref="R794:U794"/>
    <mergeCell ref="V794:Y794"/>
    <mergeCell ref="Z794:AC794"/>
    <mergeCell ref="C802:AQ842"/>
  </mergeCells>
  <phoneticPr fontId="2"/>
  <conditionalFormatting sqref="R188:AK188 R475:AK475 AB725:AB729 R703:AK704 R706:AK707 AH711:AH714 J711:J714 P711:P714 V711:V714 AB711:AB714 AH718:AH721 J718:J721 P718:P721 V718:V721 AB718:AB721 AH725:AH729 J725:J729 P725:P729 V725:V729 R742:AK742 R745:AK745 R748:AK749 R751:AK752 R754:AK755 R757:AK758 R760:AK761 R763:AK764 R766:AK767 R739:AK740 R736:AK737 R772:AK773 R775:AK776 R778:AK779 R733:AK734 R791:AK792 R794:AK795">
    <cfRule type="expression" dxfId="61" priority="62" stopIfTrue="1">
      <formula>(J188&gt;0)*(MAX($BK188:$BO188)=J188)</formula>
    </cfRule>
  </conditionalFormatting>
  <conditionalFormatting sqref="R476:AK476">
    <cfRule type="expression" dxfId="60" priority="61" stopIfTrue="1">
      <formula>(R476&gt;0)*(MAX($BK476:$BO476)=R476)</formula>
    </cfRule>
  </conditionalFormatting>
  <conditionalFormatting sqref="R693:AK694">
    <cfRule type="expression" dxfId="59" priority="60" stopIfTrue="1">
      <formula>(R693&gt;0)*(MAX($BK693:$BO693)=R693)</formula>
    </cfRule>
  </conditionalFormatting>
  <conditionalFormatting sqref="R473:AK474">
    <cfRule type="expression" dxfId="58" priority="59" stopIfTrue="1">
      <formula>(R473&gt;0)*(MAX($BK473:$BO473)=R473)</formula>
    </cfRule>
  </conditionalFormatting>
  <conditionalFormatting sqref="R10:AK11 R23:AK24 R36:AK37 R39:AK40 R42:AK43 R45:AK46 R48:AK49 R51:AK52 R54:AK55 R57:AK58 R60:AK61 R63:AK64 R66:AK67 R69:AK70 R72:AK73">
    <cfRule type="expression" dxfId="57" priority="58" stopIfTrue="1">
      <formula>(R10&gt;0)*(MAX($BK10:$BO10)=R10)</formula>
    </cfRule>
  </conditionalFormatting>
  <conditionalFormatting sqref="R79:AK80 R82:AK83 R85:AK86 R88:AK89 R91:AK92 R94:AK95 R97:AK98 R100:AK101 R103:AK104 R106:AK107 R109:AK110 R112:AK113 R115:AK116">
    <cfRule type="expression" dxfId="56" priority="57" stopIfTrue="1">
      <formula>(R79&gt;0)*(MAX($BK79:$BO79)=R79)</formula>
    </cfRule>
  </conditionalFormatting>
  <conditionalFormatting sqref="J122:AM125 J136:AM139">
    <cfRule type="expression" dxfId="55" priority="56" stopIfTrue="1">
      <formula>(J122&gt;0)*(MAX($BK122:$BT122)=J122)</formula>
    </cfRule>
  </conditionalFormatting>
  <conditionalFormatting sqref="R146:AK147 R149:AK150 R152:AK153 R155:AK156 R167:AK168 R158:AK159 R161:AK162 R164:AK165">
    <cfRule type="expression" dxfId="54" priority="55" stopIfTrue="1">
      <formula>(R146&gt;0)*(MAX($BK146:$BO146)=R146)</formula>
    </cfRule>
  </conditionalFormatting>
  <conditionalFormatting sqref="R174:AK175 R177:AK178">
    <cfRule type="expression" dxfId="53" priority="54" stopIfTrue="1">
      <formula>(R174&gt;0)*(MAX($BK174:$BO174)=R174)</formula>
    </cfRule>
  </conditionalFormatting>
  <conditionalFormatting sqref="R180:AK181">
    <cfRule type="expression" dxfId="52" priority="53" stopIfTrue="1">
      <formula>(R180&gt;0)*(MAX($BK180:$BO180)=R180)</formula>
    </cfRule>
  </conditionalFormatting>
  <conditionalFormatting sqref="R183:AK184 R186:AK187">
    <cfRule type="expression" dxfId="51" priority="52" stopIfTrue="1">
      <formula>(R183&gt;0)*(MAX($BK183:$BO183)=R183)</formula>
    </cfRule>
  </conditionalFormatting>
  <conditionalFormatting sqref="R193:AK194 R196:AK197 R202:AK202 R224:AK225 R227:AK228 R230:AK231 R233:AK233 R236:AK237 R239:AK240 R242:AK243">
    <cfRule type="expression" dxfId="50" priority="51" stopIfTrue="1">
      <formula>(R193&gt;0)*(MAX($BK193:$BO193)=R193)</formula>
    </cfRule>
  </conditionalFormatting>
  <conditionalFormatting sqref="R234:AK234">
    <cfRule type="expression" dxfId="49" priority="50" stopIfTrue="1">
      <formula>(R234&gt;0)*(MAX($BK234:$BO234)=R234)</formula>
    </cfRule>
  </conditionalFormatting>
  <conditionalFormatting sqref="R205:AK205 R208:AK208">
    <cfRule type="expression" dxfId="48" priority="49" stopIfTrue="1">
      <formula>(R205&gt;0)*(MAX($BK205:$BO205)=R205)</formula>
    </cfRule>
  </conditionalFormatting>
  <conditionalFormatting sqref="R249:AK250 R264:AK265 R255:AK256 R261:AK262 R252:AK253 R258:AK259">
    <cfRule type="expression" dxfId="47" priority="48" stopIfTrue="1">
      <formula>(R249&gt;0)*(MAX($BK249:$BO249)=R249)</formula>
    </cfRule>
  </conditionalFormatting>
  <conditionalFormatting sqref="R325:AK326 R336:AK337 R347:AK348">
    <cfRule type="expression" dxfId="46" priority="47" stopIfTrue="1">
      <formula>(R325&gt;0)*(MAX($BK325:$BO325)=R325)</formula>
    </cfRule>
  </conditionalFormatting>
  <conditionalFormatting sqref="J358:AM361 J365:AM368 J379:AM382 J386:AM389">
    <cfRule type="expression" dxfId="45" priority="46" stopIfTrue="1">
      <formula>(J358&gt;0)*(MAX($BK358:$BT358)=J358)</formula>
    </cfRule>
  </conditionalFormatting>
  <conditionalFormatting sqref="R434:AK435 R437:AK438 R440:AK441 R443:AK444 R446:AK447 R428:AK429 R455:AK456 R431:AK432 R464:AK464 R467:AK467 R419:AK420 R425:AK426 R470:AK471 R449:AK450 R458:AK459 R452:AK453 R461:AK462">
    <cfRule type="expression" dxfId="44" priority="45" stopIfTrue="1">
      <formula>(R419&gt;0)*(MAX($BK419:$BO419)=R419)</formula>
    </cfRule>
  </conditionalFormatting>
  <conditionalFormatting sqref="R493:AK494 R481:AK482 R484:AK485 R487:AK488 R490:AK491 R500:AK501 R503:AK504 R506:AK507 R509:AK510 R512:AK512 R518:AK519 R521:AK522 R515:AK515">
    <cfRule type="expression" dxfId="43" priority="44" stopIfTrue="1">
      <formula>(R481&gt;0)*(MAX($BK481:$BO481)=R481)</formula>
    </cfRule>
  </conditionalFormatting>
  <conditionalFormatting sqref="R513:AK513">
    <cfRule type="expression" dxfId="42" priority="43" stopIfTrue="1">
      <formula>(R513&gt;0)*(MAX($BK513:$BO513)=R513)</formula>
    </cfRule>
  </conditionalFormatting>
  <conditionalFormatting sqref="R516:AK516">
    <cfRule type="expression" dxfId="41" priority="42" stopIfTrue="1">
      <formula>(R516&gt;0)*(MAX($BK516:$BO516)=R516)</formula>
    </cfRule>
  </conditionalFormatting>
  <conditionalFormatting sqref="R528:AK529 R531:AK532 R534:AK535 R537:AK538 R540:AK541">
    <cfRule type="expression" dxfId="40" priority="41" stopIfTrue="1">
      <formula>(R528&gt;0)*(MAX($BK528:$BO528)=R528)</formula>
    </cfRule>
  </conditionalFormatting>
  <conditionalFormatting sqref="R611:AG612 R601:AG602 R606:AG607">
    <cfRule type="expression" dxfId="39" priority="38" stopIfTrue="1">
      <formula>(R601&gt;0)*(MAX($BK600:$BM600)=R601)</formula>
    </cfRule>
  </conditionalFormatting>
  <conditionalFormatting sqref="AD619:AD622 J619:J622 N619:N622 R619:R622 V619:V622 Z619:Z622 AH619:AH622 AD626:AD630 J626:J630 N626:N630 R626:R630 V626:V630 Z626:Z630 AH626:AH630 N593:N595 R593:R595 V593:V595 Z593:Z595 J636:J640 N636:N640 R636:R640 V636:V640 Z636:Z640 AH636:AH640 AD644:AD648 J644:J648 N644:N648 R644:R648 V644:V648 Z644:Z648 AH644:AH648 J653:J657 N653:N657 R653:R657 V653:V657 Z653:Z657 AH653:AH657 AH666:AH667 J666:J667 AD666:AD667 N664:N667 R664:R667 V664:V667 Z664:Z667">
    <cfRule type="expression" dxfId="38" priority="39" stopIfTrue="1">
      <formula>(J593&gt;0)*(MAX($BK592:$BQ592)=J593)</formula>
    </cfRule>
  </conditionalFormatting>
  <conditionalFormatting sqref="J591:Y592">
    <cfRule type="expression" dxfId="37" priority="40" stopIfTrue="1">
      <formula>(J591&gt;0)*(MAX($BK590:$BN590)=J591)</formula>
    </cfRule>
  </conditionalFormatting>
  <conditionalFormatting sqref="Z591:AC592">
    <cfRule type="expression" dxfId="36" priority="37" stopIfTrue="1">
      <formula>(Z591&gt;0)*(MAX($BK590:$BN590)=Z591)</formula>
    </cfRule>
  </conditionalFormatting>
  <conditionalFormatting sqref="R690:AK691">
    <cfRule type="expression" dxfId="35" priority="36" stopIfTrue="1">
      <formula>(R690&gt;0)*(MAX($BK690:$BO690)=R690)</formula>
    </cfRule>
  </conditionalFormatting>
  <conditionalFormatting sqref="R696:AK696">
    <cfRule type="expression" dxfId="34" priority="35" stopIfTrue="1">
      <formula>(R696&gt;0)*(MAX($BK696:$BO696)=R696)</formula>
    </cfRule>
  </conditionalFormatting>
  <conditionalFormatting sqref="R697:AK697">
    <cfRule type="expression" dxfId="33" priority="34" stopIfTrue="1">
      <formula>(R697&gt;0)*(MAX($BK697:$BO697)=R697)</formula>
    </cfRule>
  </conditionalFormatting>
  <conditionalFormatting sqref="R769:AK770">
    <cfRule type="expression" dxfId="32" priority="33" stopIfTrue="1">
      <formula>(R769&gt;0)*(MAX($BK769:$BO769)=R769)</formula>
    </cfRule>
  </conditionalFormatting>
  <conditionalFormatting sqref="R788:AK789">
    <cfRule type="expression" dxfId="31" priority="32" stopIfTrue="1">
      <formula>(R788&gt;0)*(MAX($BK788:$BO788)=R788)</formula>
    </cfRule>
  </conditionalFormatting>
  <conditionalFormatting sqref="R206:AK206">
    <cfRule type="expression" dxfId="30" priority="31" stopIfTrue="1">
      <formula>(R206&gt;0)*(MAX($BK206:$BO206)=R206)</formula>
    </cfRule>
  </conditionalFormatting>
  <conditionalFormatting sqref="R203:AK203">
    <cfRule type="expression" dxfId="29" priority="30" stopIfTrue="1">
      <formula>(R203&gt;0)*(MAX($BK203:$BO203)=R203)</formula>
    </cfRule>
  </conditionalFormatting>
  <conditionalFormatting sqref="R465:AK465">
    <cfRule type="expression" dxfId="28" priority="29" stopIfTrue="1">
      <formula>(R465&gt;0)*(MAX($BK465:$BO465)=R465)</formula>
    </cfRule>
  </conditionalFormatting>
  <conditionalFormatting sqref="R468:AK468">
    <cfRule type="expression" dxfId="27" priority="28" stopIfTrue="1">
      <formula>(R468&gt;0)*(MAX($BK468:$BO468)=R468)</formula>
    </cfRule>
  </conditionalFormatting>
  <conditionalFormatting sqref="J593:J595">
    <cfRule type="expression" dxfId="26" priority="27" stopIfTrue="1">
      <formula>(J593&gt;0)*(MAX($BK592:$BQ592)=J593)</formula>
    </cfRule>
  </conditionalFormatting>
  <conditionalFormatting sqref="R743:AK743">
    <cfRule type="expression" dxfId="25" priority="26" stopIfTrue="1">
      <formula>(R743&gt;0)*(MAX($BK743:$BO743)=R743)</formula>
    </cfRule>
  </conditionalFormatting>
  <conditionalFormatting sqref="R746:AK746">
    <cfRule type="expression" dxfId="24" priority="25" stopIfTrue="1">
      <formula>(R746&gt;0)*(MAX($BK746:$BO746)=R746)</formula>
    </cfRule>
  </conditionalFormatting>
  <conditionalFormatting sqref="R422:AK423">
    <cfRule type="expression" dxfId="23" priority="24" stopIfTrue="1">
      <formula>(R422&gt;0)*(MAX($BK422:$BO422)=R422)</formula>
    </cfRule>
  </conditionalFormatting>
  <conditionalFormatting sqref="R211:AK211">
    <cfRule type="expression" dxfId="22" priority="23" stopIfTrue="1">
      <formula>(R211&gt;0)*(MAX($BK211:$BO211)=R211)</formula>
    </cfRule>
  </conditionalFormatting>
  <conditionalFormatting sqref="R212:AK212">
    <cfRule type="expression" dxfId="21" priority="22" stopIfTrue="1">
      <formula>(R212&gt;0)*(MAX($BK212:$BO212)=R212)</formula>
    </cfRule>
  </conditionalFormatting>
  <conditionalFormatting sqref="R214:AK214">
    <cfRule type="expression" dxfId="20" priority="21" stopIfTrue="1">
      <formula>(R214&gt;0)*(MAX($BK214:$BO214)=R214)</formula>
    </cfRule>
  </conditionalFormatting>
  <conditionalFormatting sqref="R209:AK209">
    <cfRule type="expression" dxfId="19" priority="20" stopIfTrue="1">
      <formula>(R209&gt;0)*(MAX($BK209:$BO209)=R209)</formula>
    </cfRule>
  </conditionalFormatting>
  <conditionalFormatting sqref="R215:AK215">
    <cfRule type="expression" dxfId="18" priority="19" stopIfTrue="1">
      <formula>(R215&gt;0)*(MAX($BK215:$BO215)=R215)</formula>
    </cfRule>
  </conditionalFormatting>
  <conditionalFormatting sqref="R217:AK217">
    <cfRule type="expression" dxfId="17" priority="18" stopIfTrue="1">
      <formula>(R217&gt;0)*(MAX($BK217:$BO217)=R217)</formula>
    </cfRule>
  </conditionalFormatting>
  <conditionalFormatting sqref="R218:AK218">
    <cfRule type="expression" dxfId="16" priority="17" stopIfTrue="1">
      <formula>(R218&gt;0)*(MAX($BK218:$BO218)=R218)</formula>
    </cfRule>
  </conditionalFormatting>
  <conditionalFormatting sqref="R199:AK200">
    <cfRule type="expression" dxfId="15" priority="16" stopIfTrue="1">
      <formula>(R199&gt;0)*(MAX($BK199:$BO199)=R199)</formula>
    </cfRule>
  </conditionalFormatting>
  <conditionalFormatting sqref="J399:AJ402">
    <cfRule type="expression" dxfId="14" priority="14" stopIfTrue="1">
      <formula>(J399&gt;0)*(MAX($BK399:$BS399)=J399)</formula>
    </cfRule>
  </conditionalFormatting>
  <conditionalFormatting sqref="J406:AM409">
    <cfRule type="expression" dxfId="13" priority="15" stopIfTrue="1">
      <formula>(J406&gt;0)*(MAX($BK406:$BT406)=J406)</formula>
    </cfRule>
  </conditionalFormatting>
  <conditionalFormatting sqref="AD636:AD640">
    <cfRule type="expression" dxfId="12" priority="13" stopIfTrue="1">
      <formula>(AD636&gt;0)*(MAX($BK635:$BQ635)=AD636)</formula>
    </cfRule>
  </conditionalFormatting>
  <conditionalFormatting sqref="Z662:AC663">
    <cfRule type="expression" dxfId="11" priority="10" stopIfTrue="1">
      <formula>(Z662&gt;0)*(MAX($BK661:$BN661)=Z662)</formula>
    </cfRule>
  </conditionalFormatting>
  <conditionalFormatting sqref="AD653:AD657">
    <cfRule type="expression" dxfId="10" priority="12" stopIfTrue="1">
      <formula>(AD653&gt;0)*(MAX($BK652:$BQ652)=AD653)</formula>
    </cfRule>
  </conditionalFormatting>
  <conditionalFormatting sqref="J662:Y663">
    <cfRule type="expression" dxfId="9" priority="11" stopIfTrue="1">
      <formula>(J662&gt;0)*(MAX($BK661:$BN661)=J662)</formula>
    </cfRule>
  </conditionalFormatting>
  <conditionalFormatting sqref="J664:J665">
    <cfRule type="expression" dxfId="8" priority="9" stopIfTrue="1">
      <formula>(J664&gt;0)*(MAX($BK663:$BQ663)=J664)</formula>
    </cfRule>
  </conditionalFormatting>
  <conditionalFormatting sqref="R781:AK782">
    <cfRule type="expression" dxfId="7" priority="8" stopIfTrue="1">
      <formula>(R781&gt;0)*(MAX($BK781:$BO781)=R781)</formula>
    </cfRule>
  </conditionalFormatting>
  <conditionalFormatting sqref="R319:AK319">
    <cfRule type="expression" dxfId="6" priority="7" stopIfTrue="1">
      <formula>(R319&gt;0)*(MAX($BK319:$BO319)=R319)</formula>
    </cfRule>
  </conditionalFormatting>
  <conditionalFormatting sqref="R320:AK320">
    <cfRule type="expression" dxfId="5" priority="6" stopIfTrue="1">
      <formula>(R320&gt;0)*(MAX($BK320:$BO320)=R320)</formula>
    </cfRule>
  </conditionalFormatting>
  <conditionalFormatting sqref="V305:AK305">
    <cfRule type="expression" dxfId="4" priority="5" stopIfTrue="1">
      <formula>(V305&gt;0)*(MAX($BK305:$BO305)=V305)</formula>
    </cfRule>
  </conditionalFormatting>
  <conditionalFormatting sqref="R306:AK306">
    <cfRule type="expression" dxfId="3" priority="4" stopIfTrue="1">
      <formula>(R306&gt;0)*(MAX($BK306:$BO306)=R306)</formula>
    </cfRule>
  </conditionalFormatting>
  <conditionalFormatting sqref="R312:AK312">
    <cfRule type="expression" dxfId="2" priority="3" stopIfTrue="1">
      <formula>(R312&gt;0)*(MAX($BK312:$BO312)=R312)</formula>
    </cfRule>
  </conditionalFormatting>
  <conditionalFormatting sqref="R313:AK313">
    <cfRule type="expression" dxfId="1" priority="2" stopIfTrue="1">
      <formula>(R313&gt;0)*(MAX($BK313:$BO313)=R313)</formula>
    </cfRule>
  </conditionalFormatting>
  <conditionalFormatting sqref="R305:U305">
    <cfRule type="expression" dxfId="0" priority="1" stopIfTrue="1">
      <formula>(R305&gt;0)*(MAX($BK305:$BO305)=R305)</formula>
    </cfRule>
  </conditionalFormatting>
  <printOptions horizontalCentered="1"/>
  <pageMargins left="0.74803149606299213" right="0" top="0" bottom="0" header="0" footer="0"/>
  <pageSetup paperSize="9" scale="91" orientation="portrait" r:id="rId1"/>
  <headerFooter alignWithMargins="0"/>
  <rowBreaks count="13" manualBreakCount="13">
    <brk id="74" max="16383" man="1"/>
    <brk id="141" max="16383" man="1"/>
    <brk id="188" max="16383" man="1"/>
    <brk id="244" max="16383" man="1"/>
    <brk id="272" max="16383" man="1"/>
    <brk id="353" max="16383" man="1"/>
    <brk id="414" max="16383" man="1"/>
    <brk id="476" max="16383" man="1"/>
    <brk id="523" max="16383" man="1"/>
    <brk id="646" max="16383" man="1"/>
    <brk id="684" max="16383" man="1"/>
    <brk id="729" max="16383" man="1"/>
    <brk id="7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dcterms:created xsi:type="dcterms:W3CDTF">2025-01-14T06:19:38Z</dcterms:created>
  <dcterms:modified xsi:type="dcterms:W3CDTF">2025-03-23T09:42:14Z</dcterms:modified>
</cp:coreProperties>
</file>