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35D7198A-33A1-42BC-940A-962EFB9B6686}" xr6:coauthVersionLast="36" xr6:coauthVersionMax="36" xr10:uidLastSave="{00000000-0000-0000-0000-000000000000}"/>
  <bookViews>
    <workbookView xWindow="4230" yWindow="0" windowWidth="28800" windowHeight="12045" xr2:uid="{00000000-000D-0000-FFFF-FFFF00000000}"/>
  </bookViews>
  <sheets>
    <sheet name="意識3-1" sheetId="2" r:id="rId1"/>
  </sheets>
  <definedNames>
    <definedName name="_xlnm.Print_Area" localSheetId="0">'意識3-1'!$A$1:$AU$824</definedName>
    <definedName name="_xlnm.Print_Titles" localSheetId="0">'意識3-1'!$1:$3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92" i="2" l="1"/>
  <c r="N792" i="2" s="1"/>
  <c r="AH792" i="2"/>
  <c r="AD792" i="2"/>
  <c r="Z792" i="2"/>
  <c r="V792" i="2"/>
  <c r="R792" i="2"/>
  <c r="J792" i="2"/>
  <c r="BJ791" i="2"/>
  <c r="N791" i="2" s="1"/>
  <c r="AH791" i="2"/>
  <c r="AD791" i="2"/>
  <c r="Z791" i="2"/>
  <c r="V791" i="2"/>
  <c r="R791" i="2"/>
  <c r="J791" i="2"/>
  <c r="BJ789" i="2"/>
  <c r="N789" i="2" s="1"/>
  <c r="AH789" i="2"/>
  <c r="AD789" i="2"/>
  <c r="Z789" i="2"/>
  <c r="V789" i="2"/>
  <c r="R789" i="2"/>
  <c r="J789" i="2"/>
  <c r="BJ788" i="2"/>
  <c r="N788" i="2" s="1"/>
  <c r="AH788" i="2"/>
  <c r="AD788" i="2"/>
  <c r="Z788" i="2"/>
  <c r="V788" i="2"/>
  <c r="R788" i="2"/>
  <c r="J788" i="2"/>
  <c r="BJ786" i="2"/>
  <c r="N786" i="2" s="1"/>
  <c r="AH786" i="2"/>
  <c r="AD786" i="2"/>
  <c r="Z786" i="2"/>
  <c r="V786" i="2"/>
  <c r="R786" i="2"/>
  <c r="J786" i="2"/>
  <c r="BJ785" i="2"/>
  <c r="N785" i="2" s="1"/>
  <c r="AH785" i="2"/>
  <c r="AD785" i="2"/>
  <c r="Z785" i="2"/>
  <c r="V785" i="2"/>
  <c r="R785" i="2"/>
  <c r="J785"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73" i="2"/>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BJ766" i="2"/>
  <c r="N766" i="2" s="1"/>
  <c r="AH766" i="2"/>
  <c r="AD766" i="2"/>
  <c r="Z766" i="2"/>
  <c r="V766" i="2"/>
  <c r="R766" i="2"/>
  <c r="J766" i="2"/>
  <c r="BJ764" i="2"/>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AH740" i="2"/>
  <c r="AB740" i="2"/>
  <c r="V740" i="2"/>
  <c r="P740" i="2"/>
  <c r="J740" i="2"/>
  <c r="AH739" i="2"/>
  <c r="AB739" i="2"/>
  <c r="V739" i="2"/>
  <c r="P739" i="2"/>
  <c r="J739" i="2"/>
  <c r="AH738" i="2"/>
  <c r="AB738" i="2"/>
  <c r="V738" i="2"/>
  <c r="P738" i="2"/>
  <c r="J738" i="2"/>
  <c r="AH737" i="2"/>
  <c r="AB737" i="2"/>
  <c r="V737" i="2"/>
  <c r="P737" i="2"/>
  <c r="J737" i="2"/>
  <c r="AH733" i="2"/>
  <c r="AB733" i="2"/>
  <c r="V733" i="2"/>
  <c r="P733" i="2"/>
  <c r="J733" i="2"/>
  <c r="AH732" i="2"/>
  <c r="AB732" i="2"/>
  <c r="V732" i="2"/>
  <c r="P732" i="2"/>
  <c r="J732" i="2"/>
  <c r="AH731" i="2"/>
  <c r="AB731" i="2"/>
  <c r="V731" i="2"/>
  <c r="P731" i="2"/>
  <c r="J731" i="2"/>
  <c r="AH730" i="2"/>
  <c r="AB730" i="2"/>
  <c r="V730" i="2"/>
  <c r="P730" i="2"/>
  <c r="J730" i="2"/>
  <c r="AH726" i="2"/>
  <c r="AB726" i="2"/>
  <c r="V726" i="2"/>
  <c r="P726" i="2"/>
  <c r="J726" i="2"/>
  <c r="AH725" i="2"/>
  <c r="AB725" i="2"/>
  <c r="V725" i="2"/>
  <c r="P725" i="2"/>
  <c r="J725" i="2"/>
  <c r="AH724" i="2"/>
  <c r="AB724" i="2"/>
  <c r="V724" i="2"/>
  <c r="P724" i="2"/>
  <c r="J724" i="2"/>
  <c r="AH723" i="2"/>
  <c r="AB723" i="2"/>
  <c r="V723" i="2"/>
  <c r="P723" i="2"/>
  <c r="J723" i="2"/>
  <c r="BJ719" i="2"/>
  <c r="N719" i="2" s="1"/>
  <c r="AH719" i="2"/>
  <c r="AD719" i="2"/>
  <c r="Z719" i="2"/>
  <c r="V719" i="2"/>
  <c r="R719" i="2"/>
  <c r="J719" i="2"/>
  <c r="BJ718" i="2"/>
  <c r="N718" i="2" s="1"/>
  <c r="AH718" i="2"/>
  <c r="AD718" i="2"/>
  <c r="Z718" i="2"/>
  <c r="V718" i="2"/>
  <c r="R718" i="2"/>
  <c r="J718"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Z678" i="2"/>
  <c r="V678" i="2"/>
  <c r="R678" i="2"/>
  <c r="N678" i="2"/>
  <c r="J678" i="2"/>
  <c r="Z677" i="2"/>
  <c r="V677" i="2"/>
  <c r="R677" i="2"/>
  <c r="N677" i="2"/>
  <c r="J677" i="2"/>
  <c r="AH669" i="2"/>
  <c r="AD669" i="2"/>
  <c r="Z669" i="2"/>
  <c r="V669" i="2"/>
  <c r="R669" i="2"/>
  <c r="N669" i="2"/>
  <c r="J669" i="2"/>
  <c r="AH668" i="2"/>
  <c r="AD668" i="2"/>
  <c r="Z668" i="2"/>
  <c r="V668" i="2"/>
  <c r="R668" i="2"/>
  <c r="N668" i="2"/>
  <c r="J668" i="2"/>
  <c r="AH660" i="2"/>
  <c r="AD660" i="2"/>
  <c r="Z660" i="2"/>
  <c r="V660" i="2"/>
  <c r="R660" i="2"/>
  <c r="N660" i="2"/>
  <c r="J660" i="2"/>
  <c r="AH659" i="2"/>
  <c r="AD659" i="2"/>
  <c r="Z659" i="2"/>
  <c r="V659" i="2"/>
  <c r="R659" i="2"/>
  <c r="N659" i="2"/>
  <c r="J659" i="2"/>
  <c r="AH653" i="2"/>
  <c r="AD653" i="2"/>
  <c r="Z653" i="2"/>
  <c r="V653" i="2"/>
  <c r="R653" i="2"/>
  <c r="N653" i="2"/>
  <c r="J653" i="2"/>
  <c r="AH652" i="2"/>
  <c r="AD652" i="2"/>
  <c r="Z652" i="2"/>
  <c r="V652" i="2"/>
  <c r="R652" i="2"/>
  <c r="N652" i="2"/>
  <c r="J652" i="2"/>
  <c r="AH645" i="2"/>
  <c r="AD645" i="2"/>
  <c r="Z645" i="2"/>
  <c r="V645" i="2"/>
  <c r="R645" i="2"/>
  <c r="N645" i="2"/>
  <c r="J645" i="2"/>
  <c r="AH644" i="2"/>
  <c r="AD644" i="2"/>
  <c r="Z644" i="2"/>
  <c r="V644" i="2"/>
  <c r="R644" i="2"/>
  <c r="N644" i="2"/>
  <c r="J644" i="2"/>
  <c r="AH643" i="2"/>
  <c r="AD643" i="2"/>
  <c r="Z643" i="2"/>
  <c r="V643" i="2"/>
  <c r="R643" i="2"/>
  <c r="N643" i="2"/>
  <c r="J643" i="2"/>
  <c r="AH642" i="2"/>
  <c r="AD642" i="2"/>
  <c r="Z642" i="2"/>
  <c r="V642" i="2"/>
  <c r="R642" i="2"/>
  <c r="N642" i="2"/>
  <c r="J642" i="2"/>
  <c r="AH638" i="2"/>
  <c r="AD638" i="2"/>
  <c r="Z638" i="2"/>
  <c r="V638" i="2"/>
  <c r="R638" i="2"/>
  <c r="N638" i="2"/>
  <c r="J638" i="2"/>
  <c r="AH637" i="2"/>
  <c r="AD637" i="2"/>
  <c r="Z637" i="2"/>
  <c r="V637" i="2"/>
  <c r="R637" i="2"/>
  <c r="N637" i="2"/>
  <c r="J637" i="2"/>
  <c r="AH636" i="2"/>
  <c r="AD636" i="2"/>
  <c r="Z636" i="2"/>
  <c r="V636" i="2"/>
  <c r="R636" i="2"/>
  <c r="N636" i="2"/>
  <c r="J636" i="2"/>
  <c r="AH635" i="2"/>
  <c r="AD635" i="2"/>
  <c r="Z635" i="2"/>
  <c r="V635" i="2"/>
  <c r="R635" i="2"/>
  <c r="N635" i="2"/>
  <c r="J635" i="2"/>
  <c r="BJ628" i="2"/>
  <c r="N628" i="2" s="1"/>
  <c r="Z628" i="2"/>
  <c r="V628" i="2"/>
  <c r="R628" i="2"/>
  <c r="J628" i="2"/>
  <c r="BJ627" i="2"/>
  <c r="N627" i="2" s="1"/>
  <c r="Z627" i="2"/>
  <c r="V627" i="2"/>
  <c r="R627" i="2"/>
  <c r="J627" i="2"/>
  <c r="BJ623" i="2"/>
  <c r="N623" i="2" s="1"/>
  <c r="Z623" i="2"/>
  <c r="V623" i="2"/>
  <c r="R623" i="2"/>
  <c r="J623" i="2"/>
  <c r="BJ622" i="2"/>
  <c r="N622" i="2" s="1"/>
  <c r="Z622" i="2"/>
  <c r="V622" i="2"/>
  <c r="R622" i="2"/>
  <c r="J622" i="2"/>
  <c r="BJ618" i="2"/>
  <c r="N618" i="2" s="1"/>
  <c r="Z618" i="2"/>
  <c r="V618" i="2"/>
  <c r="R618" i="2"/>
  <c r="J618" i="2"/>
  <c r="BJ617" i="2"/>
  <c r="N617" i="2" s="1"/>
  <c r="Z617" i="2"/>
  <c r="V617" i="2"/>
  <c r="R617" i="2"/>
  <c r="J617" i="2"/>
  <c r="Z610" i="2"/>
  <c r="V610" i="2"/>
  <c r="R610" i="2"/>
  <c r="N610" i="2"/>
  <c r="J610" i="2"/>
  <c r="Z609" i="2"/>
  <c r="V609" i="2"/>
  <c r="R609" i="2"/>
  <c r="N609" i="2"/>
  <c r="J609" i="2"/>
  <c r="Z608" i="2"/>
  <c r="V608" i="2"/>
  <c r="R608" i="2"/>
  <c r="N608" i="2"/>
  <c r="J608" i="2"/>
  <c r="Z607" i="2"/>
  <c r="V607" i="2"/>
  <c r="R607" i="2"/>
  <c r="N607" i="2"/>
  <c r="J607"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AH554" i="2"/>
  <c r="AD554" i="2"/>
  <c r="Z554" i="2"/>
  <c r="V554" i="2"/>
  <c r="R554" i="2"/>
  <c r="N554" i="2"/>
  <c r="J554" i="2"/>
  <c r="BJ553" i="2"/>
  <c r="N553" i="2" s="1"/>
  <c r="AH553" i="2"/>
  <c r="AD553" i="2"/>
  <c r="Z553" i="2"/>
  <c r="V553" i="2"/>
  <c r="R553" i="2"/>
  <c r="J553"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AK415" i="2"/>
  <c r="AH415" i="2"/>
  <c r="AE415" i="2"/>
  <c r="AB415" i="2"/>
  <c r="Y415" i="2"/>
  <c r="V415" i="2"/>
  <c r="S415" i="2"/>
  <c r="P415" i="2"/>
  <c r="M415" i="2"/>
  <c r="J415" i="2"/>
  <c r="AK414" i="2"/>
  <c r="AH414" i="2"/>
  <c r="AE414" i="2"/>
  <c r="AB414" i="2"/>
  <c r="Y414" i="2"/>
  <c r="V414" i="2"/>
  <c r="S414" i="2"/>
  <c r="P414" i="2"/>
  <c r="M414" i="2"/>
  <c r="J414" i="2"/>
  <c r="AK413" i="2"/>
  <c r="AH413" i="2"/>
  <c r="AE413" i="2"/>
  <c r="AB413" i="2"/>
  <c r="Y413" i="2"/>
  <c r="V413" i="2"/>
  <c r="S413" i="2"/>
  <c r="P413" i="2"/>
  <c r="M413" i="2"/>
  <c r="J413" i="2"/>
  <c r="AK412" i="2"/>
  <c r="AH412" i="2"/>
  <c r="AE412" i="2"/>
  <c r="AB412" i="2"/>
  <c r="Y412" i="2"/>
  <c r="V412" i="2"/>
  <c r="S412" i="2"/>
  <c r="P412" i="2"/>
  <c r="M412" i="2"/>
  <c r="J412" i="2"/>
  <c r="AH408" i="2"/>
  <c r="AE408" i="2"/>
  <c r="AB408" i="2"/>
  <c r="Y408" i="2"/>
  <c r="V408" i="2"/>
  <c r="S408" i="2"/>
  <c r="P408" i="2"/>
  <c r="M408" i="2"/>
  <c r="J408" i="2"/>
  <c r="AH407" i="2"/>
  <c r="AE407" i="2"/>
  <c r="AB407" i="2"/>
  <c r="Y407" i="2"/>
  <c r="V407" i="2"/>
  <c r="S407" i="2"/>
  <c r="P407" i="2"/>
  <c r="M407" i="2"/>
  <c r="J407" i="2"/>
  <c r="AH406" i="2"/>
  <c r="AE406" i="2"/>
  <c r="AB406" i="2"/>
  <c r="Y406" i="2"/>
  <c r="V406" i="2"/>
  <c r="S406" i="2"/>
  <c r="P406" i="2"/>
  <c r="M406" i="2"/>
  <c r="J406" i="2"/>
  <c r="AH405" i="2"/>
  <c r="AE405" i="2"/>
  <c r="AB405" i="2"/>
  <c r="Y405" i="2"/>
  <c r="V405" i="2"/>
  <c r="S405" i="2"/>
  <c r="P405" i="2"/>
  <c r="M405" i="2"/>
  <c r="J405"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BS358" i="2"/>
  <c r="BS357" i="2"/>
  <c r="BS356" i="2"/>
  <c r="BJ355" i="2"/>
  <c r="N355" i="2" s="1"/>
  <c r="AH355" i="2"/>
  <c r="AD355" i="2"/>
  <c r="Z355" i="2"/>
  <c r="V355" i="2"/>
  <c r="R355" i="2"/>
  <c r="J355" i="2"/>
  <c r="BJ354" i="2"/>
  <c r="N354" i="2" s="1"/>
  <c r="AH354" i="2"/>
  <c r="AD354" i="2"/>
  <c r="Z354" i="2"/>
  <c r="V354" i="2"/>
  <c r="R354" i="2"/>
  <c r="J354" i="2"/>
  <c r="BJ344" i="2"/>
  <c r="N344" i="2" s="1"/>
  <c r="AH344" i="2"/>
  <c r="AD344" i="2"/>
  <c r="Z344" i="2"/>
  <c r="V344" i="2"/>
  <c r="R344" i="2"/>
  <c r="J344" i="2"/>
  <c r="BJ343" i="2"/>
  <c r="N343" i="2" s="1"/>
  <c r="AH343" i="2"/>
  <c r="AD343" i="2"/>
  <c r="Z343" i="2"/>
  <c r="V343" i="2"/>
  <c r="R343" i="2"/>
  <c r="J343" i="2"/>
  <c r="BJ333" i="2"/>
  <c r="N333" i="2" s="1"/>
  <c r="AH333" i="2"/>
  <c r="AD333" i="2"/>
  <c r="Z333" i="2"/>
  <c r="V333" i="2"/>
  <c r="R333" i="2"/>
  <c r="J333" i="2"/>
  <c r="BJ332" i="2"/>
  <c r="N332" i="2" s="1"/>
  <c r="AH332" i="2"/>
  <c r="AD332" i="2"/>
  <c r="Z332" i="2"/>
  <c r="V332" i="2"/>
  <c r="R332" i="2"/>
  <c r="J332" i="2"/>
  <c r="BJ322" i="2"/>
  <c r="N322" i="2" s="1"/>
  <c r="AH322" i="2"/>
  <c r="AD322" i="2"/>
  <c r="Z322" i="2"/>
  <c r="V322" i="2"/>
  <c r="R322" i="2"/>
  <c r="J322" i="2"/>
  <c r="BJ321" i="2"/>
  <c r="N321" i="2" s="1"/>
  <c r="AH321" i="2"/>
  <c r="AD321" i="2"/>
  <c r="Z321" i="2"/>
  <c r="V321" i="2"/>
  <c r="R321" i="2"/>
  <c r="J321" i="2"/>
  <c r="BJ311" i="2"/>
  <c r="N311" i="2" s="1"/>
  <c r="AH311" i="2"/>
  <c r="AD311" i="2"/>
  <c r="Z311" i="2"/>
  <c r="V311" i="2"/>
  <c r="R311" i="2"/>
  <c r="J311" i="2"/>
  <c r="BJ310" i="2"/>
  <c r="N310" i="2" s="1"/>
  <c r="AH310" i="2"/>
  <c r="AD310" i="2"/>
  <c r="Z310" i="2"/>
  <c r="V310" i="2"/>
  <c r="R310" i="2"/>
  <c r="J310" i="2"/>
  <c r="BJ300" i="2"/>
  <c r="N300" i="2" s="1"/>
  <c r="AH300" i="2"/>
  <c r="AD300" i="2"/>
  <c r="Z300" i="2"/>
  <c r="V300" i="2"/>
  <c r="R300" i="2"/>
  <c r="J300" i="2"/>
  <c r="BJ299" i="2"/>
  <c r="N299" i="2" s="1"/>
  <c r="AH299" i="2"/>
  <c r="AD299" i="2"/>
  <c r="Z299" i="2"/>
  <c r="V299" i="2"/>
  <c r="R299" i="2"/>
  <c r="J299"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<sst xmlns="http://schemas.openxmlformats.org/spreadsheetml/2006/main" count="1477" uniqueCount="284">
  <si>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</si>
  <si>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</si>
  <si>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</si>
  <si>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</si>
  <si>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</si>
  <si>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</si>
  <si>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</si>
  <si>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</si>
  <si>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</si>
  <si>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</si>
  <si>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</si>
  <si>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</si>
  <si>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</si>
  <si>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</si>
  <si>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</si>
  <si>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</si>
  <si>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</si>
  <si>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</si>
  <si>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</si>
  <si>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</si>
  <si>
    <t>学校のじゅ業がどのてい度分かりますか。</t>
  </si>
  <si>
    <t>よく分かる</t>
  </si>
  <si>
    <t>だいたい分かる</t>
  </si>
  <si>
    <t>分からないことが多い</t>
  </si>
  <si>
    <t>ほとんど分からない</t>
  </si>
  <si>
    <t>(3)</t>
  </si>
  <si>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</si>
  <si>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</si>
  <si>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</si>
  <si>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</si>
  <si>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</si>
  <si>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</si>
  <si>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</si>
  <si>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</si>
  <si>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</si>
  <si>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</si>
  <si>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</si>
  <si>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</si>
  <si>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</si>
  <si>
    <t>次の教科などの学習は、しょう来のために大切だと思いますか。</t>
  </si>
  <si>
    <t>とても思う</t>
  </si>
  <si>
    <t>まあ思う</t>
  </si>
  <si>
    <t>あまり思わない</t>
  </si>
  <si>
    <t>思わない</t>
  </si>
  <si>
    <t>(5)</t>
  </si>
  <si>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</si>
  <si>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</si>
  <si>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</si>
  <si>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</si>
  <si>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</si>
  <si>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</si>
  <si>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</si>
  <si>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</si>
  <si>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</si>
  <si>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</si>
  <si>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</si>
  <si>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</si>
  <si>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</si>
  <si>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</si>
  <si>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</si>
  <si>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</si>
  <si>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</si>
  <si>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</si>
  <si>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</si>
  <si>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</si>
  <si>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</si>
  <si>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</si>
  <si>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</si>
  <si>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</si>
  <si>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</si>
  <si>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</si>
  <si>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</si>
  <si>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</si>
  <si>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</si>
  <si>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</si>
  <si>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</si>
  <si>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</si>
  <si>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</si>
  <si>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</si>
  <si>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</si>
  <si>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</si>
  <si>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</si>
  <si>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</si>
  <si>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</si>
  <si>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</si>
  <si>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</si>
  <si>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</si>
  <si>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</si>
  <si>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</si>
  <si>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</si>
  <si>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</si>
  <si>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</si>
  <si>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</si>
  <si>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</si>
  <si>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</si>
  <si>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</si>
  <si>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</si>
  <si>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</si>
  <si>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</si>
  <si>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</si>
  <si>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</si>
  <si>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</si>
  <si>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地いきのお祭りに進んでさんかしたり、コンサートやえんげき、絵を見たり聞いたりするなど、文化やげいじゅつにふれている。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</si>
  <si>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</si>
  <si>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</si>
  <si>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</si>
  <si>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</si>
  <si>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家の人にあいさつをしていますか。</t>
  </si>
  <si>
    <t>よくしている</t>
  </si>
  <si>
    <t>どちらかといえばしている</t>
  </si>
  <si>
    <t>どちらかといえばしていない</t>
  </si>
  <si>
    <t>していない</t>
  </si>
  <si>
    <t>学校で、先生や友だちなどにあいさつをしていますか。</t>
  </si>
  <si>
    <t>地いきで、知っている人などにあいさつをしていますか。</t>
  </si>
  <si>
    <t>学校生活にまん足していますか。</t>
  </si>
  <si>
    <t>とてもまん足している</t>
  </si>
  <si>
    <t>だいたいまん足している</t>
  </si>
  <si>
    <t>あまりまん足していない</t>
  </si>
  <si>
    <t>まん足していない</t>
  </si>
  <si>
    <t>学校のきまりやマナーを守っていますか。</t>
  </si>
  <si>
    <t>よく守っている</t>
  </si>
  <si>
    <t>どちらかといえば守っている</t>
  </si>
  <si>
    <t>どちらかといえば守っていない</t>
  </si>
  <si>
    <t>守っていない</t>
  </si>
  <si>
    <t>社会生活のルールや公きょうの場所でのマナーを守っていますか。</t>
  </si>
  <si>
    <t>(7)</t>
  </si>
  <si>
    <t>ふだん、１日にどれくらい本を読んでいますか（教科書やまんがはのぞきます）。</t>
  </si>
  <si>
    <t>ほとんど読まない</t>
  </si>
  <si>
    <t>(8)</t>
  </si>
  <si>
    <t>学校い外で、１日にどれくらい「テレビ」、「タブレットやパソコンの動画」を見たり、テレビやタブレット、パソコン、ゲームきでゲームをしたりしていますか（スマートフォンやけいたい電話はのぞきます）。　</t>
  </si>
  <si>
    <t>(9)</t>
  </si>
  <si>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</si>
  <si>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</si>
  <si>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</si>
  <si>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</si>
  <si>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</si>
  <si>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</si>
  <si>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</si>
  <si>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</si>
  <si>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</si>
  <si>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</si>
  <si>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</si>
  <si>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</si>
  <si>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</si>
  <si>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</si>
  <si>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</si>
  <si>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</si>
  <si>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</si>
  <si>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</si>
  <si>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</si>
  <si>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</si>
  <si>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</si>
  <si>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</si>
  <si>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</si>
  <si>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</si>
  <si>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</si>
  <si>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</si>
  <si>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</si>
  <si>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</si>
  <si>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</si>
  <si>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</si>
  <si>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</si>
  <si>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友だちの人けんや気持ちを考えて行動している。</t>
  </si>
  <si>
    <t>⑫　だれに対しても、思いやりの心を持ってせっしている。</t>
  </si>
  <si>
    <t>⑬　命は、何よりも大切であると思う。</t>
  </si>
  <si>
    <t>⑭　お年よりに感しゃの気持ちを持っている。</t>
  </si>
  <si>
    <t>⑮　お年よりの役に立ちたいと思う。</t>
  </si>
  <si>
    <t>⑯　今のくらしや大人になってからのことに、なやみやふ安がある。</t>
  </si>
  <si>
    <t>⑰　宇都宮市の「よさ」をしょうかいすることができる。</t>
  </si>
  <si>
    <t>⑱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</si>
  <si>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</si>
  <si>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</si>
  <si>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</si>
  <si>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</si>
  <si>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</si>
  <si>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</si>
  <si>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</si>
  <si>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</si>
  <si>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</si>
  <si>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</si>
  <si>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</si>
  <si>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</si>
  <si>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</si>
  <si>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</si>
  <si>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</si>
  <si>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</si>
  <si>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</si>
  <si>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</si>
  <si>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</si>
  <si>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</si>
  <si>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スマートフォンやけいたい電話について</t>
  </si>
  <si>
    <t>（1）</t>
    <phoneticPr fontId="5"/>
  </si>
  <si>
    <t>自分のスマートフォンやけいたい電話を持っていますか。</t>
  </si>
  <si>
    <t>持っていない</t>
  </si>
  <si>
    <t>キッズケータイ®を持っている</t>
  </si>
  <si>
    <t>けいたい電話を持っている</t>
  </si>
  <si>
    <t>スマートフォンを持っている</t>
  </si>
  <si>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</si>
  <si>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</si>
  <si>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</si>
  <si>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</si>
  <si>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</si>
  <si>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</si>
  <si>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名前や顔写真、電話番号、メールアドレスなどの個人じょうほうを、だれでも見られるサイトやＳＮＳに書きこまないようにしている。</t>
  </si>
  <si>
    <t>（3）</t>
    <phoneticPr fontId="5"/>
  </si>
  <si>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</si>
  <si>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</si>
  <si>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</si>
  <si>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</si>
  <si>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</si>
  <si>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</si>
  <si>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</si>
  <si>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</si>
  <si>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</si>
  <si>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</si>
  <si>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</si>
  <si>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</si>
  <si>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（4）</t>
    <phoneticPr fontId="5"/>
  </si>
  <si>
    <t>土曜日や日曜日など、学校が休みの日について、１日にどれくらいスマートフォンやけいたい電話で電話やゲームをしたり、動画やインターネットのサイトを見たり、ＳＮＳを使ったりしていますか。</t>
  </si>
  <si>
    <t>-</t>
    <phoneticPr fontId="2"/>
  </si>
  <si>
    <t>（5）</t>
    <phoneticPr fontId="5"/>
  </si>
  <si>
    <t>家の人はあなたがスマートフォンやけいたい電話をどのように使っているかチェックしていますか。</t>
  </si>
  <si>
    <t>家の人のたんまつで使用時間などをせいげんされている</t>
  </si>
  <si>
    <t>１週間に１回くらい</t>
  </si>
  <si>
    <t>１か月に１回くらい</t>
  </si>
  <si>
    <t>３か月に１回くらい</t>
  </si>
  <si>
    <t>半年に１回くらい</t>
  </si>
  <si>
    <t>チェックされていない</t>
  </si>
  <si>
    <t>-</t>
    <phoneticPr fontId="17"/>
  </si>
  <si>
    <t>（6）</t>
    <phoneticPr fontId="5"/>
  </si>
  <si>
    <t>ＬＩＮＥ®などのＳＮＳでうまく思いがつたわらず、いやな思いをしたり、相手にいやな思いをさせてしまったりしたことはありますか。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</si>
  <si>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</si>
  <si>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</si>
  <si>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</si>
  <si>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</si>
  <si>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</si>
  <si>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</si>
  <si>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</si>
  <si>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</si>
  <si>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</si>
  <si>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</si>
  <si>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</si>
  <si>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</si>
  <si>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</si>
  <si>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</si>
  <si>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</si>
  <si>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</si>
  <si>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</si>
  <si>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</si>
  <si>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</si>
  <si>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</si>
  <si>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</si>
  <si>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</si>
  <si>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</si>
  <si>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</si>
  <si>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</si>
  <si>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</si>
  <si>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</si>
  <si>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</si>
  <si>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</si>
  <si>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</si>
  <si>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</si>
  <si>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</si>
  <si>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</si>
  <si>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</si>
  <si>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</si>
  <si>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地いきでつくられたやさいやくだものなどを、えらんで食べることは大切だと思う。</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</si>
  <si>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</si>
  <si>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</si>
  <si>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</si>
  <si>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⑯　男子や女子のからだのへん化について学ぶことは大切だと思う。</t>
  </si>
  <si>
    <t>(3)</t>
    <phoneticPr fontId="5"/>
  </si>
  <si>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</si>
  <si>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</si>
  <si>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</si>
  <si>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</si>
  <si>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宇都宮市立西小学校</t>
    <phoneticPr fontId="5"/>
  </si>
  <si>
    <t>小学校３年生</t>
    <phoneticPr fontId="5"/>
  </si>
  <si>
    <t xml:space="preserve"> 3</t>
    <phoneticPr fontId="5"/>
  </si>
  <si>
    <t>学校のじゅ業がある月曜日から金曜日について、１日にどれくらいスマートフォンやけいたい電話で電話やゲームをしたり、動画やインターネットのサイトを見たり、ＳＮＳを使ったりしていますか。</t>
    <phoneticPr fontId="2"/>
  </si>
  <si>
    <t>・「勉強がすきか」の質問では，肯定的割合が83.8％で市の平均よりも7.1ポイント高かった。また，「学校の授業が分かるか」の質問では，94.6％で，市の平均を2.7ポイント上回っており，多くの児童が分かる・できると感じる授業を行うことができていると考えられる。「どの教科が好きか」の質問では，国語・社会・理科・図工・総合的な学習の時間・外国語活動が市の肯定的割合を上回っている。社会は，市の平均よりは高いが，肯定的割合が67.6％と低く，算数は75.7％，音楽は78.4％，道徳は73.0％と肯定的割合がやや低く，教科によって開きが見られる。基礎的な学力を身に付けると共に，児童が主体的・意欲的に取り組むことができるよう，体験的な学習を多く取り入れ，分かる授業を行うことで，学ぶ喜びを実感できるようにしていきたい。また，分からないと答えた児童の実態に合わせた支援を続けていく。
・「将来のために大切だと思うか」の質問に対しては，ほとんどの教科で肯定的回答が市の平均を上回った。体育と道徳ではやや下回ったが，肯定的割合が，どちらも89.2％で市との差が1.5ポイント程度である。どの教科も大切だと感じて学習に向かう児童がほとんどである。どの児童にも，大切さや楽しさが実感できるよう支援していく。
・「学校の授業以外に,1日にどれくらい学習しているか」の質問では，１時間以上と答えた児童の割合が45.9％と最も多く，30分以上は32.4％である。個人差はあるが，毎日の家庭学習が定着していると考えられ，自主学習を推進してきた成果である。「学習に対して，自分から進んで取り組んでいる」の質問では，市の肯定割合を3.7ポイント下回っているが，「学習していて，おもしろいと思うことがある」と答えた児童は93.8ポイントと市の平均より高い割合を示した。児童の興味・関心を高める題材や内容を学習に取り入れて，楽しさを感じられるように支援していく。
・授業への取り組みについての質問では，「グループでの話合いに自分から進んで参加している」の肯定的回答が97.3％と市の平均を16.8％上回っている。「自分の考えを理由をあげながら話すことができる」では，肯定的割合が75.7％で，市より5.4ポイント高かった。「物事を比べながら考えている。」の肯定的回答も，市の平均を6.4ポイント上回っている。考えを書いたり，話したりすることを苦手とする児童が多いので，話合い活動を多く設定し，話合いのマニュアルを示したり，自分の考えを表現できるよう考えるポイントを示すなどしてきたので，少しずつ力をつけてきている。さらに身に付くように，継続して支援していきたい。
・「新しく習ったことを何度も繰り返し練習している。」の質問では,肯定的割合が78.4％で市の平均より13ポイント高い。「学習した内容を見直し次の学習につなげる。」の質問では，肯定的割合が86.5％で市の平均より11.4ポイント高い割合を示している。自主学習が定着してきているためと考えられる。引き続き支援していきたい。
・「インターネットやパソコンを利用して,情報を得ている」「パソコンで文章を入力できる」「パソコンでまとめる」「パソコンで分かりやすく相手に伝える」という質問では，市の平均を上回っている。調べ学習や，まとめ学習，発表にも必要に応じて活用してきた成果である。一方で，「本から情報を得ている」の肯定的回答が67.6％と市の平均を0.8ポイント下回った。図書資料は，児童に何度も準備して提示してきているが，手軽に調べられるパソコンの導入で，児童の活用がそちらに偏りがちになってしまった。図書資料の提示の仕方を工夫していく。
・家庭での学習についての質問は，どの項目も市の平均を上回っていた。「その日のうちに授業で習ったことのふく習をしている」「自分で計画して家庭学習に取り組んでいる」の項目がさらに高い値になるよう，家庭学習の推進をさらに呼び掛けていく。
・世の中の興味・関心についての質問では，「ふだんから，ふしぎだな・なぜだろうと感じることがある」の肯定的割合が86.5％で，市より0.3ポイント低かったが，それ以外の質問は，どれも市の平均を上回っている。もう少し肯定的割合をあげることができるよう，様々な学習と絡ませながら多くのことに児童がふれて興味をもって生活できるよう支援していく。</t>
    <rPh sb="62" eb="64">
      <t>シツモン</t>
    </rPh>
    <rPh sb="556" eb="558">
      <t>イガイ</t>
    </rPh>
    <rPh sb="1297" eb="1299">
      <t>リヨウ</t>
    </rPh>
    <phoneticPr fontId="2"/>
  </si>
  <si>
    <t>・「あいさつをしている」の質問では，肯定的回答が，家庭で94.6％，学校で100％，地域で89.2％で，市の平均をどれも上回っている。学級での日々の指導や，学校園で行うあいさつ運動や生活目標の活用を通して，進んで元気にあいさつする力が身に付いてきている。地域での挨拶の割合がやや低いので，引き続き，学級だよりや保護者会において，あいさつの重要性について共通理解を図ると共に，学校でも毎日の生活の中で支援していく。
・「学校生活にまん足していますか」の質問では，肯定的回答が，89．2％で市の値を3.7ポイント上回っている。学習意欲を高めることや，協働的な活動を多く取り入れ，助け合い，目標に向かって努力した達成感や協力する喜びを実感させることで，学校生活への充実感をさらに高められるようにしていく。
・「普段，1日にどれくらい本を読んでいるか」に関する質問については，個人差がとても大きい。平日・休日共にほとんど読まない児童が21.6％で，市よりも若干低い割合ではあるが，本に触れない児童が多くいると感じた。司書教諭のブックトークを多く行ってきたので，残念な結果であった。様々なことへの児童の興味・関心は高いので，それをブックトークにも取り入れたり，読書の時間を設けるようにしたりし，本の楽しさを感じさせていく。
・「学校のじゅ業がある日の動画視聴やゲームの時間」の質問では，「２時間以上」と答えた児童が平日は市よりも5.8ポイント，休日については8.5ポイント高い。家庭での過ごし方について，動画視聴やゲームばかりでなく，健康を考え，読書や手伝いなど，様々な体験ができるよう学級活動や道徳の授業で指導を継続していきたい。「普段，何時に起きて何時に寝るか。」の質問においては，9時ごろに寝るが67.6％，6時半ごろに起きるが32.4％と最も多く，遅い時刻に就寝・起床する児童はほとんどおらず，早寝早起きの習慣が多くの児童の身に付いていることが分かる。保健指導や学級指導で引き続き正しい生活習慣が続けられるよう支援していく。
・「ともだちのこと」に関する質問では，「友達と過ごすのは楽しい」「悪口や無視はいけない」と答えた児童は100％で，「友達を進んで助けている」「友達に親切にされることがある」が97.3％，「気持ちを分かってくれ，悩みを相談できる。」が94.6％とどれも高い肯定的割合を示しており，よい人間関係が形成されていると思われる。道徳の授業を充実させ，日常の中で思いやりある行動を取り上げて広げていくことを続けてきた成果である。よい関係が続けられるよう，児童が認め合い思いやる学級経営を行っていけるようにする。
・「家の人や先生について」の質問では，「相談できる大人がいる」「よいところや頑張ったことを認めてくれる」の肯定的回答が100％，その他の質問についても肯定的回答の割合が高く，身の回りの大人との関係が良好であることが分かる。学校でも引き続き，よさを認め，学校生活館ケートを活用し，日常の中でも児童に寄り添い話を聞けるような名関係を築いていけるようにする。
・「家での過ごし方について」では，どの質問も市の肯定的割合よりも高い回答結果となっている。特に，「家の手伝いをしている」が86.5％で，市より9.1ポイント高く，児童に家庭の中の一員として自己有用感を持たせていこうとする，保護者の意識が高いと言える。「家で本や新聞を読んでいる」は62.2％とあまり高くないので，家読を呼びかけていきたい。「朝，自分で起きることができる」は，肯定的回答が70.3％，「夜は決まった時間にねている」は75.7％で，市よりは高い肯定割合であるが，十分な値とは言えないので，徐々に家庭の中で自立し，自分の身の回りのことがしっかりとできるよう，さらに道徳や学級活動で働きかけしたり，家庭への啓発を行ったりしていく。</t>
    <phoneticPr fontId="2"/>
  </si>
  <si>
    <t xml:space="preserve">　・携帯電話やスマートフォンの所持率は，宇都宮市に比べ9.9ポイント低い。持っていると答えた児童の中で，「フィルタリングをしている」の質問では，肯定的割合が72.7％で，安全対策が不十分であることが分かる。本年度も児童へのデジタルモラル教室を行っている。保護者への啓発は児童指導だよりや，メール配信等をして行ってきているが，引き続き児童に対してもデジタルシティズンシップ教育の指導を続けていく。
・「けいたいでんわやスマートフォンをつかうときのルールを家の人ときめているか」の質問では，肯定的回答が90.9％と高い割合となっている。しかし，「個人情報をのせない」については72.7％であるため，ルールが定着していないことが分かる。100％を目指し，ネット犯罪に巻き込まれる等のデメリットを十分に理解させるとともに，情報モラル教育に力を入れ，児童の意識を高めたり，家庭においてきちんとした目的意識やルール作りをして使用するよう，家庭と連携して，正しい使い方や実際のトラブルについて指導していく。
</t>
    <rPh sb="34" eb="35">
      <t>ヒク</t>
    </rPh>
    <rPh sb="256" eb="257">
      <t>タカ</t>
    </rPh>
    <rPh sb="258" eb="260">
      <t>ワリアイ</t>
    </rPh>
    <rPh sb="302" eb="304">
      <t>テイチャク</t>
    </rPh>
    <rPh sb="312" eb="313">
      <t>ワ</t>
    </rPh>
    <phoneticPr fontId="2"/>
  </si>
  <si>
    <t>・「運動をすることは大切だと思う」の質問では，100％が肯定的回答をしている。「休み時間や放課後，休日などに，自ら進んで運動をするようにしている」の質問では,肯定的回答が83.8％，「けんこうや体力に自信がある」と回答した児童の割合は89.2％で，いずれも宇都宮市の肯定的割合を上回っている。休み時間や朝わくなどで積極的に外へ出て元気に運動する機会を確保しており，多くの児童が進んで遊んでいる。遊びに積極的でない児童にも，クラス遊びを企画したり,体育で様々な運動を紹介したりし，運動することの楽しさや大切さを更に感じることができるよう支援している成果が表れている。引き続き体力づくりの大切さや，運動することの楽しさを感じることができるよう支援を続けていく。
・「早寝早起きを心がけている」の質問では，肯定的割合が83.8％で市の平均より1.4ポイント高い。「毎日朝食を食べている」の質問では，肯定的割合が89.2％で市の平均を4.2ポイント上回っている。「すききらいしないで食べている。」の質問では，肯定的回答が70.3％と高いとはいえないが，市の平均を17.3ポイント上回っている。健康に対する意識が高まっており，それを実生活に結びつけていくことができている児童が増えてきており，日ごろの早寝早起き朝ご飯の指導や，家庭における健康への意識の高さが伺える。さらに意識が高まるよう栄養士と連携した食育などを行っていく。「歯みがきをしている」の質問では，毎食していると肯定的回答をした児童が97．3％，で市の平均を26.7ポイント上回っている。今年度も，3年生を対象に歯の健康教室を実施したことや，保護者の意識の高さが表れている。
・食生活についての質問では，どの質問に対しても，市の平均を上回っており，マナーや食事のとり方についての意識が高く，行動にも結びついていると言える。毎日の給食を通して学校栄養士と連携しながら指導し，意識の向上を図っていっていることや，保護者の意識の高さが結果に結びついていると言える。一方で，「朝食は家の人と一緒に食べている。」の肯定的割合は市の平均よりは高いが，13.5％の児童について，一緒に食べていないと回答した。孤食にならないよう，さらに家庭に呼びかけていく。
・安全に関する質問では，3つの質問に対して100％の児童が肯定的回答であった。日々の学級活動で指導したり，避難訓練で不審者や様々な場面を想定した活動を行ったり，交通指導を日々行うと共に，交通安全ボランティアや各家庭と連携して，安全な生活への意識を高め，実際の行動につながるように指導している成果である。</t>
    <rPh sb="254" eb="255">
      <t>サラ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</si>
</sst>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20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0" fillId="0" borderId="0" xfId="2" applyFont="1" applyAlignment="1">
      <alignment horizontal="right" vertical="center"/>
    </xf>
    <xf numFmtId="179" fontId="11"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12" fillId="0" borderId="0" xfId="2" applyNumberFormat="1" applyFont="1" applyFill="1" applyBorder="1" applyAlignment="1">
      <alignment vertical="center"/>
    </xf>
    <xf numFmtId="49" fontId="9" fillId="0" borderId="0" xfId="2" applyNumberFormat="1" applyFont="1" applyFill="1" applyBorder="1" applyAlignment="1">
      <alignment shrinkToFit="1"/>
    </xf>
    <xf numFmtId="0" fontId="8" fillId="0" borderId="0" xfId="2" applyFont="1" applyBorder="1">
      <alignment vertical="center"/>
    </xf>
    <xf numFmtId="0" fontId="9" fillId="0" borderId="0" xfId="2" applyFont="1" applyBorder="1" applyAlignment="1">
      <alignment horizontal="right"/>
    </xf>
    <xf numFmtId="0" fontId="8" fillId="0" borderId="0" xfId="2" applyFont="1" applyBorder="1" applyAlignment="1">
      <alignment vertical="center"/>
    </xf>
    <xf numFmtId="0" fontId="3" fillId="0" borderId="0" xfId="2" applyBorder="1" applyAlignment="1">
      <alignment vertical="center"/>
    </xf>
    <xf numFmtId="0" fontId="10" fillId="0" borderId="0" xfId="2" applyFont="1" applyBorder="1" applyAlignment="1">
      <alignment horizontal="right"/>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15" fillId="0" borderId="0" xfId="2" applyNumberFormat="1" applyFont="1" applyFill="1" applyBorder="1" applyAlignment="1"/>
    <xf numFmtId="49" fontId="6" fillId="0" borderId="0" xfId="2" applyNumberFormat="1" applyFont="1" applyFill="1" applyBorder="1" applyAlignment="1">
      <alignment vertical="center" shrinkToFit="1"/>
    </xf>
    <xf numFmtId="49" fontId="6" fillId="0" borderId="0" xfId="2" applyNumberFormat="1" applyFont="1" applyFill="1" applyBorder="1" applyAlignment="1"/>
    <xf numFmtId="0" fontId="3" fillId="0" borderId="0" xfId="7"/>
    <xf numFmtId="180" fontId="11" fillId="0" borderId="0" xfId="2" applyNumberFormat="1" applyFont="1" applyFill="1" applyBorder="1" applyAlignment="1">
      <alignment vertical="center"/>
    </xf>
    <xf numFmtId="0" fontId="3" fillId="0" borderId="1" xfId="2" applyBorder="1">
      <alignment vertical="center"/>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0"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49" fontId="6" fillId="0" borderId="0" xfId="2" applyNumberFormat="1" applyFont="1" applyFill="1" applyAlignment="1">
      <alignment vertical="top"/>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19" xfId="6" applyBorder="1" applyAlignment="1">
      <alignment horizontal="left" vertical="top" wrapText="1"/>
    </xf>
    <xf numFmtId="0" fontId="3" fillId="0" borderId="20" xfId="6" applyBorder="1" applyAlignment="1">
      <alignment horizontal="left" vertical="top" wrapText="1"/>
    </xf>
    <xf numFmtId="0" fontId="3" fillId="0" borderId="21" xfId="6" applyBorder="1" applyAlignment="1">
      <alignment horizontal="left" vertical="top" wrapText="1"/>
    </xf>
    <xf numFmtId="0" fontId="3" fillId="0" borderId="22" xfId="6" applyBorder="1" applyAlignment="1">
      <alignment horizontal="left" vertical="top" wrapText="1"/>
    </xf>
    <xf numFmtId="0" fontId="3" fillId="0" borderId="0" xfId="6" applyBorder="1" applyAlignment="1">
      <alignment horizontal="left" vertical="top" wrapText="1"/>
    </xf>
    <xf numFmtId="0" fontId="3" fillId="0" borderId="23" xfId="6" applyBorder="1" applyAlignment="1">
      <alignment horizontal="left" vertical="top" wrapText="1"/>
    </xf>
    <xf numFmtId="0" fontId="3" fillId="0" borderId="24" xfId="6" applyBorder="1" applyAlignment="1">
      <alignment horizontal="left" vertical="top" wrapText="1"/>
    </xf>
    <xf numFmtId="0" fontId="3" fillId="0" borderId="25" xfId="6" applyBorder="1" applyAlignment="1">
      <alignment horizontal="left" vertical="top" wrapText="1"/>
    </xf>
    <xf numFmtId="0" fontId="3" fillId="0" borderId="26" xfId="6" applyBorder="1" applyAlignment="1">
      <alignment horizontal="left" vertical="top" wrapText="1"/>
    </xf>
    <xf numFmtId="0" fontId="11" fillId="0" borderId="0" xfId="2" applyFont="1" applyFill="1" applyAlignment="1">
      <alignment horizontal="center" vertical="center"/>
    </xf>
    <xf numFmtId="0" fontId="6" fillId="0" borderId="0" xfId="2" applyNumberFormat="1" applyFont="1" applyFill="1" applyAlignment="1">
      <alignment horizontal="left"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5" fillId="0" borderId="0" xfId="2" applyNumberFormat="1" applyFont="1" applyFill="1" applyAlignment="1">
      <alignment vertical="top" wrapText="1"/>
    </xf>
    <xf numFmtId="0" fontId="16" fillId="0" borderId="0" xfId="2" applyFont="1" applyAlignment="1">
      <alignment vertical="top" wrapText="1"/>
    </xf>
    <xf numFmtId="177" fontId="11" fillId="0" borderId="12" xfId="2" applyNumberFormat="1" applyFont="1" applyFill="1" applyBorder="1" applyAlignment="1">
      <alignment horizontal="center" vertical="center"/>
    </xf>
    <xf numFmtId="177" fontId="11" fillId="0" borderId="16" xfId="2" applyNumberFormat="1" applyFont="1" applyFill="1" applyBorder="1" applyAlignment="1">
      <alignment horizontal="center" vertical="center"/>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6" xfId="2" applyFont="1" applyBorder="1" applyAlignment="1">
      <alignment horizontal="center" vertical="center" shrinkToFit="1"/>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15" xfId="2" applyNumberFormat="1" applyFont="1" applyFill="1" applyBorder="1" applyAlignment="1">
      <alignment horizontal="center" vertical="center"/>
    </xf>
    <xf numFmtId="177" fontId="11" fillId="0" borderId="9" xfId="2" applyNumberFormat="1" applyFont="1" applyFill="1" applyBorder="1" applyAlignment="1">
      <alignment horizontal="center" vertical="center"/>
    </xf>
    <xf numFmtId="177" fontId="11" fillId="0" borderId="10" xfId="2" applyNumberFormat="1" applyFont="1" applyFill="1" applyBorder="1" applyAlignment="1">
      <alignment horizontal="center" vertical="center"/>
    </xf>
    <xf numFmtId="177" fontId="11" fillId="0" borderId="11" xfId="2" applyNumberFormat="1" applyFont="1" applyFill="1" applyBorder="1" applyAlignment="1">
      <alignment horizontal="center" vertical="center"/>
    </xf>
    <xf numFmtId="0" fontId="11" fillId="0" borderId="2" xfId="2" applyFont="1" applyFill="1" applyBorder="1" applyAlignment="1">
      <alignment horizontal="center" vertical="center" shrinkToFit="1"/>
    </xf>
    <xf numFmtId="0" fontId="11" fillId="0" borderId="4" xfId="2" applyFont="1" applyFill="1" applyBorder="1" applyAlignment="1">
      <alignment horizontal="center" vertical="center" shrinkToFit="1"/>
    </xf>
    <xf numFmtId="0" fontId="11" fillId="0" borderId="5" xfId="2" applyFont="1" applyFill="1" applyBorder="1" applyAlignment="1">
      <alignment horizontal="center" vertical="center" shrinkToFit="1"/>
    </xf>
    <xf numFmtId="0" fontId="11" fillId="0" borderId="6" xfId="2" applyFont="1" applyFill="1" applyBorder="1" applyAlignment="1">
      <alignment horizontal="center" vertical="center" shrinkToFi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9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3"/>
  <sheetViews>
    <sheetView tabSelected="1" view="pageBreakPreview" topLeftCell="C797" zoomScaleNormal="100" zoomScaleSheetLayoutView="100" workbookViewId="0">
      <selection activeCell="C802" sqref="C802:AQ82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70" width="2" style="2"/>
    <col min="71" max="72" width="2.5" style="2" bestFit="1" customWidth="1"/>
    <col min="73" max="16384" width="2" style="2"/>
  </cols>
  <sheetData>
    <row r="1" spans="1:96">
      <c r="A1" s="1" t="s">
        <v>0</v>
      </c>
      <c r="AU1" s="3" t="s">
        <v>276</v>
      </c>
      <c r="BH1" s="2" t="s">
        <v>1</v>
      </c>
      <c r="BI1" s="4" t="s">
        <v>278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89" t="s">
        <v>4</v>
      </c>
      <c r="C6" s="8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89"/>
      <c r="C7" s="8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0"/>
      <c r="E8" s="91"/>
      <c r="F8" s="91"/>
      <c r="G8" s="91"/>
      <c r="H8" s="91"/>
      <c r="I8" s="92"/>
      <c r="J8" s="96" t="s">
        <v>6</v>
      </c>
      <c r="K8" s="97"/>
      <c r="L8" s="97"/>
      <c r="M8" s="98"/>
      <c r="N8" s="96" t="s">
        <v>7</v>
      </c>
      <c r="O8" s="97"/>
      <c r="P8" s="97"/>
      <c r="Q8" s="98"/>
      <c r="R8" s="83">
        <v>1</v>
      </c>
      <c r="S8" s="84"/>
      <c r="T8" s="84"/>
      <c r="U8" s="85"/>
      <c r="V8" s="83">
        <v>2</v>
      </c>
      <c r="W8" s="84"/>
      <c r="X8" s="84"/>
      <c r="Y8" s="85"/>
      <c r="Z8" s="83">
        <v>3</v>
      </c>
      <c r="AA8" s="84"/>
      <c r="AB8" s="84"/>
      <c r="AC8" s="85"/>
      <c r="AD8" s="83">
        <v>4</v>
      </c>
      <c r="AE8" s="84"/>
      <c r="AF8" s="84"/>
      <c r="AG8" s="85"/>
      <c r="AH8" s="83"/>
      <c r="AI8" s="84"/>
      <c r="AJ8" s="84"/>
      <c r="AK8" s="85"/>
    </row>
    <row r="9" spans="1:96" ht="22.5" customHeight="1">
      <c r="D9" s="93"/>
      <c r="E9" s="94"/>
      <c r="F9" s="94"/>
      <c r="G9" s="94"/>
      <c r="H9" s="94"/>
      <c r="I9" s="95"/>
      <c r="J9" s="99"/>
      <c r="K9" s="100"/>
      <c r="L9" s="100"/>
      <c r="M9" s="101"/>
      <c r="N9" s="99"/>
      <c r="O9" s="100"/>
      <c r="P9" s="100"/>
      <c r="Q9" s="101"/>
      <c r="R9" s="86" t="s">
        <v>8</v>
      </c>
      <c r="S9" s="87"/>
      <c r="T9" s="87"/>
      <c r="U9" s="88"/>
      <c r="V9" s="86" t="s">
        <v>9</v>
      </c>
      <c r="W9" s="87"/>
      <c r="X9" s="87"/>
      <c r="Y9" s="88"/>
      <c r="Z9" s="86" t="s">
        <v>10</v>
      </c>
      <c r="AA9" s="87"/>
      <c r="AB9" s="87"/>
      <c r="AC9" s="88"/>
      <c r="AD9" s="86" t="s">
        <v>11</v>
      </c>
      <c r="AE9" s="87"/>
      <c r="AF9" s="87"/>
      <c r="AG9" s="88"/>
      <c r="AH9" s="86" t="s">
        <v>12</v>
      </c>
      <c r="AI9" s="87"/>
      <c r="AJ9" s="87"/>
      <c r="AK9" s="88"/>
      <c r="BI9" s="5" t="s">
        <v>13</v>
      </c>
      <c r="BJ9" s="2" t="s">
        <v>14</v>
      </c>
      <c r="BK9" s="2">
        <v>1</v>
      </c>
      <c r="BL9" s="2">
        <v>2</v>
      </c>
      <c r="BM9" s="2">
        <v>3</v>
      </c>
      <c r="BN9" s="2">
        <v>4</v>
      </c>
      <c r="BO9" s="2">
        <v>0</v>
      </c>
    </row>
    <row r="10" spans="1:96">
      <c r="D10" s="116" t="s">
        <v>15</v>
      </c>
      <c r="E10" s="117"/>
      <c r="F10" s="117"/>
      <c r="G10" s="117"/>
      <c r="H10" s="117"/>
      <c r="I10" s="118"/>
      <c r="J10" s="111">
        <f>BI10</f>
        <v>76.664297559819943</v>
      </c>
      <c r="K10" s="111"/>
      <c r="L10" s="111"/>
      <c r="M10" s="111"/>
      <c r="N10" s="111">
        <f>BJ10</f>
        <v>83.783783783783775</v>
      </c>
      <c r="O10" s="111"/>
      <c r="P10" s="111"/>
      <c r="Q10" s="111"/>
      <c r="R10" s="111">
        <f>BK10</f>
        <v>43.243243243243242</v>
      </c>
      <c r="S10" s="111"/>
      <c r="T10" s="111"/>
      <c r="U10" s="111"/>
      <c r="V10" s="111">
        <f>BL10</f>
        <v>40.54054054054054</v>
      </c>
      <c r="W10" s="111"/>
      <c r="X10" s="111"/>
      <c r="Y10" s="111"/>
      <c r="Z10" s="111">
        <f>BM10</f>
        <v>13.513513513513514</v>
      </c>
      <c r="AA10" s="111"/>
      <c r="AB10" s="111"/>
      <c r="AC10" s="111"/>
      <c r="AD10" s="111">
        <f>BN10</f>
        <v>2.7027027027027026</v>
      </c>
      <c r="AE10" s="111"/>
      <c r="AF10" s="111"/>
      <c r="AG10" s="111"/>
      <c r="AH10" s="111">
        <f>BO10</f>
        <v>0</v>
      </c>
      <c r="AI10" s="111"/>
      <c r="AJ10" s="111"/>
      <c r="AK10" s="111"/>
      <c r="BG10" s="2">
        <v>1</v>
      </c>
      <c r="BH10" s="2" t="s">
        <v>16</v>
      </c>
      <c r="BI10" s="25">
        <v>76.664297559819943</v>
      </c>
      <c r="BJ10" s="25">
        <f>BK10+BL10</f>
        <v>83.783783783783775</v>
      </c>
      <c r="BK10" s="25">
        <v>43.243243243243242</v>
      </c>
      <c r="BL10" s="25">
        <v>40.54054054054054</v>
      </c>
      <c r="BM10" s="25">
        <v>13.513513513513514</v>
      </c>
      <c r="BN10" s="25">
        <v>2.7027027027027026</v>
      </c>
      <c r="BO10" s="25">
        <v>0</v>
      </c>
    </row>
    <row r="11" spans="1:96">
      <c r="D11" s="112" t="s">
        <v>17</v>
      </c>
      <c r="E11" s="113"/>
      <c r="F11" s="113"/>
      <c r="G11" s="113"/>
      <c r="H11" s="113"/>
      <c r="I11" s="114"/>
      <c r="J11" s="115">
        <f>BI11</f>
        <v>77.754820936639106</v>
      </c>
      <c r="K11" s="115"/>
      <c r="L11" s="115"/>
      <c r="M11" s="115"/>
      <c r="N11" s="115">
        <f>IF(ISERROR(BJ11),"",BJ11)</f>
        <v>62.5</v>
      </c>
      <c r="O11" s="115"/>
      <c r="P11" s="115"/>
      <c r="Q11" s="115"/>
      <c r="R11" s="115">
        <f>BK11</f>
        <v>25</v>
      </c>
      <c r="S11" s="115"/>
      <c r="T11" s="115"/>
      <c r="U11" s="115"/>
      <c r="V11" s="115">
        <f>BL11</f>
        <v>37.5</v>
      </c>
      <c r="W11" s="115"/>
      <c r="X11" s="115"/>
      <c r="Y11" s="115"/>
      <c r="Z11" s="115">
        <f>BM11</f>
        <v>21.875</v>
      </c>
      <c r="AA11" s="115"/>
      <c r="AB11" s="115"/>
      <c r="AC11" s="115"/>
      <c r="AD11" s="115">
        <f>BN11</f>
        <v>15.625</v>
      </c>
      <c r="AE11" s="115"/>
      <c r="AF11" s="115"/>
      <c r="AG11" s="115"/>
      <c r="AH11" s="115">
        <f>BO11</f>
        <v>0</v>
      </c>
      <c r="AI11" s="115"/>
      <c r="AJ11" s="115"/>
      <c r="AK11" s="115"/>
      <c r="BH11" s="2" t="s">
        <v>18</v>
      </c>
      <c r="BI11" s="25">
        <v>77.754820936639106</v>
      </c>
      <c r="BJ11" s="25">
        <f>BK11+BL11</f>
        <v>62.5</v>
      </c>
      <c r="BK11" s="25">
        <v>25</v>
      </c>
      <c r="BL11" s="25">
        <v>37.5</v>
      </c>
      <c r="BM11" s="25">
        <v>21.875</v>
      </c>
      <c r="BN11" s="25">
        <v>15.625</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89" t="s">
        <v>19</v>
      </c>
      <c r="C19" s="89"/>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89"/>
      <c r="C20" s="89"/>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0"/>
      <c r="E21" s="91"/>
      <c r="F21" s="91"/>
      <c r="G21" s="91"/>
      <c r="H21" s="91"/>
      <c r="I21" s="92"/>
      <c r="J21" s="96" t="s">
        <v>6</v>
      </c>
      <c r="K21" s="97"/>
      <c r="L21" s="97"/>
      <c r="M21" s="98"/>
      <c r="N21" s="96" t="s">
        <v>7</v>
      </c>
      <c r="O21" s="97"/>
      <c r="P21" s="97"/>
      <c r="Q21" s="98"/>
      <c r="R21" s="83">
        <v>1</v>
      </c>
      <c r="S21" s="84"/>
      <c r="T21" s="84"/>
      <c r="U21" s="85"/>
      <c r="V21" s="83">
        <v>2</v>
      </c>
      <c r="W21" s="84"/>
      <c r="X21" s="84"/>
      <c r="Y21" s="85"/>
      <c r="Z21" s="83">
        <v>3</v>
      </c>
      <c r="AA21" s="84"/>
      <c r="AB21" s="84"/>
      <c r="AC21" s="85"/>
      <c r="AD21" s="83">
        <v>4</v>
      </c>
      <c r="AE21" s="84"/>
      <c r="AF21" s="84"/>
      <c r="AG21" s="85"/>
      <c r="AH21" s="83"/>
      <c r="AI21" s="84"/>
      <c r="AJ21" s="84"/>
      <c r="AK21" s="85"/>
    </row>
    <row r="22" spans="1:96" ht="22.5" customHeight="1">
      <c r="D22" s="93"/>
      <c r="E22" s="94"/>
      <c r="F22" s="94"/>
      <c r="G22" s="94"/>
      <c r="H22" s="94"/>
      <c r="I22" s="95"/>
      <c r="J22" s="99"/>
      <c r="K22" s="100"/>
      <c r="L22" s="100"/>
      <c r="M22" s="101"/>
      <c r="N22" s="99"/>
      <c r="O22" s="100"/>
      <c r="P22" s="100"/>
      <c r="Q22" s="101"/>
      <c r="R22" s="86" t="s">
        <v>21</v>
      </c>
      <c r="S22" s="87"/>
      <c r="T22" s="87"/>
      <c r="U22" s="88"/>
      <c r="V22" s="86" t="s">
        <v>22</v>
      </c>
      <c r="W22" s="87"/>
      <c r="X22" s="87"/>
      <c r="Y22" s="88"/>
      <c r="Z22" s="86" t="s">
        <v>23</v>
      </c>
      <c r="AA22" s="87"/>
      <c r="AB22" s="87"/>
      <c r="AC22" s="88"/>
      <c r="AD22" s="86" t="s">
        <v>24</v>
      </c>
      <c r="AE22" s="87"/>
      <c r="AF22" s="87"/>
      <c r="AG22" s="88"/>
      <c r="AH22" s="86" t="s">
        <v>12</v>
      </c>
      <c r="AI22" s="87"/>
      <c r="AJ22" s="87"/>
      <c r="AK22" s="88"/>
      <c r="BI22" s="5" t="s">
        <v>13</v>
      </c>
      <c r="BJ22" s="2" t="s">
        <v>14</v>
      </c>
      <c r="BK22" s="2">
        <v>1</v>
      </c>
      <c r="BL22" s="2">
        <v>2</v>
      </c>
      <c r="BM22" s="2">
        <v>3</v>
      </c>
      <c r="BN22" s="2">
        <v>4</v>
      </c>
      <c r="BO22" s="2">
        <v>0</v>
      </c>
    </row>
    <row r="23" spans="1:96">
      <c r="D23" s="116" t="s">
        <v>15</v>
      </c>
      <c r="E23" s="117"/>
      <c r="F23" s="117"/>
      <c r="G23" s="117"/>
      <c r="H23" s="117"/>
      <c r="I23" s="118"/>
      <c r="J23" s="111">
        <f>BI23</f>
        <v>91.89765458422174</v>
      </c>
      <c r="K23" s="111"/>
      <c r="L23" s="111"/>
      <c r="M23" s="111"/>
      <c r="N23" s="111">
        <f>BJ23</f>
        <v>94.594594594594597</v>
      </c>
      <c r="O23" s="111"/>
      <c r="P23" s="111"/>
      <c r="Q23" s="111"/>
      <c r="R23" s="111">
        <f>BK23</f>
        <v>40.54054054054054</v>
      </c>
      <c r="S23" s="111"/>
      <c r="T23" s="111"/>
      <c r="U23" s="111"/>
      <c r="V23" s="111">
        <f>BL23</f>
        <v>54.054054054054056</v>
      </c>
      <c r="W23" s="111"/>
      <c r="X23" s="111"/>
      <c r="Y23" s="111"/>
      <c r="Z23" s="111">
        <f>BM23</f>
        <v>5.4054054054054053</v>
      </c>
      <c r="AA23" s="111"/>
      <c r="AB23" s="111"/>
      <c r="AC23" s="111"/>
      <c r="AD23" s="111">
        <f>BN23</f>
        <v>0</v>
      </c>
      <c r="AE23" s="111"/>
      <c r="AF23" s="111"/>
      <c r="AG23" s="111"/>
      <c r="AH23" s="111">
        <f>BO23</f>
        <v>0</v>
      </c>
      <c r="AI23" s="111"/>
      <c r="AJ23" s="111"/>
      <c r="AK23" s="111"/>
      <c r="BG23" s="2">
        <v>2</v>
      </c>
      <c r="BH23" s="2" t="s">
        <v>16</v>
      </c>
      <c r="BI23" s="25">
        <v>91.89765458422174</v>
      </c>
      <c r="BJ23" s="25">
        <f>BK23+BL23</f>
        <v>94.594594594594597</v>
      </c>
      <c r="BK23" s="25">
        <v>40.54054054054054</v>
      </c>
      <c r="BL23" s="25">
        <v>54.054054054054056</v>
      </c>
      <c r="BM23" s="25">
        <v>5.4054054054054053</v>
      </c>
      <c r="BN23" s="25">
        <v>0</v>
      </c>
      <c r="BO23" s="25">
        <v>0</v>
      </c>
    </row>
    <row r="24" spans="1:96">
      <c r="D24" s="112" t="s">
        <v>17</v>
      </c>
      <c r="E24" s="113"/>
      <c r="F24" s="113"/>
      <c r="G24" s="113"/>
      <c r="H24" s="113"/>
      <c r="I24" s="114"/>
      <c r="J24" s="115">
        <f>BI24</f>
        <v>92.171717171717177</v>
      </c>
      <c r="K24" s="115"/>
      <c r="L24" s="115"/>
      <c r="M24" s="115"/>
      <c r="N24" s="115">
        <f>IF(ISERROR(BJ24),"",BJ24)</f>
        <v>87.5</v>
      </c>
      <c r="O24" s="115"/>
      <c r="P24" s="115"/>
      <c r="Q24" s="115"/>
      <c r="R24" s="115">
        <f>BK24</f>
        <v>56.25</v>
      </c>
      <c r="S24" s="115"/>
      <c r="T24" s="115"/>
      <c r="U24" s="115"/>
      <c r="V24" s="115">
        <f>BL24</f>
        <v>31.25</v>
      </c>
      <c r="W24" s="115"/>
      <c r="X24" s="115"/>
      <c r="Y24" s="115"/>
      <c r="Z24" s="115">
        <f>BM24</f>
        <v>12.5</v>
      </c>
      <c r="AA24" s="115"/>
      <c r="AB24" s="115"/>
      <c r="AC24" s="115"/>
      <c r="AD24" s="115">
        <f>BN24</f>
        <v>0</v>
      </c>
      <c r="AE24" s="115"/>
      <c r="AF24" s="115"/>
      <c r="AG24" s="115"/>
      <c r="AH24" s="115">
        <f>BO24</f>
        <v>0</v>
      </c>
      <c r="AI24" s="115"/>
      <c r="AJ24" s="115"/>
      <c r="AK24" s="115"/>
      <c r="BH24" s="2" t="s">
        <v>18</v>
      </c>
      <c r="BI24" s="25">
        <v>92.171717171717177</v>
      </c>
      <c r="BJ24" s="25">
        <f>BK24+BL24</f>
        <v>87.5</v>
      </c>
      <c r="BK24" s="25">
        <v>56.25</v>
      </c>
      <c r="BL24" s="25">
        <v>31.25</v>
      </c>
      <c r="BM24" s="25">
        <v>12.5</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9" t="s">
        <v>25</v>
      </c>
      <c r="C32" s="119"/>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0"/>
      <c r="E34" s="91"/>
      <c r="F34" s="91"/>
      <c r="G34" s="91"/>
      <c r="H34" s="91"/>
      <c r="I34" s="92"/>
      <c r="J34" s="96" t="s">
        <v>6</v>
      </c>
      <c r="K34" s="97"/>
      <c r="L34" s="97"/>
      <c r="M34" s="98"/>
      <c r="N34" s="96" t="s">
        <v>7</v>
      </c>
      <c r="O34" s="97"/>
      <c r="P34" s="97"/>
      <c r="Q34" s="98"/>
      <c r="R34" s="83">
        <v>1</v>
      </c>
      <c r="S34" s="84"/>
      <c r="T34" s="84"/>
      <c r="U34" s="85"/>
      <c r="V34" s="83">
        <v>2</v>
      </c>
      <c r="W34" s="84"/>
      <c r="X34" s="84"/>
      <c r="Y34" s="85"/>
      <c r="Z34" s="83">
        <v>3</v>
      </c>
      <c r="AA34" s="84"/>
      <c r="AB34" s="84"/>
      <c r="AC34" s="85"/>
      <c r="AD34" s="83">
        <v>4</v>
      </c>
      <c r="AE34" s="84"/>
      <c r="AF34" s="84"/>
      <c r="AG34" s="85"/>
      <c r="AH34" s="83"/>
      <c r="AI34" s="84"/>
      <c r="AJ34" s="84"/>
      <c r="AK34" s="85"/>
    </row>
    <row r="35" spans="2:67" ht="22.5" customHeight="1">
      <c r="D35" s="93"/>
      <c r="E35" s="94"/>
      <c r="F35" s="94"/>
      <c r="G35" s="94"/>
      <c r="H35" s="94"/>
      <c r="I35" s="95"/>
      <c r="J35" s="99"/>
      <c r="K35" s="100"/>
      <c r="L35" s="100"/>
      <c r="M35" s="101"/>
      <c r="N35" s="99"/>
      <c r="O35" s="100"/>
      <c r="P35" s="100"/>
      <c r="Q35" s="101"/>
      <c r="R35" s="86" t="s">
        <v>8</v>
      </c>
      <c r="S35" s="87"/>
      <c r="T35" s="87"/>
      <c r="U35" s="88"/>
      <c r="V35" s="86" t="s">
        <v>9</v>
      </c>
      <c r="W35" s="87"/>
      <c r="X35" s="87"/>
      <c r="Y35" s="88"/>
      <c r="Z35" s="86" t="s">
        <v>10</v>
      </c>
      <c r="AA35" s="87"/>
      <c r="AB35" s="87"/>
      <c r="AC35" s="88"/>
      <c r="AD35" s="86" t="s">
        <v>11</v>
      </c>
      <c r="AE35" s="87"/>
      <c r="AF35" s="87"/>
      <c r="AG35" s="88"/>
      <c r="AH35" s="86" t="s">
        <v>12</v>
      </c>
      <c r="AI35" s="87"/>
      <c r="AJ35" s="87"/>
      <c r="AK35" s="88"/>
      <c r="BI35" s="37" t="s">
        <v>13</v>
      </c>
      <c r="BJ35" s="37" t="s">
        <v>14</v>
      </c>
      <c r="BK35" s="37">
        <v>1</v>
      </c>
      <c r="BL35" s="37">
        <v>2</v>
      </c>
      <c r="BM35" s="37">
        <v>3</v>
      </c>
      <c r="BN35" s="37">
        <v>4</v>
      </c>
      <c r="BO35" s="37">
        <v>0</v>
      </c>
    </row>
    <row r="36" spans="2:67">
      <c r="D36" s="116" t="s">
        <v>15</v>
      </c>
      <c r="E36" s="117"/>
      <c r="F36" s="117"/>
      <c r="G36" s="117"/>
      <c r="H36" s="117"/>
      <c r="I36" s="118"/>
      <c r="J36" s="111">
        <f>BI36</f>
        <v>72.399905235726138</v>
      </c>
      <c r="K36" s="111"/>
      <c r="L36" s="111"/>
      <c r="M36" s="111"/>
      <c r="N36" s="111">
        <f>BJ36</f>
        <v>81.081081081081081</v>
      </c>
      <c r="O36" s="111"/>
      <c r="P36" s="111"/>
      <c r="Q36" s="111"/>
      <c r="R36" s="111">
        <f>BK36</f>
        <v>29.72972972972973</v>
      </c>
      <c r="S36" s="111"/>
      <c r="T36" s="111"/>
      <c r="U36" s="111"/>
      <c r="V36" s="111">
        <f>BL36</f>
        <v>51.351351351351347</v>
      </c>
      <c r="W36" s="111"/>
      <c r="X36" s="111"/>
      <c r="Y36" s="111"/>
      <c r="Z36" s="111">
        <f>BM36</f>
        <v>18.918918918918919</v>
      </c>
      <c r="AA36" s="111"/>
      <c r="AB36" s="111"/>
      <c r="AC36" s="111"/>
      <c r="AD36" s="111">
        <f>BN36</f>
        <v>0</v>
      </c>
      <c r="AE36" s="111"/>
      <c r="AF36" s="111"/>
      <c r="AG36" s="111"/>
      <c r="AH36" s="111">
        <f>BO36</f>
        <v>0</v>
      </c>
      <c r="AI36" s="111"/>
      <c r="AJ36" s="111"/>
      <c r="AK36" s="111"/>
      <c r="BG36" s="2">
        <v>3</v>
      </c>
      <c r="BH36" s="2" t="s">
        <v>16</v>
      </c>
      <c r="BI36" s="25">
        <v>72.399905235726138</v>
      </c>
      <c r="BJ36" s="25">
        <f>BK36+BL36</f>
        <v>81.081081081081081</v>
      </c>
      <c r="BK36" s="25">
        <v>29.72972972972973</v>
      </c>
      <c r="BL36" s="25">
        <v>51.351351351351347</v>
      </c>
      <c r="BM36" s="25">
        <v>18.918918918918919</v>
      </c>
      <c r="BN36" s="25">
        <v>0</v>
      </c>
      <c r="BO36" s="25">
        <v>0</v>
      </c>
    </row>
    <row r="37" spans="2:67">
      <c r="D37" s="112" t="s">
        <v>17</v>
      </c>
      <c r="E37" s="113"/>
      <c r="F37" s="113"/>
      <c r="G37" s="113"/>
      <c r="H37" s="113"/>
      <c r="I37" s="114"/>
      <c r="J37" s="115">
        <f>BI37</f>
        <v>71.923783287419653</v>
      </c>
      <c r="K37" s="115"/>
      <c r="L37" s="115"/>
      <c r="M37" s="115"/>
      <c r="N37" s="115">
        <f>IF(ISERROR(BJ37),"",BJ37)</f>
        <v>68.75</v>
      </c>
      <c r="O37" s="115"/>
      <c r="P37" s="115"/>
      <c r="Q37" s="115"/>
      <c r="R37" s="115">
        <f>BK37</f>
        <v>31.25</v>
      </c>
      <c r="S37" s="115"/>
      <c r="T37" s="115"/>
      <c r="U37" s="115"/>
      <c r="V37" s="115">
        <f>BL37</f>
        <v>37.5</v>
      </c>
      <c r="W37" s="115"/>
      <c r="X37" s="115"/>
      <c r="Y37" s="115"/>
      <c r="Z37" s="115">
        <f>BM37</f>
        <v>28.125</v>
      </c>
      <c r="AA37" s="115"/>
      <c r="AB37" s="115"/>
      <c r="AC37" s="115"/>
      <c r="AD37" s="115">
        <f>BN37</f>
        <v>3.125</v>
      </c>
      <c r="AE37" s="115"/>
      <c r="AF37" s="115"/>
      <c r="AG37" s="115"/>
      <c r="AH37" s="115">
        <f>BO37</f>
        <v>0</v>
      </c>
      <c r="AI37" s="115"/>
      <c r="AJ37" s="115"/>
      <c r="AK37" s="115"/>
      <c r="BH37" s="2" t="s">
        <v>18</v>
      </c>
      <c r="BI37" s="25">
        <v>71.923783287419653</v>
      </c>
      <c r="BJ37" s="25">
        <f>BK37+BL37</f>
        <v>68.75</v>
      </c>
      <c r="BK37" s="25">
        <v>31.25</v>
      </c>
      <c r="BL37" s="25">
        <v>37.5</v>
      </c>
      <c r="BM37" s="25">
        <v>28.125</v>
      </c>
      <c r="BN37" s="25">
        <v>3.125</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16" t="s">
        <v>15</v>
      </c>
      <c r="E39" s="117"/>
      <c r="F39" s="117"/>
      <c r="G39" s="117"/>
      <c r="H39" s="117"/>
      <c r="I39" s="118"/>
      <c r="J39" s="111">
        <f>BI39</f>
        <v>62.449656479507219</v>
      </c>
      <c r="K39" s="111"/>
      <c r="L39" s="111"/>
      <c r="M39" s="111"/>
      <c r="N39" s="111">
        <f>BJ39</f>
        <v>67.567567567567565</v>
      </c>
      <c r="O39" s="111"/>
      <c r="P39" s="111"/>
      <c r="Q39" s="111"/>
      <c r="R39" s="111">
        <f>BK39</f>
        <v>27.027027027027028</v>
      </c>
      <c r="S39" s="111"/>
      <c r="T39" s="111"/>
      <c r="U39" s="111"/>
      <c r="V39" s="111">
        <f>BL39</f>
        <v>40.54054054054054</v>
      </c>
      <c r="W39" s="111"/>
      <c r="X39" s="111"/>
      <c r="Y39" s="111"/>
      <c r="Z39" s="111">
        <f>BM39</f>
        <v>24.324324324324326</v>
      </c>
      <c r="AA39" s="111"/>
      <c r="AB39" s="111"/>
      <c r="AC39" s="111"/>
      <c r="AD39" s="111">
        <f>BN39</f>
        <v>8.1081081081081088</v>
      </c>
      <c r="AE39" s="111"/>
      <c r="AF39" s="111"/>
      <c r="AG39" s="111"/>
      <c r="AH39" s="111">
        <f>BO39</f>
        <v>0</v>
      </c>
      <c r="AI39" s="111"/>
      <c r="AJ39" s="111"/>
      <c r="AK39" s="111"/>
      <c r="BG39" s="2">
        <v>4</v>
      </c>
      <c r="BH39" s="2" t="s">
        <v>16</v>
      </c>
      <c r="BI39" s="25">
        <v>62.449656479507219</v>
      </c>
      <c r="BJ39" s="25">
        <f>BK39+BL39</f>
        <v>67.567567567567565</v>
      </c>
      <c r="BK39" s="25">
        <v>27.027027027027028</v>
      </c>
      <c r="BL39" s="25">
        <v>40.54054054054054</v>
      </c>
      <c r="BM39" s="25">
        <v>24.324324324324326</v>
      </c>
      <c r="BN39" s="25">
        <v>8.1081081081081088</v>
      </c>
      <c r="BO39" s="25">
        <v>0</v>
      </c>
    </row>
    <row r="40" spans="2:67">
      <c r="D40" s="112" t="s">
        <v>17</v>
      </c>
      <c r="E40" s="113"/>
      <c r="F40" s="113"/>
      <c r="G40" s="113"/>
      <c r="H40" s="113"/>
      <c r="I40" s="114"/>
      <c r="J40" s="115">
        <f>BI40</f>
        <v>62.350780532598712</v>
      </c>
      <c r="K40" s="115"/>
      <c r="L40" s="115"/>
      <c r="M40" s="115"/>
      <c r="N40" s="115">
        <f>IF(ISERROR(BJ40),"",BJ40)</f>
        <v>53.125</v>
      </c>
      <c r="O40" s="115"/>
      <c r="P40" s="115"/>
      <c r="Q40" s="115"/>
      <c r="R40" s="115">
        <f>BK40</f>
        <v>12.5</v>
      </c>
      <c r="S40" s="115"/>
      <c r="T40" s="115"/>
      <c r="U40" s="115"/>
      <c r="V40" s="115">
        <f>BL40</f>
        <v>40.625</v>
      </c>
      <c r="W40" s="115"/>
      <c r="X40" s="115"/>
      <c r="Y40" s="115"/>
      <c r="Z40" s="115">
        <f>BM40</f>
        <v>34.375</v>
      </c>
      <c r="AA40" s="115"/>
      <c r="AB40" s="115"/>
      <c r="AC40" s="115"/>
      <c r="AD40" s="115">
        <f>BN40</f>
        <v>12.5</v>
      </c>
      <c r="AE40" s="115"/>
      <c r="AF40" s="115"/>
      <c r="AG40" s="115"/>
      <c r="AH40" s="115">
        <f>BO40</f>
        <v>0</v>
      </c>
      <c r="AI40" s="115"/>
      <c r="AJ40" s="115"/>
      <c r="AK40" s="115"/>
      <c r="BH40" s="2" t="s">
        <v>18</v>
      </c>
      <c r="BI40" s="25">
        <v>62.350780532598712</v>
      </c>
      <c r="BJ40" s="25">
        <f>BK40+BL40</f>
        <v>53.125</v>
      </c>
      <c r="BK40" s="25">
        <v>12.5</v>
      </c>
      <c r="BL40" s="25">
        <v>40.625</v>
      </c>
      <c r="BM40" s="25">
        <v>34.375</v>
      </c>
      <c r="BN40" s="25">
        <v>12.5</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16" t="s">
        <v>15</v>
      </c>
      <c r="E42" s="117"/>
      <c r="F42" s="117"/>
      <c r="G42" s="117"/>
      <c r="H42" s="117"/>
      <c r="I42" s="118"/>
      <c r="J42" s="111">
        <f>BI42</f>
        <v>76.640606491352756</v>
      </c>
      <c r="K42" s="111"/>
      <c r="L42" s="111"/>
      <c r="M42" s="111"/>
      <c r="N42" s="111">
        <f>BJ42</f>
        <v>75.675675675675677</v>
      </c>
      <c r="O42" s="111"/>
      <c r="P42" s="111"/>
      <c r="Q42" s="111"/>
      <c r="R42" s="111">
        <f>BK42</f>
        <v>54.054054054054056</v>
      </c>
      <c r="S42" s="111"/>
      <c r="T42" s="111"/>
      <c r="U42" s="111"/>
      <c r="V42" s="111">
        <f>BL42</f>
        <v>21.621621621621621</v>
      </c>
      <c r="W42" s="111"/>
      <c r="X42" s="111"/>
      <c r="Y42" s="111"/>
      <c r="Z42" s="111">
        <f>BM42</f>
        <v>24.324324324324326</v>
      </c>
      <c r="AA42" s="111"/>
      <c r="AB42" s="111"/>
      <c r="AC42" s="111"/>
      <c r="AD42" s="111">
        <f>BN42</f>
        <v>0</v>
      </c>
      <c r="AE42" s="111"/>
      <c r="AF42" s="111"/>
      <c r="AG42" s="111"/>
      <c r="AH42" s="111">
        <f>BO42</f>
        <v>0</v>
      </c>
      <c r="AI42" s="111"/>
      <c r="AJ42" s="111"/>
      <c r="AK42" s="111"/>
      <c r="BG42" s="2">
        <v>5</v>
      </c>
      <c r="BH42" s="2" t="s">
        <v>16</v>
      </c>
      <c r="BI42" s="25">
        <v>76.640606491352756</v>
      </c>
      <c r="BJ42" s="25">
        <f>BK42+BL42</f>
        <v>75.675675675675677</v>
      </c>
      <c r="BK42" s="25">
        <v>54.054054054054056</v>
      </c>
      <c r="BL42" s="25">
        <v>21.621621621621621</v>
      </c>
      <c r="BM42" s="25">
        <v>24.324324324324326</v>
      </c>
      <c r="BN42" s="25">
        <v>0</v>
      </c>
      <c r="BO42" s="25">
        <v>0</v>
      </c>
    </row>
    <row r="43" spans="2:67">
      <c r="D43" s="112" t="s">
        <v>17</v>
      </c>
      <c r="E43" s="113"/>
      <c r="F43" s="113"/>
      <c r="G43" s="113"/>
      <c r="H43" s="113"/>
      <c r="I43" s="114"/>
      <c r="J43" s="115">
        <f>BI43</f>
        <v>77.043158861340672</v>
      </c>
      <c r="K43" s="115"/>
      <c r="L43" s="115"/>
      <c r="M43" s="115"/>
      <c r="N43" s="115">
        <f>IF(ISERROR(BJ43),"",BJ43)</f>
        <v>78.125</v>
      </c>
      <c r="O43" s="115"/>
      <c r="P43" s="115"/>
      <c r="Q43" s="115"/>
      <c r="R43" s="115">
        <f>BK43</f>
        <v>56.25</v>
      </c>
      <c r="S43" s="115"/>
      <c r="T43" s="115"/>
      <c r="U43" s="115"/>
      <c r="V43" s="115">
        <f>BL43</f>
        <v>21.875</v>
      </c>
      <c r="W43" s="115"/>
      <c r="X43" s="115"/>
      <c r="Y43" s="115"/>
      <c r="Z43" s="115">
        <f>BM43</f>
        <v>12.5</v>
      </c>
      <c r="AA43" s="115"/>
      <c r="AB43" s="115"/>
      <c r="AC43" s="115"/>
      <c r="AD43" s="115">
        <f>BN43</f>
        <v>9.375</v>
      </c>
      <c r="AE43" s="115"/>
      <c r="AF43" s="115"/>
      <c r="AG43" s="115"/>
      <c r="AH43" s="115">
        <f>BO43</f>
        <v>0</v>
      </c>
      <c r="AI43" s="115"/>
      <c r="AJ43" s="115"/>
      <c r="AK43" s="115"/>
      <c r="BH43" s="2" t="s">
        <v>18</v>
      </c>
      <c r="BI43" s="25">
        <v>77.043158861340672</v>
      </c>
      <c r="BJ43" s="25">
        <f>BK43+BL43</f>
        <v>78.125</v>
      </c>
      <c r="BK43" s="25">
        <v>56.25</v>
      </c>
      <c r="BL43" s="25">
        <v>21.875</v>
      </c>
      <c r="BM43" s="25">
        <v>12.5</v>
      </c>
      <c r="BN43" s="25">
        <v>9.375</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16" t="s">
        <v>15</v>
      </c>
      <c r="E45" s="117"/>
      <c r="F45" s="117"/>
      <c r="G45" s="117"/>
      <c r="H45" s="117"/>
      <c r="I45" s="118"/>
      <c r="J45" s="111">
        <f>BI45</f>
        <v>90.476190476190482</v>
      </c>
      <c r="K45" s="111"/>
      <c r="L45" s="111"/>
      <c r="M45" s="111"/>
      <c r="N45" s="111">
        <f>BJ45</f>
        <v>91.891891891891902</v>
      </c>
      <c r="O45" s="111"/>
      <c r="P45" s="111"/>
      <c r="Q45" s="111"/>
      <c r="R45" s="111">
        <f>BK45</f>
        <v>48.648648648648653</v>
      </c>
      <c r="S45" s="111"/>
      <c r="T45" s="111"/>
      <c r="U45" s="111"/>
      <c r="V45" s="111">
        <f>BL45</f>
        <v>43.243243243243242</v>
      </c>
      <c r="W45" s="111"/>
      <c r="X45" s="111"/>
      <c r="Y45" s="111"/>
      <c r="Z45" s="111">
        <f>BM45</f>
        <v>8.1081081081081088</v>
      </c>
      <c r="AA45" s="111"/>
      <c r="AB45" s="111"/>
      <c r="AC45" s="111"/>
      <c r="AD45" s="111">
        <f>BN45</f>
        <v>0</v>
      </c>
      <c r="AE45" s="111"/>
      <c r="AF45" s="111"/>
      <c r="AG45" s="111"/>
      <c r="AH45" s="111">
        <f>BO45</f>
        <v>0</v>
      </c>
      <c r="AI45" s="111"/>
      <c r="AJ45" s="111"/>
      <c r="AK45" s="111"/>
      <c r="BG45" s="2">
        <v>6</v>
      </c>
      <c r="BH45" s="2" t="s">
        <v>16</v>
      </c>
      <c r="BI45" s="25">
        <v>90.476190476190482</v>
      </c>
      <c r="BJ45" s="25">
        <f>BK45+BL45</f>
        <v>91.891891891891902</v>
      </c>
      <c r="BK45" s="25">
        <v>48.648648648648653</v>
      </c>
      <c r="BL45" s="25">
        <v>43.243243243243242</v>
      </c>
      <c r="BM45" s="25">
        <v>8.1081081081081088</v>
      </c>
      <c r="BN45" s="25">
        <v>0</v>
      </c>
      <c r="BO45" s="25">
        <v>0</v>
      </c>
    </row>
    <row r="46" spans="2:67">
      <c r="D46" s="112" t="s">
        <v>17</v>
      </c>
      <c r="E46" s="113"/>
      <c r="F46" s="113"/>
      <c r="G46" s="113"/>
      <c r="H46" s="113"/>
      <c r="I46" s="114"/>
      <c r="J46" s="115">
        <f>BI46</f>
        <v>91.046831955922869</v>
      </c>
      <c r="K46" s="115"/>
      <c r="L46" s="115"/>
      <c r="M46" s="115"/>
      <c r="N46" s="115">
        <f>IF(ISERROR(BJ46),"",BJ46)</f>
        <v>81.25</v>
      </c>
      <c r="O46" s="115"/>
      <c r="P46" s="115"/>
      <c r="Q46" s="115"/>
      <c r="R46" s="115">
        <f>BK46</f>
        <v>43.75</v>
      </c>
      <c r="S46" s="115"/>
      <c r="T46" s="115"/>
      <c r="U46" s="115"/>
      <c r="V46" s="115">
        <f>BL46</f>
        <v>37.5</v>
      </c>
      <c r="W46" s="115"/>
      <c r="X46" s="115"/>
      <c r="Y46" s="115"/>
      <c r="Z46" s="115">
        <f>BM46</f>
        <v>12.5</v>
      </c>
      <c r="AA46" s="115"/>
      <c r="AB46" s="115"/>
      <c r="AC46" s="115"/>
      <c r="AD46" s="115">
        <f>BN46</f>
        <v>3.125</v>
      </c>
      <c r="AE46" s="115"/>
      <c r="AF46" s="115"/>
      <c r="AG46" s="115"/>
      <c r="AH46" s="115">
        <f>BO46</f>
        <v>3.125</v>
      </c>
      <c r="AI46" s="115"/>
      <c r="AJ46" s="115"/>
      <c r="AK46" s="115"/>
      <c r="BH46" s="2" t="s">
        <v>18</v>
      </c>
      <c r="BI46" s="25">
        <v>91.046831955922869</v>
      </c>
      <c r="BJ46" s="25">
        <f>BK46+BL46</f>
        <v>81.25</v>
      </c>
      <c r="BK46" s="25">
        <v>43.75</v>
      </c>
      <c r="BL46" s="25">
        <v>37.5</v>
      </c>
      <c r="BM46" s="25">
        <v>12.5</v>
      </c>
      <c r="BN46" s="25">
        <v>3.125</v>
      </c>
      <c r="BO46" s="25">
        <v>3.125</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16" t="s">
        <v>15</v>
      </c>
      <c r="E48" s="117"/>
      <c r="F48" s="117"/>
      <c r="G48" s="117"/>
      <c r="H48" s="117"/>
      <c r="I48" s="118"/>
      <c r="J48" s="111">
        <f>BI48</f>
        <v>86.140724946695087</v>
      </c>
      <c r="K48" s="111"/>
      <c r="L48" s="111"/>
      <c r="M48" s="111"/>
      <c r="N48" s="111">
        <f>BJ48</f>
        <v>78.378378378378386</v>
      </c>
      <c r="O48" s="111"/>
      <c r="P48" s="111"/>
      <c r="Q48" s="111"/>
      <c r="R48" s="111">
        <f>BK48</f>
        <v>54.054054054054056</v>
      </c>
      <c r="S48" s="111"/>
      <c r="T48" s="111"/>
      <c r="U48" s="111"/>
      <c r="V48" s="111">
        <f>BL48</f>
        <v>24.324324324324326</v>
      </c>
      <c r="W48" s="111"/>
      <c r="X48" s="111"/>
      <c r="Y48" s="111"/>
      <c r="Z48" s="111">
        <f>BM48</f>
        <v>18.918918918918919</v>
      </c>
      <c r="AA48" s="111"/>
      <c r="AB48" s="111"/>
      <c r="AC48" s="111"/>
      <c r="AD48" s="111">
        <f>BN48</f>
        <v>2.7027027027027026</v>
      </c>
      <c r="AE48" s="111"/>
      <c r="AF48" s="111"/>
      <c r="AG48" s="111"/>
      <c r="AH48" s="111">
        <f>BO48</f>
        <v>0</v>
      </c>
      <c r="AI48" s="111"/>
      <c r="AJ48" s="111"/>
      <c r="AK48" s="111"/>
      <c r="BG48" s="2">
        <v>7</v>
      </c>
      <c r="BH48" s="2" t="s">
        <v>16</v>
      </c>
      <c r="BI48" s="25">
        <v>86.140724946695087</v>
      </c>
      <c r="BJ48" s="25">
        <f>BK48+BL48</f>
        <v>78.378378378378386</v>
      </c>
      <c r="BK48" s="25">
        <v>54.054054054054056</v>
      </c>
      <c r="BL48" s="25">
        <v>24.324324324324326</v>
      </c>
      <c r="BM48" s="25">
        <v>18.918918918918919</v>
      </c>
      <c r="BN48" s="25">
        <v>2.7027027027027026</v>
      </c>
      <c r="BO48" s="25">
        <v>0</v>
      </c>
    </row>
    <row r="49" spans="2:67">
      <c r="D49" s="112" t="s">
        <v>17</v>
      </c>
      <c r="E49" s="113"/>
      <c r="F49" s="113"/>
      <c r="G49" s="113"/>
      <c r="H49" s="113"/>
      <c r="I49" s="114"/>
      <c r="J49" s="115">
        <f>BI49</f>
        <v>83.356290174471994</v>
      </c>
      <c r="K49" s="115"/>
      <c r="L49" s="115"/>
      <c r="M49" s="115"/>
      <c r="N49" s="115">
        <f>IF(ISERROR(BJ49),"",BJ49)</f>
        <v>75</v>
      </c>
      <c r="O49" s="115"/>
      <c r="P49" s="115"/>
      <c r="Q49" s="115"/>
      <c r="R49" s="115">
        <f>BK49</f>
        <v>40.625</v>
      </c>
      <c r="S49" s="115"/>
      <c r="T49" s="115"/>
      <c r="U49" s="115"/>
      <c r="V49" s="115">
        <f>BL49</f>
        <v>34.375</v>
      </c>
      <c r="W49" s="115"/>
      <c r="X49" s="115"/>
      <c r="Y49" s="115"/>
      <c r="Z49" s="115">
        <f>BM49</f>
        <v>18.75</v>
      </c>
      <c r="AA49" s="115"/>
      <c r="AB49" s="115"/>
      <c r="AC49" s="115"/>
      <c r="AD49" s="115">
        <f>BN49</f>
        <v>6.25</v>
      </c>
      <c r="AE49" s="115"/>
      <c r="AF49" s="115"/>
      <c r="AG49" s="115"/>
      <c r="AH49" s="115">
        <f>BO49</f>
        <v>0</v>
      </c>
      <c r="AI49" s="115"/>
      <c r="AJ49" s="115"/>
      <c r="AK49" s="115"/>
      <c r="BH49" s="2" t="s">
        <v>18</v>
      </c>
      <c r="BI49" s="25">
        <v>83.356290174471994</v>
      </c>
      <c r="BJ49" s="25">
        <f>BK49+BL49</f>
        <v>75</v>
      </c>
      <c r="BK49" s="25">
        <v>40.625</v>
      </c>
      <c r="BL49" s="25">
        <v>34.375</v>
      </c>
      <c r="BM49" s="25">
        <v>18.75</v>
      </c>
      <c r="BN49" s="25">
        <v>6.25</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16" t="s">
        <v>15</v>
      </c>
      <c r="E51" s="117"/>
      <c r="F51" s="117"/>
      <c r="G51" s="117"/>
      <c r="H51" s="117"/>
      <c r="I51" s="118"/>
      <c r="J51" s="111">
        <f>BI51</f>
        <v>90.618336886993603</v>
      </c>
      <c r="K51" s="111"/>
      <c r="L51" s="111"/>
      <c r="M51" s="111"/>
      <c r="N51" s="111">
        <f>BJ51</f>
        <v>97.297297297297291</v>
      </c>
      <c r="O51" s="111"/>
      <c r="P51" s="111"/>
      <c r="Q51" s="111"/>
      <c r="R51" s="111">
        <f>BK51</f>
        <v>78.378378378378372</v>
      </c>
      <c r="S51" s="111"/>
      <c r="T51" s="111"/>
      <c r="U51" s="111"/>
      <c r="V51" s="111">
        <f>BL51</f>
        <v>18.918918918918919</v>
      </c>
      <c r="W51" s="111"/>
      <c r="X51" s="111"/>
      <c r="Y51" s="111"/>
      <c r="Z51" s="111">
        <f>BM51</f>
        <v>2.7027027027027026</v>
      </c>
      <c r="AA51" s="111"/>
      <c r="AB51" s="111"/>
      <c r="AC51" s="111"/>
      <c r="AD51" s="111">
        <f>BN51</f>
        <v>0</v>
      </c>
      <c r="AE51" s="111"/>
      <c r="AF51" s="111"/>
      <c r="AG51" s="111"/>
      <c r="AH51" s="111">
        <f>BO51</f>
        <v>0</v>
      </c>
      <c r="AI51" s="111"/>
      <c r="AJ51" s="111"/>
      <c r="AK51" s="111"/>
      <c r="BG51" s="2">
        <v>8</v>
      </c>
      <c r="BH51" s="2" t="s">
        <v>16</v>
      </c>
      <c r="BI51" s="25">
        <v>90.618336886993603</v>
      </c>
      <c r="BJ51" s="25">
        <f>BK51+BL51</f>
        <v>97.297297297297291</v>
      </c>
      <c r="BK51" s="25">
        <v>78.378378378378372</v>
      </c>
      <c r="BL51" s="25">
        <v>18.918918918918919</v>
      </c>
      <c r="BM51" s="25">
        <v>2.7027027027027026</v>
      </c>
      <c r="BN51" s="25">
        <v>0</v>
      </c>
      <c r="BO51" s="25">
        <v>0</v>
      </c>
    </row>
    <row r="52" spans="2:67">
      <c r="D52" s="112" t="s">
        <v>17</v>
      </c>
      <c r="E52" s="113"/>
      <c r="F52" s="113"/>
      <c r="G52" s="113"/>
      <c r="H52" s="113"/>
      <c r="I52" s="114"/>
      <c r="J52" s="115">
        <f>BI52</f>
        <v>91.59779614325069</v>
      </c>
      <c r="K52" s="115"/>
      <c r="L52" s="115"/>
      <c r="M52" s="115"/>
      <c r="N52" s="115">
        <f>IF(ISERROR(BJ52),"",BJ52)</f>
        <v>84.375</v>
      </c>
      <c r="O52" s="115"/>
      <c r="P52" s="115"/>
      <c r="Q52" s="115"/>
      <c r="R52" s="115">
        <f>BK52</f>
        <v>56.25</v>
      </c>
      <c r="S52" s="115"/>
      <c r="T52" s="115"/>
      <c r="U52" s="115"/>
      <c r="V52" s="115">
        <f>BL52</f>
        <v>28.125</v>
      </c>
      <c r="W52" s="115"/>
      <c r="X52" s="115"/>
      <c r="Y52" s="115"/>
      <c r="Z52" s="115">
        <f>BM52</f>
        <v>6.25</v>
      </c>
      <c r="AA52" s="115"/>
      <c r="AB52" s="115"/>
      <c r="AC52" s="115"/>
      <c r="AD52" s="115">
        <f>BN52</f>
        <v>9.375</v>
      </c>
      <c r="AE52" s="115"/>
      <c r="AF52" s="115"/>
      <c r="AG52" s="115"/>
      <c r="AH52" s="115">
        <f>BO52</f>
        <v>0</v>
      </c>
      <c r="AI52" s="115"/>
      <c r="AJ52" s="115"/>
      <c r="AK52" s="115"/>
      <c r="BH52" s="2" t="s">
        <v>18</v>
      </c>
      <c r="BI52" s="25">
        <v>91.59779614325069</v>
      </c>
      <c r="BJ52" s="25">
        <f>BK52+BL52</f>
        <v>84.375</v>
      </c>
      <c r="BK52" s="25">
        <v>56.25</v>
      </c>
      <c r="BL52" s="25">
        <v>28.125</v>
      </c>
      <c r="BM52" s="25">
        <v>6.25</v>
      </c>
      <c r="BN52" s="25">
        <v>9.375</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16" t="s">
        <v>15</v>
      </c>
      <c r="E54" s="117"/>
      <c r="F54" s="117"/>
      <c r="G54" s="117"/>
      <c r="H54" s="117"/>
      <c r="I54" s="118"/>
      <c r="J54" s="111">
        <f>BI54</f>
        <v>91.13954039327173</v>
      </c>
      <c r="K54" s="111"/>
      <c r="L54" s="111"/>
      <c r="M54" s="111"/>
      <c r="N54" s="111">
        <f>BJ54</f>
        <v>89.189189189189193</v>
      </c>
      <c r="O54" s="111"/>
      <c r="P54" s="111"/>
      <c r="Q54" s="111"/>
      <c r="R54" s="111">
        <f>BK54</f>
        <v>81.081081081081081</v>
      </c>
      <c r="S54" s="111"/>
      <c r="T54" s="111"/>
      <c r="U54" s="111"/>
      <c r="V54" s="111">
        <f>BL54</f>
        <v>8.1081081081081088</v>
      </c>
      <c r="W54" s="111"/>
      <c r="X54" s="111"/>
      <c r="Y54" s="111"/>
      <c r="Z54" s="111">
        <f>BM54</f>
        <v>5.4054054054054053</v>
      </c>
      <c r="AA54" s="111"/>
      <c r="AB54" s="111"/>
      <c r="AC54" s="111"/>
      <c r="AD54" s="111">
        <f>BN54</f>
        <v>5.4054054054054053</v>
      </c>
      <c r="AE54" s="111"/>
      <c r="AF54" s="111"/>
      <c r="AG54" s="111"/>
      <c r="AH54" s="111">
        <f>BO54</f>
        <v>0</v>
      </c>
      <c r="AI54" s="111"/>
      <c r="AJ54" s="111"/>
      <c r="AK54" s="111"/>
      <c r="BG54" s="2">
        <v>9</v>
      </c>
      <c r="BH54" s="2" t="s">
        <v>16</v>
      </c>
      <c r="BI54" s="25">
        <v>91.13954039327173</v>
      </c>
      <c r="BJ54" s="25">
        <f>BK54+BL54</f>
        <v>89.189189189189193</v>
      </c>
      <c r="BK54" s="25">
        <v>81.081081081081081</v>
      </c>
      <c r="BL54" s="25">
        <v>8.1081081081081088</v>
      </c>
      <c r="BM54" s="25">
        <v>5.4054054054054053</v>
      </c>
      <c r="BN54" s="25">
        <v>5.4054054054054053</v>
      </c>
      <c r="BO54" s="25">
        <v>0</v>
      </c>
    </row>
    <row r="55" spans="2:67">
      <c r="D55" s="112" t="s">
        <v>17</v>
      </c>
      <c r="E55" s="113"/>
      <c r="F55" s="113"/>
      <c r="G55" s="113"/>
      <c r="H55" s="113"/>
      <c r="I55" s="114"/>
      <c r="J55" s="115">
        <f>BI55</f>
        <v>90.33516988062442</v>
      </c>
      <c r="K55" s="115"/>
      <c r="L55" s="115"/>
      <c r="M55" s="115"/>
      <c r="N55" s="115">
        <f>IF(ISERROR(BJ55),"",BJ55)</f>
        <v>93.75</v>
      </c>
      <c r="O55" s="115"/>
      <c r="P55" s="115"/>
      <c r="Q55" s="115"/>
      <c r="R55" s="115">
        <f>BK55</f>
        <v>71.875</v>
      </c>
      <c r="S55" s="115"/>
      <c r="T55" s="115"/>
      <c r="U55" s="115"/>
      <c r="V55" s="115">
        <f>BL55</f>
        <v>21.875</v>
      </c>
      <c r="W55" s="115"/>
      <c r="X55" s="115"/>
      <c r="Y55" s="115"/>
      <c r="Z55" s="115">
        <f>BM55</f>
        <v>3.125</v>
      </c>
      <c r="AA55" s="115"/>
      <c r="AB55" s="115"/>
      <c r="AC55" s="115"/>
      <c r="AD55" s="115">
        <f>BN55</f>
        <v>3.125</v>
      </c>
      <c r="AE55" s="115"/>
      <c r="AF55" s="115"/>
      <c r="AG55" s="115"/>
      <c r="AH55" s="115">
        <f>BO55</f>
        <v>0</v>
      </c>
      <c r="AI55" s="115"/>
      <c r="AJ55" s="115"/>
      <c r="AK55" s="115"/>
      <c r="BH55" s="2" t="s">
        <v>18</v>
      </c>
      <c r="BI55" s="25">
        <v>90.33516988062442</v>
      </c>
      <c r="BJ55" s="25">
        <f>BK55+BL55</f>
        <v>93.75</v>
      </c>
      <c r="BK55" s="25">
        <v>71.875</v>
      </c>
      <c r="BL55" s="25">
        <v>21.875</v>
      </c>
      <c r="BM55" s="25">
        <v>3.125</v>
      </c>
      <c r="BN55" s="25">
        <v>3.125</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16" t="s">
        <v>15</v>
      </c>
      <c r="E57" s="117"/>
      <c r="F57" s="117"/>
      <c r="G57" s="117"/>
      <c r="H57" s="117"/>
      <c r="I57" s="118"/>
      <c r="J57" s="111">
        <f>BI57</f>
        <v>77.043354655294948</v>
      </c>
      <c r="K57" s="111"/>
      <c r="L57" s="111"/>
      <c r="M57" s="111"/>
      <c r="N57" s="111">
        <f>BJ57</f>
        <v>72.972972972972968</v>
      </c>
      <c r="O57" s="111"/>
      <c r="P57" s="111"/>
      <c r="Q57" s="111"/>
      <c r="R57" s="111">
        <f>BK57</f>
        <v>40.54054054054054</v>
      </c>
      <c r="S57" s="111"/>
      <c r="T57" s="111"/>
      <c r="U57" s="111"/>
      <c r="V57" s="111">
        <f>BL57</f>
        <v>32.432432432432435</v>
      </c>
      <c r="W57" s="111"/>
      <c r="X57" s="111"/>
      <c r="Y57" s="111"/>
      <c r="Z57" s="111">
        <f>BM57</f>
        <v>16.216216216216218</v>
      </c>
      <c r="AA57" s="111"/>
      <c r="AB57" s="111"/>
      <c r="AC57" s="111"/>
      <c r="AD57" s="111">
        <f>BN57</f>
        <v>10.810810810810811</v>
      </c>
      <c r="AE57" s="111"/>
      <c r="AF57" s="111"/>
      <c r="AG57" s="111"/>
      <c r="AH57" s="111">
        <f>BO57</f>
        <v>0</v>
      </c>
      <c r="AI57" s="111"/>
      <c r="AJ57" s="111"/>
      <c r="AK57" s="111"/>
      <c r="BG57" s="2">
        <v>10</v>
      </c>
      <c r="BH57" s="2" t="s">
        <v>16</v>
      </c>
      <c r="BI57" s="25">
        <v>77.043354655294948</v>
      </c>
      <c r="BJ57" s="25">
        <f>BK57+BL57</f>
        <v>72.972972972972968</v>
      </c>
      <c r="BK57" s="25">
        <v>40.54054054054054</v>
      </c>
      <c r="BL57" s="25">
        <v>32.432432432432435</v>
      </c>
      <c r="BM57" s="25">
        <v>16.216216216216218</v>
      </c>
      <c r="BN57" s="25">
        <v>10.810810810810811</v>
      </c>
      <c r="BO57" s="25">
        <v>0</v>
      </c>
    </row>
    <row r="58" spans="2:67">
      <c r="D58" s="112" t="s">
        <v>17</v>
      </c>
      <c r="E58" s="113"/>
      <c r="F58" s="113"/>
      <c r="G58" s="113"/>
      <c r="H58" s="113"/>
      <c r="I58" s="114"/>
      <c r="J58" s="115">
        <f>BI58</f>
        <v>75.826446280991732</v>
      </c>
      <c r="K58" s="115"/>
      <c r="L58" s="115"/>
      <c r="M58" s="115"/>
      <c r="N58" s="115">
        <f>IF(ISERROR(BJ58),"",BJ58)</f>
        <v>75</v>
      </c>
      <c r="O58" s="115"/>
      <c r="P58" s="115"/>
      <c r="Q58" s="115"/>
      <c r="R58" s="115">
        <f>BK58</f>
        <v>25</v>
      </c>
      <c r="S58" s="115"/>
      <c r="T58" s="115"/>
      <c r="U58" s="115"/>
      <c r="V58" s="115">
        <f>BL58</f>
        <v>50</v>
      </c>
      <c r="W58" s="115"/>
      <c r="X58" s="115"/>
      <c r="Y58" s="115"/>
      <c r="Z58" s="115">
        <f>BM58</f>
        <v>15.625</v>
      </c>
      <c r="AA58" s="115"/>
      <c r="AB58" s="115"/>
      <c r="AC58" s="115"/>
      <c r="AD58" s="115">
        <f>BN58</f>
        <v>9.375</v>
      </c>
      <c r="AE58" s="115"/>
      <c r="AF58" s="115"/>
      <c r="AG58" s="115"/>
      <c r="AH58" s="115">
        <f>BO58</f>
        <v>0</v>
      </c>
      <c r="AI58" s="115"/>
      <c r="AJ58" s="115"/>
      <c r="AK58" s="115"/>
      <c r="BH58" s="2" t="s">
        <v>18</v>
      </c>
      <c r="BI58" s="25">
        <v>75.826446280991732</v>
      </c>
      <c r="BJ58" s="25">
        <f>BK58+BL58</f>
        <v>75</v>
      </c>
      <c r="BK58" s="25">
        <v>25</v>
      </c>
      <c r="BL58" s="25">
        <v>50</v>
      </c>
      <c r="BM58" s="25">
        <v>15.625</v>
      </c>
      <c r="BN58" s="25">
        <v>9.375</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16" t="s">
        <v>15</v>
      </c>
      <c r="E60" s="117"/>
      <c r="F60" s="117"/>
      <c r="G60" s="117"/>
      <c r="H60" s="117"/>
      <c r="I60" s="118"/>
      <c r="J60" s="111">
        <f>BI60</f>
        <v>89.528547737502961</v>
      </c>
      <c r="K60" s="111"/>
      <c r="L60" s="111"/>
      <c r="M60" s="111"/>
      <c r="N60" s="111">
        <f>BJ60</f>
        <v>89.189189189189193</v>
      </c>
      <c r="O60" s="111"/>
      <c r="P60" s="111"/>
      <c r="Q60" s="111"/>
      <c r="R60" s="111">
        <f>BK60</f>
        <v>67.567567567567565</v>
      </c>
      <c r="S60" s="111"/>
      <c r="T60" s="111"/>
      <c r="U60" s="111"/>
      <c r="V60" s="111">
        <f>BL60</f>
        <v>21.621621621621621</v>
      </c>
      <c r="W60" s="111"/>
      <c r="X60" s="111"/>
      <c r="Y60" s="111"/>
      <c r="Z60" s="111">
        <f>BM60</f>
        <v>10.810810810810811</v>
      </c>
      <c r="AA60" s="111"/>
      <c r="AB60" s="111"/>
      <c r="AC60" s="111"/>
      <c r="AD60" s="111">
        <f>BN60</f>
        <v>0</v>
      </c>
      <c r="AE60" s="111"/>
      <c r="AF60" s="111"/>
      <c r="AG60" s="111"/>
      <c r="AH60" s="111">
        <f>BO60</f>
        <v>0</v>
      </c>
      <c r="AI60" s="111"/>
      <c r="AJ60" s="111"/>
      <c r="AK60" s="111"/>
      <c r="BG60" s="2">
        <v>11</v>
      </c>
      <c r="BH60" s="2" t="s">
        <v>16</v>
      </c>
      <c r="BI60" s="25">
        <v>89.528547737502961</v>
      </c>
      <c r="BJ60" s="25">
        <f>BK60+BL60</f>
        <v>89.189189189189193</v>
      </c>
      <c r="BK60" s="25">
        <v>67.567567567567565</v>
      </c>
      <c r="BL60" s="25">
        <v>21.621621621621621</v>
      </c>
      <c r="BM60" s="25">
        <v>10.810810810810811</v>
      </c>
      <c r="BN60" s="25">
        <v>0</v>
      </c>
      <c r="BO60" s="25">
        <v>0</v>
      </c>
    </row>
    <row r="61" spans="2:67">
      <c r="D61" s="112" t="s">
        <v>17</v>
      </c>
      <c r="E61" s="113"/>
      <c r="F61" s="113"/>
      <c r="G61" s="113"/>
      <c r="H61" s="113"/>
      <c r="I61" s="114"/>
      <c r="J61" s="115">
        <f>BI61</f>
        <v>88.63636363636364</v>
      </c>
      <c r="K61" s="115"/>
      <c r="L61" s="115"/>
      <c r="M61" s="115"/>
      <c r="N61" s="115">
        <f>IF(ISERROR(BJ61),"",BJ61)</f>
        <v>87.5</v>
      </c>
      <c r="O61" s="115"/>
      <c r="P61" s="115"/>
      <c r="Q61" s="115"/>
      <c r="R61" s="115">
        <f>BK61</f>
        <v>50</v>
      </c>
      <c r="S61" s="115"/>
      <c r="T61" s="115"/>
      <c r="U61" s="115"/>
      <c r="V61" s="115">
        <f>BL61</f>
        <v>37.5</v>
      </c>
      <c r="W61" s="115"/>
      <c r="X61" s="115"/>
      <c r="Y61" s="115"/>
      <c r="Z61" s="115">
        <f>BM61</f>
        <v>9.375</v>
      </c>
      <c r="AA61" s="115"/>
      <c r="AB61" s="115"/>
      <c r="AC61" s="115"/>
      <c r="AD61" s="115">
        <f>BN61</f>
        <v>3.125</v>
      </c>
      <c r="AE61" s="115"/>
      <c r="AF61" s="115"/>
      <c r="AG61" s="115"/>
      <c r="AH61" s="115">
        <f>BO61</f>
        <v>0</v>
      </c>
      <c r="AI61" s="115"/>
      <c r="AJ61" s="115"/>
      <c r="AK61" s="115"/>
      <c r="BH61" s="2" t="s">
        <v>18</v>
      </c>
      <c r="BI61" s="25">
        <v>88.63636363636364</v>
      </c>
      <c r="BJ61" s="25">
        <f>BK61+BL61</f>
        <v>87.5</v>
      </c>
      <c r="BK61" s="25">
        <v>50</v>
      </c>
      <c r="BL61" s="25">
        <v>37.5</v>
      </c>
      <c r="BM61" s="25">
        <v>9.375</v>
      </c>
      <c r="BN61" s="25">
        <v>3.125</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16" t="s">
        <v>15</v>
      </c>
      <c r="E63" s="117"/>
      <c r="F63" s="117"/>
      <c r="G63" s="117"/>
      <c r="H63" s="117"/>
      <c r="I63" s="118"/>
      <c r="J63" s="111">
        <f>BI63</f>
        <v>82.539682539682531</v>
      </c>
      <c r="K63" s="111"/>
      <c r="L63" s="111"/>
      <c r="M63" s="111"/>
      <c r="N63" s="111">
        <f>BJ63</f>
        <v>86.486486486486484</v>
      </c>
      <c r="O63" s="111"/>
      <c r="P63" s="111"/>
      <c r="Q63" s="111"/>
      <c r="R63" s="111">
        <f>BK63</f>
        <v>67.567567567567565</v>
      </c>
      <c r="S63" s="111"/>
      <c r="T63" s="111"/>
      <c r="U63" s="111"/>
      <c r="V63" s="111">
        <f>BL63</f>
        <v>18.918918918918919</v>
      </c>
      <c r="W63" s="111"/>
      <c r="X63" s="111"/>
      <c r="Y63" s="111"/>
      <c r="Z63" s="111">
        <f>BM63</f>
        <v>13.513513513513514</v>
      </c>
      <c r="AA63" s="111"/>
      <c r="AB63" s="111"/>
      <c r="AC63" s="111"/>
      <c r="AD63" s="111">
        <f>BN63</f>
        <v>0</v>
      </c>
      <c r="AE63" s="111"/>
      <c r="AF63" s="111"/>
      <c r="AG63" s="111"/>
      <c r="AH63" s="111">
        <f>BO63</f>
        <v>0</v>
      </c>
      <c r="AI63" s="111"/>
      <c r="AJ63" s="111"/>
      <c r="AK63" s="111"/>
      <c r="BG63" s="2">
        <v>12</v>
      </c>
      <c r="BH63" s="2" t="s">
        <v>16</v>
      </c>
      <c r="BI63" s="25">
        <v>82.539682539682531</v>
      </c>
      <c r="BJ63" s="25">
        <f>BK63+BL63</f>
        <v>86.486486486486484</v>
      </c>
      <c r="BK63" s="25">
        <v>67.567567567567565</v>
      </c>
      <c r="BL63" s="25">
        <v>18.918918918918919</v>
      </c>
      <c r="BM63" s="25">
        <v>13.513513513513514</v>
      </c>
      <c r="BN63" s="25">
        <v>0</v>
      </c>
      <c r="BO63" s="25">
        <v>0</v>
      </c>
    </row>
    <row r="64" spans="2:67">
      <c r="D64" s="112" t="s">
        <v>17</v>
      </c>
      <c r="E64" s="113"/>
      <c r="F64" s="113"/>
      <c r="G64" s="113"/>
      <c r="H64" s="113"/>
      <c r="I64" s="114"/>
      <c r="J64" s="115">
        <f>BI64</f>
        <v>83.19559228650138</v>
      </c>
      <c r="K64" s="115"/>
      <c r="L64" s="115"/>
      <c r="M64" s="115"/>
      <c r="N64" s="115">
        <f>IF(ISERROR(BJ64),"",BJ64)</f>
        <v>96.875</v>
      </c>
      <c r="O64" s="115"/>
      <c r="P64" s="115"/>
      <c r="Q64" s="115"/>
      <c r="R64" s="115">
        <f>BK64</f>
        <v>56.25</v>
      </c>
      <c r="S64" s="115"/>
      <c r="T64" s="115"/>
      <c r="U64" s="115"/>
      <c r="V64" s="115">
        <f>BL64</f>
        <v>40.625</v>
      </c>
      <c r="W64" s="115"/>
      <c r="X64" s="115"/>
      <c r="Y64" s="115"/>
      <c r="Z64" s="115">
        <f>BM64</f>
        <v>3.125</v>
      </c>
      <c r="AA64" s="115"/>
      <c r="AB64" s="115"/>
      <c r="AC64" s="115"/>
      <c r="AD64" s="115">
        <f>BN64</f>
        <v>0</v>
      </c>
      <c r="AE64" s="115"/>
      <c r="AF64" s="115"/>
      <c r="AG64" s="115"/>
      <c r="AH64" s="115">
        <f>BO64</f>
        <v>0</v>
      </c>
      <c r="AI64" s="115"/>
      <c r="AJ64" s="115"/>
      <c r="AK64" s="115"/>
      <c r="BH64" s="2" t="s">
        <v>18</v>
      </c>
      <c r="BI64" s="25">
        <v>83.19559228650138</v>
      </c>
      <c r="BJ64" s="25">
        <f>BK64+BL64</f>
        <v>96.875</v>
      </c>
      <c r="BK64" s="25">
        <v>56.25</v>
      </c>
      <c r="BL64" s="25">
        <v>40.625</v>
      </c>
      <c r="BM64" s="25">
        <v>3.125</v>
      </c>
      <c r="BN64" s="25">
        <v>0</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16" t="s">
        <v>15</v>
      </c>
      <c r="E66" s="117"/>
      <c r="F66" s="117"/>
      <c r="G66" s="117"/>
      <c r="H66" s="117"/>
      <c r="I66" s="118"/>
      <c r="J66" s="111">
        <f>BI66</f>
        <v>85.027244728737259</v>
      </c>
      <c r="K66" s="111"/>
      <c r="L66" s="111"/>
      <c r="M66" s="111"/>
      <c r="N66" s="111">
        <f>BJ66</f>
        <v>97.297297297297305</v>
      </c>
      <c r="O66" s="111"/>
      <c r="P66" s="111"/>
      <c r="Q66" s="111"/>
      <c r="R66" s="111">
        <f>BK66</f>
        <v>83.78378378378379</v>
      </c>
      <c r="S66" s="111"/>
      <c r="T66" s="111"/>
      <c r="U66" s="111"/>
      <c r="V66" s="111">
        <f>BL66</f>
        <v>13.513513513513514</v>
      </c>
      <c r="W66" s="111"/>
      <c r="X66" s="111"/>
      <c r="Y66" s="111"/>
      <c r="Z66" s="111">
        <f>BM66</f>
        <v>2.7027027027027026</v>
      </c>
      <c r="AA66" s="111"/>
      <c r="AB66" s="111"/>
      <c r="AC66" s="111"/>
      <c r="AD66" s="111">
        <f>BN66</f>
        <v>0</v>
      </c>
      <c r="AE66" s="111"/>
      <c r="AF66" s="111"/>
      <c r="AG66" s="111"/>
      <c r="AH66" s="111">
        <f>BO66</f>
        <v>0</v>
      </c>
      <c r="AI66" s="111"/>
      <c r="AJ66" s="111"/>
      <c r="AK66" s="111"/>
      <c r="BG66" s="2">
        <v>13</v>
      </c>
      <c r="BH66" s="2" t="s">
        <v>16</v>
      </c>
      <c r="BI66" s="25">
        <v>85.027244728737259</v>
      </c>
      <c r="BJ66" s="25">
        <f>BK66+BL66</f>
        <v>97.297297297297305</v>
      </c>
      <c r="BK66" s="25">
        <v>83.78378378378379</v>
      </c>
      <c r="BL66" s="25">
        <v>13.513513513513514</v>
      </c>
      <c r="BM66" s="25">
        <v>2.7027027027027026</v>
      </c>
      <c r="BN66" s="25">
        <v>0</v>
      </c>
      <c r="BO66" s="25">
        <v>0</v>
      </c>
    </row>
    <row r="67" spans="1:96">
      <c r="D67" s="112" t="s">
        <v>17</v>
      </c>
      <c r="E67" s="113"/>
      <c r="F67" s="113"/>
      <c r="G67" s="113"/>
      <c r="H67" s="113"/>
      <c r="I67" s="114"/>
      <c r="J67" s="115">
        <f>BI67</f>
        <v>85.697887970615241</v>
      </c>
      <c r="K67" s="115"/>
      <c r="L67" s="115"/>
      <c r="M67" s="115"/>
      <c r="N67" s="115">
        <f>IF(ISERROR(BJ67),"",BJ67)</f>
        <v>90.625</v>
      </c>
      <c r="O67" s="115"/>
      <c r="P67" s="115"/>
      <c r="Q67" s="115"/>
      <c r="R67" s="115">
        <f>BK67</f>
        <v>68.75</v>
      </c>
      <c r="S67" s="115"/>
      <c r="T67" s="115"/>
      <c r="U67" s="115"/>
      <c r="V67" s="115">
        <f>BL67</f>
        <v>21.875</v>
      </c>
      <c r="W67" s="115"/>
      <c r="X67" s="115"/>
      <c r="Y67" s="115"/>
      <c r="Z67" s="115">
        <f>BM67</f>
        <v>9.375</v>
      </c>
      <c r="AA67" s="115"/>
      <c r="AB67" s="115"/>
      <c r="AC67" s="115"/>
      <c r="AD67" s="115">
        <f>BN67</f>
        <v>0</v>
      </c>
      <c r="AE67" s="115"/>
      <c r="AF67" s="115"/>
      <c r="AG67" s="115"/>
      <c r="AH67" s="115">
        <f>BO67</f>
        <v>0</v>
      </c>
      <c r="AI67" s="115"/>
      <c r="AJ67" s="115"/>
      <c r="AK67" s="115"/>
      <c r="BH67" s="2" t="s">
        <v>18</v>
      </c>
      <c r="BI67" s="25">
        <v>85.697887970615241</v>
      </c>
      <c r="BJ67" s="25">
        <f>BK67+BL67</f>
        <v>90.625</v>
      </c>
      <c r="BK67" s="25">
        <v>68.75</v>
      </c>
      <c r="BL67" s="25">
        <v>21.875</v>
      </c>
      <c r="BM67" s="25">
        <v>9.375</v>
      </c>
      <c r="BN67" s="25">
        <v>0</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24"/>
      <c r="E69" s="124"/>
      <c r="F69" s="124"/>
      <c r="G69" s="124"/>
      <c r="H69" s="124"/>
      <c r="I69" s="124"/>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BI69" s="25"/>
      <c r="BJ69" s="25"/>
      <c r="BK69" s="25"/>
      <c r="BL69" s="25"/>
      <c r="BM69" s="25"/>
      <c r="BN69" s="25"/>
      <c r="BO69" s="25"/>
    </row>
    <row r="70" spans="1:96">
      <c r="D70" s="124"/>
      <c r="E70" s="124"/>
      <c r="F70" s="124"/>
      <c r="G70" s="124"/>
      <c r="H70" s="124"/>
      <c r="I70" s="124"/>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BI70" s="25"/>
      <c r="BJ70" s="25"/>
      <c r="BK70" s="25"/>
      <c r="BL70" s="25"/>
      <c r="BM70" s="25"/>
      <c r="BN70" s="25"/>
      <c r="BO70" s="25"/>
    </row>
    <row r="72" spans="1:96" hidden="1"/>
    <row r="73" spans="1:96" hidden="1"/>
    <row r="74" spans="1:96" hidden="1"/>
    <row r="75" spans="1:96" hidden="1"/>
    <row r="76" spans="1:96" s="20" customFormat="1" ht="11.25" customHeight="1">
      <c r="A76" s="2"/>
      <c r="B76" s="119" t="s">
        <v>38</v>
      </c>
      <c r="C76" s="119"/>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0"/>
      <c r="E78" s="91"/>
      <c r="F78" s="91"/>
      <c r="G78" s="91"/>
      <c r="H78" s="91"/>
      <c r="I78" s="92"/>
      <c r="J78" s="96" t="s">
        <v>6</v>
      </c>
      <c r="K78" s="97"/>
      <c r="L78" s="97"/>
      <c r="M78" s="98"/>
      <c r="N78" s="96" t="s">
        <v>7</v>
      </c>
      <c r="O78" s="97"/>
      <c r="P78" s="97"/>
      <c r="Q78" s="98"/>
      <c r="R78" s="83">
        <v>1</v>
      </c>
      <c r="S78" s="84"/>
      <c r="T78" s="84"/>
      <c r="U78" s="85"/>
      <c r="V78" s="83">
        <v>2</v>
      </c>
      <c r="W78" s="84"/>
      <c r="X78" s="84"/>
      <c r="Y78" s="85"/>
      <c r="Z78" s="83">
        <v>3</v>
      </c>
      <c r="AA78" s="84"/>
      <c r="AB78" s="84"/>
      <c r="AC78" s="85"/>
      <c r="AD78" s="83">
        <v>4</v>
      </c>
      <c r="AE78" s="84"/>
      <c r="AF78" s="84"/>
      <c r="AG78" s="85"/>
      <c r="AH78" s="83"/>
      <c r="AI78" s="84"/>
      <c r="AJ78" s="84"/>
      <c r="AK78" s="85"/>
    </row>
    <row r="79" spans="1:96" ht="22.5" customHeight="1">
      <c r="D79" s="93"/>
      <c r="E79" s="94"/>
      <c r="F79" s="94"/>
      <c r="G79" s="94"/>
      <c r="H79" s="94"/>
      <c r="I79" s="95"/>
      <c r="J79" s="99"/>
      <c r="K79" s="100"/>
      <c r="L79" s="100"/>
      <c r="M79" s="101"/>
      <c r="N79" s="99"/>
      <c r="O79" s="100"/>
      <c r="P79" s="100"/>
      <c r="Q79" s="101"/>
      <c r="R79" s="120" t="s">
        <v>40</v>
      </c>
      <c r="S79" s="121"/>
      <c r="T79" s="121"/>
      <c r="U79" s="122"/>
      <c r="V79" s="120" t="s">
        <v>41</v>
      </c>
      <c r="W79" s="121"/>
      <c r="X79" s="121"/>
      <c r="Y79" s="122"/>
      <c r="Z79" s="120" t="s">
        <v>42</v>
      </c>
      <c r="AA79" s="121"/>
      <c r="AB79" s="121"/>
      <c r="AC79" s="122"/>
      <c r="AD79" s="120" t="s">
        <v>43</v>
      </c>
      <c r="AE79" s="121"/>
      <c r="AF79" s="121"/>
      <c r="AG79" s="122"/>
      <c r="AH79" s="86" t="s">
        <v>12</v>
      </c>
      <c r="AI79" s="87"/>
      <c r="AJ79" s="87"/>
      <c r="AK79" s="88"/>
      <c r="BI79" s="37" t="s">
        <v>13</v>
      </c>
      <c r="BJ79" s="37" t="s">
        <v>14</v>
      </c>
      <c r="BK79" s="37">
        <v>1</v>
      </c>
      <c r="BL79" s="37">
        <v>2</v>
      </c>
      <c r="BM79" s="37">
        <v>3</v>
      </c>
      <c r="BN79" s="37">
        <v>4</v>
      </c>
      <c r="BO79" s="37">
        <v>0</v>
      </c>
    </row>
    <row r="80" spans="1:96">
      <c r="D80" s="116" t="s">
        <v>15</v>
      </c>
      <c r="E80" s="117"/>
      <c r="F80" s="117"/>
      <c r="G80" s="117"/>
      <c r="H80" s="117"/>
      <c r="I80" s="118"/>
      <c r="J80" s="111">
        <f>BI80</f>
        <v>96.162046908315574</v>
      </c>
      <c r="K80" s="111"/>
      <c r="L80" s="111"/>
      <c r="M80" s="111"/>
      <c r="N80" s="111">
        <f>BJ80</f>
        <v>97.297297297297305</v>
      </c>
      <c r="O80" s="111"/>
      <c r="P80" s="111"/>
      <c r="Q80" s="111"/>
      <c r="R80" s="111">
        <f>BK80</f>
        <v>89.189189189189193</v>
      </c>
      <c r="S80" s="111"/>
      <c r="T80" s="111"/>
      <c r="U80" s="111"/>
      <c r="V80" s="111">
        <f>BL80</f>
        <v>8.1081081081081088</v>
      </c>
      <c r="W80" s="111"/>
      <c r="X80" s="111"/>
      <c r="Y80" s="111"/>
      <c r="Z80" s="111">
        <f>BM80</f>
        <v>2.7027027027027026</v>
      </c>
      <c r="AA80" s="111"/>
      <c r="AB80" s="111"/>
      <c r="AC80" s="111"/>
      <c r="AD80" s="111">
        <f>BN80</f>
        <v>0</v>
      </c>
      <c r="AE80" s="111"/>
      <c r="AF80" s="111"/>
      <c r="AG80" s="111"/>
      <c r="AH80" s="111">
        <f>BO80</f>
        <v>0</v>
      </c>
      <c r="AI80" s="111"/>
      <c r="AJ80" s="111"/>
      <c r="AK80" s="111"/>
      <c r="BG80" s="2">
        <v>14</v>
      </c>
      <c r="BH80" s="2" t="s">
        <v>16</v>
      </c>
      <c r="BI80" s="25">
        <v>96.162046908315574</v>
      </c>
      <c r="BJ80" s="25">
        <f>BK80+BL80</f>
        <v>97.297297297297305</v>
      </c>
      <c r="BK80" s="25">
        <v>89.189189189189193</v>
      </c>
      <c r="BL80" s="25">
        <v>8.1081081081081088</v>
      </c>
      <c r="BM80" s="25">
        <v>2.7027027027027026</v>
      </c>
      <c r="BN80" s="25">
        <v>0</v>
      </c>
      <c r="BO80" s="25">
        <v>0</v>
      </c>
    </row>
    <row r="81" spans="2:67">
      <c r="D81" s="112" t="s">
        <v>17</v>
      </c>
      <c r="E81" s="113"/>
      <c r="F81" s="113"/>
      <c r="G81" s="113"/>
      <c r="H81" s="113"/>
      <c r="I81" s="114"/>
      <c r="J81" s="115">
        <f>BI81</f>
        <v>96.648301193755742</v>
      </c>
      <c r="K81" s="115"/>
      <c r="L81" s="115"/>
      <c r="M81" s="115"/>
      <c r="N81" s="115">
        <f>IF(ISERROR(BJ81),"",BJ81)</f>
        <v>93.75</v>
      </c>
      <c r="O81" s="115"/>
      <c r="P81" s="115"/>
      <c r="Q81" s="115"/>
      <c r="R81" s="115">
        <f>BK81</f>
        <v>81.25</v>
      </c>
      <c r="S81" s="115"/>
      <c r="T81" s="115"/>
      <c r="U81" s="115"/>
      <c r="V81" s="115">
        <f>BL81</f>
        <v>12.5</v>
      </c>
      <c r="W81" s="115"/>
      <c r="X81" s="115"/>
      <c r="Y81" s="115"/>
      <c r="Z81" s="115">
        <f>BM81</f>
        <v>3.125</v>
      </c>
      <c r="AA81" s="115"/>
      <c r="AB81" s="115"/>
      <c r="AC81" s="115"/>
      <c r="AD81" s="115">
        <f>BN81</f>
        <v>0</v>
      </c>
      <c r="AE81" s="115"/>
      <c r="AF81" s="115"/>
      <c r="AG81" s="115"/>
      <c r="AH81" s="115">
        <f>BO81</f>
        <v>3.125</v>
      </c>
      <c r="AI81" s="115"/>
      <c r="AJ81" s="115"/>
      <c r="AK81" s="115"/>
      <c r="BH81" s="2" t="s">
        <v>18</v>
      </c>
      <c r="BI81" s="25">
        <v>96.648301193755742</v>
      </c>
      <c r="BJ81" s="25">
        <f>BK81+BL81</f>
        <v>93.75</v>
      </c>
      <c r="BK81" s="25">
        <v>81.25</v>
      </c>
      <c r="BL81" s="25">
        <v>12.5</v>
      </c>
      <c r="BM81" s="25">
        <v>3.125</v>
      </c>
      <c r="BN81" s="25">
        <v>0</v>
      </c>
      <c r="BO81" s="25">
        <v>3.125</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16" t="s">
        <v>15</v>
      </c>
      <c r="E83" s="117"/>
      <c r="F83" s="117"/>
      <c r="G83" s="117"/>
      <c r="H83" s="117"/>
      <c r="I83" s="118"/>
      <c r="J83" s="111">
        <f>BI83</f>
        <v>94.622127457948352</v>
      </c>
      <c r="K83" s="111"/>
      <c r="L83" s="111"/>
      <c r="M83" s="111"/>
      <c r="N83" s="111">
        <f>BJ83</f>
        <v>94.594594594594597</v>
      </c>
      <c r="O83" s="111"/>
      <c r="P83" s="111"/>
      <c r="Q83" s="111"/>
      <c r="R83" s="111">
        <f>BK83</f>
        <v>70.270270270270274</v>
      </c>
      <c r="S83" s="111"/>
      <c r="T83" s="111"/>
      <c r="U83" s="111"/>
      <c r="V83" s="111">
        <f>BL83</f>
        <v>24.324324324324326</v>
      </c>
      <c r="W83" s="111"/>
      <c r="X83" s="111"/>
      <c r="Y83" s="111"/>
      <c r="Z83" s="111">
        <f>BM83</f>
        <v>5.4054054054054053</v>
      </c>
      <c r="AA83" s="111"/>
      <c r="AB83" s="111"/>
      <c r="AC83" s="111"/>
      <c r="AD83" s="111">
        <f>BN83</f>
        <v>0</v>
      </c>
      <c r="AE83" s="111"/>
      <c r="AF83" s="111"/>
      <c r="AG83" s="111"/>
      <c r="AH83" s="111">
        <f>BO83</f>
        <v>0</v>
      </c>
      <c r="AI83" s="111"/>
      <c r="AJ83" s="111"/>
      <c r="AK83" s="111"/>
      <c r="BG83" s="2">
        <v>15</v>
      </c>
      <c r="BH83" s="2" t="s">
        <v>16</v>
      </c>
      <c r="BI83" s="25">
        <v>94.622127457948352</v>
      </c>
      <c r="BJ83" s="25">
        <f>BK83+BL83</f>
        <v>94.594594594594597</v>
      </c>
      <c r="BK83" s="25">
        <v>70.270270270270274</v>
      </c>
      <c r="BL83" s="25">
        <v>24.324324324324326</v>
      </c>
      <c r="BM83" s="25">
        <v>5.4054054054054053</v>
      </c>
      <c r="BN83" s="25">
        <v>0</v>
      </c>
      <c r="BO83" s="25">
        <v>0</v>
      </c>
    </row>
    <row r="84" spans="2:67">
      <c r="D84" s="112" t="s">
        <v>17</v>
      </c>
      <c r="E84" s="113"/>
      <c r="F84" s="113"/>
      <c r="G84" s="113"/>
      <c r="H84" s="113"/>
      <c r="I84" s="114"/>
      <c r="J84" s="115">
        <f>BI84</f>
        <v>95.110192837465561</v>
      </c>
      <c r="K84" s="115"/>
      <c r="L84" s="115"/>
      <c r="M84" s="115"/>
      <c r="N84" s="115">
        <f>IF(ISERROR(BJ84),"",BJ84)</f>
        <v>87.5</v>
      </c>
      <c r="O84" s="115"/>
      <c r="P84" s="115"/>
      <c r="Q84" s="115"/>
      <c r="R84" s="115">
        <f>BK84</f>
        <v>59.375</v>
      </c>
      <c r="S84" s="115"/>
      <c r="T84" s="115"/>
      <c r="U84" s="115"/>
      <c r="V84" s="115">
        <f>BL84</f>
        <v>28.125</v>
      </c>
      <c r="W84" s="115"/>
      <c r="X84" s="115"/>
      <c r="Y84" s="115"/>
      <c r="Z84" s="115">
        <f>BM84</f>
        <v>9.375</v>
      </c>
      <c r="AA84" s="115"/>
      <c r="AB84" s="115"/>
      <c r="AC84" s="115"/>
      <c r="AD84" s="115">
        <f>BN84</f>
        <v>3.125</v>
      </c>
      <c r="AE84" s="115"/>
      <c r="AF84" s="115"/>
      <c r="AG84" s="115"/>
      <c r="AH84" s="115">
        <f>BO84</f>
        <v>0</v>
      </c>
      <c r="AI84" s="115"/>
      <c r="AJ84" s="115"/>
      <c r="AK84" s="115"/>
      <c r="BH84" s="2" t="s">
        <v>18</v>
      </c>
      <c r="BI84" s="25">
        <v>95.110192837465561</v>
      </c>
      <c r="BJ84" s="25">
        <f>BK84+BL84</f>
        <v>87.5</v>
      </c>
      <c r="BK84" s="25">
        <v>59.375</v>
      </c>
      <c r="BL84" s="25">
        <v>28.125</v>
      </c>
      <c r="BM84" s="25">
        <v>9.375</v>
      </c>
      <c r="BN84" s="25">
        <v>3.125</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16" t="s">
        <v>15</v>
      </c>
      <c r="E86" s="117"/>
      <c r="F86" s="117"/>
      <c r="G86" s="117"/>
      <c r="H86" s="117"/>
      <c r="I86" s="118"/>
      <c r="J86" s="111">
        <f>BI86</f>
        <v>96.35157545605307</v>
      </c>
      <c r="K86" s="111"/>
      <c r="L86" s="111"/>
      <c r="M86" s="111"/>
      <c r="N86" s="111">
        <f>BJ86</f>
        <v>100</v>
      </c>
      <c r="O86" s="111"/>
      <c r="P86" s="111"/>
      <c r="Q86" s="111"/>
      <c r="R86" s="111">
        <f>BK86</f>
        <v>86.486486486486484</v>
      </c>
      <c r="S86" s="111"/>
      <c r="T86" s="111"/>
      <c r="U86" s="111"/>
      <c r="V86" s="111">
        <f>BL86</f>
        <v>13.513513513513514</v>
      </c>
      <c r="W86" s="111"/>
      <c r="X86" s="111"/>
      <c r="Y86" s="111"/>
      <c r="Z86" s="111">
        <f>BM86</f>
        <v>0</v>
      </c>
      <c r="AA86" s="111"/>
      <c r="AB86" s="111"/>
      <c r="AC86" s="111"/>
      <c r="AD86" s="111">
        <f>BN86</f>
        <v>0</v>
      </c>
      <c r="AE86" s="111"/>
      <c r="AF86" s="111"/>
      <c r="AG86" s="111"/>
      <c r="AH86" s="111">
        <f>BO86</f>
        <v>0</v>
      </c>
      <c r="AI86" s="111"/>
      <c r="AJ86" s="111"/>
      <c r="AK86" s="111"/>
      <c r="BG86" s="2">
        <v>16</v>
      </c>
      <c r="BH86" s="2" t="s">
        <v>16</v>
      </c>
      <c r="BI86" s="25">
        <v>96.35157545605307</v>
      </c>
      <c r="BJ86" s="25">
        <f>BK86+BL86</f>
        <v>100</v>
      </c>
      <c r="BK86" s="25">
        <v>86.486486486486484</v>
      </c>
      <c r="BL86" s="25">
        <v>13.513513513513514</v>
      </c>
      <c r="BM86" s="25">
        <v>0</v>
      </c>
      <c r="BN86" s="25">
        <v>0</v>
      </c>
      <c r="BO86" s="25">
        <v>0</v>
      </c>
    </row>
    <row r="87" spans="2:67">
      <c r="D87" s="112" t="s">
        <v>17</v>
      </c>
      <c r="E87" s="113"/>
      <c r="F87" s="113"/>
      <c r="G87" s="113"/>
      <c r="H87" s="113"/>
      <c r="I87" s="114"/>
      <c r="J87" s="115">
        <f>BI87</f>
        <v>97.245179063360894</v>
      </c>
      <c r="K87" s="115"/>
      <c r="L87" s="115"/>
      <c r="M87" s="115"/>
      <c r="N87" s="115">
        <f>IF(ISERROR(BJ87),"",BJ87)</f>
        <v>96.875</v>
      </c>
      <c r="O87" s="115"/>
      <c r="P87" s="115"/>
      <c r="Q87" s="115"/>
      <c r="R87" s="115">
        <f>BK87</f>
        <v>90.625</v>
      </c>
      <c r="S87" s="115"/>
      <c r="T87" s="115"/>
      <c r="U87" s="115"/>
      <c r="V87" s="115">
        <f>BL87</f>
        <v>6.25</v>
      </c>
      <c r="W87" s="115"/>
      <c r="X87" s="115"/>
      <c r="Y87" s="115"/>
      <c r="Z87" s="115">
        <f>BM87</f>
        <v>3.125</v>
      </c>
      <c r="AA87" s="115"/>
      <c r="AB87" s="115"/>
      <c r="AC87" s="115"/>
      <c r="AD87" s="115">
        <f>BN87</f>
        <v>0</v>
      </c>
      <c r="AE87" s="115"/>
      <c r="AF87" s="115"/>
      <c r="AG87" s="115"/>
      <c r="AH87" s="115">
        <f>BO87</f>
        <v>0</v>
      </c>
      <c r="AI87" s="115"/>
      <c r="AJ87" s="115"/>
      <c r="AK87" s="115"/>
      <c r="BH87" s="2" t="s">
        <v>18</v>
      </c>
      <c r="BI87" s="25">
        <v>97.245179063360894</v>
      </c>
      <c r="BJ87" s="25">
        <f>BK87+BL87</f>
        <v>96.875</v>
      </c>
      <c r="BK87" s="25">
        <v>90.625</v>
      </c>
      <c r="BL87" s="25">
        <v>6.25</v>
      </c>
      <c r="BM87" s="25">
        <v>3.125</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16" t="s">
        <v>15</v>
      </c>
      <c r="E89" s="117"/>
      <c r="F89" s="117"/>
      <c r="G89" s="117"/>
      <c r="H89" s="117"/>
      <c r="I89" s="118"/>
      <c r="J89" s="111">
        <f>BI89</f>
        <v>85.453683961146638</v>
      </c>
      <c r="K89" s="111"/>
      <c r="L89" s="111"/>
      <c r="M89" s="111"/>
      <c r="N89" s="111">
        <f>BJ89</f>
        <v>89.189189189189193</v>
      </c>
      <c r="O89" s="111"/>
      <c r="P89" s="111"/>
      <c r="Q89" s="111"/>
      <c r="R89" s="111">
        <f>BK89</f>
        <v>62.162162162162161</v>
      </c>
      <c r="S89" s="111"/>
      <c r="T89" s="111"/>
      <c r="U89" s="111"/>
      <c r="V89" s="111">
        <f>BL89</f>
        <v>27.027027027027028</v>
      </c>
      <c r="W89" s="111"/>
      <c r="X89" s="111"/>
      <c r="Y89" s="111"/>
      <c r="Z89" s="111">
        <f>BM89</f>
        <v>10.810810810810811</v>
      </c>
      <c r="AA89" s="111"/>
      <c r="AB89" s="111"/>
      <c r="AC89" s="111"/>
      <c r="AD89" s="111">
        <f>BN89</f>
        <v>0</v>
      </c>
      <c r="AE89" s="111"/>
      <c r="AF89" s="111"/>
      <c r="AG89" s="111"/>
      <c r="AH89" s="111">
        <f>BO89</f>
        <v>0</v>
      </c>
      <c r="AI89" s="111"/>
      <c r="AJ89" s="111"/>
      <c r="AK89" s="111"/>
      <c r="BG89" s="2">
        <v>17</v>
      </c>
      <c r="BH89" s="2" t="s">
        <v>16</v>
      </c>
      <c r="BI89" s="25">
        <v>85.453683961146638</v>
      </c>
      <c r="BJ89" s="25">
        <f>BK89+BL89</f>
        <v>89.189189189189193</v>
      </c>
      <c r="BK89" s="25">
        <v>62.162162162162161</v>
      </c>
      <c r="BL89" s="25">
        <v>27.027027027027028</v>
      </c>
      <c r="BM89" s="25">
        <v>10.810810810810811</v>
      </c>
      <c r="BN89" s="25">
        <v>0</v>
      </c>
      <c r="BO89" s="25">
        <v>0</v>
      </c>
    </row>
    <row r="90" spans="2:67">
      <c r="D90" s="112" t="s">
        <v>17</v>
      </c>
      <c r="E90" s="113"/>
      <c r="F90" s="113"/>
      <c r="G90" s="113"/>
      <c r="H90" s="113"/>
      <c r="I90" s="114"/>
      <c r="J90" s="115">
        <f>BI90</f>
        <v>87.37373737373737</v>
      </c>
      <c r="K90" s="115"/>
      <c r="L90" s="115"/>
      <c r="M90" s="115"/>
      <c r="N90" s="115">
        <f>IF(ISERROR(BJ90),"",BJ90)</f>
        <v>90.625</v>
      </c>
      <c r="O90" s="115"/>
      <c r="P90" s="115"/>
      <c r="Q90" s="115"/>
      <c r="R90" s="115">
        <f>BK90</f>
        <v>62.5</v>
      </c>
      <c r="S90" s="115"/>
      <c r="T90" s="115"/>
      <c r="U90" s="115"/>
      <c r="V90" s="115">
        <f>BL90</f>
        <v>28.125</v>
      </c>
      <c r="W90" s="115"/>
      <c r="X90" s="115"/>
      <c r="Y90" s="115"/>
      <c r="Z90" s="115">
        <f>BM90</f>
        <v>9.375</v>
      </c>
      <c r="AA90" s="115"/>
      <c r="AB90" s="115"/>
      <c r="AC90" s="115"/>
      <c r="AD90" s="115">
        <f>BN90</f>
        <v>0</v>
      </c>
      <c r="AE90" s="115"/>
      <c r="AF90" s="115"/>
      <c r="AG90" s="115"/>
      <c r="AH90" s="115">
        <f>BO90</f>
        <v>0</v>
      </c>
      <c r="AI90" s="115"/>
      <c r="AJ90" s="115"/>
      <c r="AK90" s="115"/>
      <c r="BH90" s="2" t="s">
        <v>18</v>
      </c>
      <c r="BI90" s="25">
        <v>87.37373737373737</v>
      </c>
      <c r="BJ90" s="25">
        <f>BK90+BL90</f>
        <v>90.625</v>
      </c>
      <c r="BK90" s="25">
        <v>62.5</v>
      </c>
      <c r="BL90" s="25">
        <v>28.125</v>
      </c>
      <c r="BM90" s="25">
        <v>9.375</v>
      </c>
      <c r="BN90" s="25">
        <v>0</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16" t="s">
        <v>15</v>
      </c>
      <c r="E92" s="117"/>
      <c r="F92" s="117"/>
      <c r="G92" s="117"/>
      <c r="H92" s="117"/>
      <c r="I92" s="118"/>
      <c r="J92" s="111">
        <f>BI92</f>
        <v>72.30514096185739</v>
      </c>
      <c r="K92" s="111"/>
      <c r="L92" s="111"/>
      <c r="M92" s="111"/>
      <c r="N92" s="111">
        <f>BJ92</f>
        <v>78.378378378378386</v>
      </c>
      <c r="O92" s="111"/>
      <c r="P92" s="111"/>
      <c r="Q92" s="111"/>
      <c r="R92" s="111">
        <f>BK92</f>
        <v>45.945945945945951</v>
      </c>
      <c r="S92" s="111"/>
      <c r="T92" s="111"/>
      <c r="U92" s="111"/>
      <c r="V92" s="111">
        <f>BL92</f>
        <v>32.432432432432435</v>
      </c>
      <c r="W92" s="111"/>
      <c r="X92" s="111"/>
      <c r="Y92" s="111"/>
      <c r="Z92" s="111">
        <f>BM92</f>
        <v>18.918918918918919</v>
      </c>
      <c r="AA92" s="111"/>
      <c r="AB92" s="111"/>
      <c r="AC92" s="111"/>
      <c r="AD92" s="111">
        <f>BN92</f>
        <v>2.7027027027027026</v>
      </c>
      <c r="AE92" s="111"/>
      <c r="AF92" s="111"/>
      <c r="AG92" s="111"/>
      <c r="AH92" s="111">
        <f>BO92</f>
        <v>0</v>
      </c>
      <c r="AI92" s="111"/>
      <c r="AJ92" s="111"/>
      <c r="AK92" s="111"/>
      <c r="BG92" s="2">
        <v>18</v>
      </c>
      <c r="BH92" s="2" t="s">
        <v>16</v>
      </c>
      <c r="BI92" s="25">
        <v>72.30514096185739</v>
      </c>
      <c r="BJ92" s="25">
        <f>BK92+BL92</f>
        <v>78.378378378378386</v>
      </c>
      <c r="BK92" s="25">
        <v>45.945945945945951</v>
      </c>
      <c r="BL92" s="25">
        <v>32.432432432432435</v>
      </c>
      <c r="BM92" s="25">
        <v>18.918918918918919</v>
      </c>
      <c r="BN92" s="25">
        <v>2.7027027027027026</v>
      </c>
      <c r="BO92" s="25">
        <v>0</v>
      </c>
    </row>
    <row r="93" spans="2:67">
      <c r="D93" s="112" t="s">
        <v>17</v>
      </c>
      <c r="E93" s="113"/>
      <c r="F93" s="113"/>
      <c r="G93" s="113"/>
      <c r="H93" s="113"/>
      <c r="I93" s="114"/>
      <c r="J93" s="115">
        <f>BI93</f>
        <v>73.484848484848484</v>
      </c>
      <c r="K93" s="115"/>
      <c r="L93" s="115"/>
      <c r="M93" s="115"/>
      <c r="N93" s="115">
        <f>IF(ISERROR(BJ93),"",BJ93)</f>
        <v>56.25</v>
      </c>
      <c r="O93" s="115"/>
      <c r="P93" s="115"/>
      <c r="Q93" s="115"/>
      <c r="R93" s="115">
        <f>BK93</f>
        <v>31.25</v>
      </c>
      <c r="S93" s="115"/>
      <c r="T93" s="115"/>
      <c r="U93" s="115"/>
      <c r="V93" s="115">
        <f>BL93</f>
        <v>25</v>
      </c>
      <c r="W93" s="115"/>
      <c r="X93" s="115"/>
      <c r="Y93" s="115"/>
      <c r="Z93" s="115">
        <f>BM93</f>
        <v>28.125</v>
      </c>
      <c r="AA93" s="115"/>
      <c r="AB93" s="115"/>
      <c r="AC93" s="115"/>
      <c r="AD93" s="115">
        <f>BN93</f>
        <v>15.625</v>
      </c>
      <c r="AE93" s="115"/>
      <c r="AF93" s="115"/>
      <c r="AG93" s="115"/>
      <c r="AH93" s="115">
        <f>BO93</f>
        <v>0</v>
      </c>
      <c r="AI93" s="115"/>
      <c r="AJ93" s="115"/>
      <c r="AK93" s="115"/>
      <c r="BH93" s="2" t="s">
        <v>18</v>
      </c>
      <c r="BI93" s="25">
        <v>73.484848484848484</v>
      </c>
      <c r="BJ93" s="25">
        <f>BK93+BL93</f>
        <v>56.25</v>
      </c>
      <c r="BK93" s="25">
        <v>31.25</v>
      </c>
      <c r="BL93" s="25">
        <v>25</v>
      </c>
      <c r="BM93" s="25">
        <v>28.125</v>
      </c>
      <c r="BN93" s="25">
        <v>15.625</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16" t="s">
        <v>15</v>
      </c>
      <c r="E95" s="117"/>
      <c r="F95" s="117"/>
      <c r="G95" s="117"/>
      <c r="H95" s="117"/>
      <c r="I95" s="118"/>
      <c r="J95" s="111">
        <f>BI95</f>
        <v>76.119402985074629</v>
      </c>
      <c r="K95" s="111"/>
      <c r="L95" s="111"/>
      <c r="M95" s="111"/>
      <c r="N95" s="111">
        <f>BJ95</f>
        <v>81.081081081081081</v>
      </c>
      <c r="O95" s="111"/>
      <c r="P95" s="111"/>
      <c r="Q95" s="111"/>
      <c r="R95" s="111">
        <f>BK95</f>
        <v>40.54054054054054</v>
      </c>
      <c r="S95" s="111"/>
      <c r="T95" s="111"/>
      <c r="U95" s="111"/>
      <c r="V95" s="111">
        <f>BL95</f>
        <v>40.54054054054054</v>
      </c>
      <c r="W95" s="111"/>
      <c r="X95" s="111"/>
      <c r="Y95" s="111"/>
      <c r="Z95" s="111">
        <f>BM95</f>
        <v>16.216216216216218</v>
      </c>
      <c r="AA95" s="111"/>
      <c r="AB95" s="111"/>
      <c r="AC95" s="111"/>
      <c r="AD95" s="111">
        <f>BN95</f>
        <v>2.7027027027027026</v>
      </c>
      <c r="AE95" s="111"/>
      <c r="AF95" s="111"/>
      <c r="AG95" s="111"/>
      <c r="AH95" s="111">
        <f>BO95</f>
        <v>0</v>
      </c>
      <c r="AI95" s="111"/>
      <c r="AJ95" s="111"/>
      <c r="AK95" s="111"/>
      <c r="BG95" s="2">
        <v>19</v>
      </c>
      <c r="BH95" s="2" t="s">
        <v>16</v>
      </c>
      <c r="BI95" s="25">
        <v>76.119402985074629</v>
      </c>
      <c r="BJ95" s="25">
        <f>BK95+BL95</f>
        <v>81.081081081081081</v>
      </c>
      <c r="BK95" s="25">
        <v>40.54054054054054</v>
      </c>
      <c r="BL95" s="25">
        <v>40.54054054054054</v>
      </c>
      <c r="BM95" s="25">
        <v>16.216216216216218</v>
      </c>
      <c r="BN95" s="25">
        <v>2.7027027027027026</v>
      </c>
      <c r="BO95" s="25">
        <v>0</v>
      </c>
    </row>
    <row r="96" spans="2:67">
      <c r="D96" s="112" t="s">
        <v>17</v>
      </c>
      <c r="E96" s="113"/>
      <c r="F96" s="113"/>
      <c r="G96" s="113"/>
      <c r="H96" s="113"/>
      <c r="I96" s="114"/>
      <c r="J96" s="115">
        <f>BI96</f>
        <v>78.69605142332415</v>
      </c>
      <c r="K96" s="115"/>
      <c r="L96" s="115"/>
      <c r="M96" s="115"/>
      <c r="N96" s="115">
        <f>IF(ISERROR(BJ96),"",BJ96)</f>
        <v>87.5</v>
      </c>
      <c r="O96" s="115"/>
      <c r="P96" s="115"/>
      <c r="Q96" s="115"/>
      <c r="R96" s="115">
        <f>BK96</f>
        <v>53.125</v>
      </c>
      <c r="S96" s="115"/>
      <c r="T96" s="115"/>
      <c r="U96" s="115"/>
      <c r="V96" s="115">
        <f>BL96</f>
        <v>34.375</v>
      </c>
      <c r="W96" s="115"/>
      <c r="X96" s="115"/>
      <c r="Y96" s="115"/>
      <c r="Z96" s="115">
        <f>BM96</f>
        <v>6.25</v>
      </c>
      <c r="AA96" s="115"/>
      <c r="AB96" s="115"/>
      <c r="AC96" s="115"/>
      <c r="AD96" s="115">
        <f>BN96</f>
        <v>6.25</v>
      </c>
      <c r="AE96" s="115"/>
      <c r="AF96" s="115"/>
      <c r="AG96" s="115"/>
      <c r="AH96" s="115">
        <f>BO96</f>
        <v>0</v>
      </c>
      <c r="AI96" s="115"/>
      <c r="AJ96" s="115"/>
      <c r="AK96" s="115"/>
      <c r="BH96" s="2" t="s">
        <v>18</v>
      </c>
      <c r="BI96" s="25">
        <v>78.69605142332415</v>
      </c>
      <c r="BJ96" s="25">
        <f>BK96+BL96</f>
        <v>87.5</v>
      </c>
      <c r="BK96" s="25">
        <v>53.125</v>
      </c>
      <c r="BL96" s="25">
        <v>34.375</v>
      </c>
      <c r="BM96" s="25">
        <v>6.25</v>
      </c>
      <c r="BN96" s="25">
        <v>6.25</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16" t="s">
        <v>15</v>
      </c>
      <c r="E98" s="117"/>
      <c r="F98" s="117"/>
      <c r="G98" s="117"/>
      <c r="H98" s="117"/>
      <c r="I98" s="118"/>
      <c r="J98" s="111">
        <f>BI98</f>
        <v>90.665719023927977</v>
      </c>
      <c r="K98" s="111"/>
      <c r="L98" s="111"/>
      <c r="M98" s="111"/>
      <c r="N98" s="111">
        <f>BJ98</f>
        <v>89.189189189189193</v>
      </c>
      <c r="O98" s="111"/>
      <c r="P98" s="111"/>
      <c r="Q98" s="111"/>
      <c r="R98" s="111">
        <f>BK98</f>
        <v>67.567567567567565</v>
      </c>
      <c r="S98" s="111"/>
      <c r="T98" s="111"/>
      <c r="U98" s="111"/>
      <c r="V98" s="111">
        <f>BL98</f>
        <v>21.621621621621621</v>
      </c>
      <c r="W98" s="111"/>
      <c r="X98" s="111"/>
      <c r="Y98" s="111"/>
      <c r="Z98" s="111">
        <f>BM98</f>
        <v>10.810810810810811</v>
      </c>
      <c r="AA98" s="111"/>
      <c r="AB98" s="111"/>
      <c r="AC98" s="111"/>
      <c r="AD98" s="111">
        <f>BN98</f>
        <v>0</v>
      </c>
      <c r="AE98" s="111"/>
      <c r="AF98" s="111"/>
      <c r="AG98" s="111"/>
      <c r="AH98" s="111">
        <f>BO98</f>
        <v>0</v>
      </c>
      <c r="AI98" s="111"/>
      <c r="AJ98" s="111"/>
      <c r="AK98" s="111"/>
      <c r="BG98" s="2">
        <v>20</v>
      </c>
      <c r="BH98" s="2" t="s">
        <v>16</v>
      </c>
      <c r="BI98" s="25">
        <v>90.665719023927977</v>
      </c>
      <c r="BJ98" s="25">
        <f>BK98+BL98</f>
        <v>89.189189189189193</v>
      </c>
      <c r="BK98" s="25">
        <v>67.567567567567565</v>
      </c>
      <c r="BL98" s="25">
        <v>21.621621621621621</v>
      </c>
      <c r="BM98" s="25">
        <v>10.810810810810811</v>
      </c>
      <c r="BN98" s="25">
        <v>0</v>
      </c>
      <c r="BO98" s="25">
        <v>0</v>
      </c>
    </row>
    <row r="99" spans="2:67">
      <c r="D99" s="112" t="s">
        <v>17</v>
      </c>
      <c r="E99" s="113"/>
      <c r="F99" s="113"/>
      <c r="G99" s="113"/>
      <c r="H99" s="113"/>
      <c r="I99" s="114"/>
      <c r="J99" s="115">
        <f>BI99</f>
        <v>90.840220385674925</v>
      </c>
      <c r="K99" s="115"/>
      <c r="L99" s="115"/>
      <c r="M99" s="115"/>
      <c r="N99" s="115">
        <f>IF(ISERROR(BJ99),"",BJ99)</f>
        <v>93.75</v>
      </c>
      <c r="O99" s="115"/>
      <c r="P99" s="115"/>
      <c r="Q99" s="115"/>
      <c r="R99" s="115">
        <f>BK99</f>
        <v>78.125</v>
      </c>
      <c r="S99" s="115"/>
      <c r="T99" s="115"/>
      <c r="U99" s="115"/>
      <c r="V99" s="115">
        <f>BL99</f>
        <v>15.625</v>
      </c>
      <c r="W99" s="115"/>
      <c r="X99" s="115"/>
      <c r="Y99" s="115"/>
      <c r="Z99" s="115">
        <f>BM99</f>
        <v>3.125</v>
      </c>
      <c r="AA99" s="115"/>
      <c r="AB99" s="115"/>
      <c r="AC99" s="115"/>
      <c r="AD99" s="115">
        <f>BN99</f>
        <v>3.125</v>
      </c>
      <c r="AE99" s="115"/>
      <c r="AF99" s="115"/>
      <c r="AG99" s="115"/>
      <c r="AH99" s="115">
        <f>BO99</f>
        <v>0</v>
      </c>
      <c r="AI99" s="115"/>
      <c r="AJ99" s="115"/>
      <c r="AK99" s="115"/>
      <c r="BH99" s="2" t="s">
        <v>18</v>
      </c>
      <c r="BI99" s="25">
        <v>90.840220385674925</v>
      </c>
      <c r="BJ99" s="25">
        <f>BK99+BL99</f>
        <v>93.75</v>
      </c>
      <c r="BK99" s="25">
        <v>78.125</v>
      </c>
      <c r="BL99" s="25">
        <v>15.625</v>
      </c>
      <c r="BM99" s="25">
        <v>3.125</v>
      </c>
      <c r="BN99" s="25">
        <v>3.125</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16" t="s">
        <v>15</v>
      </c>
      <c r="E101" s="117"/>
      <c r="F101" s="117"/>
      <c r="G101" s="117"/>
      <c r="H101" s="117"/>
      <c r="I101" s="118"/>
      <c r="J101" s="111">
        <f>BI101</f>
        <v>90.618336886993603</v>
      </c>
      <c r="K101" s="111"/>
      <c r="L101" s="111"/>
      <c r="M101" s="111"/>
      <c r="N101" s="111">
        <f>BJ101</f>
        <v>89.189189189189193</v>
      </c>
      <c r="O101" s="111"/>
      <c r="P101" s="111"/>
      <c r="Q101" s="111"/>
      <c r="R101" s="111">
        <f>BK101</f>
        <v>75.675675675675677</v>
      </c>
      <c r="S101" s="111"/>
      <c r="T101" s="111"/>
      <c r="U101" s="111"/>
      <c r="V101" s="111">
        <f>BL101</f>
        <v>13.513513513513514</v>
      </c>
      <c r="W101" s="111"/>
      <c r="X101" s="111"/>
      <c r="Y101" s="111"/>
      <c r="Z101" s="111">
        <f>BM101</f>
        <v>10.810810810810811</v>
      </c>
      <c r="AA101" s="111"/>
      <c r="AB101" s="111"/>
      <c r="AC101" s="111"/>
      <c r="AD101" s="111">
        <f>BN101</f>
        <v>0</v>
      </c>
      <c r="AE101" s="111"/>
      <c r="AF101" s="111"/>
      <c r="AG101" s="111"/>
      <c r="AH101" s="111">
        <f>BO101</f>
        <v>0</v>
      </c>
      <c r="AI101" s="111"/>
      <c r="AJ101" s="111"/>
      <c r="AK101" s="111"/>
      <c r="BG101" s="2">
        <v>21</v>
      </c>
      <c r="BH101" s="2" t="s">
        <v>16</v>
      </c>
      <c r="BI101" s="25">
        <v>90.618336886993603</v>
      </c>
      <c r="BJ101" s="25">
        <f>BK101+BL101</f>
        <v>89.189189189189193</v>
      </c>
      <c r="BK101" s="25">
        <v>75.675675675675677</v>
      </c>
      <c r="BL101" s="25">
        <v>13.513513513513514</v>
      </c>
      <c r="BM101" s="25">
        <v>10.810810810810811</v>
      </c>
      <c r="BN101" s="25">
        <v>0</v>
      </c>
      <c r="BO101" s="25">
        <v>0</v>
      </c>
    </row>
    <row r="102" spans="2:67">
      <c r="D102" s="112" t="s">
        <v>17</v>
      </c>
      <c r="E102" s="113"/>
      <c r="F102" s="113"/>
      <c r="G102" s="113"/>
      <c r="H102" s="113"/>
      <c r="I102" s="114"/>
      <c r="J102" s="115">
        <f>BI102</f>
        <v>89.990817263544528</v>
      </c>
      <c r="K102" s="115"/>
      <c r="L102" s="115"/>
      <c r="M102" s="115"/>
      <c r="N102" s="115">
        <f>IF(ISERROR(BJ102),"",BJ102)</f>
        <v>93.75</v>
      </c>
      <c r="O102" s="115"/>
      <c r="P102" s="115"/>
      <c r="Q102" s="115"/>
      <c r="R102" s="115">
        <f>BK102</f>
        <v>71.875</v>
      </c>
      <c r="S102" s="115"/>
      <c r="T102" s="115"/>
      <c r="U102" s="115"/>
      <c r="V102" s="115">
        <f>BL102</f>
        <v>21.875</v>
      </c>
      <c r="W102" s="115"/>
      <c r="X102" s="115"/>
      <c r="Y102" s="115"/>
      <c r="Z102" s="115">
        <f>BM102</f>
        <v>3.125</v>
      </c>
      <c r="AA102" s="115"/>
      <c r="AB102" s="115"/>
      <c r="AC102" s="115"/>
      <c r="AD102" s="115">
        <f>BN102</f>
        <v>3.125</v>
      </c>
      <c r="AE102" s="115"/>
      <c r="AF102" s="115"/>
      <c r="AG102" s="115"/>
      <c r="AH102" s="115">
        <f>BO102</f>
        <v>0</v>
      </c>
      <c r="AI102" s="115"/>
      <c r="AJ102" s="115"/>
      <c r="AK102" s="115"/>
      <c r="BH102" s="2" t="s">
        <v>18</v>
      </c>
      <c r="BI102" s="25">
        <v>89.990817263544528</v>
      </c>
      <c r="BJ102" s="25">
        <f>BK102+BL102</f>
        <v>93.75</v>
      </c>
      <c r="BK102" s="25">
        <v>71.875</v>
      </c>
      <c r="BL102" s="25">
        <v>21.875</v>
      </c>
      <c r="BM102" s="25">
        <v>3.125</v>
      </c>
      <c r="BN102" s="25">
        <v>3.125</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16" t="s">
        <v>15</v>
      </c>
      <c r="E104" s="117"/>
      <c r="F104" s="117"/>
      <c r="G104" s="117"/>
      <c r="H104" s="117"/>
      <c r="I104" s="118"/>
      <c r="J104" s="111">
        <f>BI104</f>
        <v>83.013503909026298</v>
      </c>
      <c r="K104" s="111"/>
      <c r="L104" s="111"/>
      <c r="M104" s="111"/>
      <c r="N104" s="111">
        <f>BJ104</f>
        <v>89.189189189189193</v>
      </c>
      <c r="O104" s="111"/>
      <c r="P104" s="111"/>
      <c r="Q104" s="111"/>
      <c r="R104" s="111">
        <f>BK104</f>
        <v>64.86486486486487</v>
      </c>
      <c r="S104" s="111"/>
      <c r="T104" s="111"/>
      <c r="U104" s="111"/>
      <c r="V104" s="111">
        <f>BL104</f>
        <v>24.324324324324326</v>
      </c>
      <c r="W104" s="111"/>
      <c r="X104" s="111"/>
      <c r="Y104" s="111"/>
      <c r="Z104" s="111">
        <f>BM104</f>
        <v>10.810810810810811</v>
      </c>
      <c r="AA104" s="111"/>
      <c r="AB104" s="111"/>
      <c r="AC104" s="111"/>
      <c r="AD104" s="111">
        <f>BN104</f>
        <v>0</v>
      </c>
      <c r="AE104" s="111"/>
      <c r="AF104" s="111"/>
      <c r="AG104" s="111"/>
      <c r="AH104" s="111">
        <f>BO104</f>
        <v>0</v>
      </c>
      <c r="AI104" s="111"/>
      <c r="AJ104" s="111"/>
      <c r="AK104" s="111"/>
      <c r="BG104" s="2">
        <v>22</v>
      </c>
      <c r="BH104" s="2" t="s">
        <v>16</v>
      </c>
      <c r="BI104" s="25">
        <v>83.013503909026298</v>
      </c>
      <c r="BJ104" s="25">
        <f>BK104+BL104</f>
        <v>89.189189189189193</v>
      </c>
      <c r="BK104" s="25">
        <v>64.86486486486487</v>
      </c>
      <c r="BL104" s="25">
        <v>24.324324324324326</v>
      </c>
      <c r="BM104" s="25">
        <v>10.810810810810811</v>
      </c>
      <c r="BN104" s="25">
        <v>0</v>
      </c>
      <c r="BO104" s="25">
        <v>0</v>
      </c>
    </row>
    <row r="105" spans="2:67">
      <c r="D105" s="112" t="s">
        <v>17</v>
      </c>
      <c r="E105" s="113"/>
      <c r="F105" s="113"/>
      <c r="G105" s="113"/>
      <c r="H105" s="113"/>
      <c r="I105" s="114"/>
      <c r="J105" s="115">
        <f>BI105</f>
        <v>83.287419651056013</v>
      </c>
      <c r="K105" s="115"/>
      <c r="L105" s="115"/>
      <c r="M105" s="115"/>
      <c r="N105" s="115">
        <f>IF(ISERROR(BJ105),"",BJ105)</f>
        <v>81.25</v>
      </c>
      <c r="O105" s="115"/>
      <c r="P105" s="115"/>
      <c r="Q105" s="115"/>
      <c r="R105" s="115">
        <f>BK105</f>
        <v>53.125</v>
      </c>
      <c r="S105" s="115"/>
      <c r="T105" s="115"/>
      <c r="U105" s="115"/>
      <c r="V105" s="115">
        <f>BL105</f>
        <v>28.125</v>
      </c>
      <c r="W105" s="115"/>
      <c r="X105" s="115"/>
      <c r="Y105" s="115"/>
      <c r="Z105" s="115">
        <f>BM105</f>
        <v>12.5</v>
      </c>
      <c r="AA105" s="115"/>
      <c r="AB105" s="115"/>
      <c r="AC105" s="115"/>
      <c r="AD105" s="115">
        <f>BN105</f>
        <v>6.25</v>
      </c>
      <c r="AE105" s="115"/>
      <c r="AF105" s="115"/>
      <c r="AG105" s="115"/>
      <c r="AH105" s="115">
        <f>BO105</f>
        <v>0</v>
      </c>
      <c r="AI105" s="115"/>
      <c r="AJ105" s="115"/>
      <c r="AK105" s="115"/>
      <c r="BH105" s="2" t="s">
        <v>18</v>
      </c>
      <c r="BI105" s="25">
        <v>83.287419651056013</v>
      </c>
      <c r="BJ105" s="25">
        <f>BK105+BL105</f>
        <v>81.25</v>
      </c>
      <c r="BK105" s="25">
        <v>53.125</v>
      </c>
      <c r="BL105" s="25">
        <v>28.125</v>
      </c>
      <c r="BM105" s="25">
        <v>12.5</v>
      </c>
      <c r="BN105" s="25">
        <v>6.25</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16" t="s">
        <v>15</v>
      </c>
      <c r="E107" s="117"/>
      <c r="F107" s="117"/>
      <c r="G107" s="117"/>
      <c r="H107" s="117"/>
      <c r="I107" s="118"/>
      <c r="J107" s="111">
        <f>BI107</f>
        <v>85.050935797204446</v>
      </c>
      <c r="K107" s="111"/>
      <c r="L107" s="111"/>
      <c r="M107" s="111"/>
      <c r="N107" s="111">
        <f>BJ107</f>
        <v>86.486486486486484</v>
      </c>
      <c r="O107" s="111"/>
      <c r="P107" s="111"/>
      <c r="Q107" s="111"/>
      <c r="R107" s="111">
        <f>BK107</f>
        <v>64.86486486486487</v>
      </c>
      <c r="S107" s="111"/>
      <c r="T107" s="111"/>
      <c r="U107" s="111"/>
      <c r="V107" s="111">
        <f>BL107</f>
        <v>21.621621621621621</v>
      </c>
      <c r="W107" s="111"/>
      <c r="X107" s="111"/>
      <c r="Y107" s="111"/>
      <c r="Z107" s="111">
        <f>BM107</f>
        <v>13.513513513513514</v>
      </c>
      <c r="AA107" s="111"/>
      <c r="AB107" s="111"/>
      <c r="AC107" s="111"/>
      <c r="AD107" s="111">
        <f>BN107</f>
        <v>0</v>
      </c>
      <c r="AE107" s="111"/>
      <c r="AF107" s="111"/>
      <c r="AG107" s="111"/>
      <c r="AH107" s="111">
        <f>BO107</f>
        <v>0</v>
      </c>
      <c r="AI107" s="111"/>
      <c r="AJ107" s="111"/>
      <c r="AK107" s="111"/>
      <c r="BG107" s="2">
        <v>23</v>
      </c>
      <c r="BH107" s="2" t="s">
        <v>16</v>
      </c>
      <c r="BI107" s="25">
        <v>85.050935797204446</v>
      </c>
      <c r="BJ107" s="25">
        <f>BK107+BL107</f>
        <v>86.486486486486484</v>
      </c>
      <c r="BK107" s="25">
        <v>64.86486486486487</v>
      </c>
      <c r="BL107" s="25">
        <v>21.621621621621621</v>
      </c>
      <c r="BM107" s="25">
        <v>13.513513513513514</v>
      </c>
      <c r="BN107" s="25">
        <v>0</v>
      </c>
      <c r="BO107" s="25">
        <v>0</v>
      </c>
    </row>
    <row r="108" spans="2:67">
      <c r="D108" s="112" t="s">
        <v>17</v>
      </c>
      <c r="E108" s="113"/>
      <c r="F108" s="113"/>
      <c r="G108" s="113"/>
      <c r="H108" s="113"/>
      <c r="I108" s="114"/>
      <c r="J108" s="115">
        <f>BI108</f>
        <v>86.776859504132233</v>
      </c>
      <c r="K108" s="115"/>
      <c r="L108" s="115"/>
      <c r="M108" s="115"/>
      <c r="N108" s="115">
        <f>IF(ISERROR(BJ108),"",BJ108)</f>
        <v>78.125</v>
      </c>
      <c r="O108" s="115"/>
      <c r="P108" s="115"/>
      <c r="Q108" s="115"/>
      <c r="R108" s="115">
        <f>BK108</f>
        <v>62.5</v>
      </c>
      <c r="S108" s="115"/>
      <c r="T108" s="115"/>
      <c r="U108" s="115"/>
      <c r="V108" s="115">
        <f>BL108</f>
        <v>15.625</v>
      </c>
      <c r="W108" s="115"/>
      <c r="X108" s="115"/>
      <c r="Y108" s="115"/>
      <c r="Z108" s="115">
        <f>BM108</f>
        <v>15.625</v>
      </c>
      <c r="AA108" s="115"/>
      <c r="AB108" s="115"/>
      <c r="AC108" s="115"/>
      <c r="AD108" s="115">
        <f>BN108</f>
        <v>6.25</v>
      </c>
      <c r="AE108" s="115"/>
      <c r="AF108" s="115"/>
      <c r="AG108" s="115"/>
      <c r="AH108" s="115">
        <f>BO108</f>
        <v>0</v>
      </c>
      <c r="AI108" s="115"/>
      <c r="AJ108" s="115"/>
      <c r="AK108" s="115"/>
      <c r="BH108" s="2" t="s">
        <v>18</v>
      </c>
      <c r="BI108" s="25">
        <v>86.776859504132233</v>
      </c>
      <c r="BJ108" s="25">
        <f>BK108+BL108</f>
        <v>78.125</v>
      </c>
      <c r="BK108" s="25">
        <v>62.5</v>
      </c>
      <c r="BL108" s="25">
        <v>15.625</v>
      </c>
      <c r="BM108" s="25">
        <v>15.625</v>
      </c>
      <c r="BN108" s="25">
        <v>6.25</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16" t="s">
        <v>15</v>
      </c>
      <c r="E110" s="117"/>
      <c r="F110" s="117"/>
      <c r="G110" s="117"/>
      <c r="H110" s="117"/>
      <c r="I110" s="118"/>
      <c r="J110" s="111">
        <f>BI110</f>
        <v>93.437574034588948</v>
      </c>
      <c r="K110" s="111"/>
      <c r="L110" s="111"/>
      <c r="M110" s="111"/>
      <c r="N110" s="111">
        <f>BJ110</f>
        <v>97.297297297297305</v>
      </c>
      <c r="O110" s="111"/>
      <c r="P110" s="111"/>
      <c r="Q110" s="111"/>
      <c r="R110" s="111">
        <f>BK110</f>
        <v>89.189189189189193</v>
      </c>
      <c r="S110" s="111"/>
      <c r="T110" s="111"/>
      <c r="U110" s="111"/>
      <c r="V110" s="111">
        <f>BL110</f>
        <v>8.1081081081081088</v>
      </c>
      <c r="W110" s="111"/>
      <c r="X110" s="111"/>
      <c r="Y110" s="111"/>
      <c r="Z110" s="111">
        <f>BM110</f>
        <v>2.7027027027027026</v>
      </c>
      <c r="AA110" s="111"/>
      <c r="AB110" s="111"/>
      <c r="AC110" s="111"/>
      <c r="AD110" s="111">
        <f>BN110</f>
        <v>0</v>
      </c>
      <c r="AE110" s="111"/>
      <c r="AF110" s="111"/>
      <c r="AG110" s="111"/>
      <c r="AH110" s="111">
        <f>BO110</f>
        <v>0</v>
      </c>
      <c r="AI110" s="111"/>
      <c r="AJ110" s="111"/>
      <c r="AK110" s="111"/>
      <c r="BG110" s="2">
        <v>24</v>
      </c>
      <c r="BH110" s="2" t="s">
        <v>16</v>
      </c>
      <c r="BI110" s="25">
        <v>93.437574034588948</v>
      </c>
      <c r="BJ110" s="25">
        <f>BK110+BL110</f>
        <v>97.297297297297305</v>
      </c>
      <c r="BK110" s="25">
        <v>89.189189189189193</v>
      </c>
      <c r="BL110" s="25">
        <v>8.1081081081081088</v>
      </c>
      <c r="BM110" s="25">
        <v>2.7027027027027026</v>
      </c>
      <c r="BN110" s="25">
        <v>0</v>
      </c>
      <c r="BO110" s="25">
        <v>0</v>
      </c>
    </row>
    <row r="111" spans="2:67">
      <c r="D111" s="112" t="s">
        <v>17</v>
      </c>
      <c r="E111" s="113"/>
      <c r="F111" s="113"/>
      <c r="G111" s="113"/>
      <c r="H111" s="113"/>
      <c r="I111" s="114"/>
      <c r="J111" s="115">
        <f>BI111</f>
        <v>94.352617079889811</v>
      </c>
      <c r="K111" s="115"/>
      <c r="L111" s="115"/>
      <c r="M111" s="115"/>
      <c r="N111" s="115">
        <f>IF(ISERROR(BJ111),"",BJ111)</f>
        <v>100</v>
      </c>
      <c r="O111" s="115"/>
      <c r="P111" s="115"/>
      <c r="Q111" s="115"/>
      <c r="R111" s="115">
        <f>BK111</f>
        <v>78.125</v>
      </c>
      <c r="S111" s="115"/>
      <c r="T111" s="115"/>
      <c r="U111" s="115"/>
      <c r="V111" s="115">
        <f>BL111</f>
        <v>21.875</v>
      </c>
      <c r="W111" s="115"/>
      <c r="X111" s="115"/>
      <c r="Y111" s="115"/>
      <c r="Z111" s="115">
        <f>BM111</f>
        <v>0</v>
      </c>
      <c r="AA111" s="115"/>
      <c r="AB111" s="115"/>
      <c r="AC111" s="115"/>
      <c r="AD111" s="115">
        <f>BN111</f>
        <v>0</v>
      </c>
      <c r="AE111" s="115"/>
      <c r="AF111" s="115"/>
      <c r="AG111" s="115"/>
      <c r="AH111" s="115">
        <f>BO111</f>
        <v>0</v>
      </c>
      <c r="AI111" s="115"/>
      <c r="AJ111" s="115"/>
      <c r="AK111" s="115"/>
      <c r="BH111" s="2" t="s">
        <v>18</v>
      </c>
      <c r="BI111" s="25">
        <v>94.352617079889811</v>
      </c>
      <c r="BJ111" s="25">
        <f>BK111+BL111</f>
        <v>100</v>
      </c>
      <c r="BK111" s="25">
        <v>78.125</v>
      </c>
      <c r="BL111" s="25">
        <v>21.875</v>
      </c>
      <c r="BM111" s="25">
        <v>0</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24"/>
      <c r="E113" s="124"/>
      <c r="F113" s="124"/>
      <c r="G113" s="124"/>
      <c r="H113" s="124"/>
      <c r="I113" s="124"/>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BI113" s="25"/>
      <c r="BJ113" s="25"/>
      <c r="BK113" s="25"/>
      <c r="BL113" s="25"/>
      <c r="BM113" s="25"/>
      <c r="BN113" s="25"/>
      <c r="BO113" s="25"/>
    </row>
    <row r="114" spans="1:96">
      <c r="D114" s="124"/>
      <c r="E114" s="124"/>
      <c r="F114" s="124"/>
      <c r="G114" s="124"/>
      <c r="H114" s="124"/>
      <c r="I114" s="124"/>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89" t="s">
        <v>44</v>
      </c>
      <c r="C117" s="89"/>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89"/>
      <c r="C118" s="89"/>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0"/>
      <c r="E119" s="91"/>
      <c r="F119" s="91"/>
      <c r="G119" s="91"/>
      <c r="H119" s="91"/>
      <c r="I119" s="92"/>
      <c r="J119" s="83">
        <v>1</v>
      </c>
      <c r="K119" s="84"/>
      <c r="L119" s="85"/>
      <c r="M119" s="83">
        <v>2</v>
      </c>
      <c r="N119" s="84"/>
      <c r="O119" s="85"/>
      <c r="P119" s="83">
        <v>3</v>
      </c>
      <c r="Q119" s="84"/>
      <c r="R119" s="85"/>
      <c r="S119" s="83">
        <v>4</v>
      </c>
      <c r="T119" s="84"/>
      <c r="U119" s="85"/>
      <c r="V119" s="83">
        <v>5</v>
      </c>
      <c r="W119" s="84"/>
      <c r="X119" s="85"/>
      <c r="Y119" s="83">
        <v>6</v>
      </c>
      <c r="Z119" s="84"/>
      <c r="AA119" s="85"/>
      <c r="AB119" s="83">
        <v>7</v>
      </c>
      <c r="AC119" s="84"/>
      <c r="AD119" s="85"/>
      <c r="AE119" s="83">
        <v>8</v>
      </c>
      <c r="AF119" s="84"/>
      <c r="AG119" s="85"/>
      <c r="AH119" s="83">
        <v>9</v>
      </c>
      <c r="AI119" s="84"/>
      <c r="AJ119" s="85"/>
      <c r="AK119" s="83"/>
      <c r="AL119" s="84"/>
      <c r="AM119" s="85"/>
      <c r="AN119" s="45"/>
      <c r="AO119" s="45"/>
      <c r="AP119" s="45"/>
      <c r="AQ119" s="45"/>
      <c r="AR119" s="45"/>
      <c r="AS119" s="45"/>
      <c r="AT119" s="45"/>
      <c r="AU119" s="45"/>
    </row>
    <row r="120" spans="1:96" ht="22.5" customHeight="1">
      <c r="D120" s="93"/>
      <c r="E120" s="94"/>
      <c r="F120" s="94"/>
      <c r="G120" s="94"/>
      <c r="H120" s="94"/>
      <c r="I120" s="95"/>
      <c r="J120" s="120" t="s">
        <v>47</v>
      </c>
      <c r="K120" s="121"/>
      <c r="L120" s="122"/>
      <c r="M120" s="120" t="s">
        <v>48</v>
      </c>
      <c r="N120" s="121"/>
      <c r="O120" s="122"/>
      <c r="P120" s="120" t="s">
        <v>49</v>
      </c>
      <c r="Q120" s="121"/>
      <c r="R120" s="122"/>
      <c r="S120" s="120" t="s">
        <v>50</v>
      </c>
      <c r="T120" s="121"/>
      <c r="U120" s="122"/>
      <c r="V120" s="120" t="s">
        <v>51</v>
      </c>
      <c r="W120" s="121"/>
      <c r="X120" s="122"/>
      <c r="Y120" s="120" t="s">
        <v>52</v>
      </c>
      <c r="Z120" s="121"/>
      <c r="AA120" s="122"/>
      <c r="AB120" s="120" t="s">
        <v>53</v>
      </c>
      <c r="AC120" s="121"/>
      <c r="AD120" s="122"/>
      <c r="AE120" s="120" t="s">
        <v>54</v>
      </c>
      <c r="AF120" s="121"/>
      <c r="AG120" s="122"/>
      <c r="AH120" s="120" t="s">
        <v>55</v>
      </c>
      <c r="AI120" s="121"/>
      <c r="AJ120" s="122"/>
      <c r="AK120" s="120" t="s">
        <v>12</v>
      </c>
      <c r="AL120" s="121"/>
      <c r="AM120" s="122"/>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8" t="s">
        <v>15</v>
      </c>
      <c r="E121" s="128"/>
      <c r="F121" s="129" t="s">
        <v>56</v>
      </c>
      <c r="G121" s="129"/>
      <c r="H121" s="129"/>
      <c r="I121" s="129"/>
      <c r="J121" s="130">
        <f>BK121</f>
        <v>6.6571902392797924</v>
      </c>
      <c r="K121" s="131"/>
      <c r="L121" s="132"/>
      <c r="M121" s="130">
        <f>BL121</f>
        <v>9.1210613598673298</v>
      </c>
      <c r="N121" s="131"/>
      <c r="O121" s="132"/>
      <c r="P121" s="130">
        <f>BM121</f>
        <v>12.485193082208006</v>
      </c>
      <c r="Q121" s="131"/>
      <c r="R121" s="132"/>
      <c r="S121" s="130">
        <f>BN121</f>
        <v>31.153755034352049</v>
      </c>
      <c r="T121" s="131"/>
      <c r="U121" s="132"/>
      <c r="V121" s="130">
        <f>BO121</f>
        <v>21.843165126747216</v>
      </c>
      <c r="W121" s="131"/>
      <c r="X121" s="132"/>
      <c r="Y121" s="130">
        <f>BP121</f>
        <v>9.0026060175313916</v>
      </c>
      <c r="Z121" s="131"/>
      <c r="AA121" s="132"/>
      <c r="AB121" s="130">
        <f>BQ121</f>
        <v>4.6908315565031984</v>
      </c>
      <c r="AC121" s="131"/>
      <c r="AD121" s="132"/>
      <c r="AE121" s="130">
        <f>BR121</f>
        <v>2.2269604359156601</v>
      </c>
      <c r="AF121" s="131"/>
      <c r="AG121" s="132"/>
      <c r="AH121" s="130">
        <f>BS121</f>
        <v>2.8192371475953566</v>
      </c>
      <c r="AI121" s="131"/>
      <c r="AJ121" s="132"/>
      <c r="AK121" s="130">
        <f>BT121</f>
        <v>0</v>
      </c>
      <c r="AL121" s="131"/>
      <c r="AM121" s="132"/>
      <c r="AN121" s="43"/>
      <c r="AO121" s="43"/>
      <c r="AP121" s="43"/>
      <c r="AQ121" s="43"/>
      <c r="AR121" s="43"/>
      <c r="AS121" s="43"/>
      <c r="AT121" s="43"/>
      <c r="AU121" s="43"/>
      <c r="BG121" s="2">
        <v>25</v>
      </c>
      <c r="BH121" s="2" t="s">
        <v>57</v>
      </c>
      <c r="BK121" s="25">
        <v>6.6571902392797924</v>
      </c>
      <c r="BL121" s="25">
        <v>9.1210613598673298</v>
      </c>
      <c r="BM121" s="25">
        <v>12.485193082208006</v>
      </c>
      <c r="BN121" s="25">
        <v>31.153755034352049</v>
      </c>
      <c r="BO121" s="25">
        <v>21.843165126747216</v>
      </c>
      <c r="BP121" s="25">
        <v>9.0026060175313916</v>
      </c>
      <c r="BQ121" s="25">
        <v>4.6908315565031984</v>
      </c>
      <c r="BR121" s="25">
        <v>2.2269604359156601</v>
      </c>
      <c r="BS121" s="25">
        <v>2.8192371475953566</v>
      </c>
      <c r="BT121" s="25">
        <v>0</v>
      </c>
    </row>
    <row r="122" spans="1:96">
      <c r="D122" s="128"/>
      <c r="E122" s="128"/>
      <c r="F122" s="133" t="s">
        <v>58</v>
      </c>
      <c r="G122" s="133"/>
      <c r="H122" s="133"/>
      <c r="I122" s="133"/>
      <c r="J122" s="125">
        <f>BK122</f>
        <v>2.7027027027027026</v>
      </c>
      <c r="K122" s="126"/>
      <c r="L122" s="127"/>
      <c r="M122" s="125">
        <f>BL122</f>
        <v>0</v>
      </c>
      <c r="N122" s="126"/>
      <c r="O122" s="127"/>
      <c r="P122" s="125">
        <f>BM122</f>
        <v>2.7027027027027026</v>
      </c>
      <c r="Q122" s="126"/>
      <c r="R122" s="127"/>
      <c r="S122" s="125">
        <f>BN122</f>
        <v>32.432432432432435</v>
      </c>
      <c r="T122" s="126"/>
      <c r="U122" s="127"/>
      <c r="V122" s="125">
        <f>BO122</f>
        <v>45.945945945945951</v>
      </c>
      <c r="W122" s="126"/>
      <c r="X122" s="127"/>
      <c r="Y122" s="125">
        <f>BP122</f>
        <v>8.1081081081081088</v>
      </c>
      <c r="Z122" s="126"/>
      <c r="AA122" s="127"/>
      <c r="AB122" s="125">
        <f>BQ122</f>
        <v>2.7027027027027026</v>
      </c>
      <c r="AC122" s="126"/>
      <c r="AD122" s="127"/>
      <c r="AE122" s="125">
        <f>BR122</f>
        <v>2.7027027027027026</v>
      </c>
      <c r="AF122" s="126"/>
      <c r="AG122" s="127"/>
      <c r="AH122" s="125">
        <f>BS122</f>
        <v>2.7027027027027026</v>
      </c>
      <c r="AI122" s="126"/>
      <c r="AJ122" s="127"/>
      <c r="AK122" s="125">
        <f>BT122</f>
        <v>0</v>
      </c>
      <c r="AL122" s="126"/>
      <c r="AM122" s="127"/>
      <c r="AN122" s="43"/>
      <c r="AO122" s="43"/>
      <c r="AP122" s="43"/>
      <c r="AQ122" s="43"/>
      <c r="AR122" s="43"/>
      <c r="AS122" s="43"/>
      <c r="AT122" s="43"/>
      <c r="AU122" s="43"/>
      <c r="BH122" s="2" t="s">
        <v>59</v>
      </c>
      <c r="BK122" s="25">
        <v>2.7027027027027026</v>
      </c>
      <c r="BL122" s="25">
        <v>0</v>
      </c>
      <c r="BM122" s="25">
        <v>2.7027027027027026</v>
      </c>
      <c r="BN122" s="25">
        <v>32.432432432432435</v>
      </c>
      <c r="BO122" s="25">
        <v>45.945945945945951</v>
      </c>
      <c r="BP122" s="25">
        <v>8.1081081081081088</v>
      </c>
      <c r="BQ122" s="25">
        <v>2.7027027027027026</v>
      </c>
      <c r="BR122" s="25">
        <v>2.7027027027027026</v>
      </c>
      <c r="BS122" s="25">
        <v>2.7027027027027026</v>
      </c>
      <c r="BT122" s="25">
        <v>0</v>
      </c>
    </row>
    <row r="123" spans="1:96">
      <c r="D123" s="128" t="s">
        <v>17</v>
      </c>
      <c r="E123" s="128"/>
      <c r="F123" s="129" t="s">
        <v>56</v>
      </c>
      <c r="G123" s="129"/>
      <c r="H123" s="129"/>
      <c r="I123" s="129"/>
      <c r="J123" s="130">
        <f>BK123</f>
        <v>6.3820018365472908</v>
      </c>
      <c r="K123" s="131"/>
      <c r="L123" s="132"/>
      <c r="M123" s="130">
        <f>BL123</f>
        <v>7.6675849403122136</v>
      </c>
      <c r="N123" s="131"/>
      <c r="O123" s="132"/>
      <c r="P123" s="130">
        <f>BM123</f>
        <v>10.78971533516988</v>
      </c>
      <c r="Q123" s="131"/>
      <c r="R123" s="132"/>
      <c r="S123" s="130">
        <f>BN123</f>
        <v>30.07346189164371</v>
      </c>
      <c r="T123" s="131"/>
      <c r="U123" s="132"/>
      <c r="V123" s="130">
        <f>BO123</f>
        <v>24.357208448117539</v>
      </c>
      <c r="W123" s="131"/>
      <c r="X123" s="132"/>
      <c r="Y123" s="130">
        <f>BP123</f>
        <v>10.766758494031221</v>
      </c>
      <c r="Z123" s="131"/>
      <c r="AA123" s="132"/>
      <c r="AB123" s="130">
        <f>BQ123</f>
        <v>4.4077134986225897</v>
      </c>
      <c r="AC123" s="131"/>
      <c r="AD123" s="132"/>
      <c r="AE123" s="130">
        <f>BR123</f>
        <v>2.7777777777777777</v>
      </c>
      <c r="AF123" s="131"/>
      <c r="AG123" s="132"/>
      <c r="AH123" s="130">
        <f>BS123</f>
        <v>2.7548209366391188</v>
      </c>
      <c r="AI123" s="131"/>
      <c r="AJ123" s="132"/>
      <c r="AK123" s="130">
        <f>BT123</f>
        <v>2.2956841138659319E-2</v>
      </c>
      <c r="AL123" s="131"/>
      <c r="AM123" s="132"/>
      <c r="AN123" s="43"/>
      <c r="AO123" s="43"/>
      <c r="AP123" s="43"/>
      <c r="AQ123" s="43"/>
      <c r="AR123" s="43"/>
      <c r="AS123" s="43"/>
      <c r="AT123" s="43"/>
      <c r="AU123" s="43"/>
      <c r="BH123" s="2" t="s">
        <v>57</v>
      </c>
      <c r="BK123" s="25">
        <v>6.3820018365472908</v>
      </c>
      <c r="BL123" s="25">
        <v>7.6675849403122136</v>
      </c>
      <c r="BM123" s="25">
        <v>10.78971533516988</v>
      </c>
      <c r="BN123" s="25">
        <v>30.07346189164371</v>
      </c>
      <c r="BO123" s="25">
        <v>24.357208448117539</v>
      </c>
      <c r="BP123" s="25">
        <v>10.766758494031221</v>
      </c>
      <c r="BQ123" s="25">
        <v>4.4077134986225897</v>
      </c>
      <c r="BR123" s="25">
        <v>2.7777777777777777</v>
      </c>
      <c r="BS123" s="25">
        <v>2.7548209366391188</v>
      </c>
      <c r="BT123" s="25">
        <v>2.2956841138659319E-2</v>
      </c>
    </row>
    <row r="124" spans="1:96">
      <c r="D124" s="128"/>
      <c r="E124" s="128"/>
      <c r="F124" s="133" t="s">
        <v>58</v>
      </c>
      <c r="G124" s="133"/>
      <c r="H124" s="133"/>
      <c r="I124" s="133"/>
      <c r="J124" s="125">
        <f>BK124</f>
        <v>3.125</v>
      </c>
      <c r="K124" s="126"/>
      <c r="L124" s="127"/>
      <c r="M124" s="125">
        <f>BL124</f>
        <v>9.375</v>
      </c>
      <c r="N124" s="126"/>
      <c r="O124" s="127"/>
      <c r="P124" s="125">
        <f>BM124</f>
        <v>9.375</v>
      </c>
      <c r="Q124" s="126"/>
      <c r="R124" s="127"/>
      <c r="S124" s="125">
        <f>BN124</f>
        <v>28.125</v>
      </c>
      <c r="T124" s="126"/>
      <c r="U124" s="127"/>
      <c r="V124" s="125">
        <f>BO124</f>
        <v>25</v>
      </c>
      <c r="W124" s="126"/>
      <c r="X124" s="127"/>
      <c r="Y124" s="125">
        <f>BP124</f>
        <v>6.25</v>
      </c>
      <c r="Z124" s="126"/>
      <c r="AA124" s="127"/>
      <c r="AB124" s="125">
        <f>BQ124</f>
        <v>12.5</v>
      </c>
      <c r="AC124" s="126"/>
      <c r="AD124" s="127"/>
      <c r="AE124" s="125">
        <f>BR124</f>
        <v>0</v>
      </c>
      <c r="AF124" s="126"/>
      <c r="AG124" s="127"/>
      <c r="AH124" s="125">
        <f>BS124</f>
        <v>6.25</v>
      </c>
      <c r="AI124" s="126"/>
      <c r="AJ124" s="127"/>
      <c r="AK124" s="125">
        <f>BT124</f>
        <v>0</v>
      </c>
      <c r="AL124" s="126"/>
      <c r="AM124" s="127"/>
      <c r="AN124" s="43"/>
      <c r="AO124" s="43"/>
      <c r="AP124" s="43"/>
      <c r="AQ124" s="43"/>
      <c r="AR124" s="43"/>
      <c r="AS124" s="43"/>
      <c r="AT124" s="43"/>
      <c r="AU124" s="43"/>
      <c r="BH124" s="2" t="s">
        <v>59</v>
      </c>
      <c r="BK124" s="25">
        <v>3.125</v>
      </c>
      <c r="BL124" s="25">
        <v>9.375</v>
      </c>
      <c r="BM124" s="25">
        <v>9.375</v>
      </c>
      <c r="BN124" s="25">
        <v>28.125</v>
      </c>
      <c r="BO124" s="25">
        <v>25</v>
      </c>
      <c r="BP124" s="25">
        <v>6.25</v>
      </c>
      <c r="BQ124" s="25">
        <v>12.5</v>
      </c>
      <c r="BR124" s="25">
        <v>0</v>
      </c>
      <c r="BS124" s="25">
        <v>6.25</v>
      </c>
      <c r="BT124" s="25">
        <v>0</v>
      </c>
    </row>
    <row r="125" spans="1:96" ht="3.75" customHeight="1"/>
    <row r="126" spans="1:96" ht="13.5" hidden="1" customHeight="1"/>
    <row r="127" spans="1:96" ht="13.5" hidden="1" customHeight="1"/>
    <row r="128" spans="1:96" ht="13.5" hidden="1" customHeight="1"/>
    <row r="129" spans="1:96" ht="13.5" hidden="1" customHeight="1"/>
    <row r="130" spans="1:96" ht="13.5" hidden="1" customHeight="1"/>
    <row r="131" spans="1:96" ht="15" customHeight="1"/>
    <row r="132" spans="1:96">
      <c r="B132" s="134"/>
      <c r="C132" s="134"/>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0" t="s">
        <v>61</v>
      </c>
      <c r="E133" s="91"/>
      <c r="F133" s="91"/>
      <c r="G133" s="91"/>
      <c r="H133" s="91"/>
      <c r="I133" s="92"/>
      <c r="J133" s="83">
        <v>1</v>
      </c>
      <c r="K133" s="84"/>
      <c r="L133" s="85"/>
      <c r="M133" s="83">
        <v>2</v>
      </c>
      <c r="N133" s="84"/>
      <c r="O133" s="85"/>
      <c r="P133" s="83">
        <v>3</v>
      </c>
      <c r="Q133" s="84"/>
      <c r="R133" s="85"/>
      <c r="S133" s="83">
        <v>4</v>
      </c>
      <c r="T133" s="84"/>
      <c r="U133" s="85"/>
      <c r="V133" s="83">
        <v>5</v>
      </c>
      <c r="W133" s="84"/>
      <c r="X133" s="85"/>
      <c r="Y133" s="83">
        <v>6</v>
      </c>
      <c r="Z133" s="84"/>
      <c r="AA133" s="85"/>
      <c r="AB133" s="83">
        <v>7</v>
      </c>
      <c r="AC133" s="84"/>
      <c r="AD133" s="85"/>
      <c r="AE133" s="83">
        <v>8</v>
      </c>
      <c r="AF133" s="84"/>
      <c r="AG133" s="85"/>
      <c r="AH133" s="83">
        <v>9</v>
      </c>
      <c r="AI133" s="84"/>
      <c r="AJ133" s="85"/>
      <c r="AK133" s="83"/>
      <c r="AL133" s="84"/>
      <c r="AM133" s="85"/>
      <c r="AN133" s="45"/>
      <c r="AO133" s="45"/>
      <c r="AP133" s="45"/>
      <c r="AQ133" s="45"/>
      <c r="AR133" s="45"/>
      <c r="AS133" s="45"/>
      <c r="AT133" s="45"/>
      <c r="AU133" s="45"/>
    </row>
    <row r="134" spans="1:96" ht="22.5" customHeight="1">
      <c r="D134" s="93"/>
      <c r="E134" s="94"/>
      <c r="F134" s="94"/>
      <c r="G134" s="94"/>
      <c r="H134" s="94"/>
      <c r="I134" s="95"/>
      <c r="J134" s="120" t="s">
        <v>47</v>
      </c>
      <c r="K134" s="121"/>
      <c r="L134" s="122"/>
      <c r="M134" s="120" t="s">
        <v>48</v>
      </c>
      <c r="N134" s="121"/>
      <c r="O134" s="122"/>
      <c r="P134" s="120" t="s">
        <v>49</v>
      </c>
      <c r="Q134" s="121"/>
      <c r="R134" s="122"/>
      <c r="S134" s="120" t="s">
        <v>50</v>
      </c>
      <c r="T134" s="121"/>
      <c r="U134" s="122"/>
      <c r="V134" s="120" t="s">
        <v>51</v>
      </c>
      <c r="W134" s="121"/>
      <c r="X134" s="122"/>
      <c r="Y134" s="120" t="s">
        <v>52</v>
      </c>
      <c r="Z134" s="121"/>
      <c r="AA134" s="122"/>
      <c r="AB134" s="120" t="s">
        <v>53</v>
      </c>
      <c r="AC134" s="121"/>
      <c r="AD134" s="122"/>
      <c r="AE134" s="120" t="s">
        <v>54</v>
      </c>
      <c r="AF134" s="121"/>
      <c r="AG134" s="122"/>
      <c r="AH134" s="120" t="s">
        <v>55</v>
      </c>
      <c r="AI134" s="121"/>
      <c r="AJ134" s="122"/>
      <c r="AK134" s="120" t="s">
        <v>12</v>
      </c>
      <c r="AL134" s="121"/>
      <c r="AM134" s="122"/>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8" t="s">
        <v>15</v>
      </c>
      <c r="E135" s="128"/>
      <c r="F135" s="129" t="s">
        <v>56</v>
      </c>
      <c r="G135" s="129"/>
      <c r="H135" s="129"/>
      <c r="I135" s="129"/>
      <c r="J135" s="130">
        <f>BK135</f>
        <v>18.123667377398718</v>
      </c>
      <c r="K135" s="131"/>
      <c r="L135" s="132"/>
      <c r="M135" s="130">
        <f>BL135</f>
        <v>13.053778725420518</v>
      </c>
      <c r="N135" s="131"/>
      <c r="O135" s="132"/>
      <c r="P135" s="130">
        <f>BM135</f>
        <v>14.285714285714285</v>
      </c>
      <c r="Q135" s="131"/>
      <c r="R135" s="132"/>
      <c r="S135" s="130">
        <f>BN135</f>
        <v>23.477848850983179</v>
      </c>
      <c r="T135" s="131"/>
      <c r="U135" s="132"/>
      <c r="V135" s="130">
        <f>BO135</f>
        <v>16.062544420753376</v>
      </c>
      <c r="W135" s="131"/>
      <c r="X135" s="132"/>
      <c r="Y135" s="130">
        <f>BP135</f>
        <v>6.6098081023454158</v>
      </c>
      <c r="Z135" s="131"/>
      <c r="AA135" s="132"/>
      <c r="AB135" s="130">
        <f>BQ135</f>
        <v>4.0748637763563131</v>
      </c>
      <c r="AC135" s="131"/>
      <c r="AD135" s="132"/>
      <c r="AE135" s="130">
        <f>BR135</f>
        <v>1.610992655768775</v>
      </c>
      <c r="AF135" s="131"/>
      <c r="AG135" s="132"/>
      <c r="AH135" s="130">
        <f>BS135</f>
        <v>2.5823264629234779</v>
      </c>
      <c r="AI135" s="131"/>
      <c r="AJ135" s="132"/>
      <c r="AK135" s="130">
        <f>BT135</f>
        <v>0.11845534233593934</v>
      </c>
      <c r="AL135" s="131"/>
      <c r="AM135" s="132"/>
      <c r="AN135" s="43"/>
      <c r="AO135" s="43"/>
      <c r="AP135" s="43"/>
      <c r="AQ135" s="43"/>
      <c r="AR135" s="43"/>
      <c r="AS135" s="43"/>
      <c r="AT135" s="43"/>
      <c r="AU135" s="43"/>
      <c r="BG135" s="2">
        <v>26</v>
      </c>
      <c r="BH135" s="2" t="s">
        <v>57</v>
      </c>
      <c r="BK135" s="25">
        <v>18.123667377398718</v>
      </c>
      <c r="BL135" s="25">
        <v>13.053778725420518</v>
      </c>
      <c r="BM135" s="25">
        <v>14.285714285714285</v>
      </c>
      <c r="BN135" s="25">
        <v>23.477848850983179</v>
      </c>
      <c r="BO135" s="25">
        <v>16.062544420753376</v>
      </c>
      <c r="BP135" s="25">
        <v>6.6098081023454158</v>
      </c>
      <c r="BQ135" s="25">
        <v>4.0748637763563131</v>
      </c>
      <c r="BR135" s="25">
        <v>1.610992655768775</v>
      </c>
      <c r="BS135" s="25">
        <v>2.5823264629234779</v>
      </c>
      <c r="BT135" s="25">
        <v>0.11845534233593934</v>
      </c>
    </row>
    <row r="136" spans="1:96">
      <c r="D136" s="128"/>
      <c r="E136" s="128"/>
      <c r="F136" s="133" t="s">
        <v>58</v>
      </c>
      <c r="G136" s="133"/>
      <c r="H136" s="133"/>
      <c r="I136" s="133"/>
      <c r="J136" s="125">
        <f>BK136</f>
        <v>10.810810810810811</v>
      </c>
      <c r="K136" s="126"/>
      <c r="L136" s="127"/>
      <c r="M136" s="125">
        <f>BL136</f>
        <v>2.7027027027027026</v>
      </c>
      <c r="N136" s="126"/>
      <c r="O136" s="127"/>
      <c r="P136" s="125">
        <f>BM136</f>
        <v>10.810810810810811</v>
      </c>
      <c r="Q136" s="126"/>
      <c r="R136" s="127"/>
      <c r="S136" s="125">
        <f>BN136</f>
        <v>35.135135135135137</v>
      </c>
      <c r="T136" s="126"/>
      <c r="U136" s="127"/>
      <c r="V136" s="125">
        <f>BO136</f>
        <v>24.324324324324326</v>
      </c>
      <c r="W136" s="126"/>
      <c r="X136" s="127"/>
      <c r="Y136" s="125">
        <f>BP136</f>
        <v>10.810810810810811</v>
      </c>
      <c r="Z136" s="126"/>
      <c r="AA136" s="127"/>
      <c r="AB136" s="125">
        <f>BQ136</f>
        <v>0</v>
      </c>
      <c r="AC136" s="126"/>
      <c r="AD136" s="127"/>
      <c r="AE136" s="125">
        <f>BR136</f>
        <v>0</v>
      </c>
      <c r="AF136" s="126"/>
      <c r="AG136" s="127"/>
      <c r="AH136" s="125">
        <f>BS136</f>
        <v>5.4054054054054053</v>
      </c>
      <c r="AI136" s="126"/>
      <c r="AJ136" s="127"/>
      <c r="AK136" s="125">
        <f>BT136</f>
        <v>0</v>
      </c>
      <c r="AL136" s="126"/>
      <c r="AM136" s="127"/>
      <c r="AN136" s="43"/>
      <c r="AO136" s="43"/>
      <c r="AP136" s="43"/>
      <c r="AQ136" s="43"/>
      <c r="AR136" s="43"/>
      <c r="AS136" s="43"/>
      <c r="AT136" s="43"/>
      <c r="AU136" s="43"/>
      <c r="BH136" s="2" t="s">
        <v>59</v>
      </c>
      <c r="BK136" s="25">
        <v>10.810810810810811</v>
      </c>
      <c r="BL136" s="25">
        <v>2.7027027027027026</v>
      </c>
      <c r="BM136" s="25">
        <v>10.810810810810811</v>
      </c>
      <c r="BN136" s="25">
        <v>35.135135135135137</v>
      </c>
      <c r="BO136" s="25">
        <v>24.324324324324326</v>
      </c>
      <c r="BP136" s="25">
        <v>10.810810810810811</v>
      </c>
      <c r="BQ136" s="25">
        <v>0</v>
      </c>
      <c r="BR136" s="25">
        <v>0</v>
      </c>
      <c r="BS136" s="25">
        <v>5.4054054054054053</v>
      </c>
      <c r="BT136" s="25">
        <v>0</v>
      </c>
    </row>
    <row r="137" spans="1:96">
      <c r="D137" s="128" t="s">
        <v>17</v>
      </c>
      <c r="E137" s="128"/>
      <c r="F137" s="129" t="s">
        <v>56</v>
      </c>
      <c r="G137" s="129"/>
      <c r="H137" s="129"/>
      <c r="I137" s="129"/>
      <c r="J137" s="130">
        <f>BK137</f>
        <v>15.472910927456383</v>
      </c>
      <c r="K137" s="131"/>
      <c r="L137" s="132"/>
      <c r="M137" s="130">
        <f>BL137</f>
        <v>12.327823691460054</v>
      </c>
      <c r="N137" s="131"/>
      <c r="O137" s="132"/>
      <c r="P137" s="130">
        <f>BM137</f>
        <v>13.062442607897154</v>
      </c>
      <c r="Q137" s="131"/>
      <c r="R137" s="132"/>
      <c r="S137" s="130">
        <f>BN137</f>
        <v>24.517906336088156</v>
      </c>
      <c r="T137" s="131"/>
      <c r="U137" s="132"/>
      <c r="V137" s="130">
        <f>BO137</f>
        <v>17.768595041322314</v>
      </c>
      <c r="W137" s="131"/>
      <c r="X137" s="132"/>
      <c r="Y137" s="130">
        <f>BP137</f>
        <v>7.0707070707070701</v>
      </c>
      <c r="Z137" s="131"/>
      <c r="AA137" s="132"/>
      <c r="AB137" s="130">
        <f>BQ137</f>
        <v>4.3158861340679522</v>
      </c>
      <c r="AC137" s="131"/>
      <c r="AD137" s="132"/>
      <c r="AE137" s="130">
        <f>BR137</f>
        <v>2.4104683195592287</v>
      </c>
      <c r="AF137" s="131"/>
      <c r="AG137" s="132"/>
      <c r="AH137" s="130">
        <f>BS137</f>
        <v>3.0073461891643709</v>
      </c>
      <c r="AI137" s="131"/>
      <c r="AJ137" s="132"/>
      <c r="AK137" s="130">
        <f>BT137</f>
        <v>4.5913682277318638E-2</v>
      </c>
      <c r="AL137" s="131"/>
      <c r="AM137" s="132"/>
      <c r="AN137" s="43"/>
      <c r="AO137" s="43"/>
      <c r="AP137" s="43"/>
      <c r="AQ137" s="43"/>
      <c r="AR137" s="43"/>
      <c r="AS137" s="43"/>
      <c r="AT137" s="43"/>
      <c r="AU137" s="43"/>
      <c r="BH137" s="2" t="s">
        <v>57</v>
      </c>
      <c r="BK137" s="25">
        <v>15.472910927456383</v>
      </c>
      <c r="BL137" s="25">
        <v>12.327823691460054</v>
      </c>
      <c r="BM137" s="25">
        <v>13.062442607897154</v>
      </c>
      <c r="BN137" s="25">
        <v>24.517906336088156</v>
      </c>
      <c r="BO137" s="25">
        <v>17.768595041322314</v>
      </c>
      <c r="BP137" s="25">
        <v>7.0707070707070701</v>
      </c>
      <c r="BQ137" s="25">
        <v>4.3158861340679522</v>
      </c>
      <c r="BR137" s="25">
        <v>2.4104683195592287</v>
      </c>
      <c r="BS137" s="25">
        <v>3.0073461891643709</v>
      </c>
      <c r="BT137" s="25">
        <v>4.5913682277318638E-2</v>
      </c>
    </row>
    <row r="138" spans="1:96">
      <c r="D138" s="128"/>
      <c r="E138" s="128"/>
      <c r="F138" s="133" t="s">
        <v>58</v>
      </c>
      <c r="G138" s="133"/>
      <c r="H138" s="133"/>
      <c r="I138" s="133"/>
      <c r="J138" s="125">
        <f>BK138</f>
        <v>15.625</v>
      </c>
      <c r="K138" s="126"/>
      <c r="L138" s="127"/>
      <c r="M138" s="125">
        <f>BL138</f>
        <v>12.5</v>
      </c>
      <c r="N138" s="126"/>
      <c r="O138" s="127"/>
      <c r="P138" s="125">
        <f>BM138</f>
        <v>15.625</v>
      </c>
      <c r="Q138" s="126"/>
      <c r="R138" s="127"/>
      <c r="S138" s="125">
        <f>BN138</f>
        <v>28.125</v>
      </c>
      <c r="T138" s="126"/>
      <c r="U138" s="127"/>
      <c r="V138" s="125">
        <f>BO138</f>
        <v>9.375</v>
      </c>
      <c r="W138" s="126"/>
      <c r="X138" s="127"/>
      <c r="Y138" s="125">
        <f>BP138</f>
        <v>6.25</v>
      </c>
      <c r="Z138" s="126"/>
      <c r="AA138" s="127"/>
      <c r="AB138" s="125">
        <f>BQ138</f>
        <v>3.125</v>
      </c>
      <c r="AC138" s="126"/>
      <c r="AD138" s="127"/>
      <c r="AE138" s="125">
        <f>BR138</f>
        <v>6.25</v>
      </c>
      <c r="AF138" s="126"/>
      <c r="AG138" s="127"/>
      <c r="AH138" s="125">
        <f>BS138</f>
        <v>3.125</v>
      </c>
      <c r="AI138" s="126"/>
      <c r="AJ138" s="127"/>
      <c r="AK138" s="125">
        <f>BT138</f>
        <v>0</v>
      </c>
      <c r="AL138" s="126"/>
      <c r="AM138" s="127"/>
      <c r="AN138" s="43"/>
      <c r="AO138" s="43"/>
      <c r="AP138" s="43"/>
      <c r="AQ138" s="43"/>
      <c r="AR138" s="43"/>
      <c r="AS138" s="43"/>
      <c r="AT138" s="43"/>
      <c r="AU138" s="43"/>
      <c r="BH138" s="2" t="s">
        <v>59</v>
      </c>
      <c r="BK138" s="25">
        <v>15.625</v>
      </c>
      <c r="BL138" s="25">
        <v>12.5</v>
      </c>
      <c r="BM138" s="25">
        <v>15.625</v>
      </c>
      <c r="BN138" s="25">
        <v>28.125</v>
      </c>
      <c r="BO138" s="25">
        <v>9.375</v>
      </c>
      <c r="BP138" s="25">
        <v>6.25</v>
      </c>
      <c r="BQ138" s="25">
        <v>3.125</v>
      </c>
      <c r="BR138" s="25">
        <v>6.25</v>
      </c>
      <c r="BS138" s="25">
        <v>3.125</v>
      </c>
      <c r="BT138" s="25">
        <v>0</v>
      </c>
    </row>
    <row r="139" spans="1:96" ht="3.75" customHeight="1"/>
    <row r="141" spans="1:96" s="20" customFormat="1" ht="11.25" customHeight="1">
      <c r="A141" s="47"/>
      <c r="B141" s="89" t="s">
        <v>62</v>
      </c>
      <c r="C141" s="89"/>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89"/>
      <c r="C142" s="89"/>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35"/>
      <c r="E143" s="136"/>
      <c r="F143" s="136"/>
      <c r="G143" s="136"/>
      <c r="H143" s="136"/>
      <c r="I143" s="137"/>
      <c r="J143" s="96" t="s">
        <v>6</v>
      </c>
      <c r="K143" s="97"/>
      <c r="L143" s="97"/>
      <c r="M143" s="98"/>
      <c r="N143" s="96" t="s">
        <v>7</v>
      </c>
      <c r="O143" s="97"/>
      <c r="P143" s="97"/>
      <c r="Q143" s="98"/>
      <c r="R143" s="83">
        <v>1</v>
      </c>
      <c r="S143" s="84"/>
      <c r="T143" s="84"/>
      <c r="U143" s="85"/>
      <c r="V143" s="83">
        <v>2</v>
      </c>
      <c r="W143" s="84"/>
      <c r="X143" s="84"/>
      <c r="Y143" s="85"/>
      <c r="Z143" s="83">
        <v>3</v>
      </c>
      <c r="AA143" s="84"/>
      <c r="AB143" s="84"/>
      <c r="AC143" s="85"/>
      <c r="AD143" s="83">
        <v>4</v>
      </c>
      <c r="AE143" s="84"/>
      <c r="AF143" s="84"/>
      <c r="AG143" s="85"/>
      <c r="AH143" s="83"/>
      <c r="AI143" s="84"/>
      <c r="AJ143" s="84"/>
      <c r="AK143" s="85"/>
    </row>
    <row r="144" spans="1:96" s="47" customFormat="1" ht="22.5" customHeight="1">
      <c r="D144" s="138"/>
      <c r="E144" s="139"/>
      <c r="F144" s="139"/>
      <c r="G144" s="139"/>
      <c r="H144" s="139"/>
      <c r="I144" s="140"/>
      <c r="J144" s="99"/>
      <c r="K144" s="100"/>
      <c r="L144" s="100"/>
      <c r="M144" s="101"/>
      <c r="N144" s="99"/>
      <c r="O144" s="100"/>
      <c r="P144" s="100"/>
      <c r="Q144" s="101"/>
      <c r="R144" s="86" t="s">
        <v>65</v>
      </c>
      <c r="S144" s="87"/>
      <c r="T144" s="87"/>
      <c r="U144" s="88"/>
      <c r="V144" s="86" t="s">
        <v>66</v>
      </c>
      <c r="W144" s="87"/>
      <c r="X144" s="87"/>
      <c r="Y144" s="88"/>
      <c r="Z144" s="86" t="s">
        <v>67</v>
      </c>
      <c r="AA144" s="87"/>
      <c r="AB144" s="87"/>
      <c r="AC144" s="88"/>
      <c r="AD144" s="86" t="s">
        <v>68</v>
      </c>
      <c r="AE144" s="87"/>
      <c r="AF144" s="87"/>
      <c r="AG144" s="88"/>
      <c r="AH144" s="86" t="s">
        <v>12</v>
      </c>
      <c r="AI144" s="87"/>
      <c r="AJ144" s="87"/>
      <c r="AK144" s="88"/>
      <c r="BI144" s="50" t="s">
        <v>13</v>
      </c>
      <c r="BJ144" s="47" t="s">
        <v>14</v>
      </c>
      <c r="BK144" s="47">
        <v>1</v>
      </c>
      <c r="BL144" s="47">
        <v>2</v>
      </c>
      <c r="BM144" s="47">
        <v>3</v>
      </c>
      <c r="BN144" s="47">
        <v>4</v>
      </c>
      <c r="BO144" s="47">
        <v>0</v>
      </c>
    </row>
    <row r="145" spans="4:67" s="47" customFormat="1">
      <c r="D145" s="144" t="s">
        <v>15</v>
      </c>
      <c r="E145" s="145"/>
      <c r="F145" s="145"/>
      <c r="G145" s="145"/>
      <c r="H145" s="145"/>
      <c r="I145" s="146"/>
      <c r="J145" s="111">
        <f>BI145</f>
        <v>87.467424780857613</v>
      </c>
      <c r="K145" s="111"/>
      <c r="L145" s="111"/>
      <c r="M145" s="111"/>
      <c r="N145" s="111">
        <f>BJ145</f>
        <v>86.486486486486484</v>
      </c>
      <c r="O145" s="111"/>
      <c r="P145" s="111"/>
      <c r="Q145" s="111"/>
      <c r="R145" s="111">
        <f>BK145</f>
        <v>43.243243243243242</v>
      </c>
      <c r="S145" s="111"/>
      <c r="T145" s="111"/>
      <c r="U145" s="111"/>
      <c r="V145" s="111">
        <f>BL145</f>
        <v>43.243243243243242</v>
      </c>
      <c r="W145" s="111"/>
      <c r="X145" s="111"/>
      <c r="Y145" s="111"/>
      <c r="Z145" s="111">
        <f>BM145</f>
        <v>13.513513513513514</v>
      </c>
      <c r="AA145" s="111"/>
      <c r="AB145" s="111"/>
      <c r="AC145" s="111"/>
      <c r="AD145" s="111">
        <f>BN145</f>
        <v>0</v>
      </c>
      <c r="AE145" s="111"/>
      <c r="AF145" s="111"/>
      <c r="AG145" s="111"/>
      <c r="AH145" s="111">
        <f>BO145</f>
        <v>0</v>
      </c>
      <c r="AI145" s="111"/>
      <c r="AJ145" s="111"/>
      <c r="AK145" s="111"/>
      <c r="BG145" s="47">
        <v>27</v>
      </c>
      <c r="BH145" s="47" t="s">
        <v>16</v>
      </c>
      <c r="BI145" s="51">
        <v>87.467424780857613</v>
      </c>
      <c r="BJ145" s="51">
        <f>BK145+BL145</f>
        <v>86.486486486486484</v>
      </c>
      <c r="BK145" s="51">
        <v>43.243243243243242</v>
      </c>
      <c r="BL145" s="51">
        <v>43.243243243243242</v>
      </c>
      <c r="BM145" s="51">
        <v>13.513513513513514</v>
      </c>
      <c r="BN145" s="51">
        <v>0</v>
      </c>
      <c r="BO145" s="51">
        <v>0</v>
      </c>
    </row>
    <row r="146" spans="4:67" s="47" customFormat="1">
      <c r="D146" s="141" t="s">
        <v>17</v>
      </c>
      <c r="E146" s="142"/>
      <c r="F146" s="142"/>
      <c r="G146" s="142"/>
      <c r="H146" s="142"/>
      <c r="I146" s="143"/>
      <c r="J146" s="115">
        <f>BI146</f>
        <v>88.10835629017447</v>
      </c>
      <c r="K146" s="115"/>
      <c r="L146" s="115"/>
      <c r="M146" s="115"/>
      <c r="N146" s="115">
        <f>IF(ISERROR(BJ146),"",BJ146)</f>
        <v>90.625</v>
      </c>
      <c r="O146" s="115"/>
      <c r="P146" s="115"/>
      <c r="Q146" s="115"/>
      <c r="R146" s="115">
        <f>BK146</f>
        <v>40.625</v>
      </c>
      <c r="S146" s="115"/>
      <c r="T146" s="115"/>
      <c r="U146" s="115"/>
      <c r="V146" s="115">
        <f>BL146</f>
        <v>50</v>
      </c>
      <c r="W146" s="115"/>
      <c r="X146" s="115"/>
      <c r="Y146" s="115"/>
      <c r="Z146" s="115">
        <f>BM146</f>
        <v>6.25</v>
      </c>
      <c r="AA146" s="115"/>
      <c r="AB146" s="115"/>
      <c r="AC146" s="115"/>
      <c r="AD146" s="115">
        <f>BN146</f>
        <v>3.125</v>
      </c>
      <c r="AE146" s="115"/>
      <c r="AF146" s="115"/>
      <c r="AG146" s="115"/>
      <c r="AH146" s="115">
        <f>BO146</f>
        <v>0</v>
      </c>
      <c r="AI146" s="115"/>
      <c r="AJ146" s="115"/>
      <c r="AK146" s="115"/>
      <c r="BH146" s="47" t="s">
        <v>18</v>
      </c>
      <c r="BI146" s="51">
        <v>88.10835629017447</v>
      </c>
      <c r="BJ146" s="51">
        <f>BK146+BL146</f>
        <v>90.625</v>
      </c>
      <c r="BK146" s="51">
        <v>40.625</v>
      </c>
      <c r="BL146" s="51">
        <v>50</v>
      </c>
      <c r="BM146" s="51">
        <v>6.25</v>
      </c>
      <c r="BN146" s="51">
        <v>3.125</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44" t="s">
        <v>15</v>
      </c>
      <c r="E148" s="145"/>
      <c r="F148" s="145"/>
      <c r="G148" s="145"/>
      <c r="H148" s="145"/>
      <c r="I148" s="146"/>
      <c r="J148" s="111">
        <f>BI148</f>
        <v>88.462449656479507</v>
      </c>
      <c r="K148" s="111"/>
      <c r="L148" s="111"/>
      <c r="M148" s="111"/>
      <c r="N148" s="111">
        <f>BJ148</f>
        <v>94.594594594594582</v>
      </c>
      <c r="O148" s="111"/>
      <c r="P148" s="111"/>
      <c r="Q148" s="111"/>
      <c r="R148" s="111">
        <f>BK148</f>
        <v>43.243243243243242</v>
      </c>
      <c r="S148" s="111"/>
      <c r="T148" s="111"/>
      <c r="U148" s="111"/>
      <c r="V148" s="111">
        <f>BL148</f>
        <v>51.351351351351347</v>
      </c>
      <c r="W148" s="111"/>
      <c r="X148" s="111"/>
      <c r="Y148" s="111"/>
      <c r="Z148" s="111">
        <f>BM148</f>
        <v>5.4054054054054053</v>
      </c>
      <c r="AA148" s="111"/>
      <c r="AB148" s="111"/>
      <c r="AC148" s="111"/>
      <c r="AD148" s="111">
        <f>BN148</f>
        <v>0</v>
      </c>
      <c r="AE148" s="111"/>
      <c r="AF148" s="111"/>
      <c r="AG148" s="111"/>
      <c r="AH148" s="111">
        <f>BO148</f>
        <v>0</v>
      </c>
      <c r="AI148" s="111"/>
      <c r="AJ148" s="111"/>
      <c r="AK148" s="111"/>
      <c r="BG148" s="47">
        <v>28</v>
      </c>
      <c r="BH148" s="47" t="s">
        <v>16</v>
      </c>
      <c r="BI148" s="51">
        <v>88.462449656479507</v>
      </c>
      <c r="BJ148" s="51">
        <f>BK148+BL148</f>
        <v>94.594594594594582</v>
      </c>
      <c r="BK148" s="51">
        <v>43.243243243243242</v>
      </c>
      <c r="BL148" s="51">
        <v>51.351351351351347</v>
      </c>
      <c r="BM148" s="51">
        <v>5.4054054054054053</v>
      </c>
      <c r="BN148" s="51">
        <v>0</v>
      </c>
      <c r="BO148" s="51">
        <v>0</v>
      </c>
    </row>
    <row r="149" spans="4:67" s="47" customFormat="1">
      <c r="D149" s="141" t="s">
        <v>17</v>
      </c>
      <c r="E149" s="142"/>
      <c r="F149" s="142"/>
      <c r="G149" s="142"/>
      <c r="H149" s="142"/>
      <c r="I149" s="143"/>
      <c r="J149" s="115">
        <f>BI149</f>
        <v>89.554637281910004</v>
      </c>
      <c r="K149" s="115"/>
      <c r="L149" s="115"/>
      <c r="M149" s="115"/>
      <c r="N149" s="115">
        <f>IF(ISERROR(BJ149),"",BJ149)</f>
        <v>81.25</v>
      </c>
      <c r="O149" s="115"/>
      <c r="P149" s="115"/>
      <c r="Q149" s="115"/>
      <c r="R149" s="115">
        <f>BK149</f>
        <v>40.625</v>
      </c>
      <c r="S149" s="115"/>
      <c r="T149" s="115"/>
      <c r="U149" s="115"/>
      <c r="V149" s="115">
        <f>BL149</f>
        <v>40.625</v>
      </c>
      <c r="W149" s="115"/>
      <c r="X149" s="115"/>
      <c r="Y149" s="115"/>
      <c r="Z149" s="115">
        <f>BM149</f>
        <v>12.5</v>
      </c>
      <c r="AA149" s="115"/>
      <c r="AB149" s="115"/>
      <c r="AC149" s="115"/>
      <c r="AD149" s="115">
        <f>BN149</f>
        <v>6.25</v>
      </c>
      <c r="AE149" s="115"/>
      <c r="AF149" s="115"/>
      <c r="AG149" s="115"/>
      <c r="AH149" s="115">
        <f>BO149</f>
        <v>0</v>
      </c>
      <c r="AI149" s="115"/>
      <c r="AJ149" s="115"/>
      <c r="AK149" s="115"/>
      <c r="BH149" s="47" t="s">
        <v>18</v>
      </c>
      <c r="BI149" s="51">
        <v>89.554637281910004</v>
      </c>
      <c r="BJ149" s="51">
        <f>BK149+BL149</f>
        <v>81.25</v>
      </c>
      <c r="BK149" s="51">
        <v>40.625</v>
      </c>
      <c r="BL149" s="51">
        <v>40.625</v>
      </c>
      <c r="BM149" s="51">
        <v>12.5</v>
      </c>
      <c r="BN149" s="51">
        <v>6.25</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44" t="s">
        <v>15</v>
      </c>
      <c r="E151" s="145"/>
      <c r="F151" s="145"/>
      <c r="G151" s="145"/>
      <c r="H151" s="145"/>
      <c r="I151" s="146"/>
      <c r="J151" s="111">
        <f>BI151</f>
        <v>92.7742241175077</v>
      </c>
      <c r="K151" s="111"/>
      <c r="L151" s="111"/>
      <c r="M151" s="111"/>
      <c r="N151" s="111">
        <f>BJ151</f>
        <v>91.891891891891888</v>
      </c>
      <c r="O151" s="111"/>
      <c r="P151" s="111"/>
      <c r="Q151" s="111"/>
      <c r="R151" s="111">
        <f>BK151</f>
        <v>62.162162162162161</v>
      </c>
      <c r="S151" s="111"/>
      <c r="T151" s="111"/>
      <c r="U151" s="111"/>
      <c r="V151" s="111">
        <f>BL151</f>
        <v>29.72972972972973</v>
      </c>
      <c r="W151" s="111"/>
      <c r="X151" s="111"/>
      <c r="Y151" s="111"/>
      <c r="Z151" s="111">
        <f>BM151</f>
        <v>8.1081081081081088</v>
      </c>
      <c r="AA151" s="111"/>
      <c r="AB151" s="111"/>
      <c r="AC151" s="111"/>
      <c r="AD151" s="111">
        <f>BN151</f>
        <v>0</v>
      </c>
      <c r="AE151" s="111"/>
      <c r="AF151" s="111"/>
      <c r="AG151" s="111"/>
      <c r="AH151" s="111">
        <f>BO151</f>
        <v>0</v>
      </c>
      <c r="AI151" s="111"/>
      <c r="AJ151" s="111"/>
      <c r="AK151" s="111"/>
      <c r="BG151" s="47">
        <v>29</v>
      </c>
      <c r="BH151" s="47" t="s">
        <v>16</v>
      </c>
      <c r="BI151" s="51">
        <v>92.7742241175077</v>
      </c>
      <c r="BJ151" s="51">
        <f>BK151+BL151</f>
        <v>91.891891891891888</v>
      </c>
      <c r="BK151" s="51">
        <v>62.162162162162161</v>
      </c>
      <c r="BL151" s="51">
        <v>29.72972972972973</v>
      </c>
      <c r="BM151" s="51">
        <v>8.1081081081081088</v>
      </c>
      <c r="BN151" s="51">
        <v>0</v>
      </c>
      <c r="BO151" s="51">
        <v>0</v>
      </c>
    </row>
    <row r="152" spans="4:67" s="47" customFormat="1">
      <c r="D152" s="141" t="s">
        <v>17</v>
      </c>
      <c r="E152" s="142"/>
      <c r="F152" s="142"/>
      <c r="G152" s="142"/>
      <c r="H152" s="142"/>
      <c r="I152" s="143"/>
      <c r="J152" s="115">
        <f>BI152</f>
        <v>91.942148760330582</v>
      </c>
      <c r="K152" s="115"/>
      <c r="L152" s="115"/>
      <c r="M152" s="115"/>
      <c r="N152" s="115">
        <f>IF(ISERROR(BJ152),"",BJ152)</f>
        <v>84.375</v>
      </c>
      <c r="O152" s="115"/>
      <c r="P152" s="115"/>
      <c r="Q152" s="115"/>
      <c r="R152" s="115">
        <f>BK152</f>
        <v>46.875</v>
      </c>
      <c r="S152" s="115"/>
      <c r="T152" s="115"/>
      <c r="U152" s="115"/>
      <c r="V152" s="115">
        <f>BL152</f>
        <v>37.5</v>
      </c>
      <c r="W152" s="115"/>
      <c r="X152" s="115"/>
      <c r="Y152" s="115"/>
      <c r="Z152" s="115">
        <f>BM152</f>
        <v>12.5</v>
      </c>
      <c r="AA152" s="115"/>
      <c r="AB152" s="115"/>
      <c r="AC152" s="115"/>
      <c r="AD152" s="115">
        <f>BN152</f>
        <v>3.125</v>
      </c>
      <c r="AE152" s="115"/>
      <c r="AF152" s="115"/>
      <c r="AG152" s="115"/>
      <c r="AH152" s="115">
        <f>BO152</f>
        <v>0</v>
      </c>
      <c r="AI152" s="115"/>
      <c r="AJ152" s="115"/>
      <c r="AK152" s="115"/>
      <c r="BH152" s="47" t="s">
        <v>18</v>
      </c>
      <c r="BI152" s="51">
        <v>91.942148760330582</v>
      </c>
      <c r="BJ152" s="51">
        <f>BK152+BL152</f>
        <v>84.375</v>
      </c>
      <c r="BK152" s="51">
        <v>46.875</v>
      </c>
      <c r="BL152" s="51">
        <v>37.5</v>
      </c>
      <c r="BM152" s="51">
        <v>12.5</v>
      </c>
      <c r="BN152" s="51">
        <v>3.125</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44" t="s">
        <v>15</v>
      </c>
      <c r="E154" s="145"/>
      <c r="F154" s="145"/>
      <c r="G154" s="145"/>
      <c r="H154" s="145"/>
      <c r="I154" s="146"/>
      <c r="J154" s="111">
        <f>BI154</f>
        <v>80.454868514570009</v>
      </c>
      <c r="K154" s="111"/>
      <c r="L154" s="111"/>
      <c r="M154" s="111"/>
      <c r="N154" s="111">
        <f>BJ154</f>
        <v>97.297297297297291</v>
      </c>
      <c r="O154" s="111"/>
      <c r="P154" s="111"/>
      <c r="Q154" s="111"/>
      <c r="R154" s="111">
        <f>BK154</f>
        <v>75.675675675675677</v>
      </c>
      <c r="S154" s="111"/>
      <c r="T154" s="111"/>
      <c r="U154" s="111"/>
      <c r="V154" s="111">
        <f>BL154</f>
        <v>21.621621621621621</v>
      </c>
      <c r="W154" s="111"/>
      <c r="X154" s="111"/>
      <c r="Y154" s="111"/>
      <c r="Z154" s="111">
        <f>BM154</f>
        <v>0</v>
      </c>
      <c r="AA154" s="111"/>
      <c r="AB154" s="111"/>
      <c r="AC154" s="111"/>
      <c r="AD154" s="111">
        <f>BN154</f>
        <v>2.7027027027027026</v>
      </c>
      <c r="AE154" s="111"/>
      <c r="AF154" s="111"/>
      <c r="AG154" s="111"/>
      <c r="AH154" s="111">
        <f>BO154</f>
        <v>0</v>
      </c>
      <c r="AI154" s="111"/>
      <c r="AJ154" s="111"/>
      <c r="AK154" s="111"/>
      <c r="BG154" s="47">
        <v>30</v>
      </c>
      <c r="BH154" s="47" t="s">
        <v>16</v>
      </c>
      <c r="BI154" s="51">
        <v>80.454868514570009</v>
      </c>
      <c r="BJ154" s="51">
        <f>BK154+BL154</f>
        <v>97.297297297297291</v>
      </c>
      <c r="BK154" s="51">
        <v>75.675675675675677</v>
      </c>
      <c r="BL154" s="51">
        <v>21.621621621621621</v>
      </c>
      <c r="BM154" s="51">
        <v>0</v>
      </c>
      <c r="BN154" s="51">
        <v>2.7027027027027026</v>
      </c>
      <c r="BO154" s="51">
        <v>0</v>
      </c>
    </row>
    <row r="155" spans="4:67" s="47" customFormat="1">
      <c r="D155" s="141" t="s">
        <v>17</v>
      </c>
      <c r="E155" s="142"/>
      <c r="F155" s="142"/>
      <c r="G155" s="142"/>
      <c r="H155" s="142"/>
      <c r="I155" s="143"/>
      <c r="J155" s="115">
        <f>BI155</f>
        <v>81.221303948576676</v>
      </c>
      <c r="K155" s="115"/>
      <c r="L155" s="115"/>
      <c r="M155" s="115"/>
      <c r="N155" s="115">
        <f>IF(ISERROR(BJ155),"",BJ155)</f>
        <v>81.25</v>
      </c>
      <c r="O155" s="115"/>
      <c r="P155" s="115"/>
      <c r="Q155" s="115"/>
      <c r="R155" s="115">
        <f>BK155</f>
        <v>46.875</v>
      </c>
      <c r="S155" s="115"/>
      <c r="T155" s="115"/>
      <c r="U155" s="115"/>
      <c r="V155" s="115">
        <f>BL155</f>
        <v>34.375</v>
      </c>
      <c r="W155" s="115"/>
      <c r="X155" s="115"/>
      <c r="Y155" s="115"/>
      <c r="Z155" s="115">
        <f>BM155</f>
        <v>15.625</v>
      </c>
      <c r="AA155" s="115"/>
      <c r="AB155" s="115"/>
      <c r="AC155" s="115"/>
      <c r="AD155" s="115">
        <f>BN155</f>
        <v>3.125</v>
      </c>
      <c r="AE155" s="115"/>
      <c r="AF155" s="115"/>
      <c r="AG155" s="115"/>
      <c r="AH155" s="115">
        <f>BO155</f>
        <v>0</v>
      </c>
      <c r="AI155" s="115"/>
      <c r="AJ155" s="115"/>
      <c r="AK155" s="115"/>
      <c r="BH155" s="47" t="s">
        <v>18</v>
      </c>
      <c r="BI155" s="51">
        <v>81.221303948576676</v>
      </c>
      <c r="BJ155" s="51">
        <f>BK155+BL155</f>
        <v>81.25</v>
      </c>
      <c r="BK155" s="51">
        <v>46.875</v>
      </c>
      <c r="BL155" s="51">
        <v>34.375</v>
      </c>
      <c r="BM155" s="51">
        <v>15.625</v>
      </c>
      <c r="BN155" s="51">
        <v>3.125</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44" t="s">
        <v>15</v>
      </c>
      <c r="E157" s="145"/>
      <c r="F157" s="145"/>
      <c r="G157" s="145"/>
      <c r="H157" s="145"/>
      <c r="I157" s="146"/>
      <c r="J157" s="111">
        <f>BI157</f>
        <v>70.291400142146415</v>
      </c>
      <c r="K157" s="111"/>
      <c r="L157" s="111"/>
      <c r="M157" s="111"/>
      <c r="N157" s="111">
        <f>BJ157</f>
        <v>75.675675675675677</v>
      </c>
      <c r="O157" s="111"/>
      <c r="P157" s="111"/>
      <c r="Q157" s="111"/>
      <c r="R157" s="111">
        <f>BK157</f>
        <v>32.432432432432435</v>
      </c>
      <c r="S157" s="111"/>
      <c r="T157" s="111"/>
      <c r="U157" s="111"/>
      <c r="V157" s="111">
        <f>BL157</f>
        <v>43.243243243243242</v>
      </c>
      <c r="W157" s="111"/>
      <c r="X157" s="111"/>
      <c r="Y157" s="111"/>
      <c r="Z157" s="111">
        <f>BM157</f>
        <v>21.621621621621621</v>
      </c>
      <c r="AA157" s="111"/>
      <c r="AB157" s="111"/>
      <c r="AC157" s="111"/>
      <c r="AD157" s="111">
        <f>BN157</f>
        <v>2.7027027027027026</v>
      </c>
      <c r="AE157" s="111"/>
      <c r="AF157" s="111"/>
      <c r="AG157" s="111"/>
      <c r="AH157" s="111">
        <f>BO157</f>
        <v>0</v>
      </c>
      <c r="AI157" s="111"/>
      <c r="AJ157" s="111"/>
      <c r="AK157" s="111"/>
      <c r="BG157" s="47">
        <v>31</v>
      </c>
      <c r="BH157" s="47" t="s">
        <v>16</v>
      </c>
      <c r="BI157" s="51">
        <v>70.291400142146415</v>
      </c>
      <c r="BJ157" s="51">
        <f>BK157+BL157</f>
        <v>75.675675675675677</v>
      </c>
      <c r="BK157" s="51">
        <v>32.432432432432435</v>
      </c>
      <c r="BL157" s="51">
        <v>43.243243243243242</v>
      </c>
      <c r="BM157" s="51">
        <v>21.621621621621621</v>
      </c>
      <c r="BN157" s="51">
        <v>2.7027027027027026</v>
      </c>
      <c r="BO157" s="51">
        <v>0</v>
      </c>
    </row>
    <row r="158" spans="4:67" s="47" customFormat="1">
      <c r="D158" s="141" t="s">
        <v>17</v>
      </c>
      <c r="E158" s="142"/>
      <c r="F158" s="142"/>
      <c r="G158" s="142"/>
      <c r="H158" s="142"/>
      <c r="I158" s="143"/>
      <c r="J158" s="115">
        <f>BI158</f>
        <v>70.936639118457308</v>
      </c>
      <c r="K158" s="115"/>
      <c r="L158" s="115"/>
      <c r="M158" s="115"/>
      <c r="N158" s="115">
        <f>IF(ISERROR(BJ158),"",BJ158)</f>
        <v>59.375</v>
      </c>
      <c r="O158" s="115"/>
      <c r="P158" s="115"/>
      <c r="Q158" s="115"/>
      <c r="R158" s="115">
        <f>BK158</f>
        <v>25</v>
      </c>
      <c r="S158" s="115"/>
      <c r="T158" s="115"/>
      <c r="U158" s="115"/>
      <c r="V158" s="115">
        <f>BL158</f>
        <v>34.375</v>
      </c>
      <c r="W158" s="115"/>
      <c r="X158" s="115"/>
      <c r="Y158" s="115"/>
      <c r="Z158" s="115">
        <f>BM158</f>
        <v>37.5</v>
      </c>
      <c r="AA158" s="115"/>
      <c r="AB158" s="115"/>
      <c r="AC158" s="115"/>
      <c r="AD158" s="115">
        <f>BN158</f>
        <v>3.125</v>
      </c>
      <c r="AE158" s="115"/>
      <c r="AF158" s="115"/>
      <c r="AG158" s="115"/>
      <c r="AH158" s="115">
        <f>BO158</f>
        <v>0</v>
      </c>
      <c r="AI158" s="115"/>
      <c r="AJ158" s="115"/>
      <c r="AK158" s="115"/>
      <c r="BH158" s="47" t="s">
        <v>18</v>
      </c>
      <c r="BI158" s="51">
        <v>70.936639118457308</v>
      </c>
      <c r="BJ158" s="51">
        <f>BK158+BL158</f>
        <v>59.375</v>
      </c>
      <c r="BK158" s="51">
        <v>25</v>
      </c>
      <c r="BL158" s="51">
        <v>34.375</v>
      </c>
      <c r="BM158" s="51">
        <v>37.5</v>
      </c>
      <c r="BN158" s="51">
        <v>3.125</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44" t="s">
        <v>15</v>
      </c>
      <c r="E160" s="145"/>
      <c r="F160" s="145"/>
      <c r="G160" s="145"/>
      <c r="H160" s="145"/>
      <c r="I160" s="146"/>
      <c r="J160" s="111">
        <f>BI160</f>
        <v>77.446102819237154</v>
      </c>
      <c r="K160" s="111"/>
      <c r="L160" s="111"/>
      <c r="M160" s="111"/>
      <c r="N160" s="111">
        <f>BJ160</f>
        <v>83.783783783783775</v>
      </c>
      <c r="O160" s="111"/>
      <c r="P160" s="111"/>
      <c r="Q160" s="111"/>
      <c r="R160" s="111">
        <f>BK160</f>
        <v>32.432432432432435</v>
      </c>
      <c r="S160" s="111"/>
      <c r="T160" s="111"/>
      <c r="U160" s="111"/>
      <c r="V160" s="111">
        <f>BL160</f>
        <v>51.351351351351347</v>
      </c>
      <c r="W160" s="111"/>
      <c r="X160" s="111"/>
      <c r="Y160" s="111"/>
      <c r="Z160" s="111">
        <f>BM160</f>
        <v>16.216216216216218</v>
      </c>
      <c r="AA160" s="111"/>
      <c r="AB160" s="111"/>
      <c r="AC160" s="111"/>
      <c r="AD160" s="111">
        <f>BN160</f>
        <v>0</v>
      </c>
      <c r="AE160" s="111"/>
      <c r="AF160" s="111"/>
      <c r="AG160" s="111"/>
      <c r="AH160" s="111">
        <f>BO160</f>
        <v>0</v>
      </c>
      <c r="AI160" s="111"/>
      <c r="AJ160" s="111"/>
      <c r="AK160" s="111"/>
      <c r="BG160" s="47">
        <v>32</v>
      </c>
      <c r="BH160" s="47" t="s">
        <v>16</v>
      </c>
      <c r="BI160" s="51">
        <v>77.446102819237154</v>
      </c>
      <c r="BJ160" s="51">
        <f>BK160+BL160</f>
        <v>83.783783783783775</v>
      </c>
      <c r="BK160" s="51">
        <v>32.432432432432435</v>
      </c>
      <c r="BL160" s="51">
        <v>51.351351351351347</v>
      </c>
      <c r="BM160" s="51">
        <v>16.216216216216218</v>
      </c>
      <c r="BN160" s="51">
        <v>0</v>
      </c>
      <c r="BO160" s="51">
        <v>0</v>
      </c>
    </row>
    <row r="161" spans="1:96" s="47" customFormat="1">
      <c r="D161" s="141" t="s">
        <v>17</v>
      </c>
      <c r="E161" s="142"/>
      <c r="F161" s="142"/>
      <c r="G161" s="142"/>
      <c r="H161" s="142"/>
      <c r="I161" s="143"/>
      <c r="J161" s="115">
        <f>BI161</f>
        <v>77.571166207529842</v>
      </c>
      <c r="K161" s="115"/>
      <c r="L161" s="115"/>
      <c r="M161" s="115"/>
      <c r="N161" s="115">
        <f>IF(ISERROR(BJ161),"",BJ161)</f>
        <v>71.875</v>
      </c>
      <c r="O161" s="115"/>
      <c r="P161" s="115"/>
      <c r="Q161" s="115"/>
      <c r="R161" s="115">
        <f>BK161</f>
        <v>31.25</v>
      </c>
      <c r="S161" s="115"/>
      <c r="T161" s="115"/>
      <c r="U161" s="115"/>
      <c r="V161" s="115">
        <f>BL161</f>
        <v>40.625</v>
      </c>
      <c r="W161" s="115"/>
      <c r="X161" s="115"/>
      <c r="Y161" s="115"/>
      <c r="Z161" s="115">
        <f>BM161</f>
        <v>25</v>
      </c>
      <c r="AA161" s="115"/>
      <c r="AB161" s="115"/>
      <c r="AC161" s="115"/>
      <c r="AD161" s="115">
        <f>BN161</f>
        <v>3.125</v>
      </c>
      <c r="AE161" s="115"/>
      <c r="AF161" s="115"/>
      <c r="AG161" s="115"/>
      <c r="AH161" s="115">
        <f>BO161</f>
        <v>0</v>
      </c>
      <c r="AI161" s="115"/>
      <c r="AJ161" s="115"/>
      <c r="AK161" s="115"/>
      <c r="BH161" s="47" t="s">
        <v>18</v>
      </c>
      <c r="BI161" s="51">
        <v>77.571166207529842</v>
      </c>
      <c r="BJ161" s="51">
        <f>BK161+BL161</f>
        <v>71.875</v>
      </c>
      <c r="BK161" s="51">
        <v>31.25</v>
      </c>
      <c r="BL161" s="51">
        <v>40.625</v>
      </c>
      <c r="BM161" s="51">
        <v>25</v>
      </c>
      <c r="BN161" s="51">
        <v>3.125</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44" t="s">
        <v>15</v>
      </c>
      <c r="E163" s="145"/>
      <c r="F163" s="145"/>
      <c r="G163" s="145"/>
      <c r="H163" s="145"/>
      <c r="I163" s="146"/>
      <c r="J163" s="111">
        <f>BI163</f>
        <v>88.533522861881082</v>
      </c>
      <c r="K163" s="111"/>
      <c r="L163" s="111"/>
      <c r="M163" s="111"/>
      <c r="N163" s="111">
        <f>BJ163</f>
        <v>83.78378378378379</v>
      </c>
      <c r="O163" s="111"/>
      <c r="P163" s="111"/>
      <c r="Q163" s="111"/>
      <c r="R163" s="111">
        <f>BK163</f>
        <v>48.648648648648653</v>
      </c>
      <c r="S163" s="111"/>
      <c r="T163" s="111"/>
      <c r="U163" s="111"/>
      <c r="V163" s="111">
        <f>BL163</f>
        <v>35.135135135135137</v>
      </c>
      <c r="W163" s="111"/>
      <c r="X163" s="111"/>
      <c r="Y163" s="111"/>
      <c r="Z163" s="111">
        <f>BM163</f>
        <v>13.513513513513514</v>
      </c>
      <c r="AA163" s="111"/>
      <c r="AB163" s="111"/>
      <c r="AC163" s="111"/>
      <c r="AD163" s="111">
        <f>BN163</f>
        <v>2.7027027027027026</v>
      </c>
      <c r="AE163" s="111"/>
      <c r="AF163" s="111"/>
      <c r="AG163" s="111"/>
      <c r="AH163" s="111">
        <f>BO163</f>
        <v>0</v>
      </c>
      <c r="AI163" s="111"/>
      <c r="AJ163" s="111"/>
      <c r="AK163" s="111"/>
      <c r="BG163" s="47">
        <v>33</v>
      </c>
      <c r="BH163" s="47" t="s">
        <v>16</v>
      </c>
      <c r="BI163" s="51">
        <v>88.533522861881082</v>
      </c>
      <c r="BJ163" s="51">
        <f>BK163+BL163</f>
        <v>83.78378378378379</v>
      </c>
      <c r="BK163" s="51">
        <v>48.648648648648653</v>
      </c>
      <c r="BL163" s="51">
        <v>35.135135135135137</v>
      </c>
      <c r="BM163" s="51">
        <v>13.513513513513514</v>
      </c>
      <c r="BN163" s="51">
        <v>2.7027027027027026</v>
      </c>
      <c r="BO163" s="51">
        <v>0</v>
      </c>
    </row>
    <row r="164" spans="1:96" s="47" customFormat="1">
      <c r="D164" s="141" t="s">
        <v>17</v>
      </c>
      <c r="E164" s="142"/>
      <c r="F164" s="142"/>
      <c r="G164" s="142"/>
      <c r="H164" s="142"/>
      <c r="I164" s="143"/>
      <c r="J164" s="115">
        <f>BI164</f>
        <v>89.187327823691462</v>
      </c>
      <c r="K164" s="115"/>
      <c r="L164" s="115"/>
      <c r="M164" s="115"/>
      <c r="N164" s="115">
        <f>IF(ISERROR(BJ164),"",BJ164)</f>
        <v>81.25</v>
      </c>
      <c r="O164" s="115"/>
      <c r="P164" s="115"/>
      <c r="Q164" s="115"/>
      <c r="R164" s="115">
        <f>BK164</f>
        <v>43.75</v>
      </c>
      <c r="S164" s="115"/>
      <c r="T164" s="115"/>
      <c r="U164" s="115"/>
      <c r="V164" s="115">
        <f>BL164</f>
        <v>37.5</v>
      </c>
      <c r="W164" s="115"/>
      <c r="X164" s="115"/>
      <c r="Y164" s="115"/>
      <c r="Z164" s="115">
        <f>BM164</f>
        <v>15.625</v>
      </c>
      <c r="AA164" s="115"/>
      <c r="AB164" s="115"/>
      <c r="AC164" s="115"/>
      <c r="AD164" s="115">
        <f>BN164</f>
        <v>3.125</v>
      </c>
      <c r="AE164" s="115"/>
      <c r="AF164" s="115"/>
      <c r="AG164" s="115"/>
      <c r="AH164" s="115">
        <f>BO164</f>
        <v>0</v>
      </c>
      <c r="AI164" s="115"/>
      <c r="AJ164" s="115"/>
      <c r="AK164" s="115"/>
      <c r="BH164" s="47" t="s">
        <v>18</v>
      </c>
      <c r="BI164" s="51">
        <v>89.187327823691462</v>
      </c>
      <c r="BJ164" s="51">
        <f>BK164+BL164</f>
        <v>81.25</v>
      </c>
      <c r="BK164" s="51">
        <v>43.75</v>
      </c>
      <c r="BL164" s="51">
        <v>37.5</v>
      </c>
      <c r="BM164" s="51">
        <v>15.625</v>
      </c>
      <c r="BN164" s="51">
        <v>3.125</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35"/>
      <c r="E171" s="136"/>
      <c r="F171" s="136"/>
      <c r="G171" s="136"/>
      <c r="H171" s="136"/>
      <c r="I171" s="137"/>
      <c r="J171" s="96" t="s">
        <v>6</v>
      </c>
      <c r="K171" s="97"/>
      <c r="L171" s="97"/>
      <c r="M171" s="98"/>
      <c r="N171" s="96" t="s">
        <v>7</v>
      </c>
      <c r="O171" s="97"/>
      <c r="P171" s="97"/>
      <c r="Q171" s="98"/>
      <c r="R171" s="83">
        <v>1</v>
      </c>
      <c r="S171" s="84"/>
      <c r="T171" s="84"/>
      <c r="U171" s="85"/>
      <c r="V171" s="83">
        <v>2</v>
      </c>
      <c r="W171" s="84"/>
      <c r="X171" s="84"/>
      <c r="Y171" s="85"/>
      <c r="Z171" s="83">
        <v>3</v>
      </c>
      <c r="AA171" s="84"/>
      <c r="AB171" s="84"/>
      <c r="AC171" s="85"/>
      <c r="AD171" s="83">
        <v>4</v>
      </c>
      <c r="AE171" s="84"/>
      <c r="AF171" s="84"/>
      <c r="AG171" s="85"/>
      <c r="AH171" s="83"/>
      <c r="AI171" s="84"/>
      <c r="AJ171" s="84"/>
      <c r="AK171" s="85"/>
    </row>
    <row r="172" spans="1:96" s="47" customFormat="1" ht="22.5" customHeight="1">
      <c r="D172" s="138"/>
      <c r="E172" s="139"/>
      <c r="F172" s="139"/>
      <c r="G172" s="139"/>
      <c r="H172" s="139"/>
      <c r="I172" s="140"/>
      <c r="J172" s="99"/>
      <c r="K172" s="100"/>
      <c r="L172" s="100"/>
      <c r="M172" s="101"/>
      <c r="N172" s="99"/>
      <c r="O172" s="100"/>
      <c r="P172" s="100"/>
      <c r="Q172" s="101"/>
      <c r="R172" s="86" t="s">
        <v>65</v>
      </c>
      <c r="S172" s="87"/>
      <c r="T172" s="87"/>
      <c r="U172" s="88"/>
      <c r="V172" s="86" t="s">
        <v>66</v>
      </c>
      <c r="W172" s="87"/>
      <c r="X172" s="87"/>
      <c r="Y172" s="88"/>
      <c r="Z172" s="86" t="s">
        <v>67</v>
      </c>
      <c r="AA172" s="87"/>
      <c r="AB172" s="87"/>
      <c r="AC172" s="88"/>
      <c r="AD172" s="86" t="s">
        <v>68</v>
      </c>
      <c r="AE172" s="87"/>
      <c r="AF172" s="87"/>
      <c r="AG172" s="88"/>
      <c r="AH172" s="86" t="s">
        <v>12</v>
      </c>
      <c r="AI172" s="87"/>
      <c r="AJ172" s="87"/>
      <c r="AK172" s="88"/>
      <c r="BI172" s="50" t="s">
        <v>13</v>
      </c>
      <c r="BJ172" s="47" t="s">
        <v>14</v>
      </c>
      <c r="BK172" s="47">
        <v>1</v>
      </c>
      <c r="BL172" s="47">
        <v>2</v>
      </c>
      <c r="BM172" s="47">
        <v>3</v>
      </c>
      <c r="BN172" s="47">
        <v>4</v>
      </c>
      <c r="BO172" s="47">
        <v>0</v>
      </c>
    </row>
    <row r="173" spans="1:96" s="47" customFormat="1">
      <c r="D173" s="144" t="s">
        <v>15</v>
      </c>
      <c r="E173" s="145"/>
      <c r="F173" s="145"/>
      <c r="G173" s="145"/>
      <c r="H173" s="145"/>
      <c r="I173" s="146"/>
      <c r="J173" s="111">
        <f>BI173</f>
        <v>81.520966595593464</v>
      </c>
      <c r="K173" s="111"/>
      <c r="L173" s="111"/>
      <c r="M173" s="111"/>
      <c r="N173" s="111">
        <f>BJ173</f>
        <v>89.189189189189193</v>
      </c>
      <c r="O173" s="111"/>
      <c r="P173" s="111"/>
      <c r="Q173" s="111"/>
      <c r="R173" s="111">
        <f>BK173</f>
        <v>54.054054054054056</v>
      </c>
      <c r="S173" s="111"/>
      <c r="T173" s="111"/>
      <c r="U173" s="111"/>
      <c r="V173" s="111">
        <f>BL173</f>
        <v>35.135135135135137</v>
      </c>
      <c r="W173" s="111"/>
      <c r="X173" s="111"/>
      <c r="Y173" s="111"/>
      <c r="Z173" s="111">
        <f>BM173</f>
        <v>8.1081081081081088</v>
      </c>
      <c r="AA173" s="111"/>
      <c r="AB173" s="111"/>
      <c r="AC173" s="111"/>
      <c r="AD173" s="111">
        <f>BN173</f>
        <v>2.7027027027027026</v>
      </c>
      <c r="AE173" s="111"/>
      <c r="AF173" s="111"/>
      <c r="AG173" s="111"/>
      <c r="AH173" s="111">
        <f>BO173</f>
        <v>0</v>
      </c>
      <c r="AI173" s="111"/>
      <c r="AJ173" s="111"/>
      <c r="AK173" s="111"/>
      <c r="BG173" s="47">
        <v>34</v>
      </c>
      <c r="BH173" s="47" t="s">
        <v>16</v>
      </c>
      <c r="BI173" s="51">
        <v>81.520966595593464</v>
      </c>
      <c r="BJ173" s="51">
        <f>BK173+BL173</f>
        <v>89.189189189189193</v>
      </c>
      <c r="BK173" s="51">
        <v>54.054054054054056</v>
      </c>
      <c r="BL173" s="51">
        <v>35.135135135135137</v>
      </c>
      <c r="BM173" s="51">
        <v>8.1081081081081088</v>
      </c>
      <c r="BN173" s="51">
        <v>2.7027027027027026</v>
      </c>
      <c r="BO173" s="51">
        <v>0</v>
      </c>
    </row>
    <row r="174" spans="1:96" s="47" customFormat="1">
      <c r="D174" s="141" t="s">
        <v>17</v>
      </c>
      <c r="E174" s="142"/>
      <c r="F174" s="142"/>
      <c r="G174" s="142"/>
      <c r="H174" s="142"/>
      <c r="I174" s="143"/>
      <c r="J174" s="115">
        <f>BI174</f>
        <v>81.841138659320478</v>
      </c>
      <c r="K174" s="115"/>
      <c r="L174" s="115"/>
      <c r="M174" s="115"/>
      <c r="N174" s="115">
        <f>IF(ISERROR(BJ174),"",BJ174)</f>
        <v>78.125</v>
      </c>
      <c r="O174" s="115"/>
      <c r="P174" s="115"/>
      <c r="Q174" s="115"/>
      <c r="R174" s="115">
        <f>BK174</f>
        <v>34.375</v>
      </c>
      <c r="S174" s="115"/>
      <c r="T174" s="115"/>
      <c r="U174" s="115"/>
      <c r="V174" s="115">
        <f>BL174</f>
        <v>43.75</v>
      </c>
      <c r="W174" s="115"/>
      <c r="X174" s="115"/>
      <c r="Y174" s="115"/>
      <c r="Z174" s="115">
        <f>BM174</f>
        <v>15.625</v>
      </c>
      <c r="AA174" s="115"/>
      <c r="AB174" s="115"/>
      <c r="AC174" s="115"/>
      <c r="AD174" s="115">
        <f>BN174</f>
        <v>6.25</v>
      </c>
      <c r="AE174" s="115"/>
      <c r="AF174" s="115"/>
      <c r="AG174" s="115"/>
      <c r="AH174" s="115">
        <f>BO174</f>
        <v>0</v>
      </c>
      <c r="AI174" s="115"/>
      <c r="AJ174" s="115"/>
      <c r="AK174" s="115"/>
      <c r="BH174" s="47" t="s">
        <v>18</v>
      </c>
      <c r="BI174" s="51">
        <v>81.841138659320478</v>
      </c>
      <c r="BJ174" s="51">
        <f>BK174+BL174</f>
        <v>78.125</v>
      </c>
      <c r="BK174" s="51">
        <v>34.375</v>
      </c>
      <c r="BL174" s="51">
        <v>43.75</v>
      </c>
      <c r="BM174" s="51">
        <v>15.625</v>
      </c>
      <c r="BN174" s="51">
        <v>6.25</v>
      </c>
      <c r="BO174" s="51">
        <v>0</v>
      </c>
    </row>
    <row r="175" spans="1:96" s="47" customFormat="1" ht="15" customHeight="1">
      <c r="D175" s="33" t="s">
        <v>77</v>
      </c>
      <c r="BI175" s="50" t="s">
        <v>13</v>
      </c>
      <c r="BJ175" s="47" t="s">
        <v>14</v>
      </c>
      <c r="BK175" s="47">
        <v>1</v>
      </c>
      <c r="BL175" s="47">
        <v>2</v>
      </c>
      <c r="BM175" s="47">
        <v>3</v>
      </c>
      <c r="BN175" s="47">
        <v>4</v>
      </c>
      <c r="BO175" s="47">
        <v>0</v>
      </c>
    </row>
    <row r="176" spans="1:96" s="47" customFormat="1">
      <c r="D176" s="144" t="s">
        <v>15</v>
      </c>
      <c r="E176" s="145"/>
      <c r="F176" s="145"/>
      <c r="G176" s="145"/>
      <c r="H176" s="145"/>
      <c r="I176" s="146"/>
      <c r="J176" s="111">
        <f>BI176</f>
        <v>83.345178867566929</v>
      </c>
      <c r="K176" s="111"/>
      <c r="L176" s="111"/>
      <c r="M176" s="111"/>
      <c r="N176" s="111">
        <f>BJ176</f>
        <v>89.189189189189193</v>
      </c>
      <c r="O176" s="111"/>
      <c r="P176" s="111"/>
      <c r="Q176" s="111"/>
      <c r="R176" s="111">
        <f>BK176</f>
        <v>59.45945945945946</v>
      </c>
      <c r="S176" s="111"/>
      <c r="T176" s="111"/>
      <c r="U176" s="111"/>
      <c r="V176" s="111">
        <f>BL176</f>
        <v>29.72972972972973</v>
      </c>
      <c r="W176" s="111"/>
      <c r="X176" s="111"/>
      <c r="Y176" s="111"/>
      <c r="Z176" s="111">
        <f>BM176</f>
        <v>10.810810810810811</v>
      </c>
      <c r="AA176" s="111"/>
      <c r="AB176" s="111"/>
      <c r="AC176" s="111"/>
      <c r="AD176" s="111">
        <f>BN176</f>
        <v>0</v>
      </c>
      <c r="AE176" s="111"/>
      <c r="AF176" s="111"/>
      <c r="AG176" s="111"/>
      <c r="AH176" s="111">
        <f>BO176</f>
        <v>0</v>
      </c>
      <c r="AI176" s="111"/>
      <c r="AJ176" s="111"/>
      <c r="AK176" s="111"/>
      <c r="BG176" s="47">
        <v>35</v>
      </c>
      <c r="BH176" s="47" t="s">
        <v>16</v>
      </c>
      <c r="BI176" s="51">
        <v>83.345178867566929</v>
      </c>
      <c r="BJ176" s="51">
        <f>BK176+BL176</f>
        <v>89.189189189189193</v>
      </c>
      <c r="BK176" s="51">
        <v>59.45945945945946</v>
      </c>
      <c r="BL176" s="51">
        <v>29.72972972972973</v>
      </c>
      <c r="BM176" s="51">
        <v>10.810810810810811</v>
      </c>
      <c r="BN176" s="51">
        <v>0</v>
      </c>
      <c r="BO176" s="51">
        <v>0</v>
      </c>
    </row>
    <row r="177" spans="1:96" s="47" customFormat="1">
      <c r="D177" s="141" t="s">
        <v>17</v>
      </c>
      <c r="E177" s="142"/>
      <c r="F177" s="142"/>
      <c r="G177" s="142"/>
      <c r="H177" s="142"/>
      <c r="I177" s="143"/>
      <c r="J177" s="115">
        <f>BI177</f>
        <v>82.66758494031221</v>
      </c>
      <c r="K177" s="115"/>
      <c r="L177" s="115"/>
      <c r="M177" s="115"/>
      <c r="N177" s="115">
        <f>IF(ISERROR(BJ177),"",BJ177)</f>
        <v>87.5</v>
      </c>
      <c r="O177" s="115"/>
      <c r="P177" s="115"/>
      <c r="Q177" s="115"/>
      <c r="R177" s="115">
        <f>BK177</f>
        <v>50</v>
      </c>
      <c r="S177" s="115"/>
      <c r="T177" s="115"/>
      <c r="U177" s="115"/>
      <c r="V177" s="115">
        <f>BL177</f>
        <v>37.5</v>
      </c>
      <c r="W177" s="115"/>
      <c r="X177" s="115"/>
      <c r="Y177" s="115"/>
      <c r="Z177" s="115">
        <f>BM177</f>
        <v>9.375</v>
      </c>
      <c r="AA177" s="115"/>
      <c r="AB177" s="115"/>
      <c r="AC177" s="115"/>
      <c r="AD177" s="115">
        <f>BN177</f>
        <v>3.125</v>
      </c>
      <c r="AE177" s="115"/>
      <c r="AF177" s="115"/>
      <c r="AG177" s="115"/>
      <c r="AH177" s="115">
        <f>BO177</f>
        <v>0</v>
      </c>
      <c r="AI177" s="115"/>
      <c r="AJ177" s="115"/>
      <c r="AK177" s="115"/>
      <c r="BH177" s="47" t="s">
        <v>18</v>
      </c>
      <c r="BI177" s="51">
        <v>82.66758494031221</v>
      </c>
      <c r="BJ177" s="51">
        <f>BK177+BL177</f>
        <v>87.5</v>
      </c>
      <c r="BK177" s="51">
        <v>50</v>
      </c>
      <c r="BL177" s="51">
        <v>37.5</v>
      </c>
      <c r="BM177" s="51">
        <v>9.375</v>
      </c>
      <c r="BN177" s="51">
        <v>3.125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44" t="s">
        <v>15</v>
      </c>
      <c r="E179" s="145"/>
      <c r="F179" s="145"/>
      <c r="G179" s="145"/>
      <c r="H179" s="145"/>
      <c r="I179" s="146"/>
      <c r="J179" s="111">
        <f>BI179</f>
        <v>92.134565268893624</v>
      </c>
      <c r="K179" s="111"/>
      <c r="L179" s="111"/>
      <c r="M179" s="111"/>
      <c r="N179" s="111">
        <f>BJ179</f>
        <v>89.189189189189193</v>
      </c>
      <c r="O179" s="111"/>
      <c r="P179" s="111"/>
      <c r="Q179" s="111"/>
      <c r="R179" s="111">
        <f>BK179</f>
        <v>72.972972972972968</v>
      </c>
      <c r="S179" s="111"/>
      <c r="T179" s="111"/>
      <c r="U179" s="111"/>
      <c r="V179" s="111">
        <f>BL179</f>
        <v>16.216216216216218</v>
      </c>
      <c r="W179" s="111"/>
      <c r="X179" s="111"/>
      <c r="Y179" s="111"/>
      <c r="Z179" s="111">
        <f>BM179</f>
        <v>10.810810810810811</v>
      </c>
      <c r="AA179" s="111"/>
      <c r="AB179" s="111"/>
      <c r="AC179" s="111"/>
      <c r="AD179" s="111">
        <f>BN179</f>
        <v>0</v>
      </c>
      <c r="AE179" s="111"/>
      <c r="AF179" s="111"/>
      <c r="AG179" s="111"/>
      <c r="AH179" s="111">
        <f>BO179</f>
        <v>0</v>
      </c>
      <c r="AI179" s="111"/>
      <c r="AJ179" s="111"/>
      <c r="AK179" s="111"/>
      <c r="BG179" s="47">
        <v>36</v>
      </c>
      <c r="BH179" s="47" t="s">
        <v>16</v>
      </c>
      <c r="BI179" s="51">
        <v>92.134565268893624</v>
      </c>
      <c r="BJ179" s="51">
        <f>BK179+BL179</f>
        <v>89.189189189189193</v>
      </c>
      <c r="BK179" s="51">
        <v>72.972972972972968</v>
      </c>
      <c r="BL179" s="51">
        <v>16.216216216216218</v>
      </c>
      <c r="BM179" s="51">
        <v>10.810810810810811</v>
      </c>
      <c r="BN179" s="51">
        <v>0</v>
      </c>
      <c r="BO179" s="51">
        <v>0</v>
      </c>
    </row>
    <row r="180" spans="1:96" s="47" customFormat="1">
      <c r="D180" s="141" t="s">
        <v>17</v>
      </c>
      <c r="E180" s="142"/>
      <c r="F180" s="142"/>
      <c r="G180" s="142"/>
      <c r="H180" s="142"/>
      <c r="I180" s="143"/>
      <c r="J180" s="115">
        <f>BI180</f>
        <v>91.781450872359954</v>
      </c>
      <c r="K180" s="115"/>
      <c r="L180" s="115"/>
      <c r="M180" s="115"/>
      <c r="N180" s="115">
        <f>IF(ISERROR(BJ180),"",BJ180)</f>
        <v>93.75</v>
      </c>
      <c r="O180" s="115"/>
      <c r="P180" s="115"/>
      <c r="Q180" s="115"/>
      <c r="R180" s="115">
        <f>BK180</f>
        <v>65.625</v>
      </c>
      <c r="S180" s="115"/>
      <c r="T180" s="115"/>
      <c r="U180" s="115"/>
      <c r="V180" s="115">
        <f>BL180</f>
        <v>28.125</v>
      </c>
      <c r="W180" s="115"/>
      <c r="X180" s="115"/>
      <c r="Y180" s="115"/>
      <c r="Z180" s="115">
        <f>BM180</f>
        <v>3.125</v>
      </c>
      <c r="AA180" s="115"/>
      <c r="AB180" s="115"/>
      <c r="AC180" s="115"/>
      <c r="AD180" s="115">
        <f>BN180</f>
        <v>3.125</v>
      </c>
      <c r="AE180" s="115"/>
      <c r="AF180" s="115"/>
      <c r="AG180" s="115"/>
      <c r="AH180" s="115">
        <f>BO180</f>
        <v>0</v>
      </c>
      <c r="AI180" s="115"/>
      <c r="AJ180" s="115"/>
      <c r="AK180" s="115"/>
      <c r="BH180" s="47" t="s">
        <v>18</v>
      </c>
      <c r="BI180" s="51">
        <v>91.781450872359954</v>
      </c>
      <c r="BJ180" s="51">
        <f>BK180+BL180</f>
        <v>93.75</v>
      </c>
      <c r="BK180" s="51">
        <v>65.625</v>
      </c>
      <c r="BL180" s="51">
        <v>28.125</v>
      </c>
      <c r="BM180" s="51">
        <v>3.125</v>
      </c>
      <c r="BN180" s="51">
        <v>3.125</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44" t="s">
        <v>15</v>
      </c>
      <c r="E182" s="145"/>
      <c r="F182" s="145"/>
      <c r="G182" s="145"/>
      <c r="H182" s="145"/>
      <c r="I182" s="146"/>
      <c r="J182" s="111">
        <f>BI182</f>
        <v>94.148306088604599</v>
      </c>
      <c r="K182" s="111"/>
      <c r="L182" s="111"/>
      <c r="M182" s="111"/>
      <c r="N182" s="111">
        <f>BJ182</f>
        <v>94.594594594594597</v>
      </c>
      <c r="O182" s="111"/>
      <c r="P182" s="111"/>
      <c r="Q182" s="111"/>
      <c r="R182" s="111">
        <f>BK182</f>
        <v>86.486486486486484</v>
      </c>
      <c r="S182" s="111"/>
      <c r="T182" s="111"/>
      <c r="U182" s="111"/>
      <c r="V182" s="111">
        <f>BL182</f>
        <v>8.1081081081081088</v>
      </c>
      <c r="W182" s="111"/>
      <c r="X182" s="111"/>
      <c r="Y182" s="111"/>
      <c r="Z182" s="111">
        <f>BM182</f>
        <v>5.4054054054054053</v>
      </c>
      <c r="AA182" s="111"/>
      <c r="AB182" s="111"/>
      <c r="AC182" s="111"/>
      <c r="AD182" s="111">
        <f>BN182</f>
        <v>0</v>
      </c>
      <c r="AE182" s="111"/>
      <c r="AF182" s="111"/>
      <c r="AG182" s="111"/>
      <c r="AH182" s="111">
        <f>BO182</f>
        <v>0</v>
      </c>
      <c r="AI182" s="111"/>
      <c r="AJ182" s="111"/>
      <c r="AK182" s="111"/>
      <c r="BG182" s="47">
        <v>37</v>
      </c>
      <c r="BH182" s="47" t="s">
        <v>16</v>
      </c>
      <c r="BI182" s="51">
        <v>94.148306088604599</v>
      </c>
      <c r="BJ182" s="51">
        <f>BK182+BL182</f>
        <v>94.594594594594597</v>
      </c>
      <c r="BK182" s="51">
        <v>86.486486486486484</v>
      </c>
      <c r="BL182" s="51">
        <v>8.1081081081081088</v>
      </c>
      <c r="BM182" s="51">
        <v>5.4054054054054053</v>
      </c>
      <c r="BN182" s="51">
        <v>0</v>
      </c>
      <c r="BO182" s="51">
        <v>0</v>
      </c>
    </row>
    <row r="183" spans="1:96" s="47" customFormat="1">
      <c r="D183" s="141" t="s">
        <v>17</v>
      </c>
      <c r="E183" s="142"/>
      <c r="F183" s="142"/>
      <c r="G183" s="142"/>
      <c r="H183" s="142"/>
      <c r="I183" s="143"/>
      <c r="J183" s="115">
        <f>BI183</f>
        <v>94.513314967860424</v>
      </c>
      <c r="K183" s="115"/>
      <c r="L183" s="115"/>
      <c r="M183" s="115"/>
      <c r="N183" s="115">
        <f>IF(ISERROR(BJ183),"",BJ183)</f>
        <v>84.375</v>
      </c>
      <c r="O183" s="115"/>
      <c r="P183" s="115"/>
      <c r="Q183" s="115"/>
      <c r="R183" s="115">
        <f>BK183</f>
        <v>59.375</v>
      </c>
      <c r="S183" s="115"/>
      <c r="T183" s="115"/>
      <c r="U183" s="115"/>
      <c r="V183" s="115">
        <f>BL183</f>
        <v>25</v>
      </c>
      <c r="W183" s="115"/>
      <c r="X183" s="115"/>
      <c r="Y183" s="115"/>
      <c r="Z183" s="115">
        <f>BM183</f>
        <v>12.5</v>
      </c>
      <c r="AA183" s="115"/>
      <c r="AB183" s="115"/>
      <c r="AC183" s="115"/>
      <c r="AD183" s="115">
        <f>BN183</f>
        <v>3.125</v>
      </c>
      <c r="AE183" s="115"/>
      <c r="AF183" s="115"/>
      <c r="AG183" s="115"/>
      <c r="AH183" s="115">
        <f>BO183</f>
        <v>0</v>
      </c>
      <c r="AI183" s="115"/>
      <c r="AJ183" s="115"/>
      <c r="AK183" s="115"/>
      <c r="BH183" s="47" t="s">
        <v>18</v>
      </c>
      <c r="BI183" s="51">
        <v>94.513314967860424</v>
      </c>
      <c r="BJ183" s="51">
        <f>BK183+BL183</f>
        <v>84.375</v>
      </c>
      <c r="BK183" s="51">
        <v>59.375</v>
      </c>
      <c r="BL183" s="51">
        <v>25</v>
      </c>
      <c r="BM183" s="51">
        <v>12.5</v>
      </c>
      <c r="BN183" s="51">
        <v>3.125</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44" t="s">
        <v>15</v>
      </c>
      <c r="E185" s="145"/>
      <c r="F185" s="145"/>
      <c r="G185" s="145"/>
      <c r="H185" s="145"/>
      <c r="I185" s="146"/>
      <c r="J185" s="111">
        <f>BI185</f>
        <v>96.35157545605307</v>
      </c>
      <c r="K185" s="111"/>
      <c r="L185" s="111"/>
      <c r="M185" s="111"/>
      <c r="N185" s="111">
        <f>BJ185</f>
        <v>97.297297297297305</v>
      </c>
      <c r="O185" s="111"/>
      <c r="P185" s="111"/>
      <c r="Q185" s="111"/>
      <c r="R185" s="111">
        <f>BK185</f>
        <v>83.78378378378379</v>
      </c>
      <c r="S185" s="111"/>
      <c r="T185" s="111"/>
      <c r="U185" s="111"/>
      <c r="V185" s="111">
        <f>BL185</f>
        <v>13.513513513513514</v>
      </c>
      <c r="W185" s="111"/>
      <c r="X185" s="111"/>
      <c r="Y185" s="111"/>
      <c r="Z185" s="111">
        <f>BM185</f>
        <v>2.7027027027027026</v>
      </c>
      <c r="AA185" s="111"/>
      <c r="AB185" s="111"/>
      <c r="AC185" s="111"/>
      <c r="AD185" s="111">
        <f>BN185</f>
        <v>0</v>
      </c>
      <c r="AE185" s="111"/>
      <c r="AF185" s="111"/>
      <c r="AG185" s="111"/>
      <c r="AH185" s="111">
        <f>BO185</f>
        <v>0</v>
      </c>
      <c r="AI185" s="111"/>
      <c r="AJ185" s="111"/>
      <c r="AK185" s="111"/>
      <c r="BG185" s="47">
        <v>38</v>
      </c>
      <c r="BH185" s="47" t="s">
        <v>16</v>
      </c>
      <c r="BI185" s="51">
        <v>96.35157545605307</v>
      </c>
      <c r="BJ185" s="51">
        <f>BK185+BL185</f>
        <v>97.297297297297305</v>
      </c>
      <c r="BK185" s="51">
        <v>83.78378378378379</v>
      </c>
      <c r="BL185" s="51">
        <v>13.513513513513514</v>
      </c>
      <c r="BM185" s="51">
        <v>2.7027027027027026</v>
      </c>
      <c r="BN185" s="51">
        <v>0</v>
      </c>
      <c r="BO185" s="51">
        <v>0</v>
      </c>
    </row>
    <row r="186" spans="1:96" s="47" customFormat="1">
      <c r="D186" s="141" t="s">
        <v>17</v>
      </c>
      <c r="E186" s="142"/>
      <c r="F186" s="142"/>
      <c r="G186" s="142"/>
      <c r="H186" s="142"/>
      <c r="I186" s="143"/>
      <c r="J186" s="115">
        <f>BI186</f>
        <v>96.55647382920111</v>
      </c>
      <c r="K186" s="115"/>
      <c r="L186" s="115"/>
      <c r="M186" s="115"/>
      <c r="N186" s="115">
        <f>IF(ISERROR(BJ186),"",BJ186)</f>
        <v>93.75</v>
      </c>
      <c r="O186" s="115"/>
      <c r="P186" s="115"/>
      <c r="Q186" s="115"/>
      <c r="R186" s="115">
        <f>BK186</f>
        <v>68.75</v>
      </c>
      <c r="S186" s="115"/>
      <c r="T186" s="115"/>
      <c r="U186" s="115"/>
      <c r="V186" s="115">
        <f>BL186</f>
        <v>25</v>
      </c>
      <c r="W186" s="115"/>
      <c r="X186" s="115"/>
      <c r="Y186" s="115"/>
      <c r="Z186" s="115">
        <f>BM186</f>
        <v>3.125</v>
      </c>
      <c r="AA186" s="115"/>
      <c r="AB186" s="115"/>
      <c r="AC186" s="115"/>
      <c r="AD186" s="115">
        <f>BN186</f>
        <v>3.125</v>
      </c>
      <c r="AE186" s="115"/>
      <c r="AF186" s="115"/>
      <c r="AG186" s="115"/>
      <c r="AH186" s="115">
        <f>BO186</f>
        <v>0</v>
      </c>
      <c r="AI186" s="115"/>
      <c r="AJ186" s="115"/>
      <c r="AK186" s="115"/>
      <c r="BH186" s="47" t="s">
        <v>18</v>
      </c>
      <c r="BI186" s="51">
        <v>96.55647382920111</v>
      </c>
      <c r="BJ186" s="51">
        <f>BK186+BL186</f>
        <v>93.75</v>
      </c>
      <c r="BK186" s="51">
        <v>68.75</v>
      </c>
      <c r="BL186" s="51">
        <v>25</v>
      </c>
      <c r="BM186" s="51">
        <v>3.125</v>
      </c>
      <c r="BN186" s="51">
        <v>3.125</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34"/>
      <c r="C188" s="134"/>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34"/>
      <c r="C189" s="134"/>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7"/>
      <c r="E190" s="148"/>
      <c r="F190" s="148"/>
      <c r="G190" s="148"/>
      <c r="H190" s="148"/>
      <c r="I190" s="149"/>
      <c r="J190" s="96" t="s">
        <v>6</v>
      </c>
      <c r="K190" s="97"/>
      <c r="L190" s="97"/>
      <c r="M190" s="98"/>
      <c r="N190" s="96" t="s">
        <v>7</v>
      </c>
      <c r="O190" s="97"/>
      <c r="P190" s="97"/>
      <c r="Q190" s="98"/>
      <c r="R190" s="83">
        <v>1</v>
      </c>
      <c r="S190" s="84"/>
      <c r="T190" s="84"/>
      <c r="U190" s="85"/>
      <c r="V190" s="83">
        <v>2</v>
      </c>
      <c r="W190" s="84"/>
      <c r="X190" s="84"/>
      <c r="Y190" s="85"/>
      <c r="Z190" s="83">
        <v>3</v>
      </c>
      <c r="AA190" s="84"/>
      <c r="AB190" s="84"/>
      <c r="AC190" s="85"/>
      <c r="AD190" s="83">
        <v>4</v>
      </c>
      <c r="AE190" s="84"/>
      <c r="AF190" s="84"/>
      <c r="AG190" s="85"/>
      <c r="AH190" s="83"/>
      <c r="AI190" s="84"/>
      <c r="AJ190" s="84"/>
      <c r="AK190" s="85"/>
      <c r="AL190" s="23"/>
      <c r="AM190" s="23"/>
    </row>
    <row r="191" spans="1:96" ht="22.5" customHeight="1">
      <c r="D191" s="93"/>
      <c r="E191" s="94"/>
      <c r="F191" s="94"/>
      <c r="G191" s="94"/>
      <c r="H191" s="94"/>
      <c r="I191" s="95"/>
      <c r="J191" s="99"/>
      <c r="K191" s="100"/>
      <c r="L191" s="100"/>
      <c r="M191" s="101"/>
      <c r="N191" s="99"/>
      <c r="O191" s="100"/>
      <c r="P191" s="100"/>
      <c r="Q191" s="101"/>
      <c r="R191" s="120" t="s">
        <v>65</v>
      </c>
      <c r="S191" s="121"/>
      <c r="T191" s="121"/>
      <c r="U191" s="122"/>
      <c r="V191" s="120" t="s">
        <v>66</v>
      </c>
      <c r="W191" s="121"/>
      <c r="X191" s="121"/>
      <c r="Y191" s="122"/>
      <c r="Z191" s="120" t="s">
        <v>67</v>
      </c>
      <c r="AA191" s="121"/>
      <c r="AB191" s="121"/>
      <c r="AC191" s="122"/>
      <c r="AD191" s="120" t="s">
        <v>68</v>
      </c>
      <c r="AE191" s="121"/>
      <c r="AF191" s="121"/>
      <c r="AG191" s="122"/>
      <c r="AH191" s="86" t="s">
        <v>12</v>
      </c>
      <c r="AI191" s="87"/>
      <c r="AJ191" s="87"/>
      <c r="AK191" s="88"/>
      <c r="BI191" s="5" t="s">
        <v>13</v>
      </c>
      <c r="BJ191" s="2" t="s">
        <v>14</v>
      </c>
      <c r="BK191" s="2">
        <v>1</v>
      </c>
      <c r="BL191" s="2">
        <v>2</v>
      </c>
      <c r="BM191" s="2">
        <v>3</v>
      </c>
      <c r="BN191" s="2">
        <v>4</v>
      </c>
      <c r="BO191" s="2">
        <v>0</v>
      </c>
    </row>
    <row r="192" spans="1:96">
      <c r="D192" s="116" t="s">
        <v>15</v>
      </c>
      <c r="E192" s="117"/>
      <c r="F192" s="117"/>
      <c r="G192" s="117"/>
      <c r="H192" s="117"/>
      <c r="I192" s="118"/>
      <c r="J192" s="111">
        <f>BI192</f>
        <v>78.559583037194983</v>
      </c>
      <c r="K192" s="111"/>
      <c r="L192" s="111"/>
      <c r="M192" s="111"/>
      <c r="N192" s="111">
        <f>BJ192</f>
        <v>81.081081081081095</v>
      </c>
      <c r="O192" s="111"/>
      <c r="P192" s="111"/>
      <c r="Q192" s="111"/>
      <c r="R192" s="111">
        <f>BK192</f>
        <v>35.135135135135137</v>
      </c>
      <c r="S192" s="111"/>
      <c r="T192" s="111"/>
      <c r="U192" s="111"/>
      <c r="V192" s="111">
        <f>BL192</f>
        <v>45.945945945945951</v>
      </c>
      <c r="W192" s="111"/>
      <c r="X192" s="111"/>
      <c r="Y192" s="111"/>
      <c r="Z192" s="111">
        <f>BM192</f>
        <v>16.216216216216218</v>
      </c>
      <c r="AA192" s="111"/>
      <c r="AB192" s="111"/>
      <c r="AC192" s="111"/>
      <c r="AD192" s="111">
        <f>BN192</f>
        <v>2.7027027027027026</v>
      </c>
      <c r="AE192" s="111"/>
      <c r="AF192" s="111"/>
      <c r="AG192" s="111"/>
      <c r="AH192" s="111">
        <f>BO192</f>
        <v>0</v>
      </c>
      <c r="AI192" s="111"/>
      <c r="AJ192" s="111"/>
      <c r="AK192" s="111"/>
      <c r="BG192" s="2">
        <v>39</v>
      </c>
      <c r="BH192" s="2" t="s">
        <v>16</v>
      </c>
      <c r="BI192" s="25">
        <v>78.559583037194983</v>
      </c>
      <c r="BJ192" s="25">
        <f>BK192+BL192</f>
        <v>81.081081081081095</v>
      </c>
      <c r="BK192" s="25">
        <v>35.135135135135137</v>
      </c>
      <c r="BL192" s="25">
        <v>45.945945945945951</v>
      </c>
      <c r="BM192" s="25">
        <v>16.216216216216218</v>
      </c>
      <c r="BN192" s="25">
        <v>2.7027027027027026</v>
      </c>
      <c r="BO192" s="25">
        <v>0</v>
      </c>
    </row>
    <row r="193" spans="4:67">
      <c r="D193" s="112" t="s">
        <v>17</v>
      </c>
      <c r="E193" s="113"/>
      <c r="F193" s="113"/>
      <c r="G193" s="113"/>
      <c r="H193" s="113"/>
      <c r="I193" s="114"/>
      <c r="J193" s="115">
        <f>BI193</f>
        <v>77.617079889807158</v>
      </c>
      <c r="K193" s="115"/>
      <c r="L193" s="115"/>
      <c r="M193" s="115"/>
      <c r="N193" s="115">
        <f>IF(ISERROR(BJ193),"",BJ193)</f>
        <v>59.375</v>
      </c>
      <c r="O193" s="115"/>
      <c r="P193" s="115"/>
      <c r="Q193" s="115"/>
      <c r="R193" s="115">
        <f>BK193</f>
        <v>28.125</v>
      </c>
      <c r="S193" s="115"/>
      <c r="T193" s="115"/>
      <c r="U193" s="115"/>
      <c r="V193" s="115">
        <f>BL193</f>
        <v>31.25</v>
      </c>
      <c r="W193" s="115"/>
      <c r="X193" s="115"/>
      <c r="Y193" s="115"/>
      <c r="Z193" s="115">
        <f>BM193</f>
        <v>31.25</v>
      </c>
      <c r="AA193" s="115"/>
      <c r="AB193" s="115"/>
      <c r="AC193" s="115"/>
      <c r="AD193" s="115">
        <f>BN193</f>
        <v>9.375</v>
      </c>
      <c r="AE193" s="115"/>
      <c r="AF193" s="115"/>
      <c r="AG193" s="115"/>
      <c r="AH193" s="115">
        <f>BO193</f>
        <v>0</v>
      </c>
      <c r="AI193" s="115"/>
      <c r="AJ193" s="115"/>
      <c r="AK193" s="115"/>
      <c r="BH193" s="2" t="s">
        <v>18</v>
      </c>
      <c r="BI193" s="25">
        <v>77.617079889807158</v>
      </c>
      <c r="BJ193" s="25">
        <f>BK193+BL193</f>
        <v>59.375</v>
      </c>
      <c r="BK193" s="25">
        <v>28.125</v>
      </c>
      <c r="BL193" s="25">
        <v>31.25</v>
      </c>
      <c r="BM193" s="25">
        <v>31.25</v>
      </c>
      <c r="BN193" s="25">
        <v>9.375</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16" t="s">
        <v>15</v>
      </c>
      <c r="E195" s="117"/>
      <c r="F195" s="117"/>
      <c r="G195" s="117"/>
      <c r="H195" s="117"/>
      <c r="I195" s="118"/>
      <c r="J195" s="111">
        <f>BI195</f>
        <v>65.434731106372908</v>
      </c>
      <c r="K195" s="111"/>
      <c r="L195" s="111"/>
      <c r="M195" s="111"/>
      <c r="N195" s="111">
        <f>BJ195</f>
        <v>78.378378378378386</v>
      </c>
      <c r="O195" s="111"/>
      <c r="P195" s="111"/>
      <c r="Q195" s="111"/>
      <c r="R195" s="111">
        <f>BK195</f>
        <v>40.54054054054054</v>
      </c>
      <c r="S195" s="111"/>
      <c r="T195" s="111"/>
      <c r="U195" s="111"/>
      <c r="V195" s="111">
        <f>BL195</f>
        <v>37.837837837837839</v>
      </c>
      <c r="W195" s="111"/>
      <c r="X195" s="111"/>
      <c r="Y195" s="111"/>
      <c r="Z195" s="111">
        <f>BM195</f>
        <v>21.621621621621621</v>
      </c>
      <c r="AA195" s="111"/>
      <c r="AB195" s="111"/>
      <c r="AC195" s="111"/>
      <c r="AD195" s="111">
        <f>BN195</f>
        <v>0</v>
      </c>
      <c r="AE195" s="111"/>
      <c r="AF195" s="111"/>
      <c r="AG195" s="111"/>
      <c r="AH195" s="111">
        <f>BO195</f>
        <v>0</v>
      </c>
      <c r="AI195" s="111"/>
      <c r="AJ195" s="111"/>
      <c r="AK195" s="111"/>
      <c r="BG195" s="2">
        <v>40</v>
      </c>
      <c r="BH195" s="2" t="s">
        <v>16</v>
      </c>
      <c r="BI195" s="25">
        <v>65.434731106372908</v>
      </c>
      <c r="BJ195" s="25">
        <f>BK195+BL195</f>
        <v>78.378378378378386</v>
      </c>
      <c r="BK195" s="25">
        <v>40.54054054054054</v>
      </c>
      <c r="BL195" s="25">
        <v>37.837837837837839</v>
      </c>
      <c r="BM195" s="25">
        <v>21.621621621621621</v>
      </c>
      <c r="BN195" s="25">
        <v>0</v>
      </c>
      <c r="BO195" s="25">
        <v>0</v>
      </c>
    </row>
    <row r="196" spans="4:67">
      <c r="D196" s="112" t="s">
        <v>17</v>
      </c>
      <c r="E196" s="113"/>
      <c r="F196" s="113"/>
      <c r="G196" s="113"/>
      <c r="H196" s="113"/>
      <c r="I196" s="114"/>
      <c r="J196" s="115">
        <f>BI196</f>
        <v>68.021120293847574</v>
      </c>
      <c r="K196" s="115"/>
      <c r="L196" s="115"/>
      <c r="M196" s="115"/>
      <c r="N196" s="115">
        <f>IF(ISERROR(BJ196),"",BJ196)</f>
        <v>56.25</v>
      </c>
      <c r="O196" s="115"/>
      <c r="P196" s="115"/>
      <c r="Q196" s="115"/>
      <c r="R196" s="115">
        <f>BK196</f>
        <v>31.25</v>
      </c>
      <c r="S196" s="115"/>
      <c r="T196" s="115"/>
      <c r="U196" s="115"/>
      <c r="V196" s="115">
        <f>BL196</f>
        <v>25</v>
      </c>
      <c r="W196" s="115"/>
      <c r="X196" s="115"/>
      <c r="Y196" s="115"/>
      <c r="Z196" s="115">
        <f>BM196</f>
        <v>25</v>
      </c>
      <c r="AA196" s="115"/>
      <c r="AB196" s="115"/>
      <c r="AC196" s="115"/>
      <c r="AD196" s="115">
        <f>BN196</f>
        <v>18.75</v>
      </c>
      <c r="AE196" s="115"/>
      <c r="AF196" s="115"/>
      <c r="AG196" s="115"/>
      <c r="AH196" s="115">
        <f>BO196</f>
        <v>0</v>
      </c>
      <c r="AI196" s="115"/>
      <c r="AJ196" s="115"/>
      <c r="AK196" s="115"/>
      <c r="BH196" s="2" t="s">
        <v>18</v>
      </c>
      <c r="BI196" s="25">
        <v>68.021120293847574</v>
      </c>
      <c r="BJ196" s="25">
        <f>BK196+BL196</f>
        <v>56.25</v>
      </c>
      <c r="BK196" s="25">
        <v>31.25</v>
      </c>
      <c r="BL196" s="25">
        <v>25</v>
      </c>
      <c r="BM196" s="25">
        <v>25</v>
      </c>
      <c r="BN196" s="25">
        <v>18.75</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16" t="s">
        <v>15</v>
      </c>
      <c r="E198" s="117"/>
      <c r="F198" s="117"/>
      <c r="G198" s="117"/>
      <c r="H198" s="117"/>
      <c r="I198" s="118"/>
      <c r="J198" s="111">
        <f>BI198</f>
        <v>75.124378109452735</v>
      </c>
      <c r="K198" s="111"/>
      <c r="L198" s="111"/>
      <c r="M198" s="111"/>
      <c r="N198" s="111">
        <f>BJ198</f>
        <v>86.486486486486484</v>
      </c>
      <c r="O198" s="111"/>
      <c r="P198" s="111"/>
      <c r="Q198" s="111"/>
      <c r="R198" s="111">
        <f>BK198</f>
        <v>29.72972972972973</v>
      </c>
      <c r="S198" s="111"/>
      <c r="T198" s="111"/>
      <c r="U198" s="111"/>
      <c r="V198" s="111">
        <f>BL198</f>
        <v>56.756756756756758</v>
      </c>
      <c r="W198" s="111"/>
      <c r="X198" s="111"/>
      <c r="Y198" s="111"/>
      <c r="Z198" s="111">
        <f>BM198</f>
        <v>10.810810810810811</v>
      </c>
      <c r="AA198" s="111"/>
      <c r="AB198" s="111"/>
      <c r="AC198" s="111"/>
      <c r="AD198" s="111">
        <f>BN198</f>
        <v>2.7027027027027026</v>
      </c>
      <c r="AE198" s="111"/>
      <c r="AF198" s="111"/>
      <c r="AG198" s="111"/>
      <c r="AH198" s="111">
        <f>BO198</f>
        <v>0</v>
      </c>
      <c r="AI198" s="111"/>
      <c r="AJ198" s="111"/>
      <c r="AK198" s="111"/>
      <c r="BG198" s="2">
        <v>41</v>
      </c>
      <c r="BH198" s="2" t="s">
        <v>16</v>
      </c>
      <c r="BI198" s="25">
        <v>75.124378109452735</v>
      </c>
      <c r="BJ198" s="25">
        <f>BK198+BL198</f>
        <v>86.486486486486484</v>
      </c>
      <c r="BK198" s="25">
        <v>29.72972972972973</v>
      </c>
      <c r="BL198" s="25">
        <v>56.756756756756758</v>
      </c>
      <c r="BM198" s="25">
        <v>10.810810810810811</v>
      </c>
      <c r="BN198" s="25">
        <v>2.7027027027027026</v>
      </c>
      <c r="BO198" s="25">
        <v>0</v>
      </c>
    </row>
    <row r="199" spans="4:67">
      <c r="D199" s="112" t="s">
        <v>17</v>
      </c>
      <c r="E199" s="113"/>
      <c r="F199" s="113"/>
      <c r="G199" s="113"/>
      <c r="H199" s="113"/>
      <c r="I199" s="114"/>
      <c r="J199" s="115">
        <f>BI199</f>
        <v>74.403122130394863</v>
      </c>
      <c r="K199" s="115"/>
      <c r="L199" s="115"/>
      <c r="M199" s="115"/>
      <c r="N199" s="115">
        <f>IF(ISERROR(BJ199),"",BJ199)</f>
        <v>68.75</v>
      </c>
      <c r="O199" s="115"/>
      <c r="P199" s="115"/>
      <c r="Q199" s="115"/>
      <c r="R199" s="115">
        <f>BK199</f>
        <v>31.25</v>
      </c>
      <c r="S199" s="115"/>
      <c r="T199" s="115"/>
      <c r="U199" s="115"/>
      <c r="V199" s="115">
        <f>BL199</f>
        <v>37.5</v>
      </c>
      <c r="W199" s="115"/>
      <c r="X199" s="115"/>
      <c r="Y199" s="115"/>
      <c r="Z199" s="115">
        <f>BM199</f>
        <v>25</v>
      </c>
      <c r="AA199" s="115"/>
      <c r="AB199" s="115"/>
      <c r="AC199" s="115"/>
      <c r="AD199" s="115">
        <f>BN199</f>
        <v>6.25</v>
      </c>
      <c r="AE199" s="115"/>
      <c r="AF199" s="115"/>
      <c r="AG199" s="115"/>
      <c r="AH199" s="115">
        <f>BO199</f>
        <v>0</v>
      </c>
      <c r="AI199" s="115"/>
      <c r="AJ199" s="115"/>
      <c r="AK199" s="115"/>
      <c r="BH199" s="2" t="s">
        <v>18</v>
      </c>
      <c r="BI199" s="25">
        <v>74.403122130394863</v>
      </c>
      <c r="BJ199" s="25">
        <f>BK199+BL199</f>
        <v>68.75</v>
      </c>
      <c r="BK199" s="25">
        <v>31.25</v>
      </c>
      <c r="BL199" s="25">
        <v>37.5</v>
      </c>
      <c r="BM199" s="25">
        <v>25</v>
      </c>
      <c r="BN199" s="25">
        <v>6.25</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16" t="s">
        <v>15</v>
      </c>
      <c r="E201" s="117"/>
      <c r="F201" s="117"/>
      <c r="G201" s="117"/>
      <c r="H201" s="117"/>
      <c r="I201" s="118"/>
      <c r="J201" s="111">
        <f>BI201</f>
        <v>68.372423596304188</v>
      </c>
      <c r="K201" s="111"/>
      <c r="L201" s="111"/>
      <c r="M201" s="111"/>
      <c r="N201" s="111">
        <f>BJ201</f>
        <v>67.567567567567565</v>
      </c>
      <c r="O201" s="111"/>
      <c r="P201" s="111"/>
      <c r="Q201" s="111"/>
      <c r="R201" s="111">
        <f>BK201</f>
        <v>29.72972972972973</v>
      </c>
      <c r="S201" s="111"/>
      <c r="T201" s="111"/>
      <c r="U201" s="111"/>
      <c r="V201" s="111">
        <f>BL201</f>
        <v>37.837837837837839</v>
      </c>
      <c r="W201" s="111"/>
      <c r="X201" s="111"/>
      <c r="Y201" s="111"/>
      <c r="Z201" s="111">
        <f>BM201</f>
        <v>27.027027027027028</v>
      </c>
      <c r="AA201" s="111"/>
      <c r="AB201" s="111"/>
      <c r="AC201" s="111"/>
      <c r="AD201" s="111">
        <f>BN201</f>
        <v>5.4054054054054053</v>
      </c>
      <c r="AE201" s="111"/>
      <c r="AF201" s="111"/>
      <c r="AG201" s="111"/>
      <c r="AH201" s="111">
        <f>BO201</f>
        <v>0</v>
      </c>
      <c r="AI201" s="111"/>
      <c r="AJ201" s="111"/>
      <c r="AK201" s="111"/>
      <c r="BG201" s="2">
        <v>42</v>
      </c>
      <c r="BH201" s="2" t="s">
        <v>16</v>
      </c>
      <c r="BI201" s="25">
        <v>68.372423596304188</v>
      </c>
      <c r="BJ201" s="25">
        <f>BK201+BL201</f>
        <v>67.567567567567565</v>
      </c>
      <c r="BK201" s="25">
        <v>29.72972972972973</v>
      </c>
      <c r="BL201" s="25">
        <v>37.837837837837839</v>
      </c>
      <c r="BM201" s="25">
        <v>27.027027027027028</v>
      </c>
      <c r="BN201" s="25">
        <v>5.4054054054054053</v>
      </c>
      <c r="BO201" s="25">
        <v>0</v>
      </c>
    </row>
    <row r="202" spans="4:67">
      <c r="D202" s="112" t="s">
        <v>17</v>
      </c>
      <c r="E202" s="113"/>
      <c r="F202" s="113"/>
      <c r="G202" s="113"/>
      <c r="H202" s="113"/>
      <c r="I202" s="114"/>
      <c r="J202" s="115">
        <f>BI202</f>
        <v>69.788797061524335</v>
      </c>
      <c r="K202" s="115"/>
      <c r="L202" s="115"/>
      <c r="M202" s="115"/>
      <c r="N202" s="115">
        <f>IF(ISERROR(BJ202),"",BJ202)</f>
        <v>75</v>
      </c>
      <c r="O202" s="115"/>
      <c r="P202" s="115"/>
      <c r="Q202" s="115"/>
      <c r="R202" s="115">
        <f>BK202</f>
        <v>40.625</v>
      </c>
      <c r="S202" s="115"/>
      <c r="T202" s="115"/>
      <c r="U202" s="115"/>
      <c r="V202" s="115">
        <f>BL202</f>
        <v>34.375</v>
      </c>
      <c r="W202" s="115"/>
      <c r="X202" s="115"/>
      <c r="Y202" s="115"/>
      <c r="Z202" s="115">
        <f>BM202</f>
        <v>15.625</v>
      </c>
      <c r="AA202" s="115"/>
      <c r="AB202" s="115"/>
      <c r="AC202" s="115"/>
      <c r="AD202" s="115">
        <f>BN202</f>
        <v>9.375</v>
      </c>
      <c r="AE202" s="115"/>
      <c r="AF202" s="115"/>
      <c r="AG202" s="115"/>
      <c r="AH202" s="115">
        <f>BO202</f>
        <v>0</v>
      </c>
      <c r="AI202" s="115"/>
      <c r="AJ202" s="115"/>
      <c r="AK202" s="115"/>
      <c r="BH202" s="2" t="s">
        <v>18</v>
      </c>
      <c r="BI202" s="25">
        <v>69.788797061524335</v>
      </c>
      <c r="BJ202" s="25">
        <f>BK202+BL202</f>
        <v>75</v>
      </c>
      <c r="BK202" s="25">
        <v>40.625</v>
      </c>
      <c r="BL202" s="25">
        <v>34.375</v>
      </c>
      <c r="BM202" s="25">
        <v>15.625</v>
      </c>
      <c r="BN202" s="25">
        <v>9.375</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16" t="s">
        <v>15</v>
      </c>
      <c r="E204" s="117"/>
      <c r="F204" s="117"/>
      <c r="G204" s="117"/>
      <c r="H204" s="117"/>
      <c r="I204" s="118"/>
      <c r="J204" s="111">
        <f>BI204</f>
        <v>76.166785122009003</v>
      </c>
      <c r="K204" s="111"/>
      <c r="L204" s="111"/>
      <c r="M204" s="111"/>
      <c r="N204" s="111">
        <f>BJ204</f>
        <v>78.378378378378386</v>
      </c>
      <c r="O204" s="111"/>
      <c r="P204" s="111"/>
      <c r="Q204" s="111"/>
      <c r="R204" s="111">
        <f>BK204</f>
        <v>43.243243243243242</v>
      </c>
      <c r="S204" s="111"/>
      <c r="T204" s="111"/>
      <c r="U204" s="111"/>
      <c r="V204" s="111">
        <f>BL204</f>
        <v>35.135135135135137</v>
      </c>
      <c r="W204" s="111"/>
      <c r="X204" s="111"/>
      <c r="Y204" s="111"/>
      <c r="Z204" s="111">
        <f>BM204</f>
        <v>18.918918918918919</v>
      </c>
      <c r="AA204" s="111"/>
      <c r="AB204" s="111"/>
      <c r="AC204" s="111"/>
      <c r="AD204" s="111">
        <f>BN204</f>
        <v>2.7027027027027026</v>
      </c>
      <c r="AE204" s="111"/>
      <c r="AF204" s="111"/>
      <c r="AG204" s="111"/>
      <c r="AH204" s="111">
        <f>BO204</f>
        <v>0</v>
      </c>
      <c r="AI204" s="111"/>
      <c r="AJ204" s="111"/>
      <c r="AK204" s="111"/>
      <c r="BG204" s="2">
        <v>43</v>
      </c>
      <c r="BH204" s="2" t="s">
        <v>16</v>
      </c>
      <c r="BI204" s="25">
        <v>76.166785122009003</v>
      </c>
      <c r="BJ204" s="25">
        <f>BK204+BL204</f>
        <v>78.378378378378386</v>
      </c>
      <c r="BK204" s="25">
        <v>43.243243243243242</v>
      </c>
      <c r="BL204" s="25">
        <v>35.135135135135137</v>
      </c>
      <c r="BM204" s="25">
        <v>18.918918918918919</v>
      </c>
      <c r="BN204" s="25">
        <v>2.7027027027027026</v>
      </c>
      <c r="BO204" s="25">
        <v>0</v>
      </c>
    </row>
    <row r="205" spans="4:67">
      <c r="D205" s="112" t="s">
        <v>17</v>
      </c>
      <c r="E205" s="113"/>
      <c r="F205" s="113"/>
      <c r="G205" s="113"/>
      <c r="H205" s="113"/>
      <c r="I205" s="114"/>
      <c r="J205" s="115">
        <f>BI205</f>
        <v>75.872359963269048</v>
      </c>
      <c r="K205" s="115"/>
      <c r="L205" s="115"/>
      <c r="M205" s="115"/>
      <c r="N205" s="115">
        <f>IF(ISERROR(BJ205),"",BJ205)</f>
        <v>87.5</v>
      </c>
      <c r="O205" s="115"/>
      <c r="P205" s="115"/>
      <c r="Q205" s="115"/>
      <c r="R205" s="115">
        <f>BK205</f>
        <v>46.875</v>
      </c>
      <c r="S205" s="115"/>
      <c r="T205" s="115"/>
      <c r="U205" s="115"/>
      <c r="V205" s="115">
        <f>BL205</f>
        <v>40.625</v>
      </c>
      <c r="W205" s="115"/>
      <c r="X205" s="115"/>
      <c r="Y205" s="115"/>
      <c r="Z205" s="115">
        <f>BM205</f>
        <v>9.375</v>
      </c>
      <c r="AA205" s="115"/>
      <c r="AB205" s="115"/>
      <c r="AC205" s="115"/>
      <c r="AD205" s="115">
        <f>BN205</f>
        <v>3.125</v>
      </c>
      <c r="AE205" s="115"/>
      <c r="AF205" s="115"/>
      <c r="AG205" s="115"/>
      <c r="AH205" s="115">
        <f>BO205</f>
        <v>0</v>
      </c>
      <c r="AI205" s="115"/>
      <c r="AJ205" s="115"/>
      <c r="AK205" s="115"/>
      <c r="BH205" s="2" t="s">
        <v>18</v>
      </c>
      <c r="BI205" s="25">
        <v>75.872359963269048</v>
      </c>
      <c r="BJ205" s="25">
        <f>BK205+BL205</f>
        <v>87.5</v>
      </c>
      <c r="BK205" s="25">
        <v>46.875</v>
      </c>
      <c r="BL205" s="25">
        <v>40.625</v>
      </c>
      <c r="BM205" s="25">
        <v>9.375</v>
      </c>
      <c r="BN205" s="25">
        <v>3.125</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16" t="s">
        <v>15</v>
      </c>
      <c r="E207" s="117"/>
      <c r="F207" s="117"/>
      <c r="G207" s="117"/>
      <c r="H207" s="117"/>
      <c r="I207" s="118"/>
      <c r="J207" s="111">
        <f>BI207</f>
        <v>75.266524520255857</v>
      </c>
      <c r="K207" s="111"/>
      <c r="L207" s="111"/>
      <c r="M207" s="111"/>
      <c r="N207" s="111">
        <f>BJ207</f>
        <v>94.594594594594597</v>
      </c>
      <c r="O207" s="111"/>
      <c r="P207" s="111"/>
      <c r="Q207" s="111"/>
      <c r="R207" s="111">
        <f>BK207</f>
        <v>56.756756756756758</v>
      </c>
      <c r="S207" s="111"/>
      <c r="T207" s="111"/>
      <c r="U207" s="111"/>
      <c r="V207" s="111">
        <f>BL207</f>
        <v>37.837837837837839</v>
      </c>
      <c r="W207" s="111"/>
      <c r="X207" s="111"/>
      <c r="Y207" s="111"/>
      <c r="Z207" s="111">
        <f>BM207</f>
        <v>5.4054054054054053</v>
      </c>
      <c r="AA207" s="111"/>
      <c r="AB207" s="111"/>
      <c r="AC207" s="111"/>
      <c r="AD207" s="111">
        <f>BN207</f>
        <v>0</v>
      </c>
      <c r="AE207" s="111"/>
      <c r="AF207" s="111"/>
      <c r="AG207" s="111"/>
      <c r="AH207" s="111">
        <f>BO207</f>
        <v>0</v>
      </c>
      <c r="AI207" s="111"/>
      <c r="AJ207" s="111"/>
      <c r="AK207" s="111"/>
      <c r="BG207" s="2">
        <v>44</v>
      </c>
      <c r="BH207" s="2" t="s">
        <v>16</v>
      </c>
      <c r="BI207" s="25">
        <v>75.266524520255857</v>
      </c>
      <c r="BJ207" s="25">
        <f>BK207+BL207</f>
        <v>94.594594594594597</v>
      </c>
      <c r="BK207" s="25">
        <v>56.756756756756758</v>
      </c>
      <c r="BL207" s="25">
        <v>37.837837837837839</v>
      </c>
      <c r="BM207" s="25">
        <v>5.4054054054054053</v>
      </c>
      <c r="BN207" s="25">
        <v>0</v>
      </c>
      <c r="BO207" s="25">
        <v>0</v>
      </c>
    </row>
    <row r="208" spans="4:67">
      <c r="D208" s="112" t="s">
        <v>17</v>
      </c>
      <c r="E208" s="113"/>
      <c r="F208" s="113"/>
      <c r="G208" s="113"/>
      <c r="H208" s="113"/>
      <c r="I208" s="114"/>
      <c r="J208" s="115">
        <f>BI208</f>
        <v>77.180899908172634</v>
      </c>
      <c r="K208" s="115"/>
      <c r="L208" s="115"/>
      <c r="M208" s="115"/>
      <c r="N208" s="115">
        <f>IF(ISERROR(BJ208),"",BJ208)</f>
        <v>75</v>
      </c>
      <c r="O208" s="115"/>
      <c r="P208" s="115"/>
      <c r="Q208" s="115"/>
      <c r="R208" s="115">
        <f>BK208</f>
        <v>40.625</v>
      </c>
      <c r="S208" s="115"/>
      <c r="T208" s="115"/>
      <c r="U208" s="115"/>
      <c r="V208" s="115">
        <f>BL208</f>
        <v>34.375</v>
      </c>
      <c r="W208" s="115"/>
      <c r="X208" s="115"/>
      <c r="Y208" s="115"/>
      <c r="Z208" s="115">
        <f>BM208</f>
        <v>18.75</v>
      </c>
      <c r="AA208" s="115"/>
      <c r="AB208" s="115"/>
      <c r="AC208" s="115"/>
      <c r="AD208" s="115">
        <f>BN208</f>
        <v>6.25</v>
      </c>
      <c r="AE208" s="115"/>
      <c r="AF208" s="115"/>
      <c r="AG208" s="115"/>
      <c r="AH208" s="115">
        <f>BO208</f>
        <v>0</v>
      </c>
      <c r="AI208" s="115"/>
      <c r="AJ208" s="115"/>
      <c r="AK208" s="115"/>
      <c r="BH208" s="2" t="s">
        <v>18</v>
      </c>
      <c r="BI208" s="25">
        <v>77.180899908172634</v>
      </c>
      <c r="BJ208" s="25">
        <f>BK208+BL208</f>
        <v>75</v>
      </c>
      <c r="BK208" s="25">
        <v>40.625</v>
      </c>
      <c r="BL208" s="25">
        <v>34.375</v>
      </c>
      <c r="BM208" s="25">
        <v>18.75</v>
      </c>
      <c r="BN208" s="25">
        <v>6.25</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16" t="s">
        <v>15</v>
      </c>
      <c r="E210" s="117"/>
      <c r="F210" s="117"/>
      <c r="G210" s="117"/>
      <c r="H210" s="117"/>
      <c r="I210" s="118"/>
      <c r="J210" s="111">
        <f>BI210</f>
        <v>73.631840796019901</v>
      </c>
      <c r="K210" s="111"/>
      <c r="L210" s="111"/>
      <c r="M210" s="111"/>
      <c r="N210" s="111">
        <f>BJ210</f>
        <v>97.297297297297291</v>
      </c>
      <c r="O210" s="111"/>
      <c r="P210" s="111"/>
      <c r="Q210" s="111"/>
      <c r="R210" s="111">
        <f>BK210</f>
        <v>43.243243243243242</v>
      </c>
      <c r="S210" s="111"/>
      <c r="T210" s="111"/>
      <c r="U210" s="111"/>
      <c r="V210" s="111">
        <f>BL210</f>
        <v>54.054054054054056</v>
      </c>
      <c r="W210" s="111"/>
      <c r="X210" s="111"/>
      <c r="Y210" s="111"/>
      <c r="Z210" s="111">
        <f>BM210</f>
        <v>2.7027027027027026</v>
      </c>
      <c r="AA210" s="111"/>
      <c r="AB210" s="111"/>
      <c r="AC210" s="111"/>
      <c r="AD210" s="111">
        <f>BN210</f>
        <v>0</v>
      </c>
      <c r="AE210" s="111"/>
      <c r="AF210" s="111"/>
      <c r="AG210" s="111"/>
      <c r="AH210" s="111">
        <f>BO210</f>
        <v>0</v>
      </c>
      <c r="AI210" s="111"/>
      <c r="AJ210" s="111"/>
      <c r="AK210" s="111"/>
      <c r="BG210" s="2">
        <v>45</v>
      </c>
      <c r="BH210" s="2" t="s">
        <v>16</v>
      </c>
      <c r="BI210" s="25">
        <v>73.631840796019901</v>
      </c>
      <c r="BJ210" s="25">
        <f>BK210+BL210</f>
        <v>97.297297297297291</v>
      </c>
      <c r="BK210" s="25">
        <v>43.243243243243242</v>
      </c>
      <c r="BL210" s="25">
        <v>54.054054054054056</v>
      </c>
      <c r="BM210" s="25">
        <v>2.7027027027027026</v>
      </c>
      <c r="BN210" s="25">
        <v>0</v>
      </c>
      <c r="BO210" s="25">
        <v>0</v>
      </c>
    </row>
    <row r="211" spans="1:96">
      <c r="D211" s="112" t="s">
        <v>17</v>
      </c>
      <c r="E211" s="113"/>
      <c r="F211" s="113"/>
      <c r="G211" s="113"/>
      <c r="H211" s="113"/>
      <c r="I211" s="114"/>
      <c r="J211" s="115">
        <f>BI211</f>
        <v>72.887970615243347</v>
      </c>
      <c r="K211" s="115"/>
      <c r="L211" s="115"/>
      <c r="M211" s="115"/>
      <c r="N211" s="115">
        <f>IF(ISERROR(BJ211),"",BJ211)</f>
        <v>37.5</v>
      </c>
      <c r="O211" s="115"/>
      <c r="P211" s="115"/>
      <c r="Q211" s="115"/>
      <c r="R211" s="115">
        <f>BK211</f>
        <v>9.375</v>
      </c>
      <c r="S211" s="115"/>
      <c r="T211" s="115"/>
      <c r="U211" s="115"/>
      <c r="V211" s="115">
        <f>BL211</f>
        <v>28.125</v>
      </c>
      <c r="W211" s="115"/>
      <c r="X211" s="115"/>
      <c r="Y211" s="115"/>
      <c r="Z211" s="115">
        <f>BM211</f>
        <v>40.625</v>
      </c>
      <c r="AA211" s="115"/>
      <c r="AB211" s="115"/>
      <c r="AC211" s="115"/>
      <c r="AD211" s="115">
        <f>BN211</f>
        <v>21.875</v>
      </c>
      <c r="AE211" s="115"/>
      <c r="AF211" s="115"/>
      <c r="AG211" s="115"/>
      <c r="AH211" s="115">
        <f>BO211</f>
        <v>0</v>
      </c>
      <c r="AI211" s="115"/>
      <c r="AJ211" s="115"/>
      <c r="AK211" s="115"/>
      <c r="BH211" s="2" t="s">
        <v>18</v>
      </c>
      <c r="BI211" s="25">
        <v>72.887970615243347</v>
      </c>
      <c r="BJ211" s="25">
        <f>BK211+BL211</f>
        <v>37.5</v>
      </c>
      <c r="BK211" s="25">
        <v>9.375</v>
      </c>
      <c r="BL211" s="25">
        <v>28.125</v>
      </c>
      <c r="BM211" s="25">
        <v>40.625</v>
      </c>
      <c r="BN211" s="25">
        <v>21.875</v>
      </c>
      <c r="BO211" s="25">
        <v>0</v>
      </c>
    </row>
    <row r="212" spans="1:96" ht="15" customHeight="1">
      <c r="D212" s="33" t="s">
        <v>89</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16" t="s">
        <v>15</v>
      </c>
      <c r="E213" s="117"/>
      <c r="F213" s="117"/>
      <c r="G213" s="117"/>
      <c r="H213" s="117"/>
      <c r="I213" s="118"/>
      <c r="J213" s="111">
        <f>BI213</f>
        <v>71.096896470030799</v>
      </c>
      <c r="K213" s="111"/>
      <c r="L213" s="111"/>
      <c r="M213" s="111"/>
      <c r="N213" s="111">
        <f>BJ213</f>
        <v>86.486486486486484</v>
      </c>
      <c r="O213" s="111"/>
      <c r="P213" s="111"/>
      <c r="Q213" s="111"/>
      <c r="R213" s="111">
        <f>BK213</f>
        <v>35.135135135135137</v>
      </c>
      <c r="S213" s="111"/>
      <c r="T213" s="111"/>
      <c r="U213" s="111"/>
      <c r="V213" s="111">
        <f>BL213</f>
        <v>51.351351351351347</v>
      </c>
      <c r="W213" s="111"/>
      <c r="X213" s="111"/>
      <c r="Y213" s="111"/>
      <c r="Z213" s="111">
        <f>BM213</f>
        <v>13.513513513513514</v>
      </c>
      <c r="AA213" s="111"/>
      <c r="AB213" s="111"/>
      <c r="AC213" s="111"/>
      <c r="AD213" s="111">
        <f>BN213</f>
        <v>0</v>
      </c>
      <c r="AE213" s="111"/>
      <c r="AF213" s="111"/>
      <c r="AG213" s="111"/>
      <c r="AH213" s="111">
        <f>BO213</f>
        <v>0</v>
      </c>
      <c r="AI213" s="111"/>
      <c r="AJ213" s="111"/>
      <c r="AK213" s="111"/>
      <c r="BG213" s="2">
        <v>46</v>
      </c>
      <c r="BH213" s="2" t="s">
        <v>16</v>
      </c>
      <c r="BI213" s="25">
        <v>71.096896470030799</v>
      </c>
      <c r="BJ213" s="25">
        <f>BK213+BL213</f>
        <v>86.486486486486484</v>
      </c>
      <c r="BK213" s="25">
        <v>35.135135135135137</v>
      </c>
      <c r="BL213" s="25">
        <v>51.351351351351347</v>
      </c>
      <c r="BM213" s="25">
        <v>13.513513513513514</v>
      </c>
      <c r="BN213" s="25">
        <v>0</v>
      </c>
      <c r="BO213" s="25">
        <v>0</v>
      </c>
    </row>
    <row r="214" spans="1:96">
      <c r="D214" s="112" t="s">
        <v>17</v>
      </c>
      <c r="E214" s="113"/>
      <c r="F214" s="113"/>
      <c r="G214" s="113"/>
      <c r="H214" s="113"/>
      <c r="I214" s="114"/>
      <c r="J214" s="115">
        <f>BI214</f>
        <v>69.237832874196513</v>
      </c>
      <c r="K214" s="115"/>
      <c r="L214" s="115"/>
      <c r="M214" s="115"/>
      <c r="N214" s="115">
        <f>IF(ISERROR(BJ214),"",BJ214)</f>
        <v>53.125</v>
      </c>
      <c r="O214" s="115"/>
      <c r="P214" s="115"/>
      <c r="Q214" s="115"/>
      <c r="R214" s="115">
        <f>BK214</f>
        <v>21.875</v>
      </c>
      <c r="S214" s="115"/>
      <c r="T214" s="115"/>
      <c r="U214" s="115"/>
      <c r="V214" s="115">
        <f>BL214</f>
        <v>31.25</v>
      </c>
      <c r="W214" s="115"/>
      <c r="X214" s="115"/>
      <c r="Y214" s="115"/>
      <c r="Z214" s="115">
        <f>BM214</f>
        <v>34.375</v>
      </c>
      <c r="AA214" s="115"/>
      <c r="AB214" s="115"/>
      <c r="AC214" s="115"/>
      <c r="AD214" s="115">
        <f>BN214</f>
        <v>12.5</v>
      </c>
      <c r="AE214" s="115"/>
      <c r="AF214" s="115"/>
      <c r="AG214" s="115"/>
      <c r="AH214" s="115">
        <f>BO214</f>
        <v>0</v>
      </c>
      <c r="AI214" s="115"/>
      <c r="AJ214" s="115"/>
      <c r="AK214" s="115"/>
      <c r="BH214" s="2" t="s">
        <v>18</v>
      </c>
      <c r="BI214" s="25">
        <v>69.237832874196513</v>
      </c>
      <c r="BJ214" s="25">
        <f>BK214+BL214</f>
        <v>53.125</v>
      </c>
      <c r="BK214" s="25">
        <v>21.875</v>
      </c>
      <c r="BL214" s="25">
        <v>31.25</v>
      </c>
      <c r="BM214" s="25">
        <v>34.375</v>
      </c>
      <c r="BN214" s="25">
        <v>12.5</v>
      </c>
      <c r="BO214" s="25">
        <v>0</v>
      </c>
    </row>
    <row r="216" spans="1:96" s="20" customFormat="1" ht="11.25" customHeight="1">
      <c r="A216" s="2"/>
      <c r="B216" s="134"/>
      <c r="C216" s="134"/>
      <c r="D216" s="14" t="s">
        <v>90</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34"/>
      <c r="C217" s="134"/>
      <c r="D217" s="33" t="s">
        <v>91</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0"/>
      <c r="E218" s="91"/>
      <c r="F218" s="91"/>
      <c r="G218" s="91"/>
      <c r="H218" s="91"/>
      <c r="I218" s="92"/>
      <c r="J218" s="96" t="s">
        <v>6</v>
      </c>
      <c r="K218" s="97"/>
      <c r="L218" s="97"/>
      <c r="M218" s="98"/>
      <c r="N218" s="96" t="s">
        <v>7</v>
      </c>
      <c r="O218" s="97"/>
      <c r="P218" s="97"/>
      <c r="Q218" s="98"/>
      <c r="R218" s="83">
        <v>1</v>
      </c>
      <c r="S218" s="84"/>
      <c r="T218" s="84"/>
      <c r="U218" s="85"/>
      <c r="V218" s="83">
        <v>2</v>
      </c>
      <c r="W218" s="84"/>
      <c r="X218" s="84"/>
      <c r="Y218" s="85"/>
      <c r="Z218" s="83">
        <v>3</v>
      </c>
      <c r="AA218" s="84"/>
      <c r="AB218" s="84"/>
      <c r="AC218" s="85"/>
      <c r="AD218" s="83">
        <v>4</v>
      </c>
      <c r="AE218" s="84"/>
      <c r="AF218" s="84"/>
      <c r="AG218" s="85"/>
      <c r="AH218" s="83"/>
      <c r="AI218" s="84"/>
      <c r="AJ218" s="84"/>
      <c r="AK218" s="85"/>
    </row>
    <row r="219" spans="1:96" ht="22.5" customHeight="1">
      <c r="D219" s="93"/>
      <c r="E219" s="94"/>
      <c r="F219" s="94"/>
      <c r="G219" s="94"/>
      <c r="H219" s="94"/>
      <c r="I219" s="95"/>
      <c r="J219" s="99"/>
      <c r="K219" s="100"/>
      <c r="L219" s="100"/>
      <c r="M219" s="101"/>
      <c r="N219" s="99"/>
      <c r="O219" s="100"/>
      <c r="P219" s="100"/>
      <c r="Q219" s="101"/>
      <c r="R219" s="120" t="s">
        <v>65</v>
      </c>
      <c r="S219" s="121"/>
      <c r="T219" s="121"/>
      <c r="U219" s="122"/>
      <c r="V219" s="120" t="s">
        <v>66</v>
      </c>
      <c r="W219" s="121"/>
      <c r="X219" s="121"/>
      <c r="Y219" s="122"/>
      <c r="Z219" s="120" t="s">
        <v>67</v>
      </c>
      <c r="AA219" s="121"/>
      <c r="AB219" s="121"/>
      <c r="AC219" s="122"/>
      <c r="AD219" s="120" t="s">
        <v>68</v>
      </c>
      <c r="AE219" s="121"/>
      <c r="AF219" s="121"/>
      <c r="AG219" s="122"/>
      <c r="AH219" s="86" t="s">
        <v>12</v>
      </c>
      <c r="AI219" s="87"/>
      <c r="AJ219" s="87"/>
      <c r="AK219" s="88"/>
      <c r="BI219" s="5" t="s">
        <v>13</v>
      </c>
      <c r="BJ219" s="2" t="s">
        <v>14</v>
      </c>
      <c r="BK219" s="2">
        <v>1</v>
      </c>
      <c r="BL219" s="2">
        <v>2</v>
      </c>
      <c r="BM219" s="2">
        <v>3</v>
      </c>
      <c r="BN219" s="2">
        <v>4</v>
      </c>
      <c r="BO219" s="2">
        <v>0</v>
      </c>
    </row>
    <row r="220" spans="1:96">
      <c r="D220" s="116" t="s">
        <v>15</v>
      </c>
      <c r="E220" s="117"/>
      <c r="F220" s="117"/>
      <c r="G220" s="117"/>
      <c r="H220" s="117"/>
      <c r="I220" s="118"/>
      <c r="J220" s="111">
        <f>BI220</f>
        <v>88.888888888888886</v>
      </c>
      <c r="K220" s="111"/>
      <c r="L220" s="111"/>
      <c r="M220" s="111"/>
      <c r="N220" s="111">
        <f>BJ220</f>
        <v>94.594594594594597</v>
      </c>
      <c r="O220" s="111"/>
      <c r="P220" s="111"/>
      <c r="Q220" s="111"/>
      <c r="R220" s="111">
        <f>BK220</f>
        <v>59.45945945945946</v>
      </c>
      <c r="S220" s="111"/>
      <c r="T220" s="111"/>
      <c r="U220" s="111"/>
      <c r="V220" s="111">
        <f>BL220</f>
        <v>35.135135135135137</v>
      </c>
      <c r="W220" s="111"/>
      <c r="X220" s="111"/>
      <c r="Y220" s="111"/>
      <c r="Z220" s="111">
        <f>BM220</f>
        <v>5.4054054054054053</v>
      </c>
      <c r="AA220" s="111"/>
      <c r="AB220" s="111"/>
      <c r="AC220" s="111"/>
      <c r="AD220" s="111">
        <f>BN220</f>
        <v>0</v>
      </c>
      <c r="AE220" s="111"/>
      <c r="AF220" s="111"/>
      <c r="AG220" s="111"/>
      <c r="AH220" s="111">
        <f>BO220</f>
        <v>0</v>
      </c>
      <c r="AI220" s="111"/>
      <c r="AJ220" s="111"/>
      <c r="AK220" s="111"/>
      <c r="BG220" s="2">
        <v>47</v>
      </c>
      <c r="BH220" s="2" t="s">
        <v>16</v>
      </c>
      <c r="BI220" s="25">
        <v>88.888888888888886</v>
      </c>
      <c r="BJ220" s="25">
        <f>BK220+BL220</f>
        <v>94.594594594594597</v>
      </c>
      <c r="BK220" s="25">
        <v>59.45945945945946</v>
      </c>
      <c r="BL220" s="25">
        <v>35.135135135135137</v>
      </c>
      <c r="BM220" s="25">
        <v>5.4054054054054053</v>
      </c>
      <c r="BN220" s="25">
        <v>0</v>
      </c>
      <c r="BO220" s="25">
        <v>0</v>
      </c>
    </row>
    <row r="221" spans="1:96">
      <c r="D221" s="112" t="s">
        <v>17</v>
      </c>
      <c r="E221" s="113"/>
      <c r="F221" s="113"/>
      <c r="G221" s="113"/>
      <c r="H221" s="113"/>
      <c r="I221" s="114"/>
      <c r="J221" s="115">
        <f>BI221</f>
        <v>90.58769513314968</v>
      </c>
      <c r="K221" s="115"/>
      <c r="L221" s="115"/>
      <c r="M221" s="115"/>
      <c r="N221" s="115">
        <f>IF(ISERROR(BJ221),"",BJ221)</f>
        <v>96.875</v>
      </c>
      <c r="O221" s="115"/>
      <c r="P221" s="115"/>
      <c r="Q221" s="115"/>
      <c r="R221" s="115">
        <f>BK221</f>
        <v>71.875</v>
      </c>
      <c r="S221" s="115"/>
      <c r="T221" s="115"/>
      <c r="U221" s="115"/>
      <c r="V221" s="115">
        <f>BL221</f>
        <v>25</v>
      </c>
      <c r="W221" s="115"/>
      <c r="X221" s="115"/>
      <c r="Y221" s="115"/>
      <c r="Z221" s="115">
        <f>BM221</f>
        <v>3.125</v>
      </c>
      <c r="AA221" s="115"/>
      <c r="AB221" s="115"/>
      <c r="AC221" s="115"/>
      <c r="AD221" s="115">
        <f>BN221</f>
        <v>0</v>
      </c>
      <c r="AE221" s="115"/>
      <c r="AF221" s="115"/>
      <c r="AG221" s="115"/>
      <c r="AH221" s="115">
        <f>BO221</f>
        <v>0</v>
      </c>
      <c r="AI221" s="115"/>
      <c r="AJ221" s="115"/>
      <c r="AK221" s="115"/>
      <c r="BH221" s="2" t="s">
        <v>18</v>
      </c>
      <c r="BI221" s="25">
        <v>90.58769513314968</v>
      </c>
      <c r="BJ221" s="25">
        <f>BK221+BL221</f>
        <v>96.875</v>
      </c>
      <c r="BK221" s="25">
        <v>71.875</v>
      </c>
      <c r="BL221" s="25">
        <v>25</v>
      </c>
      <c r="BM221" s="25">
        <v>3.125</v>
      </c>
      <c r="BN221" s="25">
        <v>0</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16" t="s">
        <v>15</v>
      </c>
      <c r="E223" s="117"/>
      <c r="F223" s="117"/>
      <c r="G223" s="117"/>
      <c r="H223" s="117"/>
      <c r="I223" s="118"/>
      <c r="J223" s="111">
        <f>BI223</f>
        <v>88.533522861881082</v>
      </c>
      <c r="K223" s="111"/>
      <c r="L223" s="111"/>
      <c r="M223" s="111"/>
      <c r="N223" s="111">
        <f>BJ223</f>
        <v>97.297297297297291</v>
      </c>
      <c r="O223" s="111"/>
      <c r="P223" s="111"/>
      <c r="Q223" s="111"/>
      <c r="R223" s="111">
        <f>BK223</f>
        <v>59.45945945945946</v>
      </c>
      <c r="S223" s="111"/>
      <c r="T223" s="111"/>
      <c r="U223" s="111"/>
      <c r="V223" s="111">
        <f>BL223</f>
        <v>37.837837837837839</v>
      </c>
      <c r="W223" s="111"/>
      <c r="X223" s="111"/>
      <c r="Y223" s="111"/>
      <c r="Z223" s="111">
        <f>BM223</f>
        <v>2.7027027027027026</v>
      </c>
      <c r="AA223" s="111"/>
      <c r="AB223" s="111"/>
      <c r="AC223" s="111"/>
      <c r="AD223" s="111">
        <f>BN223</f>
        <v>0</v>
      </c>
      <c r="AE223" s="111"/>
      <c r="AF223" s="111"/>
      <c r="AG223" s="111"/>
      <c r="AH223" s="111">
        <f>BO223</f>
        <v>0</v>
      </c>
      <c r="AI223" s="111"/>
      <c r="AJ223" s="111"/>
      <c r="AK223" s="111"/>
      <c r="BG223" s="2">
        <v>48</v>
      </c>
      <c r="BH223" s="2" t="s">
        <v>16</v>
      </c>
      <c r="BI223" s="25">
        <v>88.533522861881082</v>
      </c>
      <c r="BJ223" s="25">
        <f>BK223+BL223</f>
        <v>97.297297297297291</v>
      </c>
      <c r="BK223" s="25">
        <v>59.45945945945946</v>
      </c>
      <c r="BL223" s="25">
        <v>37.837837837837839</v>
      </c>
      <c r="BM223" s="25">
        <v>2.7027027027027026</v>
      </c>
      <c r="BN223" s="25">
        <v>0</v>
      </c>
      <c r="BO223" s="25">
        <v>0</v>
      </c>
    </row>
    <row r="224" spans="1:96">
      <c r="D224" s="112" t="s">
        <v>17</v>
      </c>
      <c r="E224" s="113"/>
      <c r="F224" s="113"/>
      <c r="G224" s="113"/>
      <c r="H224" s="113"/>
      <c r="I224" s="114"/>
      <c r="J224" s="115">
        <f>BI224</f>
        <v>88.475665748393013</v>
      </c>
      <c r="K224" s="115"/>
      <c r="L224" s="115"/>
      <c r="M224" s="115"/>
      <c r="N224" s="115">
        <f>IF(ISERROR(BJ224),"",BJ224)</f>
        <v>90.625</v>
      </c>
      <c r="O224" s="115"/>
      <c r="P224" s="115"/>
      <c r="Q224" s="115"/>
      <c r="R224" s="115">
        <f>BK224</f>
        <v>56.25</v>
      </c>
      <c r="S224" s="115"/>
      <c r="T224" s="115"/>
      <c r="U224" s="115"/>
      <c r="V224" s="115">
        <f>BL224</f>
        <v>34.375</v>
      </c>
      <c r="W224" s="115"/>
      <c r="X224" s="115"/>
      <c r="Y224" s="115"/>
      <c r="Z224" s="115">
        <f>BM224</f>
        <v>9.375</v>
      </c>
      <c r="AA224" s="115"/>
      <c r="AB224" s="115"/>
      <c r="AC224" s="115"/>
      <c r="AD224" s="115">
        <f>BN224</f>
        <v>0</v>
      </c>
      <c r="AE224" s="115"/>
      <c r="AF224" s="115"/>
      <c r="AG224" s="115"/>
      <c r="AH224" s="115">
        <f>BO224</f>
        <v>0</v>
      </c>
      <c r="AI224" s="115"/>
      <c r="AJ224" s="115"/>
      <c r="AK224" s="115"/>
      <c r="BH224" s="2" t="s">
        <v>18</v>
      </c>
      <c r="BI224" s="25">
        <v>88.475665748393013</v>
      </c>
      <c r="BJ224" s="25">
        <f>BK224+BL224</f>
        <v>90.625</v>
      </c>
      <c r="BK224" s="25">
        <v>56.25</v>
      </c>
      <c r="BL224" s="25">
        <v>34.375</v>
      </c>
      <c r="BM224" s="25">
        <v>9.375</v>
      </c>
      <c r="BN224" s="25">
        <v>0</v>
      </c>
      <c r="BO224" s="25">
        <v>0</v>
      </c>
    </row>
    <row r="225" spans="4:67"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16" t="s">
        <v>15</v>
      </c>
      <c r="E226" s="117"/>
      <c r="F226" s="117"/>
      <c r="G226" s="117"/>
      <c r="H226" s="117"/>
      <c r="I226" s="118"/>
      <c r="J226" s="111">
        <f>BI226</f>
        <v>55.294953802416494</v>
      </c>
      <c r="K226" s="111"/>
      <c r="L226" s="111"/>
      <c r="M226" s="111"/>
      <c r="N226" s="111">
        <f>BJ226</f>
        <v>72.972972972972983</v>
      </c>
      <c r="O226" s="111"/>
      <c r="P226" s="111"/>
      <c r="Q226" s="111"/>
      <c r="R226" s="111">
        <f>BK226</f>
        <v>27.027027027027028</v>
      </c>
      <c r="S226" s="111"/>
      <c r="T226" s="111"/>
      <c r="U226" s="111"/>
      <c r="V226" s="111">
        <f>BL226</f>
        <v>45.945945945945951</v>
      </c>
      <c r="W226" s="111"/>
      <c r="X226" s="111"/>
      <c r="Y226" s="111"/>
      <c r="Z226" s="111">
        <f>BM226</f>
        <v>27.027027027027028</v>
      </c>
      <c r="AA226" s="111"/>
      <c r="AB226" s="111"/>
      <c r="AC226" s="111"/>
      <c r="AD226" s="111">
        <f>BN226</f>
        <v>0</v>
      </c>
      <c r="AE226" s="111"/>
      <c r="AF226" s="111"/>
      <c r="AG226" s="111"/>
      <c r="AH226" s="111">
        <f>BO226</f>
        <v>0</v>
      </c>
      <c r="AI226" s="111"/>
      <c r="AJ226" s="111"/>
      <c r="AK226" s="111"/>
      <c r="BG226" s="2">
        <v>49</v>
      </c>
      <c r="BH226" s="2" t="s">
        <v>16</v>
      </c>
      <c r="BI226" s="25">
        <v>55.294953802416494</v>
      </c>
      <c r="BJ226" s="25">
        <f>BK226+BL226</f>
        <v>72.972972972972983</v>
      </c>
      <c r="BK226" s="25">
        <v>27.027027027027028</v>
      </c>
      <c r="BL226" s="25">
        <v>45.945945945945951</v>
      </c>
      <c r="BM226" s="25">
        <v>27.027027027027028</v>
      </c>
      <c r="BN226" s="25">
        <v>0</v>
      </c>
      <c r="BO226" s="25">
        <v>0</v>
      </c>
    </row>
    <row r="227" spans="4:67">
      <c r="D227" s="112" t="s">
        <v>17</v>
      </c>
      <c r="E227" s="113"/>
      <c r="F227" s="113"/>
      <c r="G227" s="113"/>
      <c r="H227" s="113"/>
      <c r="I227" s="114"/>
      <c r="J227" s="115">
        <f>BI227</f>
        <v>58.40220385674931</v>
      </c>
      <c r="K227" s="115"/>
      <c r="L227" s="115"/>
      <c r="M227" s="115"/>
      <c r="N227" s="115">
        <f>IF(ISERROR(BJ227),"",BJ227)</f>
        <v>56.25</v>
      </c>
      <c r="O227" s="115"/>
      <c r="P227" s="115"/>
      <c r="Q227" s="115"/>
      <c r="R227" s="115">
        <f>BK227</f>
        <v>31.25</v>
      </c>
      <c r="S227" s="115"/>
      <c r="T227" s="115"/>
      <c r="U227" s="115"/>
      <c r="V227" s="115">
        <f>BL227</f>
        <v>25</v>
      </c>
      <c r="W227" s="115"/>
      <c r="X227" s="115"/>
      <c r="Y227" s="115"/>
      <c r="Z227" s="115">
        <f>BM227</f>
        <v>31.25</v>
      </c>
      <c r="AA227" s="115"/>
      <c r="AB227" s="115"/>
      <c r="AC227" s="115"/>
      <c r="AD227" s="115">
        <f>BN227</f>
        <v>12.5</v>
      </c>
      <c r="AE227" s="115"/>
      <c r="AF227" s="115"/>
      <c r="AG227" s="115"/>
      <c r="AH227" s="115">
        <f>BO227</f>
        <v>0</v>
      </c>
      <c r="AI227" s="115"/>
      <c r="AJ227" s="115"/>
      <c r="AK227" s="115"/>
      <c r="BH227" s="2" t="s">
        <v>18</v>
      </c>
      <c r="BI227" s="25">
        <v>58.40220385674931</v>
      </c>
      <c r="BJ227" s="25">
        <f>BK227+BL227</f>
        <v>56.25</v>
      </c>
      <c r="BK227" s="25">
        <v>31.25</v>
      </c>
      <c r="BL227" s="25">
        <v>25</v>
      </c>
      <c r="BM227" s="25">
        <v>31.25</v>
      </c>
      <c r="BN227" s="25">
        <v>12.5</v>
      </c>
      <c r="BO227" s="25">
        <v>0</v>
      </c>
    </row>
    <row r="228" spans="4:67"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16" t="s">
        <v>15</v>
      </c>
      <c r="E229" s="117"/>
      <c r="F229" s="117"/>
      <c r="G229" s="117"/>
      <c r="H229" s="117"/>
      <c r="I229" s="118"/>
      <c r="J229" s="111">
        <f>BI229</f>
        <v>66.098081023454156</v>
      </c>
      <c r="K229" s="111"/>
      <c r="L229" s="111"/>
      <c r="M229" s="111"/>
      <c r="N229" s="111">
        <f>BJ229</f>
        <v>78.378378378378372</v>
      </c>
      <c r="O229" s="111"/>
      <c r="P229" s="111"/>
      <c r="Q229" s="111"/>
      <c r="R229" s="111">
        <f>BK229</f>
        <v>51.351351351351347</v>
      </c>
      <c r="S229" s="111"/>
      <c r="T229" s="111"/>
      <c r="U229" s="111"/>
      <c r="V229" s="111">
        <f>BL229</f>
        <v>27.027027027027028</v>
      </c>
      <c r="W229" s="111"/>
      <c r="X229" s="111"/>
      <c r="Y229" s="111"/>
      <c r="Z229" s="111">
        <f>BM229</f>
        <v>21.621621621621621</v>
      </c>
      <c r="AA229" s="111"/>
      <c r="AB229" s="111"/>
      <c r="AC229" s="111"/>
      <c r="AD229" s="111">
        <f>BN229</f>
        <v>0</v>
      </c>
      <c r="AE229" s="111"/>
      <c r="AF229" s="111"/>
      <c r="AG229" s="111"/>
      <c r="AH229" s="111">
        <f>BO229</f>
        <v>0</v>
      </c>
      <c r="AI229" s="111"/>
      <c r="AJ229" s="111"/>
      <c r="AK229" s="111"/>
      <c r="BG229" s="2">
        <v>50</v>
      </c>
      <c r="BH229" s="2" t="s">
        <v>16</v>
      </c>
      <c r="BI229" s="25">
        <v>66.098081023454156</v>
      </c>
      <c r="BJ229" s="25">
        <f>BK229+BL229</f>
        <v>78.378378378378372</v>
      </c>
      <c r="BK229" s="25">
        <v>51.351351351351347</v>
      </c>
      <c r="BL229" s="25">
        <v>27.027027027027028</v>
      </c>
      <c r="BM229" s="25">
        <v>21.621621621621621</v>
      </c>
      <c r="BN229" s="25">
        <v>0</v>
      </c>
      <c r="BO229" s="25">
        <v>0</v>
      </c>
    </row>
    <row r="230" spans="4:67">
      <c r="D230" s="112" t="s">
        <v>17</v>
      </c>
      <c r="E230" s="113"/>
      <c r="F230" s="113"/>
      <c r="G230" s="113"/>
      <c r="H230" s="113"/>
      <c r="I230" s="114"/>
      <c r="J230" s="115">
        <f>BI230</f>
        <v>67.102846648301195</v>
      </c>
      <c r="K230" s="115"/>
      <c r="L230" s="115"/>
      <c r="M230" s="115"/>
      <c r="N230" s="115">
        <f>IF(ISERROR(BJ230),"",BJ230)</f>
        <v>68.75</v>
      </c>
      <c r="O230" s="115"/>
      <c r="P230" s="115"/>
      <c r="Q230" s="115"/>
      <c r="R230" s="115">
        <f>BK230</f>
        <v>46.875</v>
      </c>
      <c r="S230" s="115"/>
      <c r="T230" s="115"/>
      <c r="U230" s="115"/>
      <c r="V230" s="115">
        <f>BL230</f>
        <v>21.875</v>
      </c>
      <c r="W230" s="115"/>
      <c r="X230" s="115"/>
      <c r="Y230" s="115"/>
      <c r="Z230" s="115">
        <f>BM230</f>
        <v>28.125</v>
      </c>
      <c r="AA230" s="115"/>
      <c r="AB230" s="115"/>
      <c r="AC230" s="115"/>
      <c r="AD230" s="115">
        <f>BN230</f>
        <v>3.125</v>
      </c>
      <c r="AE230" s="115"/>
      <c r="AF230" s="115"/>
      <c r="AG230" s="115"/>
      <c r="AH230" s="115">
        <f>BO230</f>
        <v>0</v>
      </c>
      <c r="AI230" s="115"/>
      <c r="AJ230" s="115"/>
      <c r="AK230" s="115"/>
      <c r="BH230" s="2" t="s">
        <v>18</v>
      </c>
      <c r="BI230" s="25">
        <v>67.102846648301195</v>
      </c>
      <c r="BJ230" s="25">
        <f>BK230+BL230</f>
        <v>68.75</v>
      </c>
      <c r="BK230" s="25">
        <v>46.875</v>
      </c>
      <c r="BL230" s="25">
        <v>21.875</v>
      </c>
      <c r="BM230" s="25">
        <v>28.125</v>
      </c>
      <c r="BN230" s="25">
        <v>3.125</v>
      </c>
      <c r="BO230" s="25">
        <v>0</v>
      </c>
    </row>
    <row r="231" spans="4:67"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16" t="s">
        <v>15</v>
      </c>
      <c r="E232" s="117"/>
      <c r="F232" s="117"/>
      <c r="G232" s="117"/>
      <c r="H232" s="117"/>
      <c r="I232" s="118"/>
      <c r="J232" s="111">
        <f>BI232</f>
        <v>78.630656242596544</v>
      </c>
      <c r="K232" s="111"/>
      <c r="L232" s="111"/>
      <c r="M232" s="111"/>
      <c r="N232" s="111">
        <f>BJ232</f>
        <v>91.891891891891902</v>
      </c>
      <c r="O232" s="111"/>
      <c r="P232" s="111"/>
      <c r="Q232" s="111"/>
      <c r="R232" s="111">
        <f>BK232</f>
        <v>64.86486486486487</v>
      </c>
      <c r="S232" s="111"/>
      <c r="T232" s="111"/>
      <c r="U232" s="111"/>
      <c r="V232" s="111">
        <f>BL232</f>
        <v>27.027027027027028</v>
      </c>
      <c r="W232" s="111"/>
      <c r="X232" s="111"/>
      <c r="Y232" s="111"/>
      <c r="Z232" s="111">
        <f>BM232</f>
        <v>8.1081081081081088</v>
      </c>
      <c r="AA232" s="111"/>
      <c r="AB232" s="111"/>
      <c r="AC232" s="111"/>
      <c r="AD232" s="111">
        <f>BN232</f>
        <v>0</v>
      </c>
      <c r="AE232" s="111"/>
      <c r="AF232" s="111"/>
      <c r="AG232" s="111"/>
      <c r="AH232" s="111">
        <f>BO232</f>
        <v>0</v>
      </c>
      <c r="AI232" s="111"/>
      <c r="AJ232" s="111"/>
      <c r="AK232" s="111"/>
      <c r="BG232" s="2">
        <v>51</v>
      </c>
      <c r="BH232" s="2" t="s">
        <v>16</v>
      </c>
      <c r="BI232" s="25">
        <v>78.630656242596544</v>
      </c>
      <c r="BJ232" s="25">
        <f>BK232+BL232</f>
        <v>91.891891891891902</v>
      </c>
      <c r="BK232" s="25">
        <v>64.86486486486487</v>
      </c>
      <c r="BL232" s="25">
        <v>27.027027027027028</v>
      </c>
      <c r="BM232" s="25">
        <v>8.1081081081081088</v>
      </c>
      <c r="BN232" s="25">
        <v>0</v>
      </c>
      <c r="BO232" s="25">
        <v>0</v>
      </c>
    </row>
    <row r="233" spans="4:67">
      <c r="D233" s="112" t="s">
        <v>17</v>
      </c>
      <c r="E233" s="113"/>
      <c r="F233" s="113"/>
      <c r="G233" s="113"/>
      <c r="H233" s="113"/>
      <c r="I233" s="114"/>
      <c r="J233" s="115">
        <f>BI233</f>
        <v>77.456382001836545</v>
      </c>
      <c r="K233" s="115"/>
      <c r="L233" s="115"/>
      <c r="M233" s="115"/>
      <c r="N233" s="115">
        <f>IF(ISERROR(BJ233),"",BJ233)</f>
        <v>84.375</v>
      </c>
      <c r="O233" s="115"/>
      <c r="P233" s="115"/>
      <c r="Q233" s="115"/>
      <c r="R233" s="115">
        <f>BK233</f>
        <v>43.75</v>
      </c>
      <c r="S233" s="115"/>
      <c r="T233" s="115"/>
      <c r="U233" s="115"/>
      <c r="V233" s="115">
        <f>BL233</f>
        <v>40.625</v>
      </c>
      <c r="W233" s="115"/>
      <c r="X233" s="115"/>
      <c r="Y233" s="115"/>
      <c r="Z233" s="115">
        <f>BM233</f>
        <v>12.5</v>
      </c>
      <c r="AA233" s="115"/>
      <c r="AB233" s="115"/>
      <c r="AC233" s="115"/>
      <c r="AD233" s="115">
        <f>BN233</f>
        <v>3.125</v>
      </c>
      <c r="AE233" s="115"/>
      <c r="AF233" s="115"/>
      <c r="AG233" s="115"/>
      <c r="AH233" s="115">
        <f>BO233</f>
        <v>0</v>
      </c>
      <c r="AI233" s="115"/>
      <c r="AJ233" s="115"/>
      <c r="AK233" s="115"/>
      <c r="BH233" s="2" t="s">
        <v>18</v>
      </c>
      <c r="BI233" s="25">
        <v>77.456382001836545</v>
      </c>
      <c r="BJ233" s="25">
        <f>BK233+BL233</f>
        <v>84.375</v>
      </c>
      <c r="BK233" s="25">
        <v>43.75</v>
      </c>
      <c r="BL233" s="25">
        <v>40.625</v>
      </c>
      <c r="BM233" s="25">
        <v>12.5</v>
      </c>
      <c r="BN233" s="25">
        <v>3.125</v>
      </c>
      <c r="BO233" s="25">
        <v>0</v>
      </c>
    </row>
    <row r="234" spans="4:67"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16" t="s">
        <v>15</v>
      </c>
      <c r="E235" s="117"/>
      <c r="F235" s="117"/>
      <c r="G235" s="117"/>
      <c r="H235" s="117"/>
      <c r="I235" s="118"/>
      <c r="J235" s="111">
        <f>BI235</f>
        <v>84.908789386401324</v>
      </c>
      <c r="K235" s="111"/>
      <c r="L235" s="111"/>
      <c r="M235" s="111"/>
      <c r="N235" s="111">
        <f>BJ235</f>
        <v>94.594594594594597</v>
      </c>
      <c r="O235" s="111"/>
      <c r="P235" s="111"/>
      <c r="Q235" s="111"/>
      <c r="R235" s="111">
        <f>BK235</f>
        <v>67.567567567567565</v>
      </c>
      <c r="S235" s="111"/>
      <c r="T235" s="111"/>
      <c r="U235" s="111"/>
      <c r="V235" s="111">
        <f>BL235</f>
        <v>27.027027027027028</v>
      </c>
      <c r="W235" s="111"/>
      <c r="X235" s="111"/>
      <c r="Y235" s="111"/>
      <c r="Z235" s="111">
        <f>BM235</f>
        <v>0</v>
      </c>
      <c r="AA235" s="111"/>
      <c r="AB235" s="111"/>
      <c r="AC235" s="111"/>
      <c r="AD235" s="111">
        <f>BN235</f>
        <v>5.4054054054054053</v>
      </c>
      <c r="AE235" s="111"/>
      <c r="AF235" s="111"/>
      <c r="AG235" s="111"/>
      <c r="AH235" s="111">
        <f>BO235</f>
        <v>0</v>
      </c>
      <c r="AI235" s="111"/>
      <c r="AJ235" s="111"/>
      <c r="AK235" s="111"/>
      <c r="BG235" s="2">
        <v>52</v>
      </c>
      <c r="BH235" s="2" t="s">
        <v>16</v>
      </c>
      <c r="BI235" s="25">
        <v>84.908789386401324</v>
      </c>
      <c r="BJ235" s="25">
        <f>BK235+BL235</f>
        <v>94.594594594594597</v>
      </c>
      <c r="BK235" s="25">
        <v>67.567567567567565</v>
      </c>
      <c r="BL235" s="25">
        <v>27.027027027027028</v>
      </c>
      <c r="BM235" s="25">
        <v>0</v>
      </c>
      <c r="BN235" s="25">
        <v>5.4054054054054053</v>
      </c>
      <c r="BO235" s="25">
        <v>0</v>
      </c>
    </row>
    <row r="236" spans="4:67">
      <c r="D236" s="112" t="s">
        <v>17</v>
      </c>
      <c r="E236" s="113"/>
      <c r="F236" s="113"/>
      <c r="G236" s="113"/>
      <c r="H236" s="113"/>
      <c r="I236" s="114"/>
      <c r="J236" s="115">
        <f>BI236</f>
        <v>85.123966942148769</v>
      </c>
      <c r="K236" s="115"/>
      <c r="L236" s="115"/>
      <c r="M236" s="115"/>
      <c r="N236" s="115">
        <f>IF(ISERROR(BJ236),"",BJ236)</f>
        <v>87.5</v>
      </c>
      <c r="O236" s="115"/>
      <c r="P236" s="115"/>
      <c r="Q236" s="115"/>
      <c r="R236" s="115">
        <f>BK236</f>
        <v>56.25</v>
      </c>
      <c r="S236" s="115"/>
      <c r="T236" s="115"/>
      <c r="U236" s="115"/>
      <c r="V236" s="115">
        <f>BL236</f>
        <v>31.25</v>
      </c>
      <c r="W236" s="115"/>
      <c r="X236" s="115"/>
      <c r="Y236" s="115"/>
      <c r="Z236" s="115">
        <f>BM236</f>
        <v>3.125</v>
      </c>
      <c r="AA236" s="115"/>
      <c r="AB236" s="115"/>
      <c r="AC236" s="115"/>
      <c r="AD236" s="115">
        <f>BN236</f>
        <v>9.375</v>
      </c>
      <c r="AE236" s="115"/>
      <c r="AF236" s="115"/>
      <c r="AG236" s="115"/>
      <c r="AH236" s="115">
        <f>BO236</f>
        <v>0</v>
      </c>
      <c r="AI236" s="115"/>
      <c r="AJ236" s="115"/>
      <c r="AK236" s="115"/>
      <c r="BH236" s="2" t="s">
        <v>18</v>
      </c>
      <c r="BI236" s="25">
        <v>85.123966942148769</v>
      </c>
      <c r="BJ236" s="25">
        <f>BK236+BL236</f>
        <v>87.5</v>
      </c>
      <c r="BK236" s="25">
        <v>56.25</v>
      </c>
      <c r="BL236" s="25">
        <v>31.25</v>
      </c>
      <c r="BM236" s="25">
        <v>3.125</v>
      </c>
      <c r="BN236" s="25">
        <v>9.375</v>
      </c>
      <c r="BO236" s="25">
        <v>0</v>
      </c>
    </row>
    <row r="237" spans="4:67" ht="15" customHeight="1">
      <c r="D237" s="33" t="s">
        <v>97</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16" t="s">
        <v>15</v>
      </c>
      <c r="E238" s="117"/>
      <c r="F238" s="117"/>
      <c r="G238" s="117"/>
      <c r="H238" s="117"/>
      <c r="I238" s="118"/>
      <c r="J238" s="111">
        <f>BI238</f>
        <v>88.770433546552951</v>
      </c>
      <c r="K238" s="111"/>
      <c r="L238" s="111"/>
      <c r="M238" s="111"/>
      <c r="N238" s="111">
        <f>BJ238</f>
        <v>94.594594594594582</v>
      </c>
      <c r="O238" s="111"/>
      <c r="P238" s="111"/>
      <c r="Q238" s="111"/>
      <c r="R238" s="111">
        <f>BK238</f>
        <v>72.972972972972968</v>
      </c>
      <c r="S238" s="111"/>
      <c r="T238" s="111"/>
      <c r="U238" s="111"/>
      <c r="V238" s="111">
        <f>BL238</f>
        <v>21.621621621621621</v>
      </c>
      <c r="W238" s="111"/>
      <c r="X238" s="111"/>
      <c r="Y238" s="111"/>
      <c r="Z238" s="111">
        <f>BM238</f>
        <v>5.4054054054054053</v>
      </c>
      <c r="AA238" s="111"/>
      <c r="AB238" s="111"/>
      <c r="AC238" s="111"/>
      <c r="AD238" s="111">
        <f>BN238</f>
        <v>0</v>
      </c>
      <c r="AE238" s="111"/>
      <c r="AF238" s="111"/>
      <c r="AG238" s="111"/>
      <c r="AH238" s="111">
        <f>BO238</f>
        <v>0</v>
      </c>
      <c r="AI238" s="111"/>
      <c r="AJ238" s="111"/>
      <c r="AK238" s="111"/>
      <c r="BG238" s="2">
        <v>53</v>
      </c>
      <c r="BH238" s="2" t="s">
        <v>16</v>
      </c>
      <c r="BI238" s="25">
        <v>88.770433546552951</v>
      </c>
      <c r="BJ238" s="25">
        <f>BK238+BL238</f>
        <v>94.594594594594582</v>
      </c>
      <c r="BK238" s="25">
        <v>72.972972972972968</v>
      </c>
      <c r="BL238" s="25">
        <v>21.621621621621621</v>
      </c>
      <c r="BM238" s="25">
        <v>5.4054054054054053</v>
      </c>
      <c r="BN238" s="25">
        <v>0</v>
      </c>
      <c r="BO238" s="25">
        <v>0</v>
      </c>
    </row>
    <row r="239" spans="4:67">
      <c r="D239" s="112" t="s">
        <v>17</v>
      </c>
      <c r="E239" s="113"/>
      <c r="F239" s="113"/>
      <c r="G239" s="113"/>
      <c r="H239" s="113"/>
      <c r="I239" s="114"/>
      <c r="J239" s="115">
        <f>BI239</f>
        <v>89.026629935720848</v>
      </c>
      <c r="K239" s="115"/>
      <c r="L239" s="115"/>
      <c r="M239" s="115"/>
      <c r="N239" s="115">
        <f>IF(ISERROR(BJ239),"",BJ239)</f>
        <v>93.75</v>
      </c>
      <c r="O239" s="115"/>
      <c r="P239" s="115"/>
      <c r="Q239" s="115"/>
      <c r="R239" s="115">
        <f>BK239</f>
        <v>65.625</v>
      </c>
      <c r="S239" s="115"/>
      <c r="T239" s="115"/>
      <c r="U239" s="115"/>
      <c r="V239" s="115">
        <f>BL239</f>
        <v>28.125</v>
      </c>
      <c r="W239" s="115"/>
      <c r="X239" s="115"/>
      <c r="Y239" s="115"/>
      <c r="Z239" s="115">
        <f>BM239</f>
        <v>6.25</v>
      </c>
      <c r="AA239" s="115"/>
      <c r="AB239" s="115"/>
      <c r="AC239" s="115"/>
      <c r="AD239" s="115">
        <f>BN239</f>
        <v>0</v>
      </c>
      <c r="AE239" s="115"/>
      <c r="AF239" s="115"/>
      <c r="AG239" s="115"/>
      <c r="AH239" s="115">
        <f>BO239</f>
        <v>0</v>
      </c>
      <c r="AI239" s="115"/>
      <c r="AJ239" s="115"/>
      <c r="AK239" s="115"/>
      <c r="BH239" s="2" t="s">
        <v>18</v>
      </c>
      <c r="BI239" s="25">
        <v>89.026629935720848</v>
      </c>
      <c r="BJ239" s="25">
        <f>BK239+BL239</f>
        <v>93.75</v>
      </c>
      <c r="BK239" s="25">
        <v>65.625</v>
      </c>
      <c r="BL239" s="25">
        <v>28.125</v>
      </c>
      <c r="BM239" s="25">
        <v>6.25</v>
      </c>
      <c r="BN239" s="25">
        <v>0</v>
      </c>
      <c r="BO239" s="25">
        <v>0</v>
      </c>
    </row>
    <row r="241" spans="1:96" s="20" customFormat="1" ht="11.25" customHeight="1">
      <c r="A241" s="2"/>
      <c r="B241" s="134"/>
      <c r="C241" s="134"/>
      <c r="D241" s="14" t="s">
        <v>98</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34"/>
      <c r="C242" s="134"/>
      <c r="D242" s="33" t="s">
        <v>99</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7"/>
      <c r="E243" s="148"/>
      <c r="F243" s="148"/>
      <c r="G243" s="148"/>
      <c r="H243" s="148"/>
      <c r="I243" s="149"/>
      <c r="J243" s="96" t="s">
        <v>6</v>
      </c>
      <c r="K243" s="97"/>
      <c r="L243" s="97"/>
      <c r="M243" s="98"/>
      <c r="N243" s="96" t="s">
        <v>7</v>
      </c>
      <c r="O243" s="97"/>
      <c r="P243" s="97"/>
      <c r="Q243" s="98"/>
      <c r="R243" s="83">
        <v>1</v>
      </c>
      <c r="S243" s="84"/>
      <c r="T243" s="84"/>
      <c r="U243" s="85"/>
      <c r="V243" s="83">
        <v>2</v>
      </c>
      <c r="W243" s="84"/>
      <c r="X243" s="84"/>
      <c r="Y243" s="85"/>
      <c r="Z243" s="83">
        <v>3</v>
      </c>
      <c r="AA243" s="84"/>
      <c r="AB243" s="84"/>
      <c r="AC243" s="85"/>
      <c r="AD243" s="83">
        <v>4</v>
      </c>
      <c r="AE243" s="84"/>
      <c r="AF243" s="84"/>
      <c r="AG243" s="85"/>
      <c r="AH243" s="83"/>
      <c r="AI243" s="84"/>
      <c r="AJ243" s="84"/>
      <c r="AK243" s="85"/>
      <c r="AL243" s="23"/>
      <c r="AM243" s="23"/>
    </row>
    <row r="244" spans="1:96" ht="22.5" customHeight="1">
      <c r="D244" s="93"/>
      <c r="E244" s="94"/>
      <c r="F244" s="94"/>
      <c r="G244" s="94"/>
      <c r="H244" s="94"/>
      <c r="I244" s="95"/>
      <c r="J244" s="99"/>
      <c r="K244" s="100"/>
      <c r="L244" s="100"/>
      <c r="M244" s="101"/>
      <c r="N244" s="99"/>
      <c r="O244" s="100"/>
      <c r="P244" s="100"/>
      <c r="Q244" s="101"/>
      <c r="R244" s="120" t="s">
        <v>65</v>
      </c>
      <c r="S244" s="121"/>
      <c r="T244" s="121"/>
      <c r="U244" s="122"/>
      <c r="V244" s="120" t="s">
        <v>66</v>
      </c>
      <c r="W244" s="121"/>
      <c r="X244" s="121"/>
      <c r="Y244" s="122"/>
      <c r="Z244" s="120" t="s">
        <v>67</v>
      </c>
      <c r="AA244" s="121"/>
      <c r="AB244" s="121"/>
      <c r="AC244" s="122"/>
      <c r="AD244" s="120" t="s">
        <v>68</v>
      </c>
      <c r="AE244" s="121"/>
      <c r="AF244" s="121"/>
      <c r="AG244" s="122"/>
      <c r="AH244" s="86" t="s">
        <v>12</v>
      </c>
      <c r="AI244" s="87"/>
      <c r="AJ244" s="87"/>
      <c r="AK244" s="88"/>
      <c r="BI244" s="5" t="s">
        <v>13</v>
      </c>
      <c r="BJ244" s="2" t="s">
        <v>14</v>
      </c>
      <c r="BK244" s="2">
        <v>1</v>
      </c>
      <c r="BL244" s="2">
        <v>2</v>
      </c>
      <c r="BM244" s="2">
        <v>3</v>
      </c>
      <c r="BN244" s="2">
        <v>4</v>
      </c>
      <c r="BO244" s="2">
        <v>0</v>
      </c>
    </row>
    <row r="245" spans="1:96">
      <c r="D245" s="116" t="s">
        <v>15</v>
      </c>
      <c r="E245" s="117"/>
      <c r="F245" s="117"/>
      <c r="G245" s="117"/>
      <c r="H245" s="117"/>
      <c r="I245" s="118"/>
      <c r="J245" s="111">
        <f>BI245</f>
        <v>69.699123430466713</v>
      </c>
      <c r="K245" s="111"/>
      <c r="L245" s="111"/>
      <c r="M245" s="111"/>
      <c r="N245" s="111">
        <f>BJ245</f>
        <v>78.378378378378386</v>
      </c>
      <c r="O245" s="111"/>
      <c r="P245" s="111"/>
      <c r="Q245" s="111"/>
      <c r="R245" s="111">
        <f>BK245</f>
        <v>35.135135135135137</v>
      </c>
      <c r="S245" s="111"/>
      <c r="T245" s="111"/>
      <c r="U245" s="111"/>
      <c r="V245" s="111">
        <f>BL245</f>
        <v>43.243243243243242</v>
      </c>
      <c r="W245" s="111"/>
      <c r="X245" s="111"/>
      <c r="Y245" s="111"/>
      <c r="Z245" s="111">
        <f>BM245</f>
        <v>18.918918918918919</v>
      </c>
      <c r="AA245" s="111"/>
      <c r="AB245" s="111"/>
      <c r="AC245" s="111"/>
      <c r="AD245" s="111">
        <f>BN245</f>
        <v>2.7027027027027026</v>
      </c>
      <c r="AE245" s="111"/>
      <c r="AF245" s="111"/>
      <c r="AG245" s="111"/>
      <c r="AH245" s="111">
        <f>BO245</f>
        <v>0</v>
      </c>
      <c r="AI245" s="111"/>
      <c r="AJ245" s="111"/>
      <c r="AK245" s="111"/>
      <c r="BG245" s="2">
        <v>54</v>
      </c>
      <c r="BH245" s="2" t="s">
        <v>16</v>
      </c>
      <c r="BI245" s="25">
        <v>69.699123430466713</v>
      </c>
      <c r="BJ245" s="25">
        <f>BK245+BL245</f>
        <v>78.378378378378386</v>
      </c>
      <c r="BK245" s="25">
        <v>35.135135135135137</v>
      </c>
      <c r="BL245" s="25">
        <v>43.243243243243242</v>
      </c>
      <c r="BM245" s="25">
        <v>18.918918918918919</v>
      </c>
      <c r="BN245" s="25">
        <v>2.7027027027027026</v>
      </c>
      <c r="BO245" s="25">
        <v>0</v>
      </c>
    </row>
    <row r="246" spans="1:96">
      <c r="D246" s="112" t="s">
        <v>17</v>
      </c>
      <c r="E246" s="113"/>
      <c r="F246" s="113"/>
      <c r="G246" s="113"/>
      <c r="H246" s="113"/>
      <c r="I246" s="114"/>
      <c r="J246" s="115">
        <f>BI246</f>
        <v>70.477502295684118</v>
      </c>
      <c r="K246" s="115"/>
      <c r="L246" s="115"/>
      <c r="M246" s="115"/>
      <c r="N246" s="115">
        <f>IF(ISERROR(BJ246),"",BJ246)</f>
        <v>71.875</v>
      </c>
      <c r="O246" s="115"/>
      <c r="P246" s="115"/>
      <c r="Q246" s="115"/>
      <c r="R246" s="115">
        <f>BK246</f>
        <v>34.375</v>
      </c>
      <c r="S246" s="115"/>
      <c r="T246" s="115"/>
      <c r="U246" s="115"/>
      <c r="V246" s="115">
        <f>BL246</f>
        <v>37.5</v>
      </c>
      <c r="W246" s="115"/>
      <c r="X246" s="115"/>
      <c r="Y246" s="115"/>
      <c r="Z246" s="115">
        <f>BM246</f>
        <v>21.875</v>
      </c>
      <c r="AA246" s="115"/>
      <c r="AB246" s="115"/>
      <c r="AC246" s="115"/>
      <c r="AD246" s="115">
        <f>BN246</f>
        <v>3.125</v>
      </c>
      <c r="AE246" s="115"/>
      <c r="AF246" s="115"/>
      <c r="AG246" s="115"/>
      <c r="AH246" s="115">
        <f>BO246</f>
        <v>3.125</v>
      </c>
      <c r="AI246" s="115"/>
      <c r="AJ246" s="115"/>
      <c r="AK246" s="115"/>
      <c r="BH246" s="2" t="s">
        <v>18</v>
      </c>
      <c r="BI246" s="25">
        <v>70.477502295684118</v>
      </c>
      <c r="BJ246" s="25">
        <f>BK246+BL246</f>
        <v>71.875</v>
      </c>
      <c r="BK246" s="25">
        <v>34.375</v>
      </c>
      <c r="BL246" s="25">
        <v>37.5</v>
      </c>
      <c r="BM246" s="25">
        <v>21.875</v>
      </c>
      <c r="BN246" s="25">
        <v>3.125</v>
      </c>
      <c r="BO246" s="25">
        <v>3.125</v>
      </c>
    </row>
    <row r="247" spans="1:96"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16" t="s">
        <v>15</v>
      </c>
      <c r="E248" s="117"/>
      <c r="F248" s="117"/>
      <c r="G248" s="117"/>
      <c r="H248" s="117"/>
      <c r="I248" s="118"/>
      <c r="J248" s="111">
        <f>BI248</f>
        <v>74.366263918502725</v>
      </c>
      <c r="K248" s="111"/>
      <c r="L248" s="111"/>
      <c r="M248" s="111"/>
      <c r="N248" s="111">
        <f>BJ248</f>
        <v>75.675675675675677</v>
      </c>
      <c r="O248" s="111"/>
      <c r="P248" s="111"/>
      <c r="Q248" s="111"/>
      <c r="R248" s="111">
        <f>BK248</f>
        <v>40.54054054054054</v>
      </c>
      <c r="S248" s="111"/>
      <c r="T248" s="111"/>
      <c r="U248" s="111"/>
      <c r="V248" s="111">
        <f>BL248</f>
        <v>35.135135135135137</v>
      </c>
      <c r="W248" s="111"/>
      <c r="X248" s="111"/>
      <c r="Y248" s="111"/>
      <c r="Z248" s="111">
        <f>BM248</f>
        <v>18.918918918918919</v>
      </c>
      <c r="AA248" s="111"/>
      <c r="AB248" s="111"/>
      <c r="AC248" s="111"/>
      <c r="AD248" s="111">
        <f>BN248</f>
        <v>5.4054054054054053</v>
      </c>
      <c r="AE248" s="111"/>
      <c r="AF248" s="111"/>
      <c r="AG248" s="111"/>
      <c r="AH248" s="111">
        <f>BO248</f>
        <v>0</v>
      </c>
      <c r="AI248" s="111"/>
      <c r="AJ248" s="111"/>
      <c r="AK248" s="111"/>
      <c r="BG248" s="2">
        <v>55</v>
      </c>
      <c r="BH248" s="2" t="s">
        <v>16</v>
      </c>
      <c r="BI248" s="25">
        <v>74.366263918502725</v>
      </c>
      <c r="BJ248" s="25">
        <f>BK248+BL248</f>
        <v>75.675675675675677</v>
      </c>
      <c r="BK248" s="25">
        <v>40.54054054054054</v>
      </c>
      <c r="BL248" s="25">
        <v>35.135135135135137</v>
      </c>
      <c r="BM248" s="25">
        <v>18.918918918918919</v>
      </c>
      <c r="BN248" s="25">
        <v>5.4054054054054053</v>
      </c>
      <c r="BO248" s="25">
        <v>0</v>
      </c>
    </row>
    <row r="249" spans="1:96">
      <c r="D249" s="112" t="s">
        <v>17</v>
      </c>
      <c r="E249" s="113"/>
      <c r="F249" s="113"/>
      <c r="G249" s="113"/>
      <c r="H249" s="113"/>
      <c r="I249" s="114"/>
      <c r="J249" s="115">
        <f>BI249</f>
        <v>73.599632690541782</v>
      </c>
      <c r="K249" s="115"/>
      <c r="L249" s="115"/>
      <c r="M249" s="115"/>
      <c r="N249" s="115">
        <f>IF(ISERROR(BJ249),"",BJ249)</f>
        <v>68.75</v>
      </c>
      <c r="O249" s="115"/>
      <c r="P249" s="115"/>
      <c r="Q249" s="115"/>
      <c r="R249" s="115">
        <f>BK249</f>
        <v>25</v>
      </c>
      <c r="S249" s="115"/>
      <c r="T249" s="115"/>
      <c r="U249" s="115"/>
      <c r="V249" s="115">
        <f>BL249</f>
        <v>43.75</v>
      </c>
      <c r="W249" s="115"/>
      <c r="X249" s="115"/>
      <c r="Y249" s="115"/>
      <c r="Z249" s="115">
        <f>BM249</f>
        <v>18.75</v>
      </c>
      <c r="AA249" s="115"/>
      <c r="AB249" s="115"/>
      <c r="AC249" s="115"/>
      <c r="AD249" s="115">
        <f>BN249</f>
        <v>12.5</v>
      </c>
      <c r="AE249" s="115"/>
      <c r="AF249" s="115"/>
      <c r="AG249" s="115"/>
      <c r="AH249" s="115">
        <f>BO249</f>
        <v>0</v>
      </c>
      <c r="AI249" s="115"/>
      <c r="AJ249" s="115"/>
      <c r="AK249" s="115"/>
      <c r="BH249" s="2" t="s">
        <v>18</v>
      </c>
      <c r="BI249" s="25">
        <v>73.599632690541782</v>
      </c>
      <c r="BJ249" s="25">
        <f>BK249+BL249</f>
        <v>68.75</v>
      </c>
      <c r="BK249" s="25">
        <v>25</v>
      </c>
      <c r="BL249" s="25">
        <v>43.75</v>
      </c>
      <c r="BM249" s="25">
        <v>18.75</v>
      </c>
      <c r="BN249" s="25">
        <v>12.5</v>
      </c>
      <c r="BO249" s="25">
        <v>0</v>
      </c>
    </row>
    <row r="250" spans="1:96" ht="15" customHeight="1">
      <c r="D250" s="33"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16" t="s">
        <v>15</v>
      </c>
      <c r="E251" s="117"/>
      <c r="F251" s="117"/>
      <c r="G251" s="117"/>
      <c r="H251" s="117"/>
      <c r="I251" s="118"/>
      <c r="J251" s="111">
        <f>BI251</f>
        <v>86.756692726841976</v>
      </c>
      <c r="K251" s="111"/>
      <c r="L251" s="111"/>
      <c r="M251" s="111"/>
      <c r="N251" s="111">
        <f>BJ251</f>
        <v>86.486486486486484</v>
      </c>
      <c r="O251" s="111"/>
      <c r="P251" s="111"/>
      <c r="Q251" s="111"/>
      <c r="R251" s="111">
        <f>BK251</f>
        <v>64.86486486486487</v>
      </c>
      <c r="S251" s="111"/>
      <c r="T251" s="111"/>
      <c r="U251" s="111"/>
      <c r="V251" s="111">
        <f>BL251</f>
        <v>21.621621621621621</v>
      </c>
      <c r="W251" s="111"/>
      <c r="X251" s="111"/>
      <c r="Y251" s="111"/>
      <c r="Z251" s="111">
        <f>BM251</f>
        <v>13.513513513513514</v>
      </c>
      <c r="AA251" s="111"/>
      <c r="AB251" s="111"/>
      <c r="AC251" s="111"/>
      <c r="AD251" s="111">
        <f>BN251</f>
        <v>0</v>
      </c>
      <c r="AE251" s="111"/>
      <c r="AF251" s="111"/>
      <c r="AG251" s="111"/>
      <c r="AH251" s="111">
        <f>BO251</f>
        <v>0</v>
      </c>
      <c r="AI251" s="111"/>
      <c r="AJ251" s="111"/>
      <c r="AK251" s="111"/>
      <c r="BG251" s="2">
        <v>56</v>
      </c>
      <c r="BH251" s="2" t="s">
        <v>16</v>
      </c>
      <c r="BI251" s="25">
        <v>86.756692726841976</v>
      </c>
      <c r="BJ251" s="25">
        <f>BK251+BL251</f>
        <v>86.486486486486484</v>
      </c>
      <c r="BK251" s="25">
        <v>64.86486486486487</v>
      </c>
      <c r="BL251" s="25">
        <v>21.621621621621621</v>
      </c>
      <c r="BM251" s="25">
        <v>13.513513513513514</v>
      </c>
      <c r="BN251" s="25">
        <v>0</v>
      </c>
      <c r="BO251" s="25">
        <v>0</v>
      </c>
    </row>
    <row r="252" spans="1:96">
      <c r="D252" s="112" t="s">
        <v>17</v>
      </c>
      <c r="E252" s="113"/>
      <c r="F252" s="113"/>
      <c r="G252" s="113"/>
      <c r="H252" s="113"/>
      <c r="I252" s="114"/>
      <c r="J252" s="115">
        <f>BI252</f>
        <v>86.179981634527095</v>
      </c>
      <c r="K252" s="115"/>
      <c r="L252" s="115"/>
      <c r="M252" s="115"/>
      <c r="N252" s="115">
        <f>IF(ISERROR(BJ252),"",BJ252)</f>
        <v>87.5</v>
      </c>
      <c r="O252" s="115"/>
      <c r="P252" s="115"/>
      <c r="Q252" s="115"/>
      <c r="R252" s="115">
        <f>BK252</f>
        <v>59.375</v>
      </c>
      <c r="S252" s="115"/>
      <c r="T252" s="115"/>
      <c r="U252" s="115"/>
      <c r="V252" s="115">
        <f>BL252</f>
        <v>28.125</v>
      </c>
      <c r="W252" s="115"/>
      <c r="X252" s="115"/>
      <c r="Y252" s="115"/>
      <c r="Z252" s="115">
        <f>BM252</f>
        <v>12.5</v>
      </c>
      <c r="AA252" s="115"/>
      <c r="AB252" s="115"/>
      <c r="AC252" s="115"/>
      <c r="AD252" s="115">
        <f>BN252</f>
        <v>0</v>
      </c>
      <c r="AE252" s="115"/>
      <c r="AF252" s="115"/>
      <c r="AG252" s="115"/>
      <c r="AH252" s="115">
        <f>BO252</f>
        <v>0</v>
      </c>
      <c r="AI252" s="115"/>
      <c r="AJ252" s="115"/>
      <c r="AK252" s="115"/>
      <c r="BH252" s="2" t="s">
        <v>18</v>
      </c>
      <c r="BI252" s="25">
        <v>86.179981634527095</v>
      </c>
      <c r="BJ252" s="25">
        <f>BK252+BL252</f>
        <v>87.5</v>
      </c>
      <c r="BK252" s="25">
        <v>59.375</v>
      </c>
      <c r="BL252" s="25">
        <v>28.125</v>
      </c>
      <c r="BM252" s="25">
        <v>12.5</v>
      </c>
      <c r="BN252" s="25">
        <v>0</v>
      </c>
      <c r="BO252" s="25">
        <v>0</v>
      </c>
    </row>
    <row r="253" spans="1:96"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16" t="s">
        <v>15</v>
      </c>
      <c r="E254" s="117"/>
      <c r="F254" s="117"/>
      <c r="G254" s="117"/>
      <c r="H254" s="117"/>
      <c r="I254" s="118"/>
      <c r="J254" s="111">
        <f>BI254</f>
        <v>72.873726605069891</v>
      </c>
      <c r="K254" s="111"/>
      <c r="L254" s="111"/>
      <c r="M254" s="111"/>
      <c r="N254" s="111">
        <f>BJ254</f>
        <v>86.486486486486484</v>
      </c>
      <c r="O254" s="111"/>
      <c r="P254" s="111"/>
      <c r="Q254" s="111"/>
      <c r="R254" s="111">
        <f>BK254</f>
        <v>54.054054054054056</v>
      </c>
      <c r="S254" s="111"/>
      <c r="T254" s="111"/>
      <c r="U254" s="111"/>
      <c r="V254" s="111">
        <f>BL254</f>
        <v>32.432432432432435</v>
      </c>
      <c r="W254" s="111"/>
      <c r="X254" s="111"/>
      <c r="Y254" s="111"/>
      <c r="Z254" s="111">
        <f>BM254</f>
        <v>10.810810810810811</v>
      </c>
      <c r="AA254" s="111"/>
      <c r="AB254" s="111"/>
      <c r="AC254" s="111"/>
      <c r="AD254" s="111">
        <f>BN254</f>
        <v>2.7027027027027026</v>
      </c>
      <c r="AE254" s="111"/>
      <c r="AF254" s="111"/>
      <c r="AG254" s="111"/>
      <c r="AH254" s="111">
        <f>BO254</f>
        <v>0</v>
      </c>
      <c r="AI254" s="111"/>
      <c r="AJ254" s="111"/>
      <c r="AK254" s="111"/>
      <c r="BG254" s="2">
        <v>57</v>
      </c>
      <c r="BH254" s="2" t="s">
        <v>16</v>
      </c>
      <c r="BI254" s="25">
        <v>72.873726605069891</v>
      </c>
      <c r="BJ254" s="25">
        <f>BK254+BL254</f>
        <v>86.486486486486484</v>
      </c>
      <c r="BK254" s="25">
        <v>54.054054054054056</v>
      </c>
      <c r="BL254" s="25">
        <v>32.432432432432435</v>
      </c>
      <c r="BM254" s="25">
        <v>10.810810810810811</v>
      </c>
      <c r="BN254" s="25">
        <v>2.7027027027027026</v>
      </c>
      <c r="BO254" s="25">
        <v>0</v>
      </c>
    </row>
    <row r="255" spans="1:96">
      <c r="D255" s="112" t="s">
        <v>17</v>
      </c>
      <c r="E255" s="113"/>
      <c r="F255" s="113"/>
      <c r="G255" s="113"/>
      <c r="H255" s="113"/>
      <c r="I255" s="114"/>
      <c r="J255" s="115">
        <f>BI255</f>
        <v>72.52066115702479</v>
      </c>
      <c r="K255" s="115"/>
      <c r="L255" s="115"/>
      <c r="M255" s="115"/>
      <c r="N255" s="115">
        <f>IF(ISERROR(BJ255),"",BJ255)</f>
        <v>68.75</v>
      </c>
      <c r="O255" s="115"/>
      <c r="P255" s="115"/>
      <c r="Q255" s="115"/>
      <c r="R255" s="115">
        <f>BK255</f>
        <v>34.375</v>
      </c>
      <c r="S255" s="115"/>
      <c r="T255" s="115"/>
      <c r="U255" s="115"/>
      <c r="V255" s="115">
        <f>BL255</f>
        <v>34.375</v>
      </c>
      <c r="W255" s="115"/>
      <c r="X255" s="115"/>
      <c r="Y255" s="115"/>
      <c r="Z255" s="115">
        <f>BM255</f>
        <v>12.5</v>
      </c>
      <c r="AA255" s="115"/>
      <c r="AB255" s="115"/>
      <c r="AC255" s="115"/>
      <c r="AD255" s="115">
        <f>BN255</f>
        <v>18.75</v>
      </c>
      <c r="AE255" s="115"/>
      <c r="AF255" s="115"/>
      <c r="AG255" s="115"/>
      <c r="AH255" s="115">
        <f>BO255</f>
        <v>0</v>
      </c>
      <c r="AI255" s="115"/>
      <c r="AJ255" s="115"/>
      <c r="AK255" s="115"/>
      <c r="BH255" s="2" t="s">
        <v>18</v>
      </c>
      <c r="BI255" s="25">
        <v>72.52066115702479</v>
      </c>
      <c r="BJ255" s="25">
        <f>BK255+BL255</f>
        <v>68.75</v>
      </c>
      <c r="BK255" s="25">
        <v>34.375</v>
      </c>
      <c r="BL255" s="25">
        <v>34.375</v>
      </c>
      <c r="BM255" s="25">
        <v>12.5</v>
      </c>
      <c r="BN255" s="25">
        <v>18.75</v>
      </c>
      <c r="BO255" s="25">
        <v>0</v>
      </c>
    </row>
    <row r="256" spans="1:96"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16" t="s">
        <v>15</v>
      </c>
      <c r="E257" s="117"/>
      <c r="F257" s="117"/>
      <c r="G257" s="117"/>
      <c r="H257" s="117"/>
      <c r="I257" s="118"/>
      <c r="J257" s="111">
        <f>BI257</f>
        <v>72.210376687988628</v>
      </c>
      <c r="K257" s="111"/>
      <c r="L257" s="111"/>
      <c r="M257" s="111"/>
      <c r="N257" s="111">
        <f>BJ257</f>
        <v>83.783783783783775</v>
      </c>
      <c r="O257" s="111"/>
      <c r="P257" s="111"/>
      <c r="Q257" s="111"/>
      <c r="R257" s="111">
        <f>BK257</f>
        <v>43.243243243243242</v>
      </c>
      <c r="S257" s="111"/>
      <c r="T257" s="111"/>
      <c r="U257" s="111"/>
      <c r="V257" s="111">
        <f>BL257</f>
        <v>40.54054054054054</v>
      </c>
      <c r="W257" s="111"/>
      <c r="X257" s="111"/>
      <c r="Y257" s="111"/>
      <c r="Z257" s="111">
        <f>BM257</f>
        <v>16.216216216216218</v>
      </c>
      <c r="AA257" s="111"/>
      <c r="AB257" s="111"/>
      <c r="AC257" s="111"/>
      <c r="AD257" s="111">
        <f>BN257</f>
        <v>0</v>
      </c>
      <c r="AE257" s="111"/>
      <c r="AF257" s="111"/>
      <c r="AG257" s="111"/>
      <c r="AH257" s="111">
        <f>BO257</f>
        <v>0</v>
      </c>
      <c r="AI257" s="111"/>
      <c r="AJ257" s="111"/>
      <c r="AK257" s="111"/>
      <c r="BG257" s="2">
        <v>58</v>
      </c>
      <c r="BH257" s="2" t="s">
        <v>16</v>
      </c>
      <c r="BI257" s="25">
        <v>72.210376687988628</v>
      </c>
      <c r="BJ257" s="25">
        <f>BK257+BL257</f>
        <v>83.783783783783775</v>
      </c>
      <c r="BK257" s="25">
        <v>43.243243243243242</v>
      </c>
      <c r="BL257" s="25">
        <v>40.54054054054054</v>
      </c>
      <c r="BM257" s="25">
        <v>16.216216216216218</v>
      </c>
      <c r="BN257" s="25">
        <v>0</v>
      </c>
      <c r="BO257" s="25">
        <v>0</v>
      </c>
    </row>
    <row r="258" spans="1:98">
      <c r="D258" s="112" t="s">
        <v>17</v>
      </c>
      <c r="E258" s="113"/>
      <c r="F258" s="113"/>
      <c r="G258" s="113"/>
      <c r="H258" s="113"/>
      <c r="I258" s="114"/>
      <c r="J258" s="115">
        <f>BI258</f>
        <v>73.622589531680433</v>
      </c>
      <c r="K258" s="115"/>
      <c r="L258" s="115"/>
      <c r="M258" s="115"/>
      <c r="N258" s="115">
        <f>IF(ISERROR(BJ258),"",BJ258)</f>
        <v>81.25</v>
      </c>
      <c r="O258" s="115"/>
      <c r="P258" s="115"/>
      <c r="Q258" s="115"/>
      <c r="R258" s="115">
        <f>BK258</f>
        <v>46.875</v>
      </c>
      <c r="S258" s="115"/>
      <c r="T258" s="115"/>
      <c r="U258" s="115"/>
      <c r="V258" s="115">
        <f>BL258</f>
        <v>34.375</v>
      </c>
      <c r="W258" s="115"/>
      <c r="X258" s="115"/>
      <c r="Y258" s="115"/>
      <c r="Z258" s="115">
        <f>BM258</f>
        <v>12.5</v>
      </c>
      <c r="AA258" s="115"/>
      <c r="AB258" s="115"/>
      <c r="AC258" s="115"/>
      <c r="AD258" s="115">
        <f>BN258</f>
        <v>6.25</v>
      </c>
      <c r="AE258" s="115"/>
      <c r="AF258" s="115"/>
      <c r="AG258" s="115"/>
      <c r="AH258" s="115">
        <f>BO258</f>
        <v>0</v>
      </c>
      <c r="AI258" s="115"/>
      <c r="AJ258" s="115"/>
      <c r="AK258" s="115"/>
      <c r="BH258" s="2" t="s">
        <v>18</v>
      </c>
      <c r="BI258" s="25">
        <v>73.622589531680433</v>
      </c>
      <c r="BJ258" s="25">
        <f>BK258+BL258</f>
        <v>81.25</v>
      </c>
      <c r="BK258" s="25">
        <v>46.875</v>
      </c>
      <c r="BL258" s="25">
        <v>34.375</v>
      </c>
      <c r="BM258" s="25">
        <v>12.5</v>
      </c>
      <c r="BN258" s="25">
        <v>6.25</v>
      </c>
      <c r="BO258" s="25">
        <v>0</v>
      </c>
    </row>
    <row r="259" spans="1:98" ht="15" customHeight="1">
      <c r="D259" s="33" t="s">
        <v>104</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16" t="s">
        <v>15</v>
      </c>
      <c r="E260" s="117"/>
      <c r="F260" s="117"/>
      <c r="G260" s="117"/>
      <c r="H260" s="117"/>
      <c r="I260" s="118"/>
      <c r="J260" s="111">
        <f>BI260</f>
        <v>85.358919687277904</v>
      </c>
      <c r="K260" s="111"/>
      <c r="L260" s="111"/>
      <c r="M260" s="111"/>
      <c r="N260" s="111">
        <f>BJ260</f>
        <v>86.486486486486484</v>
      </c>
      <c r="O260" s="111"/>
      <c r="P260" s="111"/>
      <c r="Q260" s="111"/>
      <c r="R260" s="111">
        <f>BK260</f>
        <v>67.567567567567565</v>
      </c>
      <c r="S260" s="111"/>
      <c r="T260" s="111"/>
      <c r="U260" s="111"/>
      <c r="V260" s="111">
        <f>BL260</f>
        <v>18.918918918918919</v>
      </c>
      <c r="W260" s="111"/>
      <c r="X260" s="111"/>
      <c r="Y260" s="111"/>
      <c r="Z260" s="111">
        <f>BM260</f>
        <v>13.513513513513514</v>
      </c>
      <c r="AA260" s="111"/>
      <c r="AB260" s="111"/>
      <c r="AC260" s="111"/>
      <c r="AD260" s="111">
        <f>BN260</f>
        <v>0</v>
      </c>
      <c r="AE260" s="111"/>
      <c r="AF260" s="111"/>
      <c r="AG260" s="111"/>
      <c r="AH260" s="111">
        <f>BO260</f>
        <v>0</v>
      </c>
      <c r="AI260" s="111"/>
      <c r="AJ260" s="111"/>
      <c r="AK260" s="111"/>
      <c r="BG260" s="2">
        <v>59</v>
      </c>
      <c r="BH260" s="2" t="s">
        <v>16</v>
      </c>
      <c r="BI260" s="25">
        <v>85.358919687277904</v>
      </c>
      <c r="BJ260" s="25">
        <f>BK260+BL260</f>
        <v>86.486486486486484</v>
      </c>
      <c r="BK260" s="25">
        <v>67.567567567567565</v>
      </c>
      <c r="BL260" s="25">
        <v>18.918918918918919</v>
      </c>
      <c r="BM260" s="25">
        <v>13.513513513513514</v>
      </c>
      <c r="BN260" s="25">
        <v>0</v>
      </c>
      <c r="BO260" s="25">
        <v>0</v>
      </c>
    </row>
    <row r="261" spans="1:98">
      <c r="D261" s="112" t="s">
        <v>17</v>
      </c>
      <c r="E261" s="113"/>
      <c r="F261" s="113"/>
      <c r="G261" s="113"/>
      <c r="H261" s="113"/>
      <c r="I261" s="114"/>
      <c r="J261" s="115">
        <f>BI261</f>
        <v>86.317722681359044</v>
      </c>
      <c r="K261" s="115"/>
      <c r="L261" s="115"/>
      <c r="M261" s="115"/>
      <c r="N261" s="115">
        <f>IF(ISERROR(BJ261),"",BJ261)</f>
        <v>68.75</v>
      </c>
      <c r="O261" s="115"/>
      <c r="P261" s="115"/>
      <c r="Q261" s="115"/>
      <c r="R261" s="115">
        <f>BK261</f>
        <v>34.375</v>
      </c>
      <c r="S261" s="115"/>
      <c r="T261" s="115"/>
      <c r="U261" s="115"/>
      <c r="V261" s="115">
        <f>BL261</f>
        <v>34.375</v>
      </c>
      <c r="W261" s="115"/>
      <c r="X261" s="115"/>
      <c r="Y261" s="115"/>
      <c r="Z261" s="115">
        <f>BM261</f>
        <v>25</v>
      </c>
      <c r="AA261" s="115"/>
      <c r="AB261" s="115"/>
      <c r="AC261" s="115"/>
      <c r="AD261" s="115">
        <f>BN261</f>
        <v>6.25</v>
      </c>
      <c r="AE261" s="115"/>
      <c r="AF261" s="115"/>
      <c r="AG261" s="115"/>
      <c r="AH261" s="115">
        <f>BO261</f>
        <v>0</v>
      </c>
      <c r="AI261" s="115"/>
      <c r="AJ261" s="115"/>
      <c r="AK261" s="115"/>
      <c r="BH261" s="2" t="s">
        <v>18</v>
      </c>
      <c r="BI261" s="25">
        <v>86.317722681359044</v>
      </c>
      <c r="BJ261" s="25">
        <f>BK261+BL261</f>
        <v>68.75</v>
      </c>
      <c r="BK261" s="25">
        <v>34.375</v>
      </c>
      <c r="BL261" s="25">
        <v>34.375</v>
      </c>
      <c r="BM261" s="25">
        <v>25</v>
      </c>
      <c r="BN261" s="25">
        <v>6.25</v>
      </c>
      <c r="BO261" s="25">
        <v>0</v>
      </c>
    </row>
    <row r="263" spans="1:98" ht="14.25" thickBot="1">
      <c r="A263" s="58"/>
      <c r="B263" s="59"/>
      <c r="C263" s="60" t="s">
        <v>105</v>
      </c>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ht="18.75" customHeight="1">
      <c r="A264" s="58"/>
      <c r="B264" s="61"/>
      <c r="C264" s="150" t="s">
        <v>280</v>
      </c>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151"/>
      <c r="AM264" s="151"/>
      <c r="AN264" s="151"/>
      <c r="AO264" s="151"/>
      <c r="AP264" s="151"/>
      <c r="AQ264" s="152"/>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ht="18.75" customHeight="1">
      <c r="A265" s="58"/>
      <c r="B265" s="61"/>
      <c r="C265" s="153"/>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5"/>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ht="18.75" customHeight="1">
      <c r="A266" s="58"/>
      <c r="B266" s="61"/>
      <c r="C266" s="153"/>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5"/>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ht="18.75" customHeight="1">
      <c r="A267" s="58"/>
      <c r="B267" s="61"/>
      <c r="C267" s="153"/>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5"/>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ht="18.75" customHeight="1">
      <c r="A268" s="58"/>
      <c r="B268" s="61"/>
      <c r="C268" s="153"/>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5"/>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ht="18.75" customHeight="1">
      <c r="A269" s="58"/>
      <c r="B269" s="61"/>
      <c r="C269" s="153"/>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5"/>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ht="18.75" customHeight="1">
      <c r="A270" s="58"/>
      <c r="B270" s="61"/>
      <c r="C270" s="153"/>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5"/>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ht="18.75" customHeight="1">
      <c r="A271" s="58"/>
      <c r="B271" s="61"/>
      <c r="C271" s="153"/>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5"/>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ht="18.75" customHeight="1">
      <c r="A272" s="58"/>
      <c r="B272" s="61"/>
      <c r="C272" s="153"/>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5"/>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ht="18.75" customHeight="1">
      <c r="A273" s="58"/>
      <c r="B273" s="61"/>
      <c r="C273" s="153"/>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5"/>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ht="18.75" customHeight="1">
      <c r="A274" s="58"/>
      <c r="B274" s="61"/>
      <c r="C274" s="153"/>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5"/>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ht="18.75" customHeight="1">
      <c r="A275" s="58"/>
      <c r="B275" s="61"/>
      <c r="C275" s="153"/>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5"/>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ht="18.75" customHeight="1">
      <c r="A276" s="58"/>
      <c r="B276" s="61"/>
      <c r="C276" s="153"/>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5"/>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ht="18.75" customHeight="1">
      <c r="A277" s="58"/>
      <c r="B277" s="61"/>
      <c r="C277" s="153"/>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5"/>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ht="18.75" customHeight="1">
      <c r="A278" s="58"/>
      <c r="B278" s="59"/>
      <c r="C278" s="153"/>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5"/>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ht="18.75" customHeight="1">
      <c r="A279" s="58"/>
      <c r="B279" s="59"/>
      <c r="C279" s="153"/>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5"/>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ht="18.75" customHeight="1">
      <c r="A280" s="58"/>
      <c r="B280" s="59"/>
      <c r="C280" s="153"/>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5"/>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ht="18.75" customHeight="1">
      <c r="A281" s="58"/>
      <c r="B281" s="59"/>
      <c r="C281" s="153"/>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5"/>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8.75" customHeight="1">
      <c r="A282" s="58"/>
      <c r="B282" s="59"/>
      <c r="C282" s="153"/>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5"/>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8.75" customHeight="1">
      <c r="A283" s="58"/>
      <c r="B283" s="59"/>
      <c r="C283" s="153"/>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5"/>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row>
    <row r="284" spans="1:98" ht="18.75" customHeight="1">
      <c r="A284" s="58"/>
      <c r="B284" s="59"/>
      <c r="C284" s="153"/>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5"/>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row>
    <row r="285" spans="1:98" ht="18.75" customHeight="1">
      <c r="A285" s="58"/>
      <c r="B285" s="59"/>
      <c r="C285" s="153"/>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5"/>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row>
    <row r="286" spans="1:98" ht="18.75" customHeight="1">
      <c r="A286" s="58"/>
      <c r="B286" s="59"/>
      <c r="C286" s="153"/>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5"/>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row>
    <row r="287" spans="1:98" ht="18.75" customHeight="1">
      <c r="A287" s="58"/>
      <c r="B287" s="59"/>
      <c r="C287" s="153"/>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5"/>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row>
    <row r="288" spans="1:98" ht="18.75" customHeight="1">
      <c r="A288" s="58"/>
      <c r="B288" s="59"/>
      <c r="C288" s="153"/>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5"/>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row>
    <row r="289" spans="1:98" ht="18.75" customHeight="1">
      <c r="A289" s="58"/>
      <c r="B289" s="59"/>
      <c r="C289" s="153"/>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5"/>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row>
    <row r="290" spans="1:98" ht="18.75" customHeight="1">
      <c r="A290" s="58"/>
      <c r="B290" s="59"/>
      <c r="C290" s="153"/>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5"/>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row>
    <row r="291" spans="1:98" ht="13.5" customHeight="1">
      <c r="A291" s="58"/>
      <c r="B291" s="59"/>
      <c r="C291" s="153"/>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5"/>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row>
    <row r="292" spans="1:98" ht="84.75" customHeight="1" thickBot="1">
      <c r="A292" s="59"/>
      <c r="B292" s="59"/>
      <c r="C292" s="156"/>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c r="AQ292" s="158"/>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8"/>
      <c r="CT292" s="58"/>
    </row>
    <row r="293" spans="1:98" ht="9"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8"/>
      <c r="AZ293" s="58"/>
      <c r="BA293" s="58"/>
      <c r="BB293" s="58"/>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c r="CH293" s="58"/>
      <c r="CI293" s="58"/>
      <c r="CJ293" s="58"/>
      <c r="CK293" s="58"/>
      <c r="CL293" s="58"/>
      <c r="CM293" s="58"/>
      <c r="CN293" s="58"/>
      <c r="CO293" s="58"/>
      <c r="CP293" s="58"/>
      <c r="CQ293" s="58"/>
      <c r="CR293" s="58"/>
      <c r="CS293" s="58"/>
      <c r="CT293" s="58"/>
    </row>
    <row r="294" spans="1:98" s="9" customFormat="1" ht="15.75" customHeight="1">
      <c r="A294" s="8" t="s">
        <v>106</v>
      </c>
      <c r="F294" s="10"/>
      <c r="AD294" s="11"/>
      <c r="AE294" s="11"/>
      <c r="AF294" s="11"/>
      <c r="AG294" s="11"/>
      <c r="AH294" s="11"/>
      <c r="AI294" s="11"/>
      <c r="AJ294" s="11"/>
      <c r="AK294" s="11"/>
      <c r="AL294" s="11"/>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59"/>
      <c r="BM294" s="159"/>
      <c r="BN294" s="159"/>
      <c r="BO294" s="159"/>
      <c r="BP294" s="159"/>
      <c r="BQ294" s="62"/>
      <c r="BR294" s="62"/>
      <c r="BS294" s="62"/>
      <c r="BT294" s="62"/>
      <c r="BU294" s="62"/>
      <c r="BV294" s="62"/>
      <c r="CO294" s="13"/>
    </row>
    <row r="295" spans="1:98" s="20" customFormat="1" ht="15.75" customHeight="1">
      <c r="A295" s="2"/>
      <c r="B295" s="89" t="s">
        <v>4</v>
      </c>
      <c r="C295" s="89"/>
      <c r="D295" s="14" t="s">
        <v>107</v>
      </c>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7"/>
      <c r="AI295" s="27"/>
      <c r="AJ295" s="14"/>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CR295" s="21"/>
    </row>
    <row r="296" spans="1:98" ht="9" customHeight="1">
      <c r="B296" s="89"/>
      <c r="C296" s="89"/>
      <c r="D296" s="56"/>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23"/>
      <c r="AI296" s="23"/>
      <c r="AJ296" s="23"/>
      <c r="AK296" s="24"/>
      <c r="AL296" s="23"/>
      <c r="AM296" s="23"/>
    </row>
    <row r="297" spans="1:98" ht="9" customHeight="1">
      <c r="D297" s="147"/>
      <c r="E297" s="148"/>
      <c r="F297" s="148"/>
      <c r="G297" s="148"/>
      <c r="H297" s="148"/>
      <c r="I297" s="149"/>
      <c r="J297" s="96" t="s">
        <v>6</v>
      </c>
      <c r="K297" s="97"/>
      <c r="L297" s="97"/>
      <c r="M297" s="98"/>
      <c r="N297" s="96" t="s">
        <v>7</v>
      </c>
      <c r="O297" s="97"/>
      <c r="P297" s="97"/>
      <c r="Q297" s="98"/>
      <c r="R297" s="83">
        <v>1</v>
      </c>
      <c r="S297" s="84"/>
      <c r="T297" s="84"/>
      <c r="U297" s="85"/>
      <c r="V297" s="83">
        <v>2</v>
      </c>
      <c r="W297" s="84"/>
      <c r="X297" s="84"/>
      <c r="Y297" s="85"/>
      <c r="Z297" s="83">
        <v>3</v>
      </c>
      <c r="AA297" s="84"/>
      <c r="AB297" s="84"/>
      <c r="AC297" s="85"/>
      <c r="AD297" s="83">
        <v>4</v>
      </c>
      <c r="AE297" s="84"/>
      <c r="AF297" s="84"/>
      <c r="AG297" s="85"/>
      <c r="AH297" s="83"/>
      <c r="AI297" s="84"/>
      <c r="AJ297" s="84"/>
      <c r="AK297" s="85"/>
      <c r="AL297" s="23"/>
      <c r="AM297" s="23"/>
    </row>
    <row r="298" spans="1:98" ht="22.5" customHeight="1">
      <c r="D298" s="93"/>
      <c r="E298" s="94"/>
      <c r="F298" s="94"/>
      <c r="G298" s="94"/>
      <c r="H298" s="94"/>
      <c r="I298" s="95"/>
      <c r="J298" s="99"/>
      <c r="K298" s="100"/>
      <c r="L298" s="100"/>
      <c r="M298" s="101"/>
      <c r="N298" s="99"/>
      <c r="O298" s="100"/>
      <c r="P298" s="100"/>
      <c r="Q298" s="101"/>
      <c r="R298" s="86" t="s">
        <v>108</v>
      </c>
      <c r="S298" s="87"/>
      <c r="T298" s="87"/>
      <c r="U298" s="88"/>
      <c r="V298" s="86" t="s">
        <v>109</v>
      </c>
      <c r="W298" s="87"/>
      <c r="X298" s="87"/>
      <c r="Y298" s="88"/>
      <c r="Z298" s="86" t="s">
        <v>110</v>
      </c>
      <c r="AA298" s="87"/>
      <c r="AB298" s="87"/>
      <c r="AC298" s="88"/>
      <c r="AD298" s="86" t="s">
        <v>111</v>
      </c>
      <c r="AE298" s="87"/>
      <c r="AF298" s="87"/>
      <c r="AG298" s="88"/>
      <c r="AH298" s="86" t="s">
        <v>12</v>
      </c>
      <c r="AI298" s="87"/>
      <c r="AJ298" s="87"/>
      <c r="AK298" s="88"/>
      <c r="BI298" s="5" t="s">
        <v>13</v>
      </c>
      <c r="BJ298" s="2" t="s">
        <v>14</v>
      </c>
      <c r="BK298" s="2">
        <v>1</v>
      </c>
      <c r="BL298" s="2">
        <v>2</v>
      </c>
      <c r="BM298" s="2">
        <v>3</v>
      </c>
      <c r="BN298" s="2">
        <v>4</v>
      </c>
      <c r="BO298" s="2">
        <v>0</v>
      </c>
    </row>
    <row r="299" spans="1:98">
      <c r="D299" s="116" t="s">
        <v>15</v>
      </c>
      <c r="E299" s="117"/>
      <c r="F299" s="117"/>
      <c r="G299" s="117"/>
      <c r="H299" s="117"/>
      <c r="I299" s="118"/>
      <c r="J299" s="111">
        <f>BI299</f>
        <v>91.637052831082684</v>
      </c>
      <c r="K299" s="111"/>
      <c r="L299" s="111"/>
      <c r="M299" s="111"/>
      <c r="N299" s="111">
        <f>BJ299</f>
        <v>94.594594594594597</v>
      </c>
      <c r="O299" s="111"/>
      <c r="P299" s="111"/>
      <c r="Q299" s="111"/>
      <c r="R299" s="111">
        <f>BK299</f>
        <v>86.486486486486484</v>
      </c>
      <c r="S299" s="111"/>
      <c r="T299" s="111"/>
      <c r="U299" s="111"/>
      <c r="V299" s="111">
        <f>BL299</f>
        <v>8.1081081081081088</v>
      </c>
      <c r="W299" s="111"/>
      <c r="X299" s="111"/>
      <c r="Y299" s="111"/>
      <c r="Z299" s="111">
        <f>BM299</f>
        <v>5.4054054054054053</v>
      </c>
      <c r="AA299" s="111"/>
      <c r="AB299" s="111"/>
      <c r="AC299" s="111"/>
      <c r="AD299" s="111">
        <f>BN299</f>
        <v>0</v>
      </c>
      <c r="AE299" s="111"/>
      <c r="AF299" s="111"/>
      <c r="AG299" s="111"/>
      <c r="AH299" s="111">
        <f>BO299</f>
        <v>0</v>
      </c>
      <c r="AI299" s="111"/>
      <c r="AJ299" s="111"/>
      <c r="AK299" s="111"/>
      <c r="BG299" s="2">
        <v>60</v>
      </c>
      <c r="BH299" s="2" t="s">
        <v>16</v>
      </c>
      <c r="BI299" s="25">
        <v>91.637052831082684</v>
      </c>
      <c r="BJ299" s="25">
        <f>BK299+BL299</f>
        <v>94.594594594594597</v>
      </c>
      <c r="BK299" s="25">
        <v>86.486486486486484</v>
      </c>
      <c r="BL299" s="25">
        <v>8.1081081081081088</v>
      </c>
      <c r="BM299" s="25">
        <v>5.4054054054054053</v>
      </c>
      <c r="BN299" s="25">
        <v>0</v>
      </c>
      <c r="BO299" s="25">
        <v>0</v>
      </c>
    </row>
    <row r="300" spans="1:98">
      <c r="D300" s="112" t="s">
        <v>17</v>
      </c>
      <c r="E300" s="113"/>
      <c r="F300" s="113"/>
      <c r="G300" s="113"/>
      <c r="H300" s="113"/>
      <c r="I300" s="114"/>
      <c r="J300" s="115">
        <f>BI300</f>
        <v>91.299357208448114</v>
      </c>
      <c r="K300" s="115"/>
      <c r="L300" s="115"/>
      <c r="M300" s="115"/>
      <c r="N300" s="115">
        <f>IF(ISERROR(BJ300),"",BJ300)</f>
        <v>87.5</v>
      </c>
      <c r="O300" s="115"/>
      <c r="P300" s="115"/>
      <c r="Q300" s="115"/>
      <c r="R300" s="115">
        <f>BK300</f>
        <v>53.125</v>
      </c>
      <c r="S300" s="115"/>
      <c r="T300" s="115"/>
      <c r="U300" s="115"/>
      <c r="V300" s="115">
        <f>BL300</f>
        <v>34.375</v>
      </c>
      <c r="W300" s="115"/>
      <c r="X300" s="115"/>
      <c r="Y300" s="115"/>
      <c r="Z300" s="115">
        <f>BM300</f>
        <v>9.375</v>
      </c>
      <c r="AA300" s="115"/>
      <c r="AB300" s="115"/>
      <c r="AC300" s="115"/>
      <c r="AD300" s="115">
        <f>BN300</f>
        <v>3.125</v>
      </c>
      <c r="AE300" s="115"/>
      <c r="AF300" s="115"/>
      <c r="AG300" s="115"/>
      <c r="AH300" s="115">
        <f>BO300</f>
        <v>0</v>
      </c>
      <c r="AI300" s="115"/>
      <c r="AJ300" s="115"/>
      <c r="AK300" s="115"/>
      <c r="BH300" s="2" t="s">
        <v>18</v>
      </c>
      <c r="BI300" s="25">
        <v>91.299357208448114</v>
      </c>
      <c r="BJ300" s="25">
        <f>BK300+BL300</f>
        <v>87.5</v>
      </c>
      <c r="BK300" s="25">
        <v>53.125</v>
      </c>
      <c r="BL300" s="25">
        <v>34.375</v>
      </c>
      <c r="BM300" s="25">
        <v>9.375</v>
      </c>
      <c r="BN300" s="25">
        <v>3.125</v>
      </c>
      <c r="BO300" s="25">
        <v>0</v>
      </c>
    </row>
    <row r="301" spans="1:98" ht="13.5" hidden="1" customHeight="1"/>
    <row r="302" spans="1:98" ht="13.5" hidden="1" customHeight="1"/>
    <row r="303" spans="1:98" ht="13.5" hidden="1" customHeight="1"/>
    <row r="304" spans="1:98" ht="3.75" customHeight="1"/>
    <row r="305" spans="1:96" ht="15" customHeight="1"/>
    <row r="306" spans="1:96" s="20" customFormat="1" ht="11.25" customHeight="1">
      <c r="A306" s="2"/>
      <c r="B306" s="89" t="s">
        <v>19</v>
      </c>
      <c r="C306" s="89"/>
      <c r="D306" s="14" t="s">
        <v>112</v>
      </c>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7"/>
      <c r="AI306" s="27"/>
      <c r="AJ306" s="14"/>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S306" s="2"/>
      <c r="CR306" s="21"/>
    </row>
    <row r="307" spans="1:96" ht="15" customHeight="1">
      <c r="B307" s="89"/>
      <c r="C307" s="89"/>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K307" s="31"/>
    </row>
    <row r="308" spans="1:96" ht="9.75" customHeight="1">
      <c r="D308" s="90"/>
      <c r="E308" s="91"/>
      <c r="F308" s="91"/>
      <c r="G308" s="91"/>
      <c r="H308" s="91"/>
      <c r="I308" s="92"/>
      <c r="J308" s="96" t="s">
        <v>6</v>
      </c>
      <c r="K308" s="97"/>
      <c r="L308" s="97"/>
      <c r="M308" s="98"/>
      <c r="N308" s="96" t="s">
        <v>7</v>
      </c>
      <c r="O308" s="97"/>
      <c r="P308" s="97"/>
      <c r="Q308" s="98"/>
      <c r="R308" s="83">
        <v>1</v>
      </c>
      <c r="S308" s="84"/>
      <c r="T308" s="84"/>
      <c r="U308" s="85"/>
      <c r="V308" s="83">
        <v>2</v>
      </c>
      <c r="W308" s="84"/>
      <c r="X308" s="84"/>
      <c r="Y308" s="85"/>
      <c r="Z308" s="83">
        <v>3</v>
      </c>
      <c r="AA308" s="84"/>
      <c r="AB308" s="84"/>
      <c r="AC308" s="85"/>
      <c r="AD308" s="83">
        <v>4</v>
      </c>
      <c r="AE308" s="84"/>
      <c r="AF308" s="84"/>
      <c r="AG308" s="85"/>
      <c r="AH308" s="83"/>
      <c r="AI308" s="84"/>
      <c r="AJ308" s="84"/>
      <c r="AK308" s="85"/>
    </row>
    <row r="309" spans="1:96" ht="22.5" customHeight="1">
      <c r="D309" s="93"/>
      <c r="E309" s="94"/>
      <c r="F309" s="94"/>
      <c r="G309" s="94"/>
      <c r="H309" s="94"/>
      <c r="I309" s="95"/>
      <c r="J309" s="99"/>
      <c r="K309" s="100"/>
      <c r="L309" s="100"/>
      <c r="M309" s="101"/>
      <c r="N309" s="99"/>
      <c r="O309" s="100"/>
      <c r="P309" s="100"/>
      <c r="Q309" s="101"/>
      <c r="R309" s="86" t="s">
        <v>108</v>
      </c>
      <c r="S309" s="87"/>
      <c r="T309" s="87"/>
      <c r="U309" s="88"/>
      <c r="V309" s="86" t="s">
        <v>109</v>
      </c>
      <c r="W309" s="87"/>
      <c r="X309" s="87"/>
      <c r="Y309" s="88"/>
      <c r="Z309" s="86" t="s">
        <v>110</v>
      </c>
      <c r="AA309" s="87"/>
      <c r="AB309" s="87"/>
      <c r="AC309" s="88"/>
      <c r="AD309" s="86" t="s">
        <v>111</v>
      </c>
      <c r="AE309" s="87"/>
      <c r="AF309" s="87"/>
      <c r="AG309" s="88"/>
      <c r="AH309" s="86" t="s">
        <v>12</v>
      </c>
      <c r="AI309" s="87"/>
      <c r="AJ309" s="87"/>
      <c r="AK309" s="88"/>
      <c r="BI309" s="5" t="s">
        <v>13</v>
      </c>
      <c r="BJ309" s="2" t="s">
        <v>14</v>
      </c>
      <c r="BK309" s="2">
        <v>1</v>
      </c>
      <c r="BL309" s="2">
        <v>2</v>
      </c>
      <c r="BM309" s="2">
        <v>3</v>
      </c>
      <c r="BN309" s="2">
        <v>4</v>
      </c>
      <c r="BO309" s="2">
        <v>0</v>
      </c>
    </row>
    <row r="310" spans="1:96">
      <c r="D310" s="116" t="s">
        <v>15</v>
      </c>
      <c r="E310" s="117"/>
      <c r="F310" s="117"/>
      <c r="G310" s="117"/>
      <c r="H310" s="117"/>
      <c r="I310" s="118"/>
      <c r="J310" s="111">
        <f>BI310</f>
        <v>90.713101160862351</v>
      </c>
      <c r="K310" s="111"/>
      <c r="L310" s="111"/>
      <c r="M310" s="111"/>
      <c r="N310" s="111">
        <f>BJ310</f>
        <v>100</v>
      </c>
      <c r="O310" s="111"/>
      <c r="P310" s="111"/>
      <c r="Q310" s="111"/>
      <c r="R310" s="111">
        <f>BK310</f>
        <v>72.972972972972968</v>
      </c>
      <c r="S310" s="111"/>
      <c r="T310" s="111"/>
      <c r="U310" s="111"/>
      <c r="V310" s="111">
        <f>BL310</f>
        <v>27.027027027027028</v>
      </c>
      <c r="W310" s="111"/>
      <c r="X310" s="111"/>
      <c r="Y310" s="111"/>
      <c r="Z310" s="111">
        <f>BM310</f>
        <v>0</v>
      </c>
      <c r="AA310" s="111"/>
      <c r="AB310" s="111"/>
      <c r="AC310" s="111"/>
      <c r="AD310" s="111">
        <f>BN310</f>
        <v>0</v>
      </c>
      <c r="AE310" s="111"/>
      <c r="AF310" s="111"/>
      <c r="AG310" s="111"/>
      <c r="AH310" s="111">
        <f>BO310</f>
        <v>0</v>
      </c>
      <c r="AI310" s="111"/>
      <c r="AJ310" s="111"/>
      <c r="AK310" s="111"/>
      <c r="BG310" s="2">
        <v>61</v>
      </c>
      <c r="BH310" s="2" t="s">
        <v>16</v>
      </c>
      <c r="BI310" s="25">
        <v>90.713101160862351</v>
      </c>
      <c r="BJ310" s="25">
        <f>BK310+BL310</f>
        <v>100</v>
      </c>
      <c r="BK310" s="25">
        <v>72.972972972972968</v>
      </c>
      <c r="BL310" s="25">
        <v>27.027027027027028</v>
      </c>
      <c r="BM310" s="25">
        <v>0</v>
      </c>
      <c r="BN310" s="25">
        <v>0</v>
      </c>
      <c r="BO310" s="25">
        <v>0</v>
      </c>
    </row>
    <row r="311" spans="1:96">
      <c r="D311" s="112" t="s">
        <v>17</v>
      </c>
      <c r="E311" s="113"/>
      <c r="F311" s="113"/>
      <c r="G311" s="113"/>
      <c r="H311" s="113"/>
      <c r="I311" s="114"/>
      <c r="J311" s="115">
        <f>BI311</f>
        <v>92.011019283746549</v>
      </c>
      <c r="K311" s="115"/>
      <c r="L311" s="115"/>
      <c r="M311" s="115"/>
      <c r="N311" s="115">
        <f>IF(ISERROR(BJ311),"",BJ311)</f>
        <v>87.5</v>
      </c>
      <c r="O311" s="115"/>
      <c r="P311" s="115"/>
      <c r="Q311" s="115"/>
      <c r="R311" s="115">
        <f>BK311</f>
        <v>50</v>
      </c>
      <c r="S311" s="115"/>
      <c r="T311" s="115"/>
      <c r="U311" s="115"/>
      <c r="V311" s="115">
        <f>BL311</f>
        <v>37.5</v>
      </c>
      <c r="W311" s="115"/>
      <c r="X311" s="115"/>
      <c r="Y311" s="115"/>
      <c r="Z311" s="115">
        <f>BM311</f>
        <v>12.5</v>
      </c>
      <c r="AA311" s="115"/>
      <c r="AB311" s="115"/>
      <c r="AC311" s="115"/>
      <c r="AD311" s="115">
        <f>BN311</f>
        <v>0</v>
      </c>
      <c r="AE311" s="115"/>
      <c r="AF311" s="115"/>
      <c r="AG311" s="115"/>
      <c r="AH311" s="115">
        <f>BO311</f>
        <v>0</v>
      </c>
      <c r="AI311" s="115"/>
      <c r="AJ311" s="115"/>
      <c r="AK311" s="115"/>
      <c r="BH311" s="2" t="s">
        <v>18</v>
      </c>
      <c r="BI311" s="25">
        <v>92.011019283746549</v>
      </c>
      <c r="BJ311" s="25">
        <f>BK311+BL311</f>
        <v>87.5</v>
      </c>
      <c r="BK311" s="25">
        <v>50</v>
      </c>
      <c r="BL311" s="25">
        <v>37.5</v>
      </c>
      <c r="BM311" s="25">
        <v>12.5</v>
      </c>
      <c r="BN311" s="25">
        <v>0</v>
      </c>
      <c r="BO311" s="25">
        <v>0</v>
      </c>
    </row>
    <row r="312" spans="1:96" ht="13.5" hidden="1" customHeight="1"/>
    <row r="313" spans="1:96" ht="13.5" hidden="1" customHeight="1"/>
    <row r="314" spans="1:96" ht="13.5" hidden="1" customHeight="1"/>
    <row r="315" spans="1:96" ht="3.75" customHeight="1"/>
    <row r="316" spans="1:96" ht="15" customHeight="1"/>
    <row r="317" spans="1:96" s="20" customFormat="1" ht="11.25" customHeight="1">
      <c r="A317" s="2"/>
      <c r="B317" s="89" t="s">
        <v>25</v>
      </c>
      <c r="C317" s="89"/>
      <c r="D317" s="14" t="s">
        <v>113</v>
      </c>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7"/>
      <c r="AI317" s="27"/>
      <c r="AJ317" s="14"/>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S317" s="2"/>
      <c r="CR317" s="21"/>
    </row>
    <row r="318" spans="1:96" ht="15" customHeight="1">
      <c r="B318" s="89"/>
      <c r="C318" s="89"/>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K318" s="31"/>
    </row>
    <row r="319" spans="1:96" ht="9.75" customHeight="1">
      <c r="D319" s="90"/>
      <c r="E319" s="91"/>
      <c r="F319" s="91"/>
      <c r="G319" s="91"/>
      <c r="H319" s="91"/>
      <c r="I319" s="92"/>
      <c r="J319" s="96" t="s">
        <v>6</v>
      </c>
      <c r="K319" s="97"/>
      <c r="L319" s="97"/>
      <c r="M319" s="98"/>
      <c r="N319" s="96" t="s">
        <v>7</v>
      </c>
      <c r="O319" s="97"/>
      <c r="P319" s="97"/>
      <c r="Q319" s="98"/>
      <c r="R319" s="83">
        <v>1</v>
      </c>
      <c r="S319" s="84"/>
      <c r="T319" s="84"/>
      <c r="U319" s="85"/>
      <c r="V319" s="83">
        <v>2</v>
      </c>
      <c r="W319" s="84"/>
      <c r="X319" s="84"/>
      <c r="Y319" s="85"/>
      <c r="Z319" s="83">
        <v>3</v>
      </c>
      <c r="AA319" s="84"/>
      <c r="AB319" s="84"/>
      <c r="AC319" s="85"/>
      <c r="AD319" s="83">
        <v>4</v>
      </c>
      <c r="AE319" s="84"/>
      <c r="AF319" s="84"/>
      <c r="AG319" s="85"/>
      <c r="AH319" s="83"/>
      <c r="AI319" s="84"/>
      <c r="AJ319" s="84"/>
      <c r="AK319" s="85"/>
    </row>
    <row r="320" spans="1:96" ht="22.5" customHeight="1">
      <c r="D320" s="93"/>
      <c r="E320" s="94"/>
      <c r="F320" s="94"/>
      <c r="G320" s="94"/>
      <c r="H320" s="94"/>
      <c r="I320" s="95"/>
      <c r="J320" s="99"/>
      <c r="K320" s="100"/>
      <c r="L320" s="100"/>
      <c r="M320" s="101"/>
      <c r="N320" s="99"/>
      <c r="O320" s="100"/>
      <c r="P320" s="100"/>
      <c r="Q320" s="101"/>
      <c r="R320" s="86" t="s">
        <v>108</v>
      </c>
      <c r="S320" s="87"/>
      <c r="T320" s="87"/>
      <c r="U320" s="88"/>
      <c r="V320" s="86" t="s">
        <v>109</v>
      </c>
      <c r="W320" s="87"/>
      <c r="X320" s="87"/>
      <c r="Y320" s="88"/>
      <c r="Z320" s="86" t="s">
        <v>110</v>
      </c>
      <c r="AA320" s="87"/>
      <c r="AB320" s="87"/>
      <c r="AC320" s="88"/>
      <c r="AD320" s="86" t="s">
        <v>111</v>
      </c>
      <c r="AE320" s="87"/>
      <c r="AF320" s="87"/>
      <c r="AG320" s="88"/>
      <c r="AH320" s="86" t="s">
        <v>12</v>
      </c>
      <c r="AI320" s="87"/>
      <c r="AJ320" s="87"/>
      <c r="AK320" s="88"/>
      <c r="BI320" s="5" t="s">
        <v>13</v>
      </c>
      <c r="BJ320" s="2" t="s">
        <v>14</v>
      </c>
      <c r="BK320" s="2">
        <v>1</v>
      </c>
      <c r="BL320" s="2">
        <v>2</v>
      </c>
      <c r="BM320" s="2">
        <v>3</v>
      </c>
      <c r="BN320" s="2">
        <v>4</v>
      </c>
      <c r="BO320" s="2">
        <v>0</v>
      </c>
    </row>
    <row r="321" spans="1:96">
      <c r="D321" s="116" t="s">
        <v>15</v>
      </c>
      <c r="E321" s="117"/>
      <c r="F321" s="117"/>
      <c r="G321" s="117"/>
      <c r="H321" s="117"/>
      <c r="I321" s="118"/>
      <c r="J321" s="111">
        <f>BI321</f>
        <v>84.055910921582566</v>
      </c>
      <c r="K321" s="111"/>
      <c r="L321" s="111"/>
      <c r="M321" s="111"/>
      <c r="N321" s="111">
        <f>BJ321</f>
        <v>89.189189189189193</v>
      </c>
      <c r="O321" s="111"/>
      <c r="P321" s="111"/>
      <c r="Q321" s="111"/>
      <c r="R321" s="111">
        <f>BK321</f>
        <v>62.162162162162161</v>
      </c>
      <c r="S321" s="111"/>
      <c r="T321" s="111"/>
      <c r="U321" s="111"/>
      <c r="V321" s="111">
        <f>BL321</f>
        <v>27.027027027027028</v>
      </c>
      <c r="W321" s="111"/>
      <c r="X321" s="111"/>
      <c r="Y321" s="111"/>
      <c r="Z321" s="111">
        <f>BM321</f>
        <v>8.1081081081081088</v>
      </c>
      <c r="AA321" s="111"/>
      <c r="AB321" s="111"/>
      <c r="AC321" s="111"/>
      <c r="AD321" s="111">
        <f>BN321</f>
        <v>2.7027027027027026</v>
      </c>
      <c r="AE321" s="111"/>
      <c r="AF321" s="111"/>
      <c r="AG321" s="111"/>
      <c r="AH321" s="111">
        <f>BO321</f>
        <v>0</v>
      </c>
      <c r="AI321" s="111"/>
      <c r="AJ321" s="111"/>
      <c r="AK321" s="111"/>
      <c r="BG321" s="2">
        <v>62</v>
      </c>
      <c r="BH321" s="2" t="s">
        <v>16</v>
      </c>
      <c r="BI321" s="25">
        <v>84.055910921582566</v>
      </c>
      <c r="BJ321" s="25">
        <f>BK321+BL321</f>
        <v>89.189189189189193</v>
      </c>
      <c r="BK321" s="25">
        <v>62.162162162162161</v>
      </c>
      <c r="BL321" s="25">
        <v>27.027027027027028</v>
      </c>
      <c r="BM321" s="25">
        <v>8.1081081081081088</v>
      </c>
      <c r="BN321" s="25">
        <v>2.7027027027027026</v>
      </c>
      <c r="BO321" s="25">
        <v>0</v>
      </c>
    </row>
    <row r="322" spans="1:96">
      <c r="D322" s="112" t="s">
        <v>17</v>
      </c>
      <c r="E322" s="113"/>
      <c r="F322" s="113"/>
      <c r="G322" s="113"/>
      <c r="H322" s="113"/>
      <c r="I322" s="114"/>
      <c r="J322" s="115">
        <f>BI322</f>
        <v>83.264462809917347</v>
      </c>
      <c r="K322" s="115"/>
      <c r="L322" s="115"/>
      <c r="M322" s="115"/>
      <c r="N322" s="115">
        <f>IF(ISERROR(BJ322),"",BJ322)</f>
        <v>68.75</v>
      </c>
      <c r="O322" s="115"/>
      <c r="P322" s="115"/>
      <c r="Q322" s="115"/>
      <c r="R322" s="115">
        <f>BK322</f>
        <v>50</v>
      </c>
      <c r="S322" s="115"/>
      <c r="T322" s="115"/>
      <c r="U322" s="115"/>
      <c r="V322" s="115">
        <f>BL322</f>
        <v>18.75</v>
      </c>
      <c r="W322" s="115"/>
      <c r="X322" s="115"/>
      <c r="Y322" s="115"/>
      <c r="Z322" s="115">
        <f>BM322</f>
        <v>25</v>
      </c>
      <c r="AA322" s="115"/>
      <c r="AB322" s="115"/>
      <c r="AC322" s="115"/>
      <c r="AD322" s="115">
        <f>BN322</f>
        <v>6.25</v>
      </c>
      <c r="AE322" s="115"/>
      <c r="AF322" s="115"/>
      <c r="AG322" s="115"/>
      <c r="AH322" s="115">
        <f>BO322</f>
        <v>0</v>
      </c>
      <c r="AI322" s="115"/>
      <c r="AJ322" s="115"/>
      <c r="AK322" s="115"/>
      <c r="BH322" s="2" t="s">
        <v>18</v>
      </c>
      <c r="BI322" s="25">
        <v>83.264462809917347</v>
      </c>
      <c r="BJ322" s="25">
        <f>BK322+BL322</f>
        <v>68.75</v>
      </c>
      <c r="BK322" s="25">
        <v>50</v>
      </c>
      <c r="BL322" s="25">
        <v>18.75</v>
      </c>
      <c r="BM322" s="25">
        <v>25</v>
      </c>
      <c r="BN322" s="25">
        <v>6.25</v>
      </c>
      <c r="BO322" s="25">
        <v>0</v>
      </c>
    </row>
    <row r="323" spans="1:96" ht="13.5" hidden="1" customHeight="1"/>
    <row r="324" spans="1:96" ht="13.5" hidden="1" customHeight="1"/>
    <row r="325" spans="1:96" ht="13.5" hidden="1" customHeight="1"/>
    <row r="326" spans="1:96" ht="3.75" customHeight="1"/>
    <row r="327" spans="1:96" ht="15" customHeight="1"/>
    <row r="328" spans="1:96" s="20" customFormat="1" ht="11.25" customHeight="1">
      <c r="A328" s="2"/>
      <c r="B328" s="89" t="s">
        <v>38</v>
      </c>
      <c r="C328" s="89"/>
      <c r="D328" s="14" t="s">
        <v>114</v>
      </c>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7"/>
      <c r="AI328" s="27"/>
      <c r="AJ328" s="14"/>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S328" s="2"/>
      <c r="CR328" s="21"/>
    </row>
    <row r="329" spans="1:96" ht="15" customHeight="1">
      <c r="B329" s="89"/>
      <c r="C329" s="89"/>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K329" s="31"/>
    </row>
    <row r="330" spans="1:96" ht="9.75" customHeight="1">
      <c r="D330" s="90"/>
      <c r="E330" s="91"/>
      <c r="F330" s="91"/>
      <c r="G330" s="91"/>
      <c r="H330" s="91"/>
      <c r="I330" s="92"/>
      <c r="J330" s="96" t="s">
        <v>6</v>
      </c>
      <c r="K330" s="97"/>
      <c r="L330" s="97"/>
      <c r="M330" s="98"/>
      <c r="N330" s="96" t="s">
        <v>7</v>
      </c>
      <c r="O330" s="97"/>
      <c r="P330" s="97"/>
      <c r="Q330" s="98"/>
      <c r="R330" s="83">
        <v>1</v>
      </c>
      <c r="S330" s="84"/>
      <c r="T330" s="84"/>
      <c r="U330" s="85"/>
      <c r="V330" s="83">
        <v>2</v>
      </c>
      <c r="W330" s="84"/>
      <c r="X330" s="84"/>
      <c r="Y330" s="85"/>
      <c r="Z330" s="83">
        <v>3</v>
      </c>
      <c r="AA330" s="84"/>
      <c r="AB330" s="84"/>
      <c r="AC330" s="85"/>
      <c r="AD330" s="83">
        <v>4</v>
      </c>
      <c r="AE330" s="84"/>
      <c r="AF330" s="84"/>
      <c r="AG330" s="85"/>
      <c r="AH330" s="83"/>
      <c r="AI330" s="84"/>
      <c r="AJ330" s="84"/>
      <c r="AK330" s="85"/>
    </row>
    <row r="331" spans="1:96" ht="22.5" customHeight="1">
      <c r="D331" s="93"/>
      <c r="E331" s="94"/>
      <c r="F331" s="94"/>
      <c r="G331" s="94"/>
      <c r="H331" s="94"/>
      <c r="I331" s="95"/>
      <c r="J331" s="99"/>
      <c r="K331" s="100"/>
      <c r="L331" s="100"/>
      <c r="M331" s="101"/>
      <c r="N331" s="99"/>
      <c r="O331" s="100"/>
      <c r="P331" s="100"/>
      <c r="Q331" s="101"/>
      <c r="R331" s="86" t="s">
        <v>115</v>
      </c>
      <c r="S331" s="87"/>
      <c r="T331" s="87"/>
      <c r="U331" s="88"/>
      <c r="V331" s="86" t="s">
        <v>116</v>
      </c>
      <c r="W331" s="87"/>
      <c r="X331" s="87"/>
      <c r="Y331" s="88"/>
      <c r="Z331" s="86" t="s">
        <v>117</v>
      </c>
      <c r="AA331" s="87"/>
      <c r="AB331" s="87"/>
      <c r="AC331" s="88"/>
      <c r="AD331" s="86" t="s">
        <v>118</v>
      </c>
      <c r="AE331" s="87"/>
      <c r="AF331" s="87"/>
      <c r="AG331" s="88"/>
      <c r="AH331" s="86" t="s">
        <v>12</v>
      </c>
      <c r="AI331" s="87"/>
      <c r="AJ331" s="87"/>
      <c r="AK331" s="88"/>
      <c r="BI331" s="5" t="s">
        <v>13</v>
      </c>
      <c r="BJ331" s="2" t="s">
        <v>14</v>
      </c>
      <c r="BK331" s="2">
        <v>1</v>
      </c>
      <c r="BL331" s="2">
        <v>2</v>
      </c>
      <c r="BM331" s="2">
        <v>3</v>
      </c>
      <c r="BN331" s="2">
        <v>4</v>
      </c>
      <c r="BO331" s="2">
        <v>0</v>
      </c>
    </row>
    <row r="332" spans="1:96">
      <c r="D332" s="116" t="s">
        <v>15</v>
      </c>
      <c r="E332" s="117"/>
      <c r="F332" s="117"/>
      <c r="G332" s="117"/>
      <c r="H332" s="117"/>
      <c r="I332" s="118"/>
      <c r="J332" s="111">
        <f>BI332</f>
        <v>85.5484482350154</v>
      </c>
      <c r="K332" s="111"/>
      <c r="L332" s="111"/>
      <c r="M332" s="111"/>
      <c r="N332" s="111">
        <f>BJ332</f>
        <v>89.189189189189193</v>
      </c>
      <c r="O332" s="111"/>
      <c r="P332" s="111"/>
      <c r="Q332" s="111"/>
      <c r="R332" s="111">
        <f>BK332</f>
        <v>64.86486486486487</v>
      </c>
      <c r="S332" s="111"/>
      <c r="T332" s="111"/>
      <c r="U332" s="111"/>
      <c r="V332" s="111">
        <f>BL332</f>
        <v>24.324324324324326</v>
      </c>
      <c r="W332" s="111"/>
      <c r="X332" s="111"/>
      <c r="Y332" s="111"/>
      <c r="Z332" s="111">
        <f>BM332</f>
        <v>8.1081081081081088</v>
      </c>
      <c r="AA332" s="111"/>
      <c r="AB332" s="111"/>
      <c r="AC332" s="111"/>
      <c r="AD332" s="111">
        <f>BN332</f>
        <v>2.7027027027027026</v>
      </c>
      <c r="AE332" s="111"/>
      <c r="AF332" s="111"/>
      <c r="AG332" s="111"/>
      <c r="AH332" s="111">
        <f>BO332</f>
        <v>0</v>
      </c>
      <c r="AI332" s="111"/>
      <c r="AJ332" s="111"/>
      <c r="AK332" s="111"/>
      <c r="BG332" s="2">
        <v>63</v>
      </c>
      <c r="BH332" s="2" t="s">
        <v>16</v>
      </c>
      <c r="BI332" s="25">
        <v>85.5484482350154</v>
      </c>
      <c r="BJ332" s="25">
        <f>BK332+BL332</f>
        <v>89.189189189189193</v>
      </c>
      <c r="BK332" s="25">
        <v>64.86486486486487</v>
      </c>
      <c r="BL332" s="25">
        <v>24.324324324324326</v>
      </c>
      <c r="BM332" s="25">
        <v>8.1081081081081088</v>
      </c>
      <c r="BN332" s="25">
        <v>2.7027027027027026</v>
      </c>
      <c r="BO332" s="25">
        <v>0</v>
      </c>
    </row>
    <row r="333" spans="1:96">
      <c r="D333" s="112" t="s">
        <v>17</v>
      </c>
      <c r="E333" s="113"/>
      <c r="F333" s="113"/>
      <c r="G333" s="113"/>
      <c r="H333" s="113"/>
      <c r="I333" s="114"/>
      <c r="J333" s="115">
        <f>BI333</f>
        <v>87.029384756657478</v>
      </c>
      <c r="K333" s="115"/>
      <c r="L333" s="115"/>
      <c r="M333" s="115"/>
      <c r="N333" s="115">
        <f>IF(ISERROR(BJ333),"",BJ333)</f>
        <v>75</v>
      </c>
      <c r="O333" s="115"/>
      <c r="P333" s="115"/>
      <c r="Q333" s="115"/>
      <c r="R333" s="115">
        <f>BK333</f>
        <v>31.25</v>
      </c>
      <c r="S333" s="115"/>
      <c r="T333" s="115"/>
      <c r="U333" s="115"/>
      <c r="V333" s="115">
        <f>BL333</f>
        <v>43.75</v>
      </c>
      <c r="W333" s="115"/>
      <c r="X333" s="115"/>
      <c r="Y333" s="115"/>
      <c r="Z333" s="115">
        <f>BM333</f>
        <v>15.625</v>
      </c>
      <c r="AA333" s="115"/>
      <c r="AB333" s="115"/>
      <c r="AC333" s="115"/>
      <c r="AD333" s="115">
        <f>BN333</f>
        <v>9.375</v>
      </c>
      <c r="AE333" s="115"/>
      <c r="AF333" s="115"/>
      <c r="AG333" s="115"/>
      <c r="AH333" s="115">
        <f>BO333</f>
        <v>0</v>
      </c>
      <c r="AI333" s="115"/>
      <c r="AJ333" s="115"/>
      <c r="AK333" s="115"/>
      <c r="BH333" s="2" t="s">
        <v>18</v>
      </c>
      <c r="BI333" s="25">
        <v>87.029384756657478</v>
      </c>
      <c r="BJ333" s="25">
        <f>BK333+BL333</f>
        <v>75</v>
      </c>
      <c r="BK333" s="25">
        <v>31.25</v>
      </c>
      <c r="BL333" s="25">
        <v>43.75</v>
      </c>
      <c r="BM333" s="25">
        <v>15.625</v>
      </c>
      <c r="BN333" s="25">
        <v>9.375</v>
      </c>
      <c r="BO333" s="25">
        <v>0</v>
      </c>
    </row>
    <row r="334" spans="1:96" ht="13.5" hidden="1" customHeight="1"/>
    <row r="335" spans="1:96" ht="13.5" hidden="1" customHeight="1"/>
    <row r="336" spans="1:96" ht="13.5" hidden="1" customHeight="1"/>
    <row r="337" spans="1:96" ht="3.75" customHeight="1"/>
    <row r="338" spans="1:96" ht="15" customHeight="1"/>
    <row r="339" spans="1:96" s="20" customFormat="1" ht="11.25" customHeight="1">
      <c r="A339" s="2"/>
      <c r="B339" s="89" t="s">
        <v>44</v>
      </c>
      <c r="C339" s="89"/>
      <c r="D339" s="14" t="s">
        <v>119</v>
      </c>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7"/>
      <c r="AI339" s="27"/>
      <c r="AJ339" s="14"/>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S339" s="2"/>
      <c r="CR339" s="21"/>
    </row>
    <row r="340" spans="1:96" ht="15" customHeight="1">
      <c r="B340" s="89"/>
      <c r="C340" s="89"/>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K340" s="31"/>
    </row>
    <row r="341" spans="1:96" ht="9.75" customHeight="1">
      <c r="D341" s="90"/>
      <c r="E341" s="91"/>
      <c r="F341" s="91"/>
      <c r="G341" s="91"/>
      <c r="H341" s="91"/>
      <c r="I341" s="92"/>
      <c r="J341" s="96" t="s">
        <v>6</v>
      </c>
      <c r="K341" s="97"/>
      <c r="L341" s="97"/>
      <c r="M341" s="98"/>
      <c r="N341" s="96" t="s">
        <v>7</v>
      </c>
      <c r="O341" s="97"/>
      <c r="P341" s="97"/>
      <c r="Q341" s="98"/>
      <c r="R341" s="83">
        <v>1</v>
      </c>
      <c r="S341" s="84"/>
      <c r="T341" s="84"/>
      <c r="U341" s="85"/>
      <c r="V341" s="83">
        <v>2</v>
      </c>
      <c r="W341" s="84"/>
      <c r="X341" s="84"/>
      <c r="Y341" s="85"/>
      <c r="Z341" s="83">
        <v>3</v>
      </c>
      <c r="AA341" s="84"/>
      <c r="AB341" s="84"/>
      <c r="AC341" s="85"/>
      <c r="AD341" s="83">
        <v>4</v>
      </c>
      <c r="AE341" s="84"/>
      <c r="AF341" s="84"/>
      <c r="AG341" s="85"/>
      <c r="AH341" s="83"/>
      <c r="AI341" s="84"/>
      <c r="AJ341" s="84"/>
      <c r="AK341" s="85"/>
    </row>
    <row r="342" spans="1:96" ht="22.5" customHeight="1">
      <c r="D342" s="93"/>
      <c r="E342" s="94"/>
      <c r="F342" s="94"/>
      <c r="G342" s="94"/>
      <c r="H342" s="94"/>
      <c r="I342" s="95"/>
      <c r="J342" s="99"/>
      <c r="K342" s="100"/>
      <c r="L342" s="100"/>
      <c r="M342" s="101"/>
      <c r="N342" s="99"/>
      <c r="O342" s="100"/>
      <c r="P342" s="100"/>
      <c r="Q342" s="101"/>
      <c r="R342" s="86" t="s">
        <v>120</v>
      </c>
      <c r="S342" s="87"/>
      <c r="T342" s="87"/>
      <c r="U342" s="88"/>
      <c r="V342" s="86" t="s">
        <v>121</v>
      </c>
      <c r="W342" s="87"/>
      <c r="X342" s="87"/>
      <c r="Y342" s="88"/>
      <c r="Z342" s="86" t="s">
        <v>122</v>
      </c>
      <c r="AA342" s="87"/>
      <c r="AB342" s="87"/>
      <c r="AC342" s="88"/>
      <c r="AD342" s="86" t="s">
        <v>123</v>
      </c>
      <c r="AE342" s="87"/>
      <c r="AF342" s="87"/>
      <c r="AG342" s="88"/>
      <c r="AH342" s="86" t="s">
        <v>12</v>
      </c>
      <c r="AI342" s="87"/>
      <c r="AJ342" s="87"/>
      <c r="AK342" s="88"/>
      <c r="BI342" s="5" t="s">
        <v>13</v>
      </c>
      <c r="BJ342" s="2" t="s">
        <v>14</v>
      </c>
      <c r="BK342" s="2">
        <v>1</v>
      </c>
      <c r="BL342" s="2">
        <v>2</v>
      </c>
      <c r="BM342" s="2">
        <v>3</v>
      </c>
      <c r="BN342" s="2">
        <v>4</v>
      </c>
      <c r="BO342" s="2">
        <v>0</v>
      </c>
    </row>
    <row r="343" spans="1:96">
      <c r="D343" s="116" t="s">
        <v>15</v>
      </c>
      <c r="E343" s="117"/>
      <c r="F343" s="117"/>
      <c r="G343" s="117"/>
      <c r="H343" s="117"/>
      <c r="I343" s="118"/>
      <c r="J343" s="111">
        <f>BI343</f>
        <v>92.418858090499882</v>
      </c>
      <c r="K343" s="111"/>
      <c r="L343" s="111"/>
      <c r="M343" s="111"/>
      <c r="N343" s="111">
        <f>BJ343</f>
        <v>91.891891891891902</v>
      </c>
      <c r="O343" s="111"/>
      <c r="P343" s="111"/>
      <c r="Q343" s="111"/>
      <c r="R343" s="111">
        <f>BK343</f>
        <v>45.945945945945951</v>
      </c>
      <c r="S343" s="111"/>
      <c r="T343" s="111"/>
      <c r="U343" s="111"/>
      <c r="V343" s="111">
        <f>BL343</f>
        <v>45.945945945945951</v>
      </c>
      <c r="W343" s="111"/>
      <c r="X343" s="111"/>
      <c r="Y343" s="111"/>
      <c r="Z343" s="111">
        <f>BM343</f>
        <v>8.1081081081081088</v>
      </c>
      <c r="AA343" s="111"/>
      <c r="AB343" s="111"/>
      <c r="AC343" s="111"/>
      <c r="AD343" s="111">
        <f>BN343</f>
        <v>0</v>
      </c>
      <c r="AE343" s="111"/>
      <c r="AF343" s="111"/>
      <c r="AG343" s="111"/>
      <c r="AH343" s="111">
        <f>BO343</f>
        <v>0</v>
      </c>
      <c r="AI343" s="111"/>
      <c r="AJ343" s="111"/>
      <c r="AK343" s="111"/>
      <c r="BG343" s="2">
        <v>64</v>
      </c>
      <c r="BH343" s="2" t="s">
        <v>16</v>
      </c>
      <c r="BI343" s="25">
        <v>92.418858090499882</v>
      </c>
      <c r="BJ343" s="25">
        <f>BK343+BL343</f>
        <v>91.891891891891902</v>
      </c>
      <c r="BK343" s="25">
        <v>45.945945945945951</v>
      </c>
      <c r="BL343" s="25">
        <v>45.945945945945951</v>
      </c>
      <c r="BM343" s="25">
        <v>8.1081081081081088</v>
      </c>
      <c r="BN343" s="25">
        <v>0</v>
      </c>
      <c r="BO343" s="25">
        <v>0</v>
      </c>
    </row>
    <row r="344" spans="1:96">
      <c r="D344" s="112" t="s">
        <v>17</v>
      </c>
      <c r="E344" s="113"/>
      <c r="F344" s="113"/>
      <c r="G344" s="113"/>
      <c r="H344" s="113"/>
      <c r="I344" s="114"/>
      <c r="J344" s="115">
        <f>BI344</f>
        <v>92.355371900826441</v>
      </c>
      <c r="K344" s="115"/>
      <c r="L344" s="115"/>
      <c r="M344" s="115"/>
      <c r="N344" s="115">
        <f>IF(ISERROR(BJ344),"",BJ344)</f>
        <v>78.125</v>
      </c>
      <c r="O344" s="115"/>
      <c r="P344" s="115"/>
      <c r="Q344" s="115"/>
      <c r="R344" s="115">
        <f>BK344</f>
        <v>40.625</v>
      </c>
      <c r="S344" s="115"/>
      <c r="T344" s="115"/>
      <c r="U344" s="115"/>
      <c r="V344" s="115">
        <f>BL344</f>
        <v>37.5</v>
      </c>
      <c r="W344" s="115"/>
      <c r="X344" s="115"/>
      <c r="Y344" s="115"/>
      <c r="Z344" s="115">
        <f>BM344</f>
        <v>18.75</v>
      </c>
      <c r="AA344" s="115"/>
      <c r="AB344" s="115"/>
      <c r="AC344" s="115"/>
      <c r="AD344" s="115">
        <f>BN344</f>
        <v>3.125</v>
      </c>
      <c r="AE344" s="115"/>
      <c r="AF344" s="115"/>
      <c r="AG344" s="115"/>
      <c r="AH344" s="115">
        <f>BO344</f>
        <v>0</v>
      </c>
      <c r="AI344" s="115"/>
      <c r="AJ344" s="115"/>
      <c r="AK344" s="115"/>
      <c r="BH344" s="2" t="s">
        <v>18</v>
      </c>
      <c r="BI344" s="25">
        <v>92.355371900826441</v>
      </c>
      <c r="BJ344" s="25">
        <f>BK344+BL344</f>
        <v>78.125</v>
      </c>
      <c r="BK344" s="25">
        <v>40.625</v>
      </c>
      <c r="BL344" s="25">
        <v>37.5</v>
      </c>
      <c r="BM344" s="25">
        <v>18.75</v>
      </c>
      <c r="BN344" s="25">
        <v>3.125</v>
      </c>
      <c r="BO344" s="25">
        <v>0</v>
      </c>
    </row>
    <row r="345" spans="1:96" ht="13.5" hidden="1" customHeight="1"/>
    <row r="346" spans="1:96" ht="13.5" hidden="1" customHeight="1"/>
    <row r="347" spans="1:96" ht="13.5" hidden="1" customHeight="1"/>
    <row r="348" spans="1:96" ht="3.75" customHeight="1"/>
    <row r="349" spans="1:96" ht="15" customHeight="1"/>
    <row r="350" spans="1:96" s="20" customFormat="1" ht="11.25" customHeight="1">
      <c r="A350" s="2"/>
      <c r="B350" s="89" t="s">
        <v>62</v>
      </c>
      <c r="C350" s="89"/>
      <c r="D350" s="14" t="s">
        <v>124</v>
      </c>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7"/>
      <c r="AI350" s="27"/>
      <c r="AJ350" s="14"/>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S350" s="2"/>
      <c r="CR350" s="21"/>
    </row>
    <row r="351" spans="1:96" ht="15" customHeight="1">
      <c r="B351" s="89"/>
      <c r="C351" s="89"/>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K351" s="31"/>
    </row>
    <row r="352" spans="1:96" ht="9.75" customHeight="1">
      <c r="D352" s="90"/>
      <c r="E352" s="91"/>
      <c r="F352" s="91"/>
      <c r="G352" s="91"/>
      <c r="H352" s="91"/>
      <c r="I352" s="92"/>
      <c r="J352" s="96" t="s">
        <v>6</v>
      </c>
      <c r="K352" s="97"/>
      <c r="L352" s="97"/>
      <c r="M352" s="98"/>
      <c r="N352" s="96" t="s">
        <v>7</v>
      </c>
      <c r="O352" s="97"/>
      <c r="P352" s="97"/>
      <c r="Q352" s="98"/>
      <c r="R352" s="83">
        <v>1</v>
      </c>
      <c r="S352" s="84"/>
      <c r="T352" s="84"/>
      <c r="U352" s="85"/>
      <c r="V352" s="83">
        <v>2</v>
      </c>
      <c r="W352" s="84"/>
      <c r="X352" s="84"/>
      <c r="Y352" s="85"/>
      <c r="Z352" s="83">
        <v>3</v>
      </c>
      <c r="AA352" s="84"/>
      <c r="AB352" s="84"/>
      <c r="AC352" s="85"/>
      <c r="AD352" s="83">
        <v>4</v>
      </c>
      <c r="AE352" s="84"/>
      <c r="AF352" s="84"/>
      <c r="AG352" s="85"/>
      <c r="AH352" s="83"/>
      <c r="AI352" s="84"/>
      <c r="AJ352" s="84"/>
      <c r="AK352" s="85"/>
    </row>
    <row r="353" spans="1:96" ht="22.5" customHeight="1">
      <c r="D353" s="93"/>
      <c r="E353" s="94"/>
      <c r="F353" s="94"/>
      <c r="G353" s="94"/>
      <c r="H353" s="94"/>
      <c r="I353" s="95"/>
      <c r="J353" s="99"/>
      <c r="K353" s="100"/>
      <c r="L353" s="100"/>
      <c r="M353" s="101"/>
      <c r="N353" s="99"/>
      <c r="O353" s="100"/>
      <c r="P353" s="100"/>
      <c r="Q353" s="101"/>
      <c r="R353" s="86" t="s">
        <v>120</v>
      </c>
      <c r="S353" s="87"/>
      <c r="T353" s="87"/>
      <c r="U353" s="88"/>
      <c r="V353" s="86" t="s">
        <v>121</v>
      </c>
      <c r="W353" s="87"/>
      <c r="X353" s="87"/>
      <c r="Y353" s="88"/>
      <c r="Z353" s="86" t="s">
        <v>122</v>
      </c>
      <c r="AA353" s="87"/>
      <c r="AB353" s="87"/>
      <c r="AC353" s="88"/>
      <c r="AD353" s="86" t="s">
        <v>123</v>
      </c>
      <c r="AE353" s="87"/>
      <c r="AF353" s="87"/>
      <c r="AG353" s="88"/>
      <c r="AH353" s="86" t="s">
        <v>12</v>
      </c>
      <c r="AI353" s="87"/>
      <c r="AJ353" s="87"/>
      <c r="AK353" s="88"/>
      <c r="BI353" s="5" t="s">
        <v>13</v>
      </c>
      <c r="BJ353" s="2" t="s">
        <v>14</v>
      </c>
      <c r="BK353" s="2">
        <v>1</v>
      </c>
      <c r="BL353" s="2">
        <v>2</v>
      </c>
      <c r="BM353" s="2">
        <v>3</v>
      </c>
      <c r="BN353" s="2">
        <v>4</v>
      </c>
      <c r="BO353" s="2">
        <v>0</v>
      </c>
    </row>
    <row r="354" spans="1:96">
      <c r="D354" s="116" t="s">
        <v>15</v>
      </c>
      <c r="E354" s="117"/>
      <c r="F354" s="117"/>
      <c r="G354" s="117"/>
      <c r="H354" s="117"/>
      <c r="I354" s="118"/>
      <c r="J354" s="111">
        <f>BI354</f>
        <v>94.361525704809296</v>
      </c>
      <c r="K354" s="111"/>
      <c r="L354" s="111"/>
      <c r="M354" s="111"/>
      <c r="N354" s="111">
        <f>BJ354</f>
        <v>94.594594594594597</v>
      </c>
      <c r="O354" s="111"/>
      <c r="P354" s="111"/>
      <c r="Q354" s="111"/>
      <c r="R354" s="111">
        <f>BK354</f>
        <v>62.162162162162161</v>
      </c>
      <c r="S354" s="111"/>
      <c r="T354" s="111"/>
      <c r="U354" s="111"/>
      <c r="V354" s="111">
        <f>BL354</f>
        <v>32.432432432432435</v>
      </c>
      <c r="W354" s="111"/>
      <c r="X354" s="111"/>
      <c r="Y354" s="111"/>
      <c r="Z354" s="111">
        <f>BM354</f>
        <v>5.4054054054054053</v>
      </c>
      <c r="AA354" s="111"/>
      <c r="AB354" s="111"/>
      <c r="AC354" s="111"/>
      <c r="AD354" s="111">
        <f>BN354</f>
        <v>0</v>
      </c>
      <c r="AE354" s="111"/>
      <c r="AF354" s="111"/>
      <c r="AG354" s="111"/>
      <c r="AH354" s="111">
        <f>BO354</f>
        <v>0</v>
      </c>
      <c r="AI354" s="111"/>
      <c r="AJ354" s="111"/>
      <c r="AK354" s="111"/>
      <c r="BG354" s="2">
        <v>65</v>
      </c>
      <c r="BH354" s="2" t="s">
        <v>16</v>
      </c>
      <c r="BI354" s="25">
        <v>94.361525704809296</v>
      </c>
      <c r="BJ354" s="25">
        <f>BK354+BL354</f>
        <v>94.594594594594597</v>
      </c>
      <c r="BK354" s="25">
        <v>62.162162162162161</v>
      </c>
      <c r="BL354" s="25">
        <v>32.432432432432435</v>
      </c>
      <c r="BM354" s="25">
        <v>5.4054054054054053</v>
      </c>
      <c r="BN354" s="25">
        <v>0</v>
      </c>
      <c r="BO354" s="25">
        <v>0</v>
      </c>
    </row>
    <row r="355" spans="1:96">
      <c r="D355" s="112" t="s">
        <v>17</v>
      </c>
      <c r="E355" s="113"/>
      <c r="F355" s="113"/>
      <c r="G355" s="113"/>
      <c r="H355" s="113"/>
      <c r="I355" s="114"/>
      <c r="J355" s="115">
        <f>BI355</f>
        <v>95.408631772268137</v>
      </c>
      <c r="K355" s="115"/>
      <c r="L355" s="115"/>
      <c r="M355" s="115"/>
      <c r="N355" s="115">
        <f>IF(ISERROR(BJ355),"",BJ355)</f>
        <v>93.75</v>
      </c>
      <c r="O355" s="115"/>
      <c r="P355" s="115"/>
      <c r="Q355" s="115"/>
      <c r="R355" s="115">
        <f>BK355</f>
        <v>78.125</v>
      </c>
      <c r="S355" s="115"/>
      <c r="T355" s="115"/>
      <c r="U355" s="115"/>
      <c r="V355" s="115">
        <f>BL355</f>
        <v>15.625</v>
      </c>
      <c r="W355" s="115"/>
      <c r="X355" s="115"/>
      <c r="Y355" s="115"/>
      <c r="Z355" s="115">
        <f>BM355</f>
        <v>6.25</v>
      </c>
      <c r="AA355" s="115"/>
      <c r="AB355" s="115"/>
      <c r="AC355" s="115"/>
      <c r="AD355" s="115">
        <f>BN355</f>
        <v>0</v>
      </c>
      <c r="AE355" s="115"/>
      <c r="AF355" s="115"/>
      <c r="AG355" s="115"/>
      <c r="AH355" s="115">
        <f>BO355</f>
        <v>0</v>
      </c>
      <c r="AI355" s="115"/>
      <c r="AJ355" s="115"/>
      <c r="AK355" s="115"/>
      <c r="BH355" s="2" t="s">
        <v>18</v>
      </c>
      <c r="BI355" s="25">
        <v>95.408631772268137</v>
      </c>
      <c r="BJ355" s="25">
        <f>BK355+BL355</f>
        <v>93.75</v>
      </c>
      <c r="BK355" s="25">
        <v>78.125</v>
      </c>
      <c r="BL355" s="25">
        <v>15.625</v>
      </c>
      <c r="BM355" s="25">
        <v>6.25</v>
      </c>
      <c r="BN355" s="25">
        <v>0</v>
      </c>
      <c r="BO355" s="25">
        <v>0</v>
      </c>
    </row>
    <row r="356" spans="1:96" hidden="1">
      <c r="BS356" s="2">
        <f t="shared" ref="BS356:BS358" si="0">BG356-1</f>
        <v>-1</v>
      </c>
    </row>
    <row r="357" spans="1:96" hidden="1">
      <c r="BS357" s="2">
        <f t="shared" si="0"/>
        <v>-1</v>
      </c>
    </row>
    <row r="358" spans="1:96" hidden="1">
      <c r="BS358" s="2">
        <f t="shared" si="0"/>
        <v>-1</v>
      </c>
    </row>
    <row r="359" spans="1:96" ht="3.75" customHeight="1"/>
    <row r="360" spans="1:96" ht="15" customHeight="1"/>
    <row r="361" spans="1:96" s="20" customFormat="1" ht="11.25" customHeight="1">
      <c r="A361" s="2"/>
      <c r="B361" s="89" t="s">
        <v>125</v>
      </c>
      <c r="C361" s="89"/>
      <c r="D361" s="14" t="s">
        <v>126</v>
      </c>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7"/>
      <c r="AI361" s="27"/>
      <c r="AJ361" s="14"/>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T361" s="28"/>
      <c r="BV361" s="29"/>
      <c r="CE361" s="21"/>
      <c r="CF361" s="21"/>
      <c r="CG361" s="21"/>
      <c r="CI361" s="29"/>
      <c r="CR361" s="21"/>
    </row>
    <row r="362" spans="1:96" ht="15" customHeight="1">
      <c r="B362" s="89"/>
      <c r="C362" s="89"/>
      <c r="D362" s="33" t="s">
        <v>46</v>
      </c>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23"/>
      <c r="AI362" s="23"/>
      <c r="AJ362" s="23"/>
      <c r="AK362" s="23"/>
      <c r="AL362" s="23"/>
      <c r="AM362" s="24"/>
    </row>
    <row r="363" spans="1:96" ht="9.75" customHeight="1">
      <c r="D363" s="147"/>
      <c r="E363" s="148"/>
      <c r="F363" s="148"/>
      <c r="G363" s="148"/>
      <c r="H363" s="148"/>
      <c r="I363" s="149"/>
      <c r="J363" s="83">
        <v>1</v>
      </c>
      <c r="K363" s="84"/>
      <c r="L363" s="85"/>
      <c r="M363" s="83">
        <v>2</v>
      </c>
      <c r="N363" s="84"/>
      <c r="O363" s="85"/>
      <c r="P363" s="83">
        <v>3</v>
      </c>
      <c r="Q363" s="84"/>
      <c r="R363" s="85"/>
      <c r="S363" s="83">
        <v>4</v>
      </c>
      <c r="T363" s="84"/>
      <c r="U363" s="85"/>
      <c r="V363" s="83">
        <v>5</v>
      </c>
      <c r="W363" s="84"/>
      <c r="X363" s="85"/>
      <c r="Y363" s="83">
        <v>6</v>
      </c>
      <c r="Z363" s="84"/>
      <c r="AA363" s="85"/>
      <c r="AB363" s="83">
        <v>7</v>
      </c>
      <c r="AC363" s="84"/>
      <c r="AD363" s="85"/>
      <c r="AE363" s="83">
        <v>8</v>
      </c>
      <c r="AF363" s="84"/>
      <c r="AG363" s="85"/>
      <c r="AH363" s="83">
        <v>9</v>
      </c>
      <c r="AI363" s="84"/>
      <c r="AJ363" s="85"/>
      <c r="AK363" s="83"/>
      <c r="AL363" s="84"/>
      <c r="AM363" s="85"/>
      <c r="AN363" s="45"/>
      <c r="AO363" s="45"/>
      <c r="AP363" s="45"/>
      <c r="AQ363" s="45"/>
      <c r="AR363" s="45"/>
      <c r="AS363" s="45"/>
      <c r="AT363" s="45"/>
      <c r="AU363" s="45"/>
    </row>
    <row r="364" spans="1:96" ht="22.5" customHeight="1">
      <c r="D364" s="93"/>
      <c r="E364" s="94"/>
      <c r="F364" s="94"/>
      <c r="G364" s="94"/>
      <c r="H364" s="94"/>
      <c r="I364" s="95"/>
      <c r="J364" s="120" t="s">
        <v>127</v>
      </c>
      <c r="K364" s="121"/>
      <c r="L364" s="122"/>
      <c r="M364" s="120" t="s">
        <v>48</v>
      </c>
      <c r="N364" s="121"/>
      <c r="O364" s="122"/>
      <c r="P364" s="120" t="s">
        <v>49</v>
      </c>
      <c r="Q364" s="121"/>
      <c r="R364" s="122"/>
      <c r="S364" s="120" t="s">
        <v>50</v>
      </c>
      <c r="T364" s="121"/>
      <c r="U364" s="122"/>
      <c r="V364" s="120" t="s">
        <v>51</v>
      </c>
      <c r="W364" s="121"/>
      <c r="X364" s="122"/>
      <c r="Y364" s="120" t="s">
        <v>52</v>
      </c>
      <c r="Z364" s="121"/>
      <c r="AA364" s="122"/>
      <c r="AB364" s="120" t="s">
        <v>53</v>
      </c>
      <c r="AC364" s="121"/>
      <c r="AD364" s="122"/>
      <c r="AE364" s="120" t="s">
        <v>54</v>
      </c>
      <c r="AF364" s="121"/>
      <c r="AG364" s="122"/>
      <c r="AH364" s="120" t="s">
        <v>55</v>
      </c>
      <c r="AI364" s="121"/>
      <c r="AJ364" s="122"/>
      <c r="AK364" s="120" t="s">
        <v>12</v>
      </c>
      <c r="AL364" s="121"/>
      <c r="AM364" s="122"/>
      <c r="AN364" s="46"/>
      <c r="AO364" s="46"/>
      <c r="AP364" s="46"/>
      <c r="AQ364" s="46"/>
      <c r="AR364" s="46"/>
      <c r="AS364" s="46"/>
      <c r="AT364" s="46"/>
      <c r="AU364" s="46"/>
      <c r="BK364" s="2">
        <v>1</v>
      </c>
      <c r="BL364" s="2">
        <v>2</v>
      </c>
      <c r="BM364" s="2">
        <v>3</v>
      </c>
      <c r="BN364" s="2">
        <v>4</v>
      </c>
      <c r="BO364" s="2">
        <v>5</v>
      </c>
      <c r="BP364" s="2">
        <v>6</v>
      </c>
      <c r="BQ364" s="2">
        <v>7</v>
      </c>
      <c r="BR364" s="2">
        <v>8</v>
      </c>
      <c r="BS364" s="2">
        <v>9</v>
      </c>
      <c r="BT364" s="2">
        <v>0</v>
      </c>
    </row>
    <row r="365" spans="1:96">
      <c r="D365" s="128" t="s">
        <v>15</v>
      </c>
      <c r="E365" s="128"/>
      <c r="F365" s="129" t="s">
        <v>56</v>
      </c>
      <c r="G365" s="129"/>
      <c r="H365" s="129"/>
      <c r="I365" s="129"/>
      <c r="J365" s="130">
        <f>BK365</f>
        <v>21.914238332148781</v>
      </c>
      <c r="K365" s="131"/>
      <c r="L365" s="132"/>
      <c r="M365" s="130">
        <f>BL365</f>
        <v>22.12745794835347</v>
      </c>
      <c r="N365" s="131"/>
      <c r="O365" s="132"/>
      <c r="P365" s="130">
        <f>BM365</f>
        <v>18.573797678275287</v>
      </c>
      <c r="Q365" s="131"/>
      <c r="R365" s="132"/>
      <c r="S365" s="130">
        <f>BN365</f>
        <v>20.824449182658139</v>
      </c>
      <c r="T365" s="131"/>
      <c r="U365" s="132"/>
      <c r="V365" s="130">
        <f>BO365</f>
        <v>8.7656953328595115</v>
      </c>
      <c r="W365" s="131"/>
      <c r="X365" s="132"/>
      <c r="Y365" s="130">
        <f>BP365</f>
        <v>2.8192371475953566</v>
      </c>
      <c r="Z365" s="131"/>
      <c r="AA365" s="132"/>
      <c r="AB365" s="130">
        <f>BQ365</f>
        <v>1.9426676143094055</v>
      </c>
      <c r="AC365" s="131"/>
      <c r="AD365" s="132"/>
      <c r="AE365" s="130">
        <f>BR365</f>
        <v>0.75811419095001187</v>
      </c>
      <c r="AF365" s="131"/>
      <c r="AG365" s="132"/>
      <c r="AH365" s="130">
        <f>BS365</f>
        <v>2.1558872305140961</v>
      </c>
      <c r="AI365" s="131"/>
      <c r="AJ365" s="132"/>
      <c r="AK365" s="130">
        <f>BT365</f>
        <v>0.11845534233593934</v>
      </c>
      <c r="AL365" s="131"/>
      <c r="AM365" s="132"/>
      <c r="AN365" s="43"/>
      <c r="AO365" s="43"/>
      <c r="AP365" s="43"/>
      <c r="AQ365" s="43"/>
      <c r="AR365" s="43"/>
      <c r="AS365" s="43"/>
      <c r="AT365" s="43"/>
      <c r="AU365" s="43"/>
      <c r="BG365" s="2">
        <v>66</v>
      </c>
      <c r="BH365" s="2" t="s">
        <v>57</v>
      </c>
      <c r="BK365" s="25">
        <v>21.914238332148781</v>
      </c>
      <c r="BL365" s="25">
        <v>22.12745794835347</v>
      </c>
      <c r="BM365" s="25">
        <v>18.573797678275287</v>
      </c>
      <c r="BN365" s="25">
        <v>20.824449182658139</v>
      </c>
      <c r="BO365" s="25">
        <v>8.7656953328595115</v>
      </c>
      <c r="BP365" s="25">
        <v>2.8192371475953566</v>
      </c>
      <c r="BQ365" s="25">
        <v>1.9426676143094055</v>
      </c>
      <c r="BR365" s="25">
        <v>0.75811419095001187</v>
      </c>
      <c r="BS365" s="25">
        <v>2.1558872305140961</v>
      </c>
      <c r="BT365" s="25">
        <v>0.11845534233593934</v>
      </c>
    </row>
    <row r="366" spans="1:96">
      <c r="D366" s="128"/>
      <c r="E366" s="128"/>
      <c r="F366" s="133" t="s">
        <v>58</v>
      </c>
      <c r="G366" s="133"/>
      <c r="H366" s="133"/>
      <c r="I366" s="133"/>
      <c r="J366" s="125">
        <f>BK366</f>
        <v>21.621621621621621</v>
      </c>
      <c r="K366" s="126"/>
      <c r="L366" s="127"/>
      <c r="M366" s="125">
        <f>BL366</f>
        <v>24.324324324324326</v>
      </c>
      <c r="N366" s="126"/>
      <c r="O366" s="127"/>
      <c r="P366" s="125">
        <f>BM366</f>
        <v>16.216216216216218</v>
      </c>
      <c r="Q366" s="126"/>
      <c r="R366" s="127"/>
      <c r="S366" s="125">
        <f>BN366</f>
        <v>16.216216216216218</v>
      </c>
      <c r="T366" s="126"/>
      <c r="U366" s="127"/>
      <c r="V366" s="125">
        <f>BO366</f>
        <v>5.4054054054054053</v>
      </c>
      <c r="W366" s="126"/>
      <c r="X366" s="127"/>
      <c r="Y366" s="125">
        <f>BP366</f>
        <v>5.4054054054054053</v>
      </c>
      <c r="Z366" s="126"/>
      <c r="AA366" s="127"/>
      <c r="AB366" s="125">
        <f>BQ366</f>
        <v>2.7027027027027026</v>
      </c>
      <c r="AC366" s="126"/>
      <c r="AD366" s="127"/>
      <c r="AE366" s="125">
        <f>BR366</f>
        <v>2.7027027027027026</v>
      </c>
      <c r="AF366" s="126"/>
      <c r="AG366" s="127"/>
      <c r="AH366" s="125">
        <f>BS366</f>
        <v>5.4054054054054053</v>
      </c>
      <c r="AI366" s="126"/>
      <c r="AJ366" s="127"/>
      <c r="AK366" s="125">
        <f>BT366</f>
        <v>0</v>
      </c>
      <c r="AL366" s="126"/>
      <c r="AM366" s="127"/>
      <c r="AN366" s="43"/>
      <c r="AO366" s="43"/>
      <c r="AP366" s="43"/>
      <c r="AQ366" s="43"/>
      <c r="AR366" s="43"/>
      <c r="AS366" s="43"/>
      <c r="AT366" s="43"/>
      <c r="AU366" s="43"/>
      <c r="BH366" s="2" t="s">
        <v>59</v>
      </c>
      <c r="BK366" s="25">
        <v>21.621621621621621</v>
      </c>
      <c r="BL366" s="25">
        <v>24.324324324324326</v>
      </c>
      <c r="BM366" s="25">
        <v>16.216216216216218</v>
      </c>
      <c r="BN366" s="25">
        <v>16.216216216216218</v>
      </c>
      <c r="BO366" s="25">
        <v>5.4054054054054053</v>
      </c>
      <c r="BP366" s="25">
        <v>5.4054054054054053</v>
      </c>
      <c r="BQ366" s="25">
        <v>2.7027027027027026</v>
      </c>
      <c r="BR366" s="25">
        <v>2.7027027027027026</v>
      </c>
      <c r="BS366" s="25">
        <v>5.4054054054054053</v>
      </c>
      <c r="BT366" s="25">
        <v>0</v>
      </c>
    </row>
    <row r="367" spans="1:96">
      <c r="D367" s="128" t="s">
        <v>17</v>
      </c>
      <c r="E367" s="128"/>
      <c r="F367" s="129" t="s">
        <v>56</v>
      </c>
      <c r="G367" s="129"/>
      <c r="H367" s="129"/>
      <c r="I367" s="129"/>
      <c r="J367" s="130">
        <f>BK367</f>
        <v>20.202020202020201</v>
      </c>
      <c r="K367" s="131"/>
      <c r="L367" s="132"/>
      <c r="M367" s="130">
        <f>BL367</f>
        <v>20.546372819100092</v>
      </c>
      <c r="N367" s="131"/>
      <c r="O367" s="132"/>
      <c r="P367" s="130">
        <f>BM367</f>
        <v>18.319559228650135</v>
      </c>
      <c r="Q367" s="131"/>
      <c r="R367" s="132"/>
      <c r="S367" s="130">
        <f>BN367</f>
        <v>22.658402203856749</v>
      </c>
      <c r="T367" s="131"/>
      <c r="U367" s="132"/>
      <c r="V367" s="130">
        <f>BO367</f>
        <v>10.009182736455463</v>
      </c>
      <c r="W367" s="131"/>
      <c r="X367" s="132"/>
      <c r="Y367" s="130">
        <f>BP367</f>
        <v>3.6271808999081729</v>
      </c>
      <c r="Z367" s="131"/>
      <c r="AA367" s="132"/>
      <c r="AB367" s="130">
        <f>BQ367</f>
        <v>1.859504132231405</v>
      </c>
      <c r="AC367" s="131"/>
      <c r="AD367" s="132"/>
      <c r="AE367" s="130">
        <f>BR367</f>
        <v>1.078971533516988</v>
      </c>
      <c r="AF367" s="131"/>
      <c r="AG367" s="132"/>
      <c r="AH367" s="130">
        <f>BS367</f>
        <v>1.6069788797061526</v>
      </c>
      <c r="AI367" s="131"/>
      <c r="AJ367" s="132"/>
      <c r="AK367" s="130">
        <f>BT367</f>
        <v>9.1827364554637275E-2</v>
      </c>
      <c r="AL367" s="131"/>
      <c r="AM367" s="132"/>
      <c r="AN367" s="43"/>
      <c r="AO367" s="43"/>
      <c r="AP367" s="43"/>
      <c r="AQ367" s="43"/>
      <c r="AR367" s="43"/>
      <c r="AS367" s="43"/>
      <c r="AT367" s="43"/>
      <c r="AU367" s="43"/>
      <c r="BH367" s="2" t="s">
        <v>57</v>
      </c>
      <c r="BK367" s="25">
        <v>20.202020202020201</v>
      </c>
      <c r="BL367" s="25">
        <v>20.546372819100092</v>
      </c>
      <c r="BM367" s="25">
        <v>18.319559228650135</v>
      </c>
      <c r="BN367" s="25">
        <v>22.658402203856749</v>
      </c>
      <c r="BO367" s="25">
        <v>10.009182736455463</v>
      </c>
      <c r="BP367" s="25">
        <v>3.6271808999081729</v>
      </c>
      <c r="BQ367" s="25">
        <v>1.859504132231405</v>
      </c>
      <c r="BR367" s="25">
        <v>1.078971533516988</v>
      </c>
      <c r="BS367" s="25">
        <v>1.6069788797061526</v>
      </c>
      <c r="BT367" s="25">
        <v>9.1827364554637275E-2</v>
      </c>
    </row>
    <row r="368" spans="1:96">
      <c r="D368" s="128"/>
      <c r="E368" s="128"/>
      <c r="F368" s="133" t="s">
        <v>58</v>
      </c>
      <c r="G368" s="133"/>
      <c r="H368" s="133"/>
      <c r="I368" s="133"/>
      <c r="J368" s="125">
        <f>BK368</f>
        <v>37.5</v>
      </c>
      <c r="K368" s="126"/>
      <c r="L368" s="127"/>
      <c r="M368" s="125">
        <f>BL368</f>
        <v>9.375</v>
      </c>
      <c r="N368" s="126"/>
      <c r="O368" s="127"/>
      <c r="P368" s="125">
        <f>BM368</f>
        <v>21.875</v>
      </c>
      <c r="Q368" s="126"/>
      <c r="R368" s="127"/>
      <c r="S368" s="125">
        <f>BN368</f>
        <v>25</v>
      </c>
      <c r="T368" s="126"/>
      <c r="U368" s="127"/>
      <c r="V368" s="125">
        <f>BO368</f>
        <v>0</v>
      </c>
      <c r="W368" s="126"/>
      <c r="X368" s="127"/>
      <c r="Y368" s="125">
        <f>BP368</f>
        <v>3.125</v>
      </c>
      <c r="Z368" s="126"/>
      <c r="AA368" s="127"/>
      <c r="AB368" s="125">
        <f>BQ368</f>
        <v>0</v>
      </c>
      <c r="AC368" s="126"/>
      <c r="AD368" s="127"/>
      <c r="AE368" s="125">
        <f>BR368</f>
        <v>0</v>
      </c>
      <c r="AF368" s="126"/>
      <c r="AG368" s="127"/>
      <c r="AH368" s="125">
        <f>BS368</f>
        <v>3.125</v>
      </c>
      <c r="AI368" s="126"/>
      <c r="AJ368" s="127"/>
      <c r="AK368" s="125">
        <f>BT368</f>
        <v>0</v>
      </c>
      <c r="AL368" s="126"/>
      <c r="AM368" s="127"/>
      <c r="AN368" s="43"/>
      <c r="AO368" s="43"/>
      <c r="AP368" s="43"/>
      <c r="AQ368" s="43"/>
      <c r="AR368" s="43"/>
      <c r="AS368" s="43"/>
      <c r="AT368" s="43"/>
      <c r="AU368" s="43"/>
      <c r="BH368" s="2" t="s">
        <v>59</v>
      </c>
      <c r="BK368" s="25">
        <v>37.5</v>
      </c>
      <c r="BL368" s="25">
        <v>9.375</v>
      </c>
      <c r="BM368" s="25">
        <v>21.875</v>
      </c>
      <c r="BN368" s="25">
        <v>25</v>
      </c>
      <c r="BO368" s="25">
        <v>0</v>
      </c>
      <c r="BP368" s="25">
        <v>3.125</v>
      </c>
      <c r="BQ368" s="25">
        <v>0</v>
      </c>
      <c r="BR368" s="25">
        <v>0</v>
      </c>
      <c r="BS368" s="25">
        <v>3.125</v>
      </c>
      <c r="BT368" s="25">
        <v>0</v>
      </c>
    </row>
    <row r="369" spans="1:98" ht="15" customHeight="1">
      <c r="D369" s="33" t="s">
        <v>60</v>
      </c>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M369" s="31"/>
    </row>
    <row r="370" spans="1:98" ht="9.75" customHeight="1">
      <c r="D370" s="90"/>
      <c r="E370" s="91"/>
      <c r="F370" s="91"/>
      <c r="G370" s="91"/>
      <c r="H370" s="91"/>
      <c r="I370" s="92"/>
      <c r="J370" s="83">
        <v>1</v>
      </c>
      <c r="K370" s="84"/>
      <c r="L370" s="85"/>
      <c r="M370" s="83">
        <v>2</v>
      </c>
      <c r="N370" s="84"/>
      <c r="O370" s="85"/>
      <c r="P370" s="83">
        <v>3</v>
      </c>
      <c r="Q370" s="84"/>
      <c r="R370" s="85"/>
      <c r="S370" s="83">
        <v>4</v>
      </c>
      <c r="T370" s="84"/>
      <c r="U370" s="85"/>
      <c r="V370" s="83">
        <v>5</v>
      </c>
      <c r="W370" s="84"/>
      <c r="X370" s="85"/>
      <c r="Y370" s="83">
        <v>6</v>
      </c>
      <c r="Z370" s="84"/>
      <c r="AA370" s="85"/>
      <c r="AB370" s="83">
        <v>7</v>
      </c>
      <c r="AC370" s="84"/>
      <c r="AD370" s="85"/>
      <c r="AE370" s="83">
        <v>8</v>
      </c>
      <c r="AF370" s="84"/>
      <c r="AG370" s="85"/>
      <c r="AH370" s="83">
        <v>9</v>
      </c>
      <c r="AI370" s="84"/>
      <c r="AJ370" s="85"/>
      <c r="AK370" s="83"/>
      <c r="AL370" s="84"/>
      <c r="AM370" s="85"/>
      <c r="AN370" s="45"/>
      <c r="AO370" s="45"/>
      <c r="AP370" s="45"/>
      <c r="AQ370" s="45"/>
      <c r="AR370" s="45"/>
      <c r="AS370" s="45"/>
      <c r="AT370" s="45"/>
      <c r="AU370" s="45"/>
    </row>
    <row r="371" spans="1:98" ht="22.5" customHeight="1">
      <c r="D371" s="93"/>
      <c r="E371" s="94"/>
      <c r="F371" s="94"/>
      <c r="G371" s="94"/>
      <c r="H371" s="94"/>
      <c r="I371" s="95"/>
      <c r="J371" s="120" t="s">
        <v>127</v>
      </c>
      <c r="K371" s="121"/>
      <c r="L371" s="122"/>
      <c r="M371" s="120" t="s">
        <v>48</v>
      </c>
      <c r="N371" s="121"/>
      <c r="O371" s="122"/>
      <c r="P371" s="120" t="s">
        <v>49</v>
      </c>
      <c r="Q371" s="121"/>
      <c r="R371" s="122"/>
      <c r="S371" s="120" t="s">
        <v>50</v>
      </c>
      <c r="T371" s="121"/>
      <c r="U371" s="122"/>
      <c r="V371" s="120" t="s">
        <v>51</v>
      </c>
      <c r="W371" s="121"/>
      <c r="X371" s="122"/>
      <c r="Y371" s="120" t="s">
        <v>52</v>
      </c>
      <c r="Z371" s="121"/>
      <c r="AA371" s="122"/>
      <c r="AB371" s="120" t="s">
        <v>53</v>
      </c>
      <c r="AC371" s="121"/>
      <c r="AD371" s="122"/>
      <c r="AE371" s="120" t="s">
        <v>54</v>
      </c>
      <c r="AF371" s="121"/>
      <c r="AG371" s="122"/>
      <c r="AH371" s="120" t="s">
        <v>55</v>
      </c>
      <c r="AI371" s="121"/>
      <c r="AJ371" s="122"/>
      <c r="AK371" s="120" t="s">
        <v>12</v>
      </c>
      <c r="AL371" s="121"/>
      <c r="AM371" s="122"/>
      <c r="AN371" s="46"/>
      <c r="AO371" s="46"/>
      <c r="AP371" s="46"/>
      <c r="AQ371" s="46"/>
      <c r="AR371" s="46"/>
      <c r="AS371" s="46"/>
      <c r="AT371" s="46"/>
      <c r="AU371" s="46"/>
      <c r="BK371" s="2">
        <v>1</v>
      </c>
      <c r="BL371" s="2">
        <v>2</v>
      </c>
      <c r="BM371" s="2">
        <v>3</v>
      </c>
      <c r="BN371" s="2">
        <v>4</v>
      </c>
      <c r="BO371" s="2">
        <v>5</v>
      </c>
      <c r="BP371" s="2">
        <v>6</v>
      </c>
      <c r="BQ371" s="2">
        <v>7</v>
      </c>
      <c r="BR371" s="2">
        <v>8</v>
      </c>
      <c r="BS371" s="2">
        <v>9</v>
      </c>
      <c r="BT371" s="2">
        <v>0</v>
      </c>
    </row>
    <row r="372" spans="1:98">
      <c r="D372" s="128" t="s">
        <v>15</v>
      </c>
      <c r="E372" s="128"/>
      <c r="F372" s="129" t="s">
        <v>56</v>
      </c>
      <c r="G372" s="129"/>
      <c r="H372" s="129"/>
      <c r="I372" s="129"/>
      <c r="J372" s="130">
        <f>BK372</f>
        <v>35.631366974650561</v>
      </c>
      <c r="K372" s="131"/>
      <c r="L372" s="132"/>
      <c r="M372" s="130">
        <f>BL372</f>
        <v>17.223406775645582</v>
      </c>
      <c r="N372" s="131"/>
      <c r="O372" s="132"/>
      <c r="P372" s="130">
        <f>BM372</f>
        <v>13.172234067756456</v>
      </c>
      <c r="Q372" s="131"/>
      <c r="R372" s="132"/>
      <c r="S372" s="130">
        <f>BN372</f>
        <v>14.949064202795546</v>
      </c>
      <c r="T372" s="131"/>
      <c r="U372" s="132"/>
      <c r="V372" s="130">
        <f>BO372</f>
        <v>8.6235489220563846</v>
      </c>
      <c r="W372" s="131"/>
      <c r="X372" s="132"/>
      <c r="Y372" s="130">
        <f>BP372</f>
        <v>3.7905709547500588</v>
      </c>
      <c r="Z372" s="131"/>
      <c r="AA372" s="132"/>
      <c r="AB372" s="130">
        <f>BQ372</f>
        <v>2.2269604359156601</v>
      </c>
      <c r="AC372" s="131"/>
      <c r="AD372" s="132"/>
      <c r="AE372" s="130">
        <f>BR372</f>
        <v>1.1371712864250179</v>
      </c>
      <c r="AF372" s="131"/>
      <c r="AG372" s="132"/>
      <c r="AH372" s="130">
        <f>BS372</f>
        <v>3.0324567638000475</v>
      </c>
      <c r="AI372" s="131"/>
      <c r="AJ372" s="132"/>
      <c r="AK372" s="130">
        <f>BT372</f>
        <v>0.21321961620469082</v>
      </c>
      <c r="AL372" s="131"/>
      <c r="AM372" s="132"/>
      <c r="AN372" s="43"/>
      <c r="AO372" s="43"/>
      <c r="AP372" s="43"/>
      <c r="AQ372" s="43"/>
      <c r="AR372" s="43"/>
      <c r="AS372" s="43"/>
      <c r="AT372" s="43"/>
      <c r="AU372" s="43"/>
      <c r="BG372" s="2">
        <v>67</v>
      </c>
      <c r="BH372" s="2" t="s">
        <v>57</v>
      </c>
      <c r="BK372" s="25">
        <v>35.631366974650561</v>
      </c>
      <c r="BL372" s="25">
        <v>17.223406775645582</v>
      </c>
      <c r="BM372" s="25">
        <v>13.172234067756456</v>
      </c>
      <c r="BN372" s="25">
        <v>14.949064202795546</v>
      </c>
      <c r="BO372" s="25">
        <v>8.6235489220563846</v>
      </c>
      <c r="BP372" s="25">
        <v>3.7905709547500588</v>
      </c>
      <c r="BQ372" s="25">
        <v>2.2269604359156601</v>
      </c>
      <c r="BR372" s="25">
        <v>1.1371712864250179</v>
      </c>
      <c r="BS372" s="25">
        <v>3.0324567638000475</v>
      </c>
      <c r="BT372" s="25">
        <v>0.21321961620469082</v>
      </c>
    </row>
    <row r="373" spans="1:98">
      <c r="D373" s="128"/>
      <c r="E373" s="128"/>
      <c r="F373" s="133" t="s">
        <v>58</v>
      </c>
      <c r="G373" s="133"/>
      <c r="H373" s="133"/>
      <c r="I373" s="133"/>
      <c r="J373" s="125">
        <f>BK373</f>
        <v>21.621621621621621</v>
      </c>
      <c r="K373" s="126"/>
      <c r="L373" s="127"/>
      <c r="M373" s="125">
        <f>BL373</f>
        <v>21.621621621621621</v>
      </c>
      <c r="N373" s="126"/>
      <c r="O373" s="127"/>
      <c r="P373" s="125">
        <f>BM373</f>
        <v>10.810810810810811</v>
      </c>
      <c r="Q373" s="126"/>
      <c r="R373" s="127"/>
      <c r="S373" s="125">
        <f>BN373</f>
        <v>21.621621621621621</v>
      </c>
      <c r="T373" s="126"/>
      <c r="U373" s="127"/>
      <c r="V373" s="125">
        <f>BO373</f>
        <v>13.513513513513514</v>
      </c>
      <c r="W373" s="126"/>
      <c r="X373" s="127"/>
      <c r="Y373" s="125">
        <f>BP373</f>
        <v>2.7027027027027026</v>
      </c>
      <c r="Z373" s="126"/>
      <c r="AA373" s="127"/>
      <c r="AB373" s="125">
        <f>BQ373</f>
        <v>0</v>
      </c>
      <c r="AC373" s="126"/>
      <c r="AD373" s="127"/>
      <c r="AE373" s="125">
        <f>BR373</f>
        <v>0</v>
      </c>
      <c r="AF373" s="126"/>
      <c r="AG373" s="127"/>
      <c r="AH373" s="125">
        <f>BS373</f>
        <v>8.1081081081081088</v>
      </c>
      <c r="AI373" s="126"/>
      <c r="AJ373" s="127"/>
      <c r="AK373" s="125">
        <f>BT373</f>
        <v>0</v>
      </c>
      <c r="AL373" s="126"/>
      <c r="AM373" s="127"/>
      <c r="AN373" s="43"/>
      <c r="AO373" s="43"/>
      <c r="AP373" s="43"/>
      <c r="AQ373" s="43"/>
      <c r="AR373" s="43"/>
      <c r="AS373" s="43"/>
      <c r="AT373" s="43"/>
      <c r="AU373" s="43"/>
      <c r="BH373" s="2" t="s">
        <v>59</v>
      </c>
      <c r="BK373" s="25">
        <v>21.621621621621621</v>
      </c>
      <c r="BL373" s="25">
        <v>21.621621621621621</v>
      </c>
      <c r="BM373" s="25">
        <v>10.810810810810811</v>
      </c>
      <c r="BN373" s="25">
        <v>21.621621621621621</v>
      </c>
      <c r="BO373" s="25">
        <v>13.513513513513514</v>
      </c>
      <c r="BP373" s="25">
        <v>2.7027027027027026</v>
      </c>
      <c r="BQ373" s="25">
        <v>0</v>
      </c>
      <c r="BR373" s="25">
        <v>0</v>
      </c>
      <c r="BS373" s="25">
        <v>8.1081081081081088</v>
      </c>
      <c r="BT373" s="25">
        <v>0</v>
      </c>
    </row>
    <row r="374" spans="1:98">
      <c r="D374" s="128" t="s">
        <v>17</v>
      </c>
      <c r="E374" s="128"/>
      <c r="F374" s="129" t="s">
        <v>56</v>
      </c>
      <c r="G374" s="129"/>
      <c r="H374" s="129"/>
      <c r="I374" s="129"/>
      <c r="J374" s="130">
        <f>BK374</f>
        <v>33.126721763085399</v>
      </c>
      <c r="K374" s="131"/>
      <c r="L374" s="132"/>
      <c r="M374" s="130">
        <f>BL374</f>
        <v>17.424242424242426</v>
      </c>
      <c r="N374" s="131"/>
      <c r="O374" s="132"/>
      <c r="P374" s="130">
        <f>BM374</f>
        <v>13.360881542699724</v>
      </c>
      <c r="Q374" s="131"/>
      <c r="R374" s="132"/>
      <c r="S374" s="130">
        <f>BN374</f>
        <v>14.967860422405877</v>
      </c>
      <c r="T374" s="131"/>
      <c r="U374" s="132"/>
      <c r="V374" s="130">
        <f>BO374</f>
        <v>10.261707988980715</v>
      </c>
      <c r="W374" s="131"/>
      <c r="X374" s="132"/>
      <c r="Y374" s="130">
        <f>BP374</f>
        <v>4.1322314049586781</v>
      </c>
      <c r="Z374" s="131"/>
      <c r="AA374" s="132"/>
      <c r="AB374" s="130">
        <f>BQ374</f>
        <v>2.6629935720844813</v>
      </c>
      <c r="AC374" s="131"/>
      <c r="AD374" s="132"/>
      <c r="AE374" s="130">
        <f>BR374</f>
        <v>1.3085399449035813</v>
      </c>
      <c r="AF374" s="131"/>
      <c r="AG374" s="132"/>
      <c r="AH374" s="130">
        <f>BS374</f>
        <v>2.5022956841138657</v>
      </c>
      <c r="AI374" s="131"/>
      <c r="AJ374" s="132"/>
      <c r="AK374" s="130">
        <f>BT374</f>
        <v>0.25252525252525254</v>
      </c>
      <c r="AL374" s="131"/>
      <c r="AM374" s="132"/>
      <c r="AN374" s="43"/>
      <c r="AO374" s="43"/>
      <c r="AP374" s="43"/>
      <c r="AQ374" s="43"/>
      <c r="AR374" s="43"/>
      <c r="AS374" s="43"/>
      <c r="AT374" s="43"/>
      <c r="AU374" s="43"/>
      <c r="BH374" s="2" t="s">
        <v>57</v>
      </c>
      <c r="BK374" s="25">
        <v>33.126721763085399</v>
      </c>
      <c r="BL374" s="25">
        <v>17.424242424242426</v>
      </c>
      <c r="BM374" s="25">
        <v>13.360881542699724</v>
      </c>
      <c r="BN374" s="25">
        <v>14.967860422405877</v>
      </c>
      <c r="BO374" s="25">
        <v>10.261707988980715</v>
      </c>
      <c r="BP374" s="25">
        <v>4.1322314049586781</v>
      </c>
      <c r="BQ374" s="25">
        <v>2.6629935720844813</v>
      </c>
      <c r="BR374" s="25">
        <v>1.3085399449035813</v>
      </c>
      <c r="BS374" s="25">
        <v>2.5022956841138657</v>
      </c>
      <c r="BT374" s="25">
        <v>0.25252525252525254</v>
      </c>
    </row>
    <row r="375" spans="1:98">
      <c r="D375" s="128"/>
      <c r="E375" s="128"/>
      <c r="F375" s="133" t="s">
        <v>58</v>
      </c>
      <c r="G375" s="133"/>
      <c r="H375" s="133"/>
      <c r="I375" s="133"/>
      <c r="J375" s="125">
        <f>BK375</f>
        <v>28.125</v>
      </c>
      <c r="K375" s="126"/>
      <c r="L375" s="127"/>
      <c r="M375" s="125">
        <f>BL375</f>
        <v>21.875</v>
      </c>
      <c r="N375" s="126"/>
      <c r="O375" s="127"/>
      <c r="P375" s="125">
        <f>BM375</f>
        <v>15.625</v>
      </c>
      <c r="Q375" s="126"/>
      <c r="R375" s="127"/>
      <c r="S375" s="125">
        <f>BN375</f>
        <v>21.875</v>
      </c>
      <c r="T375" s="126"/>
      <c r="U375" s="127"/>
      <c r="V375" s="125">
        <f>BO375</f>
        <v>3.125</v>
      </c>
      <c r="W375" s="126"/>
      <c r="X375" s="127"/>
      <c r="Y375" s="125">
        <f>BP375</f>
        <v>0</v>
      </c>
      <c r="Z375" s="126"/>
      <c r="AA375" s="127"/>
      <c r="AB375" s="125">
        <f>BQ375</f>
        <v>3.125</v>
      </c>
      <c r="AC375" s="126"/>
      <c r="AD375" s="127"/>
      <c r="AE375" s="125">
        <f>BR375</f>
        <v>3.125</v>
      </c>
      <c r="AF375" s="126"/>
      <c r="AG375" s="127"/>
      <c r="AH375" s="125">
        <f>BS375</f>
        <v>3.125</v>
      </c>
      <c r="AI375" s="126"/>
      <c r="AJ375" s="127"/>
      <c r="AK375" s="125">
        <f>BT375</f>
        <v>0</v>
      </c>
      <c r="AL375" s="126"/>
      <c r="AM375" s="127"/>
      <c r="AN375" s="43"/>
      <c r="AO375" s="43"/>
      <c r="AP375" s="43"/>
      <c r="AQ375" s="43"/>
      <c r="AR375" s="43"/>
      <c r="AS375" s="43"/>
      <c r="AT375" s="43"/>
      <c r="AU375" s="43"/>
      <c r="BH375" s="2" t="s">
        <v>59</v>
      </c>
      <c r="BK375" s="25">
        <v>28.125</v>
      </c>
      <c r="BL375" s="25">
        <v>21.875</v>
      </c>
      <c r="BM375" s="25">
        <v>15.625</v>
      </c>
      <c r="BN375" s="25">
        <v>21.875</v>
      </c>
      <c r="BO375" s="25">
        <v>3.125</v>
      </c>
      <c r="BP375" s="25">
        <v>0</v>
      </c>
      <c r="BQ375" s="25">
        <v>3.125</v>
      </c>
      <c r="BR375" s="25">
        <v>3.125</v>
      </c>
      <c r="BS375" s="25">
        <v>3.125</v>
      </c>
      <c r="BT375" s="25">
        <v>0</v>
      </c>
    </row>
    <row r="376" spans="1:98" hidden="1"/>
    <row r="377" spans="1:98" hidden="1"/>
    <row r="378" spans="1:98" hidden="1"/>
    <row r="379" spans="1:98" ht="3.75" hidden="1" customHeight="1"/>
    <row r="380" spans="1:98" ht="15" customHeight="1">
      <c r="B380" s="89" t="s">
        <v>128</v>
      </c>
      <c r="C380" s="89"/>
      <c r="D380" s="160" t="s">
        <v>129</v>
      </c>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c r="AB380" s="160"/>
      <c r="AC380" s="160"/>
      <c r="AD380" s="160"/>
      <c r="AE380" s="160"/>
      <c r="AF380" s="160"/>
      <c r="AG380" s="160"/>
      <c r="AH380" s="160"/>
      <c r="AI380" s="160"/>
      <c r="AJ380" s="160"/>
      <c r="AK380" s="160"/>
      <c r="AL380" s="160"/>
      <c r="AM380" s="160"/>
      <c r="AN380" s="160"/>
      <c r="AO380" s="160"/>
    </row>
    <row r="381" spans="1:98" s="20" customFormat="1" ht="11.25" customHeight="1">
      <c r="A381" s="2"/>
      <c r="B381" s="89"/>
      <c r="C381" s="89"/>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c r="AB381" s="160"/>
      <c r="AC381" s="160"/>
      <c r="AD381" s="160"/>
      <c r="AE381" s="160"/>
      <c r="AF381" s="160"/>
      <c r="AG381" s="160"/>
      <c r="AH381" s="160"/>
      <c r="AI381" s="160"/>
      <c r="AJ381" s="160"/>
      <c r="AK381" s="160"/>
      <c r="AL381" s="160"/>
      <c r="AM381" s="160"/>
      <c r="AN381" s="160"/>
      <c r="AO381" s="160"/>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V381" s="28"/>
      <c r="BX381" s="2"/>
      <c r="CG381" s="21"/>
      <c r="CH381" s="21"/>
      <c r="CI381" s="21"/>
      <c r="CK381" s="29"/>
      <c r="CT381" s="21"/>
    </row>
    <row r="382" spans="1:98" ht="15" customHeight="1">
      <c r="B382" s="89"/>
      <c r="C382" s="89"/>
      <c r="D382" s="33" t="s">
        <v>46</v>
      </c>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M382" s="31"/>
    </row>
    <row r="383" spans="1:98" ht="9.75" customHeight="1">
      <c r="D383" s="90"/>
      <c r="E383" s="91"/>
      <c r="F383" s="91"/>
      <c r="G383" s="91"/>
      <c r="H383" s="91"/>
      <c r="I383" s="92"/>
      <c r="J383" s="83">
        <v>1</v>
      </c>
      <c r="K383" s="84"/>
      <c r="L383" s="85"/>
      <c r="M383" s="83">
        <v>2</v>
      </c>
      <c r="N383" s="84"/>
      <c r="O383" s="85"/>
      <c r="P383" s="83">
        <v>3</v>
      </c>
      <c r="Q383" s="84"/>
      <c r="R383" s="85"/>
      <c r="S383" s="83">
        <v>4</v>
      </c>
      <c r="T383" s="84"/>
      <c r="U383" s="85"/>
      <c r="V383" s="83">
        <v>5</v>
      </c>
      <c r="W383" s="84"/>
      <c r="X383" s="85"/>
      <c r="Y383" s="83">
        <v>6</v>
      </c>
      <c r="Z383" s="84"/>
      <c r="AA383" s="85"/>
      <c r="AB383" s="83">
        <v>7</v>
      </c>
      <c r="AC383" s="84"/>
      <c r="AD383" s="85"/>
      <c r="AE383" s="83">
        <v>8</v>
      </c>
      <c r="AF383" s="84"/>
      <c r="AG383" s="85"/>
      <c r="AH383" s="83">
        <v>9</v>
      </c>
      <c r="AI383" s="84"/>
      <c r="AJ383" s="85"/>
      <c r="AK383" s="83"/>
      <c r="AL383" s="84"/>
      <c r="AM383" s="85"/>
      <c r="AN383" s="45"/>
      <c r="AO383" s="45"/>
      <c r="AP383" s="45"/>
      <c r="AQ383" s="45"/>
      <c r="AR383" s="45"/>
      <c r="AS383" s="45"/>
      <c r="AT383" s="45"/>
      <c r="AU383" s="45"/>
    </row>
    <row r="384" spans="1:98" ht="22.5" customHeight="1">
      <c r="D384" s="93"/>
      <c r="E384" s="94"/>
      <c r="F384" s="94"/>
      <c r="G384" s="94"/>
      <c r="H384" s="94"/>
      <c r="I384" s="95"/>
      <c r="J384" s="120" t="s">
        <v>47</v>
      </c>
      <c r="K384" s="121"/>
      <c r="L384" s="122"/>
      <c r="M384" s="120" t="s">
        <v>48</v>
      </c>
      <c r="N384" s="121"/>
      <c r="O384" s="122"/>
      <c r="P384" s="120" t="s">
        <v>49</v>
      </c>
      <c r="Q384" s="121"/>
      <c r="R384" s="122"/>
      <c r="S384" s="120" t="s">
        <v>50</v>
      </c>
      <c r="T384" s="121"/>
      <c r="U384" s="122"/>
      <c r="V384" s="120" t="s">
        <v>51</v>
      </c>
      <c r="W384" s="121"/>
      <c r="X384" s="122"/>
      <c r="Y384" s="120" t="s">
        <v>52</v>
      </c>
      <c r="Z384" s="121"/>
      <c r="AA384" s="122"/>
      <c r="AB384" s="120" t="s">
        <v>53</v>
      </c>
      <c r="AC384" s="121"/>
      <c r="AD384" s="122"/>
      <c r="AE384" s="120" t="s">
        <v>54</v>
      </c>
      <c r="AF384" s="121"/>
      <c r="AG384" s="122"/>
      <c r="AH384" s="120" t="s">
        <v>55</v>
      </c>
      <c r="AI384" s="121"/>
      <c r="AJ384" s="122"/>
      <c r="AK384" s="120" t="s">
        <v>12</v>
      </c>
      <c r="AL384" s="121"/>
      <c r="AM384" s="122"/>
      <c r="AN384" s="46"/>
      <c r="AO384" s="46"/>
      <c r="AP384" s="46"/>
      <c r="AQ384" s="46"/>
      <c r="AR384" s="46"/>
      <c r="AS384" s="46"/>
      <c r="AT384" s="46"/>
      <c r="AU384" s="46"/>
      <c r="BK384" s="2">
        <v>1</v>
      </c>
      <c r="BL384" s="2">
        <v>2</v>
      </c>
      <c r="BM384" s="2">
        <v>3</v>
      </c>
      <c r="BN384" s="2">
        <v>4</v>
      </c>
      <c r="BO384" s="2">
        <v>5</v>
      </c>
      <c r="BP384" s="2">
        <v>6</v>
      </c>
      <c r="BQ384" s="2">
        <v>7</v>
      </c>
      <c r="BR384" s="2">
        <v>8</v>
      </c>
      <c r="BS384" s="2">
        <v>9</v>
      </c>
      <c r="BT384" s="2">
        <v>0</v>
      </c>
    </row>
    <row r="385" spans="4:72">
      <c r="D385" s="128" t="s">
        <v>15</v>
      </c>
      <c r="E385" s="128"/>
      <c r="F385" s="129" t="s">
        <v>56</v>
      </c>
      <c r="G385" s="129"/>
      <c r="H385" s="129"/>
      <c r="I385" s="129"/>
      <c r="J385" s="130">
        <f>BK385</f>
        <v>9.1684434968017072</v>
      </c>
      <c r="K385" s="131"/>
      <c r="L385" s="132"/>
      <c r="M385" s="130">
        <f>BL385</f>
        <v>5.662165363657901</v>
      </c>
      <c r="N385" s="131"/>
      <c r="O385" s="132"/>
      <c r="P385" s="130">
        <f>BM385</f>
        <v>6.6098081023454158</v>
      </c>
      <c r="Q385" s="131"/>
      <c r="R385" s="132"/>
      <c r="S385" s="130">
        <f>BN385</f>
        <v>16.13361762615494</v>
      </c>
      <c r="T385" s="131"/>
      <c r="U385" s="132"/>
      <c r="V385" s="130">
        <f>BO385</f>
        <v>23.288320303245676</v>
      </c>
      <c r="W385" s="131"/>
      <c r="X385" s="132"/>
      <c r="Y385" s="130">
        <f>BP385</f>
        <v>12.319355602937692</v>
      </c>
      <c r="Z385" s="131"/>
      <c r="AA385" s="132"/>
      <c r="AB385" s="130">
        <f>BQ385</f>
        <v>9.1447524283345185</v>
      </c>
      <c r="AC385" s="131"/>
      <c r="AD385" s="132"/>
      <c r="AE385" s="130">
        <f>BR385</f>
        <v>5.3067993366500827</v>
      </c>
      <c r="AF385" s="131"/>
      <c r="AG385" s="132"/>
      <c r="AH385" s="130">
        <f>BS385</f>
        <v>12.224591329068941</v>
      </c>
      <c r="AI385" s="131"/>
      <c r="AJ385" s="132"/>
      <c r="AK385" s="130">
        <f>BT385</f>
        <v>0.14214641080312723</v>
      </c>
      <c r="AL385" s="131"/>
      <c r="AM385" s="132"/>
      <c r="AN385" s="43"/>
      <c r="AO385" s="43"/>
      <c r="AP385" s="43"/>
      <c r="AQ385" s="43"/>
      <c r="AR385" s="43"/>
      <c r="AS385" s="43"/>
      <c r="AT385" s="43"/>
      <c r="AU385" s="43"/>
      <c r="BG385" s="2">
        <v>68</v>
      </c>
      <c r="BH385" s="2" t="s">
        <v>57</v>
      </c>
      <c r="BK385" s="25">
        <v>9.1684434968017072</v>
      </c>
      <c r="BL385" s="25">
        <v>5.662165363657901</v>
      </c>
      <c r="BM385" s="25">
        <v>6.6098081023454158</v>
      </c>
      <c r="BN385" s="25">
        <v>16.13361762615494</v>
      </c>
      <c r="BO385" s="25">
        <v>23.288320303245676</v>
      </c>
      <c r="BP385" s="25">
        <v>12.319355602937692</v>
      </c>
      <c r="BQ385" s="25">
        <v>9.1447524283345185</v>
      </c>
      <c r="BR385" s="25">
        <v>5.3067993366500827</v>
      </c>
      <c r="BS385" s="25">
        <v>12.224591329068941</v>
      </c>
      <c r="BT385" s="25">
        <v>0.14214641080312723</v>
      </c>
    </row>
    <row r="386" spans="4:72">
      <c r="D386" s="128"/>
      <c r="E386" s="128"/>
      <c r="F386" s="133" t="s">
        <v>58</v>
      </c>
      <c r="G386" s="133"/>
      <c r="H386" s="133"/>
      <c r="I386" s="133"/>
      <c r="J386" s="125">
        <f>BK386</f>
        <v>10.810810810810811</v>
      </c>
      <c r="K386" s="126"/>
      <c r="L386" s="127"/>
      <c r="M386" s="125">
        <f>BL386</f>
        <v>2.7027027027027026</v>
      </c>
      <c r="N386" s="126"/>
      <c r="O386" s="127"/>
      <c r="P386" s="125">
        <f>BM386</f>
        <v>8.1081081081081088</v>
      </c>
      <c r="Q386" s="126"/>
      <c r="R386" s="127"/>
      <c r="S386" s="125">
        <f>BN386</f>
        <v>5.4054054054054053</v>
      </c>
      <c r="T386" s="126"/>
      <c r="U386" s="127"/>
      <c r="V386" s="125">
        <f>BO386</f>
        <v>24.324324324324326</v>
      </c>
      <c r="W386" s="126"/>
      <c r="X386" s="127"/>
      <c r="Y386" s="125">
        <f>BP386</f>
        <v>16.216216216216218</v>
      </c>
      <c r="Z386" s="126"/>
      <c r="AA386" s="127"/>
      <c r="AB386" s="125">
        <f>BQ386</f>
        <v>8.1081081081081088</v>
      </c>
      <c r="AC386" s="126"/>
      <c r="AD386" s="127"/>
      <c r="AE386" s="125">
        <f>BR386</f>
        <v>10.810810810810811</v>
      </c>
      <c r="AF386" s="126"/>
      <c r="AG386" s="127"/>
      <c r="AH386" s="125">
        <f>BS386</f>
        <v>13.513513513513514</v>
      </c>
      <c r="AI386" s="126"/>
      <c r="AJ386" s="127"/>
      <c r="AK386" s="125">
        <f>BT386</f>
        <v>0</v>
      </c>
      <c r="AL386" s="126"/>
      <c r="AM386" s="127"/>
      <c r="AN386" s="43"/>
      <c r="AO386" s="43"/>
      <c r="AP386" s="43"/>
      <c r="AQ386" s="43"/>
      <c r="AR386" s="43"/>
      <c r="AS386" s="43"/>
      <c r="AT386" s="43"/>
      <c r="AU386" s="43"/>
      <c r="BH386" s="2" t="s">
        <v>59</v>
      </c>
      <c r="BK386" s="25">
        <v>10.810810810810811</v>
      </c>
      <c r="BL386" s="25">
        <v>2.7027027027027026</v>
      </c>
      <c r="BM386" s="25">
        <v>8.1081081081081088</v>
      </c>
      <c r="BN386" s="25">
        <v>5.4054054054054053</v>
      </c>
      <c r="BO386" s="25">
        <v>24.324324324324326</v>
      </c>
      <c r="BP386" s="25">
        <v>16.216216216216218</v>
      </c>
      <c r="BQ386" s="25">
        <v>8.1081081081081088</v>
      </c>
      <c r="BR386" s="25">
        <v>10.810810810810811</v>
      </c>
      <c r="BS386" s="25">
        <v>13.513513513513514</v>
      </c>
      <c r="BT386" s="25">
        <v>0</v>
      </c>
    </row>
    <row r="387" spans="4:72">
      <c r="D387" s="128" t="s">
        <v>17</v>
      </c>
      <c r="E387" s="128"/>
      <c r="F387" s="129" t="s">
        <v>56</v>
      </c>
      <c r="G387" s="129"/>
      <c r="H387" s="129"/>
      <c r="I387" s="129"/>
      <c r="J387" s="130">
        <f>BK387</f>
        <v>7.9889807162534439</v>
      </c>
      <c r="K387" s="131"/>
      <c r="L387" s="132"/>
      <c r="M387" s="130">
        <f>BL387</f>
        <v>5.1882460973370064</v>
      </c>
      <c r="N387" s="131"/>
      <c r="O387" s="132"/>
      <c r="P387" s="130">
        <f>BM387</f>
        <v>6.7263544536271809</v>
      </c>
      <c r="Q387" s="131"/>
      <c r="R387" s="132"/>
      <c r="S387" s="130">
        <f>BN387</f>
        <v>16.368227731864096</v>
      </c>
      <c r="T387" s="131"/>
      <c r="U387" s="132"/>
      <c r="V387" s="130">
        <f>BO387</f>
        <v>23.209366391184574</v>
      </c>
      <c r="W387" s="131"/>
      <c r="X387" s="132"/>
      <c r="Y387" s="130">
        <f>BP387</f>
        <v>12.144168962350781</v>
      </c>
      <c r="Z387" s="131"/>
      <c r="AA387" s="132"/>
      <c r="AB387" s="130">
        <f>BQ387</f>
        <v>9.228650137741047</v>
      </c>
      <c r="AC387" s="131"/>
      <c r="AD387" s="132"/>
      <c r="AE387" s="130">
        <f>BR387</f>
        <v>5.7392102846648303</v>
      </c>
      <c r="AF387" s="131"/>
      <c r="AG387" s="132"/>
      <c r="AH387" s="130">
        <f>BS387</f>
        <v>13.246097337006427</v>
      </c>
      <c r="AI387" s="131"/>
      <c r="AJ387" s="132"/>
      <c r="AK387" s="130">
        <f>BT387</f>
        <v>0.16069788797061524</v>
      </c>
      <c r="AL387" s="131"/>
      <c r="AM387" s="132"/>
      <c r="AN387" s="43"/>
      <c r="AO387" s="43"/>
      <c r="AP387" s="43"/>
      <c r="AQ387" s="43"/>
      <c r="AR387" s="43"/>
      <c r="AS387" s="43"/>
      <c r="AT387" s="43"/>
      <c r="AU387" s="43"/>
      <c r="BH387" s="2" t="s">
        <v>57</v>
      </c>
      <c r="BK387" s="25">
        <v>7.9889807162534439</v>
      </c>
      <c r="BL387" s="25">
        <v>5.1882460973370064</v>
      </c>
      <c r="BM387" s="25">
        <v>6.7263544536271809</v>
      </c>
      <c r="BN387" s="25">
        <v>16.368227731864096</v>
      </c>
      <c r="BO387" s="25">
        <v>23.209366391184574</v>
      </c>
      <c r="BP387" s="25">
        <v>12.144168962350781</v>
      </c>
      <c r="BQ387" s="25">
        <v>9.228650137741047</v>
      </c>
      <c r="BR387" s="25">
        <v>5.7392102846648303</v>
      </c>
      <c r="BS387" s="25">
        <v>13.246097337006427</v>
      </c>
      <c r="BT387" s="25">
        <v>0.16069788797061524</v>
      </c>
    </row>
    <row r="388" spans="4:72">
      <c r="D388" s="128"/>
      <c r="E388" s="128"/>
      <c r="F388" s="133" t="s">
        <v>58</v>
      </c>
      <c r="G388" s="133"/>
      <c r="H388" s="133"/>
      <c r="I388" s="133"/>
      <c r="J388" s="125">
        <f>BK388</f>
        <v>3.125</v>
      </c>
      <c r="K388" s="126"/>
      <c r="L388" s="127"/>
      <c r="M388" s="125">
        <f>BL388</f>
        <v>3.125</v>
      </c>
      <c r="N388" s="126"/>
      <c r="O388" s="127"/>
      <c r="P388" s="125">
        <f>BM388</f>
        <v>6.25</v>
      </c>
      <c r="Q388" s="126"/>
      <c r="R388" s="127"/>
      <c r="S388" s="125">
        <f>BN388</f>
        <v>12.5</v>
      </c>
      <c r="T388" s="126"/>
      <c r="U388" s="127"/>
      <c r="V388" s="125">
        <f>BO388</f>
        <v>21.875</v>
      </c>
      <c r="W388" s="126"/>
      <c r="X388" s="127"/>
      <c r="Y388" s="125">
        <f>BP388</f>
        <v>18.75</v>
      </c>
      <c r="Z388" s="126"/>
      <c r="AA388" s="127"/>
      <c r="AB388" s="125">
        <f>BQ388</f>
        <v>15.625</v>
      </c>
      <c r="AC388" s="126"/>
      <c r="AD388" s="127"/>
      <c r="AE388" s="125">
        <f>BR388</f>
        <v>6.25</v>
      </c>
      <c r="AF388" s="126"/>
      <c r="AG388" s="127"/>
      <c r="AH388" s="125">
        <f>BS388</f>
        <v>12.5</v>
      </c>
      <c r="AI388" s="126"/>
      <c r="AJ388" s="127"/>
      <c r="AK388" s="125">
        <f>BT388</f>
        <v>0</v>
      </c>
      <c r="AL388" s="126"/>
      <c r="AM388" s="127"/>
      <c r="AN388" s="43"/>
      <c r="AO388" s="43"/>
      <c r="AP388" s="43"/>
      <c r="AQ388" s="43"/>
      <c r="AR388" s="43"/>
      <c r="AS388" s="43"/>
      <c r="AT388" s="43"/>
      <c r="AU388" s="43"/>
      <c r="BH388" s="2" t="s">
        <v>59</v>
      </c>
      <c r="BK388" s="25">
        <v>3.125</v>
      </c>
      <c r="BL388" s="25">
        <v>3.125</v>
      </c>
      <c r="BM388" s="25">
        <v>6.25</v>
      </c>
      <c r="BN388" s="25">
        <v>12.5</v>
      </c>
      <c r="BO388" s="25">
        <v>21.875</v>
      </c>
      <c r="BP388" s="25">
        <v>18.75</v>
      </c>
      <c r="BQ388" s="25">
        <v>15.625</v>
      </c>
      <c r="BR388" s="25">
        <v>6.25</v>
      </c>
      <c r="BS388" s="25">
        <v>12.5</v>
      </c>
      <c r="BT388" s="25">
        <v>0</v>
      </c>
    </row>
    <row r="389" spans="4:72" ht="15" customHeight="1">
      <c r="D389" s="33" t="s">
        <v>60</v>
      </c>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M389" s="63"/>
    </row>
    <row r="390" spans="4:72" ht="9.75" customHeight="1">
      <c r="D390" s="90"/>
      <c r="E390" s="91"/>
      <c r="F390" s="91"/>
      <c r="G390" s="91"/>
      <c r="H390" s="91"/>
      <c r="I390" s="92"/>
      <c r="J390" s="83">
        <v>1</v>
      </c>
      <c r="K390" s="84"/>
      <c r="L390" s="85"/>
      <c r="M390" s="83">
        <v>2</v>
      </c>
      <c r="N390" s="84"/>
      <c r="O390" s="85"/>
      <c r="P390" s="83">
        <v>3</v>
      </c>
      <c r="Q390" s="84"/>
      <c r="R390" s="85"/>
      <c r="S390" s="83">
        <v>4</v>
      </c>
      <c r="T390" s="84"/>
      <c r="U390" s="85"/>
      <c r="V390" s="83">
        <v>5</v>
      </c>
      <c r="W390" s="84"/>
      <c r="X390" s="85"/>
      <c r="Y390" s="83">
        <v>6</v>
      </c>
      <c r="Z390" s="84"/>
      <c r="AA390" s="85"/>
      <c r="AB390" s="83">
        <v>7</v>
      </c>
      <c r="AC390" s="84"/>
      <c r="AD390" s="85"/>
      <c r="AE390" s="83">
        <v>8</v>
      </c>
      <c r="AF390" s="84"/>
      <c r="AG390" s="85"/>
      <c r="AH390" s="83">
        <v>9</v>
      </c>
      <c r="AI390" s="84"/>
      <c r="AJ390" s="85"/>
      <c r="AK390" s="83"/>
      <c r="AL390" s="84"/>
      <c r="AM390" s="85"/>
      <c r="AN390" s="45"/>
      <c r="AO390" s="45"/>
      <c r="AP390" s="45"/>
      <c r="AQ390" s="45"/>
      <c r="AR390" s="45"/>
      <c r="AS390" s="45"/>
      <c r="AT390" s="45"/>
      <c r="AU390" s="45"/>
    </row>
    <row r="391" spans="4:72" ht="22.5" customHeight="1">
      <c r="D391" s="93"/>
      <c r="E391" s="94"/>
      <c r="F391" s="94"/>
      <c r="G391" s="94"/>
      <c r="H391" s="94"/>
      <c r="I391" s="95"/>
      <c r="J391" s="120" t="s">
        <v>47</v>
      </c>
      <c r="K391" s="121"/>
      <c r="L391" s="122"/>
      <c r="M391" s="120" t="s">
        <v>48</v>
      </c>
      <c r="N391" s="121"/>
      <c r="O391" s="122"/>
      <c r="P391" s="120" t="s">
        <v>49</v>
      </c>
      <c r="Q391" s="121"/>
      <c r="R391" s="122"/>
      <c r="S391" s="120" t="s">
        <v>50</v>
      </c>
      <c r="T391" s="121"/>
      <c r="U391" s="122"/>
      <c r="V391" s="120" t="s">
        <v>51</v>
      </c>
      <c r="W391" s="121"/>
      <c r="X391" s="122"/>
      <c r="Y391" s="120" t="s">
        <v>52</v>
      </c>
      <c r="Z391" s="121"/>
      <c r="AA391" s="122"/>
      <c r="AB391" s="120" t="s">
        <v>53</v>
      </c>
      <c r="AC391" s="121"/>
      <c r="AD391" s="122"/>
      <c r="AE391" s="120" t="s">
        <v>54</v>
      </c>
      <c r="AF391" s="121"/>
      <c r="AG391" s="122"/>
      <c r="AH391" s="120" t="s">
        <v>55</v>
      </c>
      <c r="AI391" s="121"/>
      <c r="AJ391" s="122"/>
      <c r="AK391" s="120" t="s">
        <v>12</v>
      </c>
      <c r="AL391" s="121"/>
      <c r="AM391" s="122"/>
      <c r="AN391" s="46"/>
      <c r="AO391" s="46"/>
      <c r="AP391" s="46"/>
      <c r="AQ391" s="46"/>
      <c r="AR391" s="46"/>
      <c r="AS391" s="46"/>
      <c r="AT391" s="46"/>
      <c r="AU391" s="46"/>
      <c r="BK391" s="2">
        <v>1</v>
      </c>
      <c r="BL391" s="2">
        <v>2</v>
      </c>
      <c r="BM391" s="2">
        <v>3</v>
      </c>
      <c r="BN391" s="2">
        <v>4</v>
      </c>
      <c r="BO391" s="2">
        <v>5</v>
      </c>
      <c r="BP391" s="2">
        <v>6</v>
      </c>
      <c r="BQ391" s="2">
        <v>7</v>
      </c>
      <c r="BR391" s="2">
        <v>8</v>
      </c>
      <c r="BS391" s="2">
        <v>9</v>
      </c>
      <c r="BT391" s="2">
        <v>0</v>
      </c>
    </row>
    <row r="392" spans="4:72">
      <c r="D392" s="128" t="s">
        <v>15</v>
      </c>
      <c r="E392" s="128"/>
      <c r="F392" s="129" t="s">
        <v>56</v>
      </c>
      <c r="G392" s="129"/>
      <c r="H392" s="129"/>
      <c r="I392" s="129"/>
      <c r="J392" s="130">
        <f>BK392</f>
        <v>7.249466950959488</v>
      </c>
      <c r="K392" s="131"/>
      <c r="L392" s="132"/>
      <c r="M392" s="130">
        <f>BL392</f>
        <v>5.7095475005922767</v>
      </c>
      <c r="N392" s="131"/>
      <c r="O392" s="132"/>
      <c r="P392" s="130">
        <f>BM392</f>
        <v>5.4252546789860228</v>
      </c>
      <c r="Q392" s="131"/>
      <c r="R392" s="132"/>
      <c r="S392" s="130">
        <f>BN392</f>
        <v>11.608623548922056</v>
      </c>
      <c r="T392" s="131"/>
      <c r="U392" s="132"/>
      <c r="V392" s="130">
        <f>BO392</f>
        <v>17.555081734186214</v>
      </c>
      <c r="W392" s="131"/>
      <c r="X392" s="132"/>
      <c r="Y392" s="130">
        <f>BP392</f>
        <v>12.153518123667377</v>
      </c>
      <c r="Z392" s="131"/>
      <c r="AA392" s="132"/>
      <c r="AB392" s="130">
        <f>BQ392</f>
        <v>12.532575219142384</v>
      </c>
      <c r="AC392" s="131"/>
      <c r="AD392" s="132"/>
      <c r="AE392" s="130">
        <f>BR392</f>
        <v>7.2731580194266758</v>
      </c>
      <c r="AF392" s="131"/>
      <c r="AG392" s="132"/>
      <c r="AH392" s="130">
        <f>BS392</f>
        <v>20.255863539445627</v>
      </c>
      <c r="AI392" s="131"/>
      <c r="AJ392" s="132"/>
      <c r="AK392" s="130">
        <f>BT392</f>
        <v>0.23691068467187867</v>
      </c>
      <c r="AL392" s="131"/>
      <c r="AM392" s="132"/>
      <c r="AN392" s="43"/>
      <c r="AO392" s="43"/>
      <c r="AP392" s="43"/>
      <c r="AQ392" s="43"/>
      <c r="AR392" s="43"/>
      <c r="AS392" s="43"/>
      <c r="AT392" s="43"/>
      <c r="AU392" s="43"/>
      <c r="BG392" s="2">
        <v>69</v>
      </c>
      <c r="BH392" s="2" t="s">
        <v>57</v>
      </c>
      <c r="BK392" s="25">
        <v>7.249466950959488</v>
      </c>
      <c r="BL392" s="25">
        <v>5.7095475005922767</v>
      </c>
      <c r="BM392" s="25">
        <v>5.4252546789860228</v>
      </c>
      <c r="BN392" s="25">
        <v>11.608623548922056</v>
      </c>
      <c r="BO392" s="25">
        <v>17.555081734186214</v>
      </c>
      <c r="BP392" s="25">
        <v>12.153518123667377</v>
      </c>
      <c r="BQ392" s="25">
        <v>12.532575219142384</v>
      </c>
      <c r="BR392" s="25">
        <v>7.2731580194266758</v>
      </c>
      <c r="BS392" s="25">
        <v>20.255863539445627</v>
      </c>
      <c r="BT392" s="25">
        <v>0.23691068467187867</v>
      </c>
    </row>
    <row r="393" spans="4:72">
      <c r="D393" s="128"/>
      <c r="E393" s="128"/>
      <c r="F393" s="133" t="s">
        <v>58</v>
      </c>
      <c r="G393" s="133"/>
      <c r="H393" s="133"/>
      <c r="I393" s="133"/>
      <c r="J393" s="125">
        <f>BK393</f>
        <v>0</v>
      </c>
      <c r="K393" s="126"/>
      <c r="L393" s="127"/>
      <c r="M393" s="125">
        <f>BL393</f>
        <v>2.7027027027027026</v>
      </c>
      <c r="N393" s="126"/>
      <c r="O393" s="127"/>
      <c r="P393" s="125">
        <f>BM393</f>
        <v>0</v>
      </c>
      <c r="Q393" s="126"/>
      <c r="R393" s="127"/>
      <c r="S393" s="125">
        <f>BN393</f>
        <v>13.513513513513514</v>
      </c>
      <c r="T393" s="126"/>
      <c r="U393" s="127"/>
      <c r="V393" s="125">
        <f>BO393</f>
        <v>24.324324324324326</v>
      </c>
      <c r="W393" s="126"/>
      <c r="X393" s="127"/>
      <c r="Y393" s="125">
        <f>BP393</f>
        <v>10.810810810810811</v>
      </c>
      <c r="Z393" s="126"/>
      <c r="AA393" s="127"/>
      <c r="AB393" s="125">
        <f>BQ393</f>
        <v>24.324324324324326</v>
      </c>
      <c r="AC393" s="126"/>
      <c r="AD393" s="127"/>
      <c r="AE393" s="125">
        <f>BR393</f>
        <v>5.4054054054054053</v>
      </c>
      <c r="AF393" s="126"/>
      <c r="AG393" s="127"/>
      <c r="AH393" s="125">
        <f>BS393</f>
        <v>18.918918918918919</v>
      </c>
      <c r="AI393" s="126"/>
      <c r="AJ393" s="127"/>
      <c r="AK393" s="125">
        <f>BT393</f>
        <v>0</v>
      </c>
      <c r="AL393" s="126"/>
      <c r="AM393" s="127"/>
      <c r="AN393" s="43"/>
      <c r="AO393" s="43"/>
      <c r="AP393" s="43"/>
      <c r="AQ393" s="43"/>
      <c r="AR393" s="43"/>
      <c r="AS393" s="43"/>
      <c r="AT393" s="43"/>
      <c r="AU393" s="43"/>
      <c r="BH393" s="2" t="s">
        <v>59</v>
      </c>
      <c r="BK393" s="25">
        <v>0</v>
      </c>
      <c r="BL393" s="25">
        <v>2.7027027027027026</v>
      </c>
      <c r="BM393" s="25">
        <v>0</v>
      </c>
      <c r="BN393" s="25">
        <v>13.513513513513514</v>
      </c>
      <c r="BO393" s="25">
        <v>24.324324324324326</v>
      </c>
      <c r="BP393" s="25">
        <v>10.810810810810811</v>
      </c>
      <c r="BQ393" s="25">
        <v>24.324324324324326</v>
      </c>
      <c r="BR393" s="25">
        <v>5.4054054054054053</v>
      </c>
      <c r="BS393" s="25">
        <v>18.918918918918919</v>
      </c>
      <c r="BT393" s="25">
        <v>0</v>
      </c>
    </row>
    <row r="394" spans="4:72">
      <c r="D394" s="128" t="s">
        <v>17</v>
      </c>
      <c r="E394" s="128"/>
      <c r="F394" s="129" t="s">
        <v>56</v>
      </c>
      <c r="G394" s="129"/>
      <c r="H394" s="129"/>
      <c r="I394" s="129"/>
      <c r="J394" s="130">
        <f>BK394</f>
        <v>7.0018365472910933</v>
      </c>
      <c r="K394" s="131"/>
      <c r="L394" s="132"/>
      <c r="M394" s="130">
        <f>BL394</f>
        <v>5.6014692378328741</v>
      </c>
      <c r="N394" s="131"/>
      <c r="O394" s="132"/>
      <c r="P394" s="130">
        <f>BM394</f>
        <v>4.9357208448117538</v>
      </c>
      <c r="Q394" s="131"/>
      <c r="R394" s="132"/>
      <c r="S394" s="130">
        <f>BN394</f>
        <v>11.409550045913683</v>
      </c>
      <c r="T394" s="131"/>
      <c r="U394" s="132"/>
      <c r="V394" s="130">
        <f>BO394</f>
        <v>17.561983471074381</v>
      </c>
      <c r="W394" s="131"/>
      <c r="X394" s="132"/>
      <c r="Y394" s="130">
        <f>BP394</f>
        <v>13.108356290174472</v>
      </c>
      <c r="Z394" s="131"/>
      <c r="AA394" s="132"/>
      <c r="AB394" s="130">
        <f>BQ394</f>
        <v>12.281910009182736</v>
      </c>
      <c r="AC394" s="131"/>
      <c r="AD394" s="132"/>
      <c r="AE394" s="130">
        <f>BR394</f>
        <v>6.7493112947658407</v>
      </c>
      <c r="AF394" s="131"/>
      <c r="AG394" s="132"/>
      <c r="AH394" s="130">
        <f>BS394</f>
        <v>20.9366391184573</v>
      </c>
      <c r="AI394" s="131"/>
      <c r="AJ394" s="132"/>
      <c r="AK394" s="130">
        <f>BT394</f>
        <v>0.41322314049586778</v>
      </c>
      <c r="AL394" s="131"/>
      <c r="AM394" s="132"/>
      <c r="AN394" s="43"/>
      <c r="AO394" s="43"/>
      <c r="AP394" s="43"/>
      <c r="AQ394" s="43"/>
      <c r="AR394" s="43"/>
      <c r="AS394" s="43"/>
      <c r="AT394" s="43"/>
      <c r="AU394" s="43"/>
      <c r="BH394" s="2" t="s">
        <v>57</v>
      </c>
      <c r="BK394" s="25">
        <v>7.0018365472910933</v>
      </c>
      <c r="BL394" s="25">
        <v>5.6014692378328741</v>
      </c>
      <c r="BM394" s="25">
        <v>4.9357208448117538</v>
      </c>
      <c r="BN394" s="25">
        <v>11.409550045913683</v>
      </c>
      <c r="BO394" s="25">
        <v>17.561983471074381</v>
      </c>
      <c r="BP394" s="25">
        <v>13.108356290174472</v>
      </c>
      <c r="BQ394" s="25">
        <v>12.281910009182736</v>
      </c>
      <c r="BR394" s="25">
        <v>6.7493112947658407</v>
      </c>
      <c r="BS394" s="25">
        <v>20.9366391184573</v>
      </c>
      <c r="BT394" s="25">
        <v>0.41322314049586778</v>
      </c>
    </row>
    <row r="395" spans="4:72">
      <c r="D395" s="128"/>
      <c r="E395" s="128"/>
      <c r="F395" s="133" t="s">
        <v>58</v>
      </c>
      <c r="G395" s="133"/>
      <c r="H395" s="133"/>
      <c r="I395" s="133"/>
      <c r="J395" s="125">
        <f>BK395</f>
        <v>0</v>
      </c>
      <c r="K395" s="126"/>
      <c r="L395" s="127"/>
      <c r="M395" s="125">
        <f>BL395</f>
        <v>6.25</v>
      </c>
      <c r="N395" s="126"/>
      <c r="O395" s="127"/>
      <c r="P395" s="125">
        <f>BM395</f>
        <v>3.125</v>
      </c>
      <c r="Q395" s="126"/>
      <c r="R395" s="127"/>
      <c r="S395" s="125">
        <f>BN395</f>
        <v>3.125</v>
      </c>
      <c r="T395" s="126"/>
      <c r="U395" s="127"/>
      <c r="V395" s="125">
        <f>BO395</f>
        <v>25</v>
      </c>
      <c r="W395" s="126"/>
      <c r="X395" s="127"/>
      <c r="Y395" s="125">
        <f>BP395</f>
        <v>9.375</v>
      </c>
      <c r="Z395" s="126"/>
      <c r="AA395" s="127"/>
      <c r="AB395" s="125">
        <f>BQ395</f>
        <v>9.375</v>
      </c>
      <c r="AC395" s="126"/>
      <c r="AD395" s="127"/>
      <c r="AE395" s="125">
        <f>BR395</f>
        <v>12.5</v>
      </c>
      <c r="AF395" s="126"/>
      <c r="AG395" s="127"/>
      <c r="AH395" s="125">
        <f>BS395</f>
        <v>31.25</v>
      </c>
      <c r="AI395" s="126"/>
      <c r="AJ395" s="127"/>
      <c r="AK395" s="125">
        <f>BT395</f>
        <v>0</v>
      </c>
      <c r="AL395" s="126"/>
      <c r="AM395" s="127"/>
      <c r="AN395" s="43"/>
      <c r="AO395" s="43"/>
      <c r="AP395" s="43"/>
      <c r="AQ395" s="43"/>
      <c r="AR395" s="43"/>
      <c r="AS395" s="43"/>
      <c r="AT395" s="43"/>
      <c r="AU395" s="43"/>
      <c r="BH395" s="2" t="s">
        <v>59</v>
      </c>
      <c r="BK395" s="25">
        <v>0</v>
      </c>
      <c r="BL395" s="25">
        <v>6.25</v>
      </c>
      <c r="BM395" s="25">
        <v>3.125</v>
      </c>
      <c r="BN395" s="25">
        <v>3.125</v>
      </c>
      <c r="BO395" s="25">
        <v>25</v>
      </c>
      <c r="BP395" s="25">
        <v>9.375</v>
      </c>
      <c r="BQ395" s="25">
        <v>9.375</v>
      </c>
      <c r="BR395" s="25">
        <v>12.5</v>
      </c>
      <c r="BS395" s="25">
        <v>31.25</v>
      </c>
      <c r="BT395" s="25">
        <v>0</v>
      </c>
    </row>
    <row r="396" spans="4:72" ht="13.5" hidden="1" customHeight="1"/>
    <row r="397" spans="4:72" ht="13.5" hidden="1" customHeight="1"/>
    <row r="398" spans="4:72" ht="13.5" hidden="1" customHeight="1"/>
    <row r="399" spans="4:72" ht="3.75" customHeight="1"/>
    <row r="400" spans="4:72" ht="15" customHeight="1"/>
    <row r="401" spans="1:98" s="20" customFormat="1" ht="11.25" customHeight="1">
      <c r="A401" s="2"/>
      <c r="B401" s="89" t="s">
        <v>130</v>
      </c>
      <c r="C401" s="89"/>
      <c r="D401" s="14" t="s">
        <v>131</v>
      </c>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7"/>
      <c r="AI401" s="27"/>
      <c r="AJ401" s="14"/>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V401" s="28"/>
      <c r="BX401" s="2"/>
      <c r="CG401" s="21"/>
      <c r="CH401" s="21"/>
      <c r="CI401" s="21"/>
      <c r="CK401" s="29"/>
      <c r="CT401" s="21"/>
    </row>
    <row r="402" spans="1:98" ht="15" customHeight="1">
      <c r="B402" s="89"/>
      <c r="C402" s="89"/>
      <c r="D402" s="33" t="s">
        <v>132</v>
      </c>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M402" s="31"/>
    </row>
    <row r="403" spans="1:98" ht="9.75" customHeight="1">
      <c r="D403" s="90"/>
      <c r="E403" s="91"/>
      <c r="F403" s="91"/>
      <c r="G403" s="91"/>
      <c r="H403" s="91"/>
      <c r="I403" s="92"/>
      <c r="J403" s="83">
        <v>1</v>
      </c>
      <c r="K403" s="84"/>
      <c r="L403" s="85"/>
      <c r="M403" s="83">
        <v>2</v>
      </c>
      <c r="N403" s="84"/>
      <c r="O403" s="85"/>
      <c r="P403" s="83">
        <v>3</v>
      </c>
      <c r="Q403" s="84"/>
      <c r="R403" s="85"/>
      <c r="S403" s="83">
        <v>4</v>
      </c>
      <c r="T403" s="84"/>
      <c r="U403" s="85"/>
      <c r="V403" s="83">
        <v>5</v>
      </c>
      <c r="W403" s="84"/>
      <c r="X403" s="85"/>
      <c r="Y403" s="83">
        <v>6</v>
      </c>
      <c r="Z403" s="84"/>
      <c r="AA403" s="85"/>
      <c r="AB403" s="83">
        <v>7</v>
      </c>
      <c r="AC403" s="84"/>
      <c r="AD403" s="85"/>
      <c r="AE403" s="83">
        <v>8</v>
      </c>
      <c r="AF403" s="84"/>
      <c r="AG403" s="85"/>
      <c r="AH403" s="83"/>
      <c r="AI403" s="84"/>
      <c r="AJ403" s="85"/>
      <c r="AK403" s="45"/>
      <c r="AL403" s="45"/>
      <c r="AM403" s="45"/>
      <c r="AN403" s="45"/>
      <c r="AO403" s="45"/>
      <c r="AP403" s="45"/>
      <c r="AQ403" s="45"/>
      <c r="AR403" s="45"/>
      <c r="AS403" s="45"/>
      <c r="AT403" s="45"/>
      <c r="AU403" s="45"/>
    </row>
    <row r="404" spans="1:98" ht="22.5" customHeight="1">
      <c r="D404" s="93"/>
      <c r="E404" s="94"/>
      <c r="F404" s="94"/>
      <c r="G404" s="94"/>
      <c r="H404" s="94"/>
      <c r="I404" s="95"/>
      <c r="J404" s="120" t="s">
        <v>133</v>
      </c>
      <c r="K404" s="121"/>
      <c r="L404" s="122"/>
      <c r="M404" s="120" t="s">
        <v>134</v>
      </c>
      <c r="N404" s="121"/>
      <c r="O404" s="122"/>
      <c r="P404" s="120" t="s">
        <v>135</v>
      </c>
      <c r="Q404" s="121"/>
      <c r="R404" s="122"/>
      <c r="S404" s="120" t="s">
        <v>136</v>
      </c>
      <c r="T404" s="121"/>
      <c r="U404" s="122"/>
      <c r="V404" s="120" t="s">
        <v>137</v>
      </c>
      <c r="W404" s="121"/>
      <c r="X404" s="122"/>
      <c r="Y404" s="120" t="s">
        <v>138</v>
      </c>
      <c r="Z404" s="121"/>
      <c r="AA404" s="122"/>
      <c r="AB404" s="120" t="s">
        <v>139</v>
      </c>
      <c r="AC404" s="121"/>
      <c r="AD404" s="122"/>
      <c r="AE404" s="120" t="s">
        <v>140</v>
      </c>
      <c r="AF404" s="121"/>
      <c r="AG404" s="122"/>
      <c r="AH404" s="120" t="s">
        <v>12</v>
      </c>
      <c r="AI404" s="121"/>
      <c r="AJ404" s="122"/>
      <c r="AK404" s="46"/>
      <c r="AL404" s="46"/>
      <c r="AM404" s="46"/>
      <c r="AN404" s="46"/>
      <c r="AO404" s="46"/>
      <c r="AP404" s="46"/>
      <c r="AQ404" s="46"/>
      <c r="AR404" s="46"/>
      <c r="AS404" s="46"/>
      <c r="AT404" s="46"/>
      <c r="AU404" s="46"/>
      <c r="BK404" s="2">
        <v>1</v>
      </c>
      <c r="BL404" s="2">
        <v>2</v>
      </c>
      <c r="BM404" s="2">
        <v>3</v>
      </c>
      <c r="BN404" s="2">
        <v>4</v>
      </c>
      <c r="BO404" s="2">
        <v>5</v>
      </c>
      <c r="BP404" s="2">
        <v>6</v>
      </c>
      <c r="BQ404" s="2">
        <v>7</v>
      </c>
      <c r="BR404" s="2">
        <v>8</v>
      </c>
      <c r="BS404" s="2">
        <v>0</v>
      </c>
    </row>
    <row r="405" spans="1:98">
      <c r="D405" s="128" t="s">
        <v>15</v>
      </c>
      <c r="E405" s="128"/>
      <c r="F405" s="129" t="s">
        <v>56</v>
      </c>
      <c r="G405" s="129"/>
      <c r="H405" s="129"/>
      <c r="I405" s="129"/>
      <c r="J405" s="130">
        <f>BK405</f>
        <v>5.7332385690594645</v>
      </c>
      <c r="K405" s="131"/>
      <c r="L405" s="132"/>
      <c r="M405" s="130">
        <f>BL405</f>
        <v>11.063728974176735</v>
      </c>
      <c r="N405" s="131"/>
      <c r="O405" s="132"/>
      <c r="P405" s="130">
        <f>BM405</f>
        <v>50.533049040511727</v>
      </c>
      <c r="Q405" s="131"/>
      <c r="R405" s="132"/>
      <c r="S405" s="130">
        <f>BN405</f>
        <v>24.425491589670695</v>
      </c>
      <c r="T405" s="131"/>
      <c r="U405" s="132"/>
      <c r="V405" s="130">
        <f>BO405</f>
        <v>4.880360104240701</v>
      </c>
      <c r="W405" s="131"/>
      <c r="X405" s="132"/>
      <c r="Y405" s="130">
        <f>BP405</f>
        <v>1.089789149490642</v>
      </c>
      <c r="Z405" s="131"/>
      <c r="AA405" s="132"/>
      <c r="AB405" s="130">
        <f>BQ405</f>
        <v>0.35536602700781805</v>
      </c>
      <c r="AC405" s="131"/>
      <c r="AD405" s="132"/>
      <c r="AE405" s="130">
        <f>BR405</f>
        <v>0.66334991708126034</v>
      </c>
      <c r="AF405" s="131"/>
      <c r="AG405" s="132"/>
      <c r="AH405" s="130">
        <f>BS405</f>
        <v>1.2556266287609572</v>
      </c>
      <c r="AI405" s="131"/>
      <c r="AJ405" s="132"/>
      <c r="AK405" s="64"/>
      <c r="AL405" s="64"/>
      <c r="AM405" s="64"/>
      <c r="AN405" s="64"/>
      <c r="AO405" s="64"/>
      <c r="AP405" s="43"/>
      <c r="AQ405" s="43"/>
      <c r="AR405" s="43"/>
      <c r="AS405" s="43"/>
      <c r="AT405" s="43"/>
      <c r="AU405" s="43"/>
      <c r="BG405" s="2">
        <v>70</v>
      </c>
      <c r="BH405" s="2" t="s">
        <v>57</v>
      </c>
      <c r="BK405" s="25">
        <v>5.7332385690594645</v>
      </c>
      <c r="BL405" s="25">
        <v>11.063728974176735</v>
      </c>
      <c r="BM405" s="25">
        <v>50.533049040511727</v>
      </c>
      <c r="BN405" s="25">
        <v>24.425491589670695</v>
      </c>
      <c r="BO405" s="25">
        <v>4.880360104240701</v>
      </c>
      <c r="BP405" s="25">
        <v>1.089789149490642</v>
      </c>
      <c r="BQ405" s="25">
        <v>0.35536602700781805</v>
      </c>
      <c r="BR405" s="25">
        <v>0.66334991708126034</v>
      </c>
      <c r="BS405" s="25">
        <v>1.2556266287609572</v>
      </c>
      <c r="BT405" s="25"/>
      <c r="BU405" s="25"/>
    </row>
    <row r="406" spans="1:98">
      <c r="D406" s="128"/>
      <c r="E406" s="128"/>
      <c r="F406" s="133" t="s">
        <v>58</v>
      </c>
      <c r="G406" s="133"/>
      <c r="H406" s="133"/>
      <c r="I406" s="133"/>
      <c r="J406" s="125">
        <f>BK406</f>
        <v>0</v>
      </c>
      <c r="K406" s="126"/>
      <c r="L406" s="127"/>
      <c r="M406" s="125">
        <f>BL406</f>
        <v>8.1081081081081088</v>
      </c>
      <c r="N406" s="126"/>
      <c r="O406" s="127"/>
      <c r="P406" s="125">
        <f>BM406</f>
        <v>67.567567567567565</v>
      </c>
      <c r="Q406" s="126"/>
      <c r="R406" s="127"/>
      <c r="S406" s="125">
        <f>BN406</f>
        <v>21.621621621621621</v>
      </c>
      <c r="T406" s="126"/>
      <c r="U406" s="127"/>
      <c r="V406" s="125">
        <f>BO406</f>
        <v>2.7027027027027026</v>
      </c>
      <c r="W406" s="126"/>
      <c r="X406" s="127"/>
      <c r="Y406" s="125">
        <f>BP406</f>
        <v>0</v>
      </c>
      <c r="Z406" s="126"/>
      <c r="AA406" s="127"/>
      <c r="AB406" s="125">
        <f>BQ406</f>
        <v>0</v>
      </c>
      <c r="AC406" s="126"/>
      <c r="AD406" s="127"/>
      <c r="AE406" s="125">
        <f>BR406</f>
        <v>0</v>
      </c>
      <c r="AF406" s="126"/>
      <c r="AG406" s="127"/>
      <c r="AH406" s="125">
        <f>BS406</f>
        <v>0</v>
      </c>
      <c r="AI406" s="126"/>
      <c r="AJ406" s="127"/>
      <c r="AK406" s="64"/>
      <c r="AL406" s="64"/>
      <c r="AM406" s="64"/>
      <c r="AN406" s="64"/>
      <c r="AO406" s="64"/>
      <c r="AP406" s="43"/>
      <c r="AQ406" s="43"/>
      <c r="AR406" s="43"/>
      <c r="AS406" s="43"/>
      <c r="AT406" s="43"/>
      <c r="AU406" s="43"/>
      <c r="BH406" s="2" t="s">
        <v>59</v>
      </c>
      <c r="BK406" s="25">
        <v>0</v>
      </c>
      <c r="BL406" s="25">
        <v>8.1081081081081088</v>
      </c>
      <c r="BM406" s="25">
        <v>67.567567567567565</v>
      </c>
      <c r="BN406" s="25">
        <v>21.621621621621621</v>
      </c>
      <c r="BO406" s="25">
        <v>2.7027027027027026</v>
      </c>
      <c r="BP406" s="25">
        <v>0</v>
      </c>
      <c r="BQ406" s="25">
        <v>0</v>
      </c>
      <c r="BR406" s="25">
        <v>0</v>
      </c>
      <c r="BS406" s="25">
        <v>0</v>
      </c>
      <c r="BT406" s="25"/>
      <c r="BU406" s="25"/>
    </row>
    <row r="407" spans="1:98">
      <c r="D407" s="128" t="s">
        <v>17</v>
      </c>
      <c r="E407" s="128"/>
      <c r="F407" s="129" t="s">
        <v>56</v>
      </c>
      <c r="G407" s="129"/>
      <c r="H407" s="129"/>
      <c r="I407" s="129"/>
      <c r="J407" s="130">
        <f>BK407</f>
        <v>5.6014692378328741</v>
      </c>
      <c r="K407" s="131"/>
      <c r="L407" s="132"/>
      <c r="M407" s="130">
        <f>BL407</f>
        <v>10.81267217630854</v>
      </c>
      <c r="N407" s="131"/>
      <c r="O407" s="132"/>
      <c r="P407" s="130">
        <f>BM407</f>
        <v>49.104683195592287</v>
      </c>
      <c r="Q407" s="131"/>
      <c r="R407" s="132"/>
      <c r="S407" s="130">
        <f>BN407</f>
        <v>25.068870523415974</v>
      </c>
      <c r="T407" s="131"/>
      <c r="U407" s="132"/>
      <c r="V407" s="130">
        <f>BO407</f>
        <v>5.3489439853076215</v>
      </c>
      <c r="W407" s="131"/>
      <c r="X407" s="132"/>
      <c r="Y407" s="130">
        <f>BP407</f>
        <v>1.5840220385674932</v>
      </c>
      <c r="Z407" s="131"/>
      <c r="AA407" s="132"/>
      <c r="AB407" s="130">
        <f>BQ407</f>
        <v>0.41322314049586778</v>
      </c>
      <c r="AC407" s="131"/>
      <c r="AD407" s="132"/>
      <c r="AE407" s="130">
        <f>BR407</f>
        <v>0.64279155188246095</v>
      </c>
      <c r="AF407" s="131"/>
      <c r="AG407" s="132"/>
      <c r="AH407" s="130">
        <f>BS407</f>
        <v>1.4233241505968779</v>
      </c>
      <c r="AI407" s="131"/>
      <c r="AJ407" s="132"/>
      <c r="AK407" s="64"/>
      <c r="AL407" s="64"/>
      <c r="AM407" s="64"/>
      <c r="AN407" s="64"/>
      <c r="AO407" s="64"/>
      <c r="AP407" s="43"/>
      <c r="AQ407" s="43"/>
      <c r="AR407" s="43"/>
      <c r="AS407" s="43"/>
      <c r="AT407" s="43"/>
      <c r="AU407" s="43"/>
      <c r="BH407" s="2" t="s">
        <v>57</v>
      </c>
      <c r="BK407" s="25">
        <v>5.6014692378328741</v>
      </c>
      <c r="BL407" s="25">
        <v>10.81267217630854</v>
      </c>
      <c r="BM407" s="25">
        <v>49.104683195592287</v>
      </c>
      <c r="BN407" s="25">
        <v>25.068870523415974</v>
      </c>
      <c r="BO407" s="25">
        <v>5.3489439853076215</v>
      </c>
      <c r="BP407" s="25">
        <v>1.5840220385674932</v>
      </c>
      <c r="BQ407" s="25">
        <v>0.41322314049586778</v>
      </c>
      <c r="BR407" s="25">
        <v>0.64279155188246095</v>
      </c>
      <c r="BS407" s="25">
        <v>1.4233241505968779</v>
      </c>
      <c r="BT407" s="25"/>
      <c r="BU407" s="25"/>
    </row>
    <row r="408" spans="1:98">
      <c r="D408" s="128"/>
      <c r="E408" s="128"/>
      <c r="F408" s="133" t="s">
        <v>58</v>
      </c>
      <c r="G408" s="133"/>
      <c r="H408" s="133"/>
      <c r="I408" s="133"/>
      <c r="J408" s="125">
        <f>BK408</f>
        <v>6.25</v>
      </c>
      <c r="K408" s="126"/>
      <c r="L408" s="127"/>
      <c r="M408" s="125">
        <f>BL408</f>
        <v>3.125</v>
      </c>
      <c r="N408" s="126"/>
      <c r="O408" s="127"/>
      <c r="P408" s="125">
        <f>BM408</f>
        <v>59.375</v>
      </c>
      <c r="Q408" s="126"/>
      <c r="R408" s="127"/>
      <c r="S408" s="125">
        <f>BN408</f>
        <v>15.625</v>
      </c>
      <c r="T408" s="126"/>
      <c r="U408" s="127"/>
      <c r="V408" s="125">
        <f>BO408</f>
        <v>6.25</v>
      </c>
      <c r="W408" s="126"/>
      <c r="X408" s="127"/>
      <c r="Y408" s="125">
        <f>BP408</f>
        <v>3.125</v>
      </c>
      <c r="Z408" s="126"/>
      <c r="AA408" s="127"/>
      <c r="AB408" s="125">
        <f>BQ408</f>
        <v>0</v>
      </c>
      <c r="AC408" s="126"/>
      <c r="AD408" s="127"/>
      <c r="AE408" s="125">
        <f>BR408</f>
        <v>0</v>
      </c>
      <c r="AF408" s="126"/>
      <c r="AG408" s="127"/>
      <c r="AH408" s="125">
        <f>BS408</f>
        <v>6.25</v>
      </c>
      <c r="AI408" s="126"/>
      <c r="AJ408" s="127"/>
      <c r="AK408" s="64"/>
      <c r="AL408" s="64"/>
      <c r="AM408" s="64"/>
      <c r="AN408" s="64"/>
      <c r="AO408" s="64"/>
      <c r="AP408" s="43"/>
      <c r="AQ408" s="43"/>
      <c r="AR408" s="43"/>
      <c r="AS408" s="43"/>
      <c r="AT408" s="43"/>
      <c r="AU408" s="43"/>
      <c r="BH408" s="2" t="s">
        <v>59</v>
      </c>
      <c r="BK408" s="25">
        <v>6.25</v>
      </c>
      <c r="BL408" s="25">
        <v>3.125</v>
      </c>
      <c r="BM408" s="25">
        <v>59.375</v>
      </c>
      <c r="BN408" s="25">
        <v>15.625</v>
      </c>
      <c r="BO408" s="25">
        <v>6.25</v>
      </c>
      <c r="BP408" s="25">
        <v>3.125</v>
      </c>
      <c r="BQ408" s="25">
        <v>0</v>
      </c>
      <c r="BR408" s="25">
        <v>0</v>
      </c>
      <c r="BS408" s="25">
        <v>6.25</v>
      </c>
      <c r="BT408" s="25"/>
      <c r="BU408" s="25"/>
    </row>
    <row r="409" spans="1:98" ht="15" customHeight="1">
      <c r="D409" s="33" t="s">
        <v>141</v>
      </c>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M409" s="31"/>
    </row>
    <row r="410" spans="1:98" ht="9.75" customHeight="1">
      <c r="D410" s="90"/>
      <c r="E410" s="91"/>
      <c r="F410" s="91"/>
      <c r="G410" s="91"/>
      <c r="H410" s="91"/>
      <c r="I410" s="92"/>
      <c r="J410" s="83">
        <v>1</v>
      </c>
      <c r="K410" s="84"/>
      <c r="L410" s="85"/>
      <c r="M410" s="83">
        <v>2</v>
      </c>
      <c r="N410" s="84"/>
      <c r="O410" s="85"/>
      <c r="P410" s="83">
        <v>3</v>
      </c>
      <c r="Q410" s="84"/>
      <c r="R410" s="85"/>
      <c r="S410" s="83">
        <v>4</v>
      </c>
      <c r="T410" s="84"/>
      <c r="U410" s="85"/>
      <c r="V410" s="83">
        <v>5</v>
      </c>
      <c r="W410" s="84"/>
      <c r="X410" s="85"/>
      <c r="Y410" s="83">
        <v>6</v>
      </c>
      <c r="Z410" s="84"/>
      <c r="AA410" s="85"/>
      <c r="AB410" s="83">
        <v>7</v>
      </c>
      <c r="AC410" s="84"/>
      <c r="AD410" s="85"/>
      <c r="AE410" s="83">
        <v>8</v>
      </c>
      <c r="AF410" s="84"/>
      <c r="AG410" s="85"/>
      <c r="AH410" s="83">
        <v>9</v>
      </c>
      <c r="AI410" s="84"/>
      <c r="AJ410" s="85"/>
      <c r="AK410" s="83"/>
      <c r="AL410" s="84"/>
      <c r="AM410" s="85"/>
      <c r="AN410" s="45"/>
      <c r="AO410" s="45"/>
      <c r="AP410" s="45"/>
      <c r="AQ410" s="45"/>
      <c r="AR410" s="45"/>
      <c r="AS410" s="45"/>
      <c r="AT410" s="45"/>
      <c r="AU410" s="45"/>
    </row>
    <row r="411" spans="1:98" ht="22.5" customHeight="1">
      <c r="D411" s="93"/>
      <c r="E411" s="94"/>
      <c r="F411" s="94"/>
      <c r="G411" s="94"/>
      <c r="H411" s="94"/>
      <c r="I411" s="95"/>
      <c r="J411" s="120" t="s">
        <v>142</v>
      </c>
      <c r="K411" s="121"/>
      <c r="L411" s="122"/>
      <c r="M411" s="120" t="s">
        <v>143</v>
      </c>
      <c r="N411" s="121"/>
      <c r="O411" s="122"/>
      <c r="P411" s="120" t="s">
        <v>144</v>
      </c>
      <c r="Q411" s="121"/>
      <c r="R411" s="122"/>
      <c r="S411" s="120" t="s">
        <v>145</v>
      </c>
      <c r="T411" s="121"/>
      <c r="U411" s="122"/>
      <c r="V411" s="120" t="s">
        <v>146</v>
      </c>
      <c r="W411" s="121"/>
      <c r="X411" s="122"/>
      <c r="Y411" s="120" t="s">
        <v>147</v>
      </c>
      <c r="Z411" s="121"/>
      <c r="AA411" s="122"/>
      <c r="AB411" s="120" t="s">
        <v>148</v>
      </c>
      <c r="AC411" s="121"/>
      <c r="AD411" s="122"/>
      <c r="AE411" s="120" t="s">
        <v>134</v>
      </c>
      <c r="AF411" s="121"/>
      <c r="AG411" s="122"/>
      <c r="AH411" s="120" t="s">
        <v>149</v>
      </c>
      <c r="AI411" s="121"/>
      <c r="AJ411" s="122"/>
      <c r="AK411" s="120" t="s">
        <v>12</v>
      </c>
      <c r="AL411" s="121"/>
      <c r="AM411" s="122"/>
      <c r="AN411" s="46"/>
      <c r="AO411" s="46"/>
      <c r="AP411" s="46"/>
      <c r="AQ411" s="46"/>
      <c r="AR411" s="46"/>
      <c r="AS411" s="46"/>
      <c r="AT411" s="46"/>
      <c r="AU411" s="46"/>
      <c r="BK411" s="2">
        <v>1</v>
      </c>
      <c r="BL411" s="2">
        <v>2</v>
      </c>
      <c r="BM411" s="2">
        <v>3</v>
      </c>
      <c r="BN411" s="2">
        <v>4</v>
      </c>
      <c r="BO411" s="2">
        <v>5</v>
      </c>
      <c r="BP411" s="2">
        <v>6</v>
      </c>
      <c r="BQ411" s="2">
        <v>7</v>
      </c>
      <c r="BR411" s="2">
        <v>8</v>
      </c>
      <c r="BS411" s="2">
        <v>9</v>
      </c>
      <c r="BT411" s="2">
        <v>0</v>
      </c>
    </row>
    <row r="412" spans="1:98">
      <c r="D412" s="128" t="s">
        <v>15</v>
      </c>
      <c r="E412" s="128"/>
      <c r="F412" s="129" t="s">
        <v>56</v>
      </c>
      <c r="G412" s="129"/>
      <c r="H412" s="129"/>
      <c r="I412" s="129"/>
      <c r="J412" s="130">
        <f>BK412</f>
        <v>3.9564084340203745</v>
      </c>
      <c r="K412" s="131"/>
      <c r="L412" s="132"/>
      <c r="M412" s="130">
        <f>BL412</f>
        <v>3.6958066808813075</v>
      </c>
      <c r="N412" s="131"/>
      <c r="O412" s="132"/>
      <c r="P412" s="130">
        <f>BM412</f>
        <v>6.1122956645344706</v>
      </c>
      <c r="Q412" s="131"/>
      <c r="R412" s="132"/>
      <c r="S412" s="130">
        <f>BN412</f>
        <v>25.183605780620706</v>
      </c>
      <c r="T412" s="131"/>
      <c r="U412" s="132"/>
      <c r="V412" s="130">
        <f>BO412</f>
        <v>41.696280502250652</v>
      </c>
      <c r="W412" s="131"/>
      <c r="X412" s="132"/>
      <c r="Y412" s="130">
        <f>BP412</f>
        <v>16.441601516228381</v>
      </c>
      <c r="Z412" s="131"/>
      <c r="AA412" s="132"/>
      <c r="AB412" s="130">
        <f>BQ412</f>
        <v>2.0374318881781566</v>
      </c>
      <c r="AC412" s="131"/>
      <c r="AD412" s="132"/>
      <c r="AE412" s="130">
        <f>BR412</f>
        <v>0.33167495854063017</v>
      </c>
      <c r="AF412" s="131"/>
      <c r="AG412" s="132"/>
      <c r="AH412" s="130">
        <f>BS412</f>
        <v>0.40274816394219376</v>
      </c>
      <c r="AI412" s="131"/>
      <c r="AJ412" s="132"/>
      <c r="AK412" s="130">
        <f>BT412</f>
        <v>0.14214641080312723</v>
      </c>
      <c r="AL412" s="131"/>
      <c r="AM412" s="132"/>
      <c r="AN412" s="64"/>
      <c r="AO412" s="64"/>
      <c r="AP412" s="43"/>
      <c r="AQ412" s="43"/>
      <c r="AR412" s="43"/>
      <c r="AS412" s="43"/>
      <c r="AT412" s="43"/>
      <c r="AU412" s="43"/>
      <c r="BG412" s="2">
        <v>71</v>
      </c>
      <c r="BH412" s="2" t="s">
        <v>57</v>
      </c>
      <c r="BK412" s="25">
        <v>3.9564084340203745</v>
      </c>
      <c r="BL412" s="25">
        <v>3.6958066808813075</v>
      </c>
      <c r="BM412" s="25">
        <v>6.1122956645344706</v>
      </c>
      <c r="BN412" s="25">
        <v>25.183605780620706</v>
      </c>
      <c r="BO412" s="25">
        <v>41.696280502250652</v>
      </c>
      <c r="BP412" s="25">
        <v>16.441601516228381</v>
      </c>
      <c r="BQ412" s="25">
        <v>2.0374318881781566</v>
      </c>
      <c r="BR412" s="25">
        <v>0.33167495854063017</v>
      </c>
      <c r="BS412" s="25">
        <v>0.40274816394219376</v>
      </c>
      <c r="BT412" s="25">
        <v>0.14214641080312723</v>
      </c>
      <c r="BU412" s="25"/>
    </row>
    <row r="413" spans="1:98">
      <c r="D413" s="128"/>
      <c r="E413" s="128"/>
      <c r="F413" s="133" t="s">
        <v>58</v>
      </c>
      <c r="G413" s="133"/>
      <c r="H413" s="133"/>
      <c r="I413" s="133"/>
      <c r="J413" s="125">
        <f>BK413</f>
        <v>2.7027027027027026</v>
      </c>
      <c r="K413" s="126"/>
      <c r="L413" s="127"/>
      <c r="M413" s="125">
        <f>BL413</f>
        <v>2.7027027027027026</v>
      </c>
      <c r="N413" s="126"/>
      <c r="O413" s="127"/>
      <c r="P413" s="125">
        <f>BM413</f>
        <v>2.7027027027027026</v>
      </c>
      <c r="Q413" s="126"/>
      <c r="R413" s="127"/>
      <c r="S413" s="125">
        <f>BN413</f>
        <v>29.72972972972973</v>
      </c>
      <c r="T413" s="126"/>
      <c r="U413" s="127"/>
      <c r="V413" s="125">
        <f>BO413</f>
        <v>32.432432432432435</v>
      </c>
      <c r="W413" s="126"/>
      <c r="X413" s="127"/>
      <c r="Y413" s="125">
        <f>BP413</f>
        <v>27.027027027027028</v>
      </c>
      <c r="Z413" s="126"/>
      <c r="AA413" s="127"/>
      <c r="AB413" s="125">
        <f>BQ413</f>
        <v>2.7027027027027026</v>
      </c>
      <c r="AC413" s="126"/>
      <c r="AD413" s="127"/>
      <c r="AE413" s="125">
        <f>BR413</f>
        <v>0</v>
      </c>
      <c r="AF413" s="126"/>
      <c r="AG413" s="127"/>
      <c r="AH413" s="125">
        <f>BS413</f>
        <v>0</v>
      </c>
      <c r="AI413" s="126"/>
      <c r="AJ413" s="127"/>
      <c r="AK413" s="125">
        <f>BT413</f>
        <v>0</v>
      </c>
      <c r="AL413" s="126"/>
      <c r="AM413" s="127"/>
      <c r="AN413" s="64"/>
      <c r="AO413" s="64"/>
      <c r="AP413" s="43"/>
      <c r="AQ413" s="43"/>
      <c r="AR413" s="43"/>
      <c r="AS413" s="43"/>
      <c r="AT413" s="43"/>
      <c r="AU413" s="43"/>
      <c r="BH413" s="2" t="s">
        <v>59</v>
      </c>
      <c r="BK413" s="25">
        <v>2.7027027027027026</v>
      </c>
      <c r="BL413" s="25">
        <v>2.7027027027027026</v>
      </c>
      <c r="BM413" s="25">
        <v>2.7027027027027026</v>
      </c>
      <c r="BN413" s="25">
        <v>29.72972972972973</v>
      </c>
      <c r="BO413" s="25">
        <v>32.432432432432435</v>
      </c>
      <c r="BP413" s="25">
        <v>27.027027027027028</v>
      </c>
      <c r="BQ413" s="25">
        <v>2.7027027027027026</v>
      </c>
      <c r="BR413" s="25">
        <v>0</v>
      </c>
      <c r="BS413" s="25">
        <v>0</v>
      </c>
      <c r="BT413" s="25">
        <v>0</v>
      </c>
      <c r="BU413" s="25"/>
    </row>
    <row r="414" spans="1:98">
      <c r="D414" s="128" t="s">
        <v>17</v>
      </c>
      <c r="E414" s="128"/>
      <c r="F414" s="129" t="s">
        <v>56</v>
      </c>
      <c r="G414" s="129"/>
      <c r="H414" s="129"/>
      <c r="I414" s="129"/>
      <c r="J414" s="130">
        <f>BK414</f>
        <v>3.6501377410468319</v>
      </c>
      <c r="K414" s="131"/>
      <c r="L414" s="132"/>
      <c r="M414" s="130">
        <f>BL414</f>
        <v>3.351698806244261</v>
      </c>
      <c r="N414" s="131"/>
      <c r="O414" s="132"/>
      <c r="P414" s="130">
        <f>BM414</f>
        <v>4.9357208448117538</v>
      </c>
      <c r="Q414" s="131"/>
      <c r="R414" s="132"/>
      <c r="S414" s="130">
        <f>BN414</f>
        <v>25.068870523415974</v>
      </c>
      <c r="T414" s="131"/>
      <c r="U414" s="132"/>
      <c r="V414" s="130">
        <f>BO414</f>
        <v>42.056932966023872</v>
      </c>
      <c r="W414" s="131"/>
      <c r="X414" s="132"/>
      <c r="Y414" s="130">
        <f>BP414</f>
        <v>17.171717171717169</v>
      </c>
      <c r="Z414" s="131"/>
      <c r="AA414" s="132"/>
      <c r="AB414" s="130">
        <f>BQ414</f>
        <v>2.3186409550045912</v>
      </c>
      <c r="AC414" s="131"/>
      <c r="AD414" s="132"/>
      <c r="AE414" s="130">
        <f>BR414</f>
        <v>0.7346189164370982</v>
      </c>
      <c r="AF414" s="131"/>
      <c r="AG414" s="132"/>
      <c r="AH414" s="130">
        <f>BS414</f>
        <v>0.39026629935720841</v>
      </c>
      <c r="AI414" s="131"/>
      <c r="AJ414" s="132"/>
      <c r="AK414" s="130">
        <f>BT414</f>
        <v>0.32139577594123048</v>
      </c>
      <c r="AL414" s="131"/>
      <c r="AM414" s="132"/>
      <c r="AN414" s="64"/>
      <c r="AO414" s="64"/>
      <c r="AP414" s="43"/>
      <c r="AQ414" s="43"/>
      <c r="AR414" s="43"/>
      <c r="AS414" s="43"/>
      <c r="AT414" s="43"/>
      <c r="AU414" s="43"/>
      <c r="BH414" s="2" t="s">
        <v>57</v>
      </c>
      <c r="BK414" s="25">
        <v>3.6501377410468319</v>
      </c>
      <c r="BL414" s="25">
        <v>3.351698806244261</v>
      </c>
      <c r="BM414" s="25">
        <v>4.9357208448117538</v>
      </c>
      <c r="BN414" s="25">
        <v>25.068870523415974</v>
      </c>
      <c r="BO414" s="25">
        <v>42.056932966023872</v>
      </c>
      <c r="BP414" s="25">
        <v>17.171717171717169</v>
      </c>
      <c r="BQ414" s="25">
        <v>2.3186409550045912</v>
      </c>
      <c r="BR414" s="25">
        <v>0.7346189164370982</v>
      </c>
      <c r="BS414" s="25">
        <v>0.39026629935720841</v>
      </c>
      <c r="BT414" s="25">
        <v>0.32139577594123048</v>
      </c>
      <c r="BU414" s="25"/>
    </row>
    <row r="415" spans="1:98">
      <c r="D415" s="128"/>
      <c r="E415" s="128"/>
      <c r="F415" s="133" t="s">
        <v>58</v>
      </c>
      <c r="G415" s="133"/>
      <c r="H415" s="133"/>
      <c r="I415" s="133"/>
      <c r="J415" s="125">
        <f>BK415</f>
        <v>0</v>
      </c>
      <c r="K415" s="126"/>
      <c r="L415" s="127"/>
      <c r="M415" s="125">
        <f>BL415</f>
        <v>6.25</v>
      </c>
      <c r="N415" s="126"/>
      <c r="O415" s="127"/>
      <c r="P415" s="125">
        <f>BM415</f>
        <v>3.125</v>
      </c>
      <c r="Q415" s="126"/>
      <c r="R415" s="127"/>
      <c r="S415" s="125">
        <f>BN415</f>
        <v>15.625</v>
      </c>
      <c r="T415" s="126"/>
      <c r="U415" s="127"/>
      <c r="V415" s="125">
        <f>BO415</f>
        <v>31.25</v>
      </c>
      <c r="W415" s="126"/>
      <c r="X415" s="127"/>
      <c r="Y415" s="125">
        <f>BP415</f>
        <v>37.5</v>
      </c>
      <c r="Z415" s="126"/>
      <c r="AA415" s="127"/>
      <c r="AB415" s="125">
        <f>BQ415</f>
        <v>3.125</v>
      </c>
      <c r="AC415" s="126"/>
      <c r="AD415" s="127"/>
      <c r="AE415" s="125">
        <f>BR415</f>
        <v>0</v>
      </c>
      <c r="AF415" s="126"/>
      <c r="AG415" s="127"/>
      <c r="AH415" s="125">
        <f>BS415</f>
        <v>3.125</v>
      </c>
      <c r="AI415" s="126"/>
      <c r="AJ415" s="127"/>
      <c r="AK415" s="125">
        <f>BT415</f>
        <v>0</v>
      </c>
      <c r="AL415" s="126"/>
      <c r="AM415" s="127"/>
      <c r="AN415" s="64"/>
      <c r="AO415" s="64"/>
      <c r="AP415" s="43"/>
      <c r="AQ415" s="43"/>
      <c r="AR415" s="43"/>
      <c r="AS415" s="43"/>
      <c r="AT415" s="43"/>
      <c r="AU415" s="43"/>
      <c r="BH415" s="2" t="s">
        <v>59</v>
      </c>
      <c r="BK415" s="25">
        <v>0</v>
      </c>
      <c r="BL415" s="25">
        <v>6.25</v>
      </c>
      <c r="BM415" s="25">
        <v>3.125</v>
      </c>
      <c r="BN415" s="25">
        <v>15.625</v>
      </c>
      <c r="BO415" s="25">
        <v>31.25</v>
      </c>
      <c r="BP415" s="25">
        <v>37.5</v>
      </c>
      <c r="BQ415" s="25">
        <v>3.125</v>
      </c>
      <c r="BR415" s="25">
        <v>0</v>
      </c>
      <c r="BS415" s="25">
        <v>3.125</v>
      </c>
      <c r="BT415" s="25">
        <v>0</v>
      </c>
      <c r="BU415" s="25"/>
    </row>
    <row r="416" spans="1:98" ht="13.5" hidden="1" customHeight="1"/>
    <row r="417" spans="1:98" hidden="1"/>
    <row r="418" spans="1:98" hidden="1"/>
    <row r="419" spans="1:98" ht="3.75" customHeight="1"/>
    <row r="420" spans="1:98" ht="15" customHeight="1"/>
    <row r="421" spans="1:98" s="20" customFormat="1" ht="11.25" customHeight="1">
      <c r="A421" s="2"/>
      <c r="B421" s="19"/>
      <c r="C421" s="19"/>
      <c r="D421" s="65"/>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66"/>
      <c r="AI421" s="66"/>
      <c r="AJ421" s="65"/>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c r="BN421" s="19"/>
      <c r="BO421" s="19"/>
      <c r="BP421" s="19"/>
      <c r="BQ421" s="19"/>
      <c r="BR421" s="19"/>
      <c r="BS421" s="19"/>
      <c r="BT421" s="19"/>
      <c r="BV421" s="28"/>
      <c r="BX421" s="29"/>
      <c r="CG421" s="21"/>
      <c r="CH421" s="21"/>
      <c r="CI421" s="21"/>
      <c r="CK421" s="29"/>
      <c r="CT421" s="21"/>
    </row>
    <row r="422" spans="1:98" ht="15" customHeight="1">
      <c r="B422" s="19"/>
      <c r="C422" s="19"/>
      <c r="D422" s="39"/>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8"/>
      <c r="AI422" s="68"/>
      <c r="AJ422" s="69"/>
      <c r="AK422" s="68"/>
      <c r="AL422" s="68"/>
      <c r="AM422" s="68"/>
      <c r="AN422" s="35"/>
    </row>
    <row r="423" spans="1:98" ht="9.75" customHeight="1">
      <c r="B423" s="35"/>
      <c r="C423" s="35"/>
      <c r="D423" s="70"/>
      <c r="E423" s="70"/>
      <c r="F423" s="70"/>
      <c r="G423" s="70"/>
      <c r="H423" s="70"/>
      <c r="I423" s="70"/>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68"/>
      <c r="AL423" s="68"/>
      <c r="AM423" s="68"/>
      <c r="AN423" s="45"/>
      <c r="AO423" s="45"/>
      <c r="AP423" s="45"/>
      <c r="AQ423" s="45"/>
      <c r="AR423" s="45"/>
      <c r="AS423" s="45"/>
      <c r="AT423" s="45"/>
      <c r="AU423" s="45"/>
    </row>
    <row r="424" spans="1:98" ht="22.5" customHeight="1">
      <c r="B424" s="35"/>
      <c r="C424" s="35"/>
      <c r="D424" s="71"/>
      <c r="E424" s="71"/>
      <c r="F424" s="71"/>
      <c r="G424" s="71"/>
      <c r="H424" s="71"/>
      <c r="I424" s="71"/>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35"/>
      <c r="AL424" s="35"/>
      <c r="AM424" s="35"/>
      <c r="AN424" s="46"/>
      <c r="AO424" s="46"/>
      <c r="AP424" s="46"/>
      <c r="AQ424" s="46"/>
      <c r="AR424" s="46"/>
      <c r="AS424" s="46"/>
      <c r="AT424" s="46"/>
      <c r="AU424" s="46"/>
    </row>
    <row r="425" spans="1:98">
      <c r="B425" s="35"/>
      <c r="C425" s="35"/>
      <c r="D425" s="54"/>
      <c r="E425" s="54"/>
      <c r="F425" s="54"/>
      <c r="G425" s="54"/>
      <c r="H425" s="54"/>
      <c r="I425" s="5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35"/>
      <c r="AL425" s="35"/>
      <c r="AM425" s="35"/>
      <c r="AN425" s="43"/>
      <c r="AO425" s="43"/>
      <c r="AP425" s="43"/>
      <c r="AQ425" s="43"/>
      <c r="AR425" s="43"/>
      <c r="AS425" s="43"/>
      <c r="AT425" s="43"/>
      <c r="AU425" s="43"/>
      <c r="BK425" s="25"/>
      <c r="BL425" s="25"/>
      <c r="BM425" s="25"/>
      <c r="BN425" s="25"/>
      <c r="BO425" s="25"/>
      <c r="BP425" s="25"/>
      <c r="BQ425" s="25"/>
      <c r="BR425" s="25"/>
      <c r="BS425" s="25"/>
    </row>
    <row r="426" spans="1:98">
      <c r="B426" s="35"/>
      <c r="C426" s="35"/>
      <c r="D426" s="54"/>
      <c r="E426" s="54"/>
      <c r="F426" s="54"/>
      <c r="G426" s="54"/>
      <c r="H426" s="54"/>
      <c r="I426" s="5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35"/>
      <c r="AL426" s="35"/>
      <c r="AM426" s="35"/>
      <c r="AN426" s="43"/>
      <c r="AO426" s="43"/>
      <c r="AP426" s="43"/>
      <c r="AQ426" s="43"/>
      <c r="AR426" s="43"/>
      <c r="AS426" s="43"/>
      <c r="AT426" s="43"/>
      <c r="AU426" s="43"/>
      <c r="BK426" s="25"/>
      <c r="BL426" s="25"/>
      <c r="BM426" s="25"/>
      <c r="BN426" s="25"/>
      <c r="BO426" s="25"/>
      <c r="BP426" s="25"/>
      <c r="BQ426" s="25"/>
      <c r="BR426" s="25"/>
      <c r="BS426" s="25"/>
    </row>
    <row r="427" spans="1:98">
      <c r="B427" s="35"/>
      <c r="C427" s="35"/>
      <c r="D427" s="54"/>
      <c r="E427" s="54"/>
      <c r="F427" s="54"/>
      <c r="G427" s="54"/>
      <c r="H427" s="54"/>
      <c r="I427" s="5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35"/>
      <c r="AL427" s="35"/>
      <c r="AM427" s="35"/>
      <c r="AN427" s="43"/>
      <c r="AO427" s="43"/>
      <c r="AP427" s="43"/>
      <c r="AQ427" s="43"/>
      <c r="AR427" s="43"/>
      <c r="AS427" s="43"/>
      <c r="AT427" s="43"/>
      <c r="AU427" s="43"/>
      <c r="BK427" s="25"/>
      <c r="BL427" s="25"/>
      <c r="BM427" s="25"/>
      <c r="BN427" s="25"/>
      <c r="BO427" s="25"/>
      <c r="BP427" s="25"/>
      <c r="BQ427" s="25"/>
      <c r="BR427" s="25"/>
      <c r="BS427" s="25"/>
    </row>
    <row r="428" spans="1:98">
      <c r="B428" s="35"/>
      <c r="C428" s="35"/>
      <c r="D428" s="54"/>
      <c r="E428" s="54"/>
      <c r="F428" s="54"/>
      <c r="G428" s="54"/>
      <c r="H428" s="54"/>
      <c r="I428" s="5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c r="AJ428" s="64"/>
      <c r="AK428" s="35"/>
      <c r="AL428" s="35"/>
      <c r="AM428" s="35"/>
      <c r="AN428" s="43"/>
      <c r="AO428" s="43"/>
      <c r="AP428" s="43"/>
      <c r="AQ428" s="43"/>
      <c r="AR428" s="43"/>
      <c r="AS428" s="43"/>
      <c r="AT428" s="43"/>
      <c r="AU428" s="43"/>
      <c r="BK428" s="25"/>
      <c r="BL428" s="25"/>
      <c r="BM428" s="25"/>
      <c r="BN428" s="25"/>
      <c r="BO428" s="25"/>
      <c r="BP428" s="25"/>
      <c r="BQ428" s="25"/>
      <c r="BR428" s="25"/>
      <c r="BS428" s="25"/>
    </row>
    <row r="429" spans="1:98" ht="15" customHeight="1">
      <c r="B429" s="35"/>
      <c r="C429" s="35"/>
      <c r="D429" s="39"/>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5"/>
      <c r="AI429" s="35"/>
      <c r="AJ429" s="35"/>
      <c r="AK429" s="35"/>
      <c r="AL429" s="35"/>
      <c r="AM429" s="72"/>
      <c r="AN429" s="35"/>
    </row>
    <row r="430" spans="1:98" ht="9.75" customHeight="1">
      <c r="B430" s="35"/>
      <c r="C430" s="35"/>
      <c r="D430" s="71"/>
      <c r="E430" s="71"/>
      <c r="F430" s="71"/>
      <c r="G430" s="71"/>
      <c r="H430" s="71"/>
      <c r="I430" s="71"/>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row>
    <row r="431" spans="1:98" ht="22.5" customHeight="1">
      <c r="B431" s="35"/>
      <c r="C431" s="35"/>
      <c r="D431" s="71"/>
      <c r="E431" s="71"/>
      <c r="F431" s="71"/>
      <c r="G431" s="71"/>
      <c r="H431" s="71"/>
      <c r="I431" s="71"/>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row>
    <row r="432" spans="1:98">
      <c r="B432" s="35"/>
      <c r="C432" s="35"/>
      <c r="D432" s="54"/>
      <c r="E432" s="54"/>
      <c r="F432" s="54"/>
      <c r="G432" s="54"/>
      <c r="H432" s="54"/>
      <c r="I432" s="5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43"/>
      <c r="AO432" s="43"/>
      <c r="AP432" s="43"/>
      <c r="AQ432" s="43"/>
      <c r="AR432" s="43"/>
      <c r="AS432" s="43"/>
      <c r="AT432" s="43"/>
      <c r="AU432" s="43"/>
      <c r="BK432" s="25"/>
      <c r="BL432" s="25"/>
      <c r="BM432" s="25"/>
      <c r="BN432" s="25"/>
      <c r="BO432" s="25"/>
      <c r="BP432" s="25"/>
      <c r="BQ432" s="25"/>
      <c r="BR432" s="25"/>
      <c r="BS432" s="25"/>
      <c r="BT432" s="25"/>
    </row>
    <row r="433" spans="1:96">
      <c r="B433" s="35"/>
      <c r="C433" s="35"/>
      <c r="D433" s="54"/>
      <c r="E433" s="54"/>
      <c r="F433" s="54"/>
      <c r="G433" s="54"/>
      <c r="H433" s="54"/>
      <c r="I433" s="5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43"/>
      <c r="AO433" s="43"/>
      <c r="AP433" s="43"/>
      <c r="AQ433" s="43"/>
      <c r="AR433" s="43"/>
      <c r="AS433" s="43"/>
      <c r="AT433" s="43"/>
      <c r="AU433" s="43"/>
      <c r="BK433" s="25"/>
      <c r="BL433" s="25"/>
      <c r="BM433" s="25"/>
      <c r="BN433" s="25"/>
      <c r="BO433" s="25"/>
      <c r="BP433" s="25"/>
      <c r="BQ433" s="25"/>
      <c r="BR433" s="25"/>
      <c r="BS433" s="25"/>
      <c r="BT433" s="25"/>
    </row>
    <row r="434" spans="1:96">
      <c r="B434" s="35"/>
      <c r="C434" s="35"/>
      <c r="D434" s="54"/>
      <c r="E434" s="54"/>
      <c r="F434" s="54"/>
      <c r="G434" s="54"/>
      <c r="H434" s="54"/>
      <c r="I434" s="5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43"/>
      <c r="AO434" s="43"/>
      <c r="AP434" s="43"/>
      <c r="AQ434" s="43"/>
      <c r="AR434" s="43"/>
      <c r="AS434" s="43"/>
      <c r="AT434" s="43"/>
      <c r="AU434" s="43"/>
      <c r="BK434" s="25"/>
      <c r="BL434" s="25"/>
      <c r="BM434" s="25"/>
      <c r="BN434" s="25"/>
      <c r="BO434" s="25"/>
      <c r="BP434" s="25"/>
      <c r="BQ434" s="25"/>
      <c r="BR434" s="25"/>
      <c r="BS434" s="25"/>
      <c r="BT434" s="25"/>
    </row>
    <row r="435" spans="1:96">
      <c r="B435" s="35"/>
      <c r="C435" s="35"/>
      <c r="D435" s="54"/>
      <c r="E435" s="54"/>
      <c r="F435" s="54"/>
      <c r="G435" s="54"/>
      <c r="H435" s="54"/>
      <c r="I435" s="5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43"/>
      <c r="AO435" s="43"/>
      <c r="AP435" s="43"/>
      <c r="AQ435" s="43"/>
      <c r="AR435" s="43"/>
      <c r="AS435" s="43"/>
      <c r="AT435" s="43"/>
      <c r="AU435" s="43"/>
      <c r="BK435" s="25"/>
      <c r="BL435" s="25"/>
      <c r="BM435" s="25"/>
      <c r="BN435" s="25"/>
      <c r="BO435" s="25"/>
      <c r="BP435" s="25"/>
      <c r="BQ435" s="25"/>
      <c r="BR435" s="25"/>
      <c r="BS435" s="25"/>
      <c r="BT435" s="25"/>
    </row>
    <row r="436" spans="1:96" hidden="1"/>
    <row r="437" spans="1:96" hidden="1"/>
    <row r="438" spans="1:96" hidden="1"/>
    <row r="439" spans="1:96" ht="3.75" customHeight="1"/>
    <row r="440" spans="1:96" ht="15" customHeight="1"/>
    <row r="441" spans="1:96" s="20" customFormat="1" ht="11.25" customHeight="1">
      <c r="A441" s="2"/>
      <c r="B441" s="89" t="s">
        <v>150</v>
      </c>
      <c r="C441" s="89"/>
      <c r="D441" s="14" t="s">
        <v>151</v>
      </c>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16"/>
      <c r="AI441" s="16"/>
      <c r="AJ441" s="17"/>
      <c r="AK441" s="18"/>
      <c r="AL441" s="18"/>
      <c r="AM441" s="18"/>
      <c r="AN441" s="19"/>
      <c r="AO441" s="19"/>
      <c r="AP441" s="19"/>
      <c r="AQ441" s="19"/>
      <c r="AR441" s="19"/>
      <c r="AS441" s="19"/>
      <c r="AT441" s="19"/>
      <c r="AU441" s="19"/>
      <c r="AV441" s="19"/>
      <c r="AW441" s="19"/>
      <c r="AX441" s="19"/>
      <c r="AY441" s="19"/>
      <c r="AZ441" s="19"/>
      <c r="BA441" s="19"/>
      <c r="BB441" s="19"/>
      <c r="BC441" s="19"/>
      <c r="BD441" s="19"/>
      <c r="BE441" s="19"/>
      <c r="BF441" s="19"/>
      <c r="CR441" s="21"/>
    </row>
    <row r="442" spans="1:96" ht="15" customHeight="1">
      <c r="B442" s="89"/>
      <c r="C442" s="89"/>
      <c r="D442" s="33" t="s">
        <v>152</v>
      </c>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23"/>
      <c r="AI442" s="23"/>
      <c r="AJ442" s="23"/>
      <c r="AK442" s="24"/>
      <c r="AL442" s="23"/>
      <c r="AM442" s="23"/>
    </row>
    <row r="443" spans="1:96" ht="9.75" customHeight="1">
      <c r="D443" s="90"/>
      <c r="E443" s="91"/>
      <c r="F443" s="91"/>
      <c r="G443" s="91"/>
      <c r="H443" s="91"/>
      <c r="I443" s="92"/>
      <c r="J443" s="96" t="s">
        <v>6</v>
      </c>
      <c r="K443" s="97"/>
      <c r="L443" s="97"/>
      <c r="M443" s="98"/>
      <c r="N443" s="96" t="s">
        <v>7</v>
      </c>
      <c r="O443" s="97"/>
      <c r="P443" s="97"/>
      <c r="Q443" s="98"/>
      <c r="R443" s="83">
        <v>1</v>
      </c>
      <c r="S443" s="84"/>
      <c r="T443" s="84"/>
      <c r="U443" s="85"/>
      <c r="V443" s="83">
        <v>2</v>
      </c>
      <c r="W443" s="84"/>
      <c r="X443" s="84"/>
      <c r="Y443" s="85"/>
      <c r="Z443" s="83">
        <v>3</v>
      </c>
      <c r="AA443" s="84"/>
      <c r="AB443" s="84"/>
      <c r="AC443" s="85"/>
      <c r="AD443" s="83">
        <v>4</v>
      </c>
      <c r="AE443" s="84"/>
      <c r="AF443" s="84"/>
      <c r="AG443" s="85"/>
      <c r="AH443" s="83"/>
      <c r="AI443" s="84"/>
      <c r="AJ443" s="84"/>
      <c r="AK443" s="85"/>
    </row>
    <row r="444" spans="1:96" ht="22.5" customHeight="1">
      <c r="D444" s="93"/>
      <c r="E444" s="94"/>
      <c r="F444" s="94"/>
      <c r="G444" s="94"/>
      <c r="H444" s="94"/>
      <c r="I444" s="95"/>
      <c r="J444" s="99"/>
      <c r="K444" s="100"/>
      <c r="L444" s="100"/>
      <c r="M444" s="101"/>
      <c r="N444" s="99"/>
      <c r="O444" s="100"/>
      <c r="P444" s="100"/>
      <c r="Q444" s="101"/>
      <c r="R444" s="86" t="s">
        <v>65</v>
      </c>
      <c r="S444" s="87"/>
      <c r="T444" s="87"/>
      <c r="U444" s="88"/>
      <c r="V444" s="86" t="s">
        <v>66</v>
      </c>
      <c r="W444" s="87"/>
      <c r="X444" s="87"/>
      <c r="Y444" s="88"/>
      <c r="Z444" s="86" t="s">
        <v>67</v>
      </c>
      <c r="AA444" s="87"/>
      <c r="AB444" s="87"/>
      <c r="AC444" s="88"/>
      <c r="AD444" s="86" t="s">
        <v>68</v>
      </c>
      <c r="AE444" s="87"/>
      <c r="AF444" s="87"/>
      <c r="AG444" s="88"/>
      <c r="AH444" s="86" t="s">
        <v>12</v>
      </c>
      <c r="AI444" s="87"/>
      <c r="AJ444" s="87"/>
      <c r="AK444" s="88"/>
      <c r="BI444" s="5" t="s">
        <v>13</v>
      </c>
      <c r="BJ444" s="2" t="s">
        <v>14</v>
      </c>
      <c r="BK444" s="2">
        <v>1</v>
      </c>
      <c r="BL444" s="2">
        <v>2</v>
      </c>
      <c r="BM444" s="2">
        <v>3</v>
      </c>
      <c r="BN444" s="2">
        <v>4</v>
      </c>
      <c r="BO444" s="2">
        <v>0</v>
      </c>
    </row>
    <row r="445" spans="1:96">
      <c r="D445" s="116" t="s">
        <v>15</v>
      </c>
      <c r="E445" s="117"/>
      <c r="F445" s="117"/>
      <c r="G445" s="117"/>
      <c r="H445" s="117"/>
      <c r="I445" s="118"/>
      <c r="J445" s="111">
        <f>BI445</f>
        <v>89.291637052831092</v>
      </c>
      <c r="K445" s="111"/>
      <c r="L445" s="111"/>
      <c r="M445" s="111"/>
      <c r="N445" s="111">
        <f>BJ445</f>
        <v>94.594594594594582</v>
      </c>
      <c r="O445" s="111"/>
      <c r="P445" s="111"/>
      <c r="Q445" s="111"/>
      <c r="R445" s="111">
        <f>BK445</f>
        <v>78.378378378378372</v>
      </c>
      <c r="S445" s="111"/>
      <c r="T445" s="111"/>
      <c r="U445" s="111"/>
      <c r="V445" s="111">
        <f>BL445</f>
        <v>16.216216216216218</v>
      </c>
      <c r="W445" s="111"/>
      <c r="X445" s="111"/>
      <c r="Y445" s="111"/>
      <c r="Z445" s="111">
        <f>BM445</f>
        <v>2.7027027027027026</v>
      </c>
      <c r="AA445" s="111"/>
      <c r="AB445" s="111"/>
      <c r="AC445" s="111"/>
      <c r="AD445" s="111">
        <f>BN445</f>
        <v>2.7027027027027026</v>
      </c>
      <c r="AE445" s="111"/>
      <c r="AF445" s="111"/>
      <c r="AG445" s="111"/>
      <c r="AH445" s="111">
        <f>BO445</f>
        <v>0</v>
      </c>
      <c r="AI445" s="111"/>
      <c r="AJ445" s="111"/>
      <c r="AK445" s="111"/>
      <c r="BG445" s="2">
        <v>72</v>
      </c>
      <c r="BH445" s="2" t="s">
        <v>16</v>
      </c>
      <c r="BI445" s="25">
        <v>89.291637052831092</v>
      </c>
      <c r="BJ445" s="25">
        <f>BK445+BL445</f>
        <v>94.594594594594582</v>
      </c>
      <c r="BK445" s="25">
        <v>78.378378378378372</v>
      </c>
      <c r="BL445" s="25">
        <v>16.216216216216218</v>
      </c>
      <c r="BM445" s="25">
        <v>2.7027027027027026</v>
      </c>
      <c r="BN445" s="25">
        <v>2.7027027027027026</v>
      </c>
      <c r="BO445" s="25">
        <v>0</v>
      </c>
    </row>
    <row r="446" spans="1:96">
      <c r="D446" s="141" t="s">
        <v>17</v>
      </c>
      <c r="E446" s="142"/>
      <c r="F446" s="142"/>
      <c r="G446" s="142"/>
      <c r="H446" s="142"/>
      <c r="I446" s="143"/>
      <c r="J446" s="115">
        <f>BI446</f>
        <v>90.243342516069788</v>
      </c>
      <c r="K446" s="115"/>
      <c r="L446" s="115"/>
      <c r="M446" s="115"/>
      <c r="N446" s="115">
        <f>IF(ISERROR(BJ446),"",BJ446)</f>
        <v>90.625</v>
      </c>
      <c r="O446" s="115"/>
      <c r="P446" s="115"/>
      <c r="Q446" s="115"/>
      <c r="R446" s="115">
        <f>BK446</f>
        <v>71.875</v>
      </c>
      <c r="S446" s="115"/>
      <c r="T446" s="115"/>
      <c r="U446" s="115"/>
      <c r="V446" s="115">
        <f>BL446</f>
        <v>18.75</v>
      </c>
      <c r="W446" s="115"/>
      <c r="X446" s="115"/>
      <c r="Y446" s="115"/>
      <c r="Z446" s="115">
        <f>BM446</f>
        <v>6.25</v>
      </c>
      <c r="AA446" s="115"/>
      <c r="AB446" s="115"/>
      <c r="AC446" s="115"/>
      <c r="AD446" s="115">
        <f>BN446</f>
        <v>3.125</v>
      </c>
      <c r="AE446" s="115"/>
      <c r="AF446" s="115"/>
      <c r="AG446" s="115"/>
      <c r="AH446" s="115">
        <f>BO446</f>
        <v>0</v>
      </c>
      <c r="AI446" s="115"/>
      <c r="AJ446" s="115"/>
      <c r="AK446" s="115"/>
      <c r="BH446" s="2" t="s">
        <v>18</v>
      </c>
      <c r="BI446" s="25">
        <v>90.243342516069788</v>
      </c>
      <c r="BJ446" s="25">
        <f>BK446+BL446</f>
        <v>90.625</v>
      </c>
      <c r="BK446" s="25">
        <v>71.875</v>
      </c>
      <c r="BL446" s="25">
        <v>18.75</v>
      </c>
      <c r="BM446" s="25">
        <v>6.25</v>
      </c>
      <c r="BN446" s="25">
        <v>3.125</v>
      </c>
      <c r="BO446" s="25">
        <v>0</v>
      </c>
    </row>
    <row r="447" spans="1:96" ht="15" customHeight="1">
      <c r="D447" s="33" t="s">
        <v>153</v>
      </c>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K447" s="31"/>
      <c r="BI447" s="5" t="s">
        <v>13</v>
      </c>
      <c r="BJ447" s="2" t="s">
        <v>14</v>
      </c>
      <c r="BK447" s="2">
        <v>1</v>
      </c>
      <c r="BL447" s="2">
        <v>2</v>
      </c>
      <c r="BM447" s="2">
        <v>3</v>
      </c>
      <c r="BN447" s="2">
        <v>4</v>
      </c>
      <c r="BO447" s="2">
        <v>0</v>
      </c>
    </row>
    <row r="448" spans="1:96">
      <c r="D448" s="116" t="s">
        <v>15</v>
      </c>
      <c r="E448" s="117"/>
      <c r="F448" s="117"/>
      <c r="G448" s="117"/>
      <c r="H448" s="117"/>
      <c r="I448" s="118"/>
      <c r="J448" s="111">
        <f>BI448</f>
        <v>86.756692726841976</v>
      </c>
      <c r="K448" s="111"/>
      <c r="L448" s="111"/>
      <c r="M448" s="111"/>
      <c r="N448" s="111">
        <f>BJ448</f>
        <v>89.189189189189193</v>
      </c>
      <c r="O448" s="111"/>
      <c r="P448" s="111"/>
      <c r="Q448" s="111"/>
      <c r="R448" s="111">
        <f>BK448</f>
        <v>67.567567567567565</v>
      </c>
      <c r="S448" s="111"/>
      <c r="T448" s="111"/>
      <c r="U448" s="111"/>
      <c r="V448" s="111">
        <f>BL448</f>
        <v>21.621621621621621</v>
      </c>
      <c r="W448" s="111"/>
      <c r="X448" s="111"/>
      <c r="Y448" s="111"/>
      <c r="Z448" s="111">
        <f>BM448</f>
        <v>8.1081081081081088</v>
      </c>
      <c r="AA448" s="111"/>
      <c r="AB448" s="111"/>
      <c r="AC448" s="111"/>
      <c r="AD448" s="111">
        <f>BN448</f>
        <v>2.7027027027027026</v>
      </c>
      <c r="AE448" s="111"/>
      <c r="AF448" s="111"/>
      <c r="AG448" s="111"/>
      <c r="AH448" s="111">
        <f>BO448</f>
        <v>0</v>
      </c>
      <c r="AI448" s="111"/>
      <c r="AJ448" s="111"/>
      <c r="AK448" s="111"/>
      <c r="BG448" s="2">
        <v>73</v>
      </c>
      <c r="BH448" s="2" t="s">
        <v>16</v>
      </c>
      <c r="BI448" s="25">
        <v>86.756692726841976</v>
      </c>
      <c r="BJ448" s="25">
        <f>BK448+BL448</f>
        <v>89.189189189189193</v>
      </c>
      <c r="BK448" s="25">
        <v>67.567567567567565</v>
      </c>
      <c r="BL448" s="25">
        <v>21.621621621621621</v>
      </c>
      <c r="BM448" s="25">
        <v>8.1081081081081088</v>
      </c>
      <c r="BN448" s="25">
        <v>2.7027027027027026</v>
      </c>
      <c r="BO448" s="25">
        <v>0</v>
      </c>
    </row>
    <row r="449" spans="4:67">
      <c r="D449" s="112" t="s">
        <v>17</v>
      </c>
      <c r="E449" s="113"/>
      <c r="F449" s="113"/>
      <c r="G449" s="113"/>
      <c r="H449" s="113"/>
      <c r="I449" s="114"/>
      <c r="J449" s="115">
        <f>BI449</f>
        <v>86.042240587695133</v>
      </c>
      <c r="K449" s="115"/>
      <c r="L449" s="115"/>
      <c r="M449" s="115"/>
      <c r="N449" s="115">
        <f>IF(ISERROR(BJ449),"",BJ449)</f>
        <v>90.625</v>
      </c>
      <c r="O449" s="115"/>
      <c r="P449" s="115"/>
      <c r="Q449" s="115"/>
      <c r="R449" s="115">
        <f>BK449</f>
        <v>59.375</v>
      </c>
      <c r="S449" s="115"/>
      <c r="T449" s="115"/>
      <c r="U449" s="115"/>
      <c r="V449" s="115">
        <f>BL449</f>
        <v>31.25</v>
      </c>
      <c r="W449" s="115"/>
      <c r="X449" s="115"/>
      <c r="Y449" s="115"/>
      <c r="Z449" s="115">
        <f>BM449</f>
        <v>9.375</v>
      </c>
      <c r="AA449" s="115"/>
      <c r="AB449" s="115"/>
      <c r="AC449" s="115"/>
      <c r="AD449" s="115">
        <f>BN449</f>
        <v>0</v>
      </c>
      <c r="AE449" s="115"/>
      <c r="AF449" s="115"/>
      <c r="AG449" s="115"/>
      <c r="AH449" s="115">
        <f>BO449</f>
        <v>0</v>
      </c>
      <c r="AI449" s="115"/>
      <c r="AJ449" s="115"/>
      <c r="AK449" s="115"/>
      <c r="BH449" s="2" t="s">
        <v>18</v>
      </c>
      <c r="BI449" s="25">
        <v>86.042240587695133</v>
      </c>
      <c r="BJ449" s="25">
        <f>BK449+BL449</f>
        <v>90.625</v>
      </c>
      <c r="BK449" s="25">
        <v>59.375</v>
      </c>
      <c r="BL449" s="25">
        <v>31.25</v>
      </c>
      <c r="BM449" s="25">
        <v>9.375</v>
      </c>
      <c r="BN449" s="25">
        <v>0</v>
      </c>
      <c r="BO449" s="25">
        <v>0</v>
      </c>
    </row>
    <row r="450" spans="4:67" ht="15" customHeight="1">
      <c r="D450" s="33" t="s">
        <v>154</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13</v>
      </c>
      <c r="BJ450" s="2" t="s">
        <v>14</v>
      </c>
      <c r="BK450" s="2">
        <v>1</v>
      </c>
      <c r="BL450" s="2">
        <v>2</v>
      </c>
      <c r="BM450" s="2">
        <v>3</v>
      </c>
      <c r="BN450" s="2">
        <v>4</v>
      </c>
      <c r="BO450" s="2">
        <v>0</v>
      </c>
    </row>
    <row r="451" spans="4:67">
      <c r="D451" s="116" t="s">
        <v>15</v>
      </c>
      <c r="E451" s="117"/>
      <c r="F451" s="117"/>
      <c r="G451" s="117"/>
      <c r="H451" s="117"/>
      <c r="I451" s="118"/>
      <c r="J451" s="111">
        <f>BI451</f>
        <v>85.572139303482587</v>
      </c>
      <c r="K451" s="111"/>
      <c r="L451" s="111"/>
      <c r="M451" s="111"/>
      <c r="N451" s="111">
        <f>BJ451</f>
        <v>89.189189189189193</v>
      </c>
      <c r="O451" s="111"/>
      <c r="P451" s="111"/>
      <c r="Q451" s="111"/>
      <c r="R451" s="111">
        <f>BK451</f>
        <v>56.756756756756758</v>
      </c>
      <c r="S451" s="111"/>
      <c r="T451" s="111"/>
      <c r="U451" s="111"/>
      <c r="V451" s="111">
        <f>BL451</f>
        <v>32.432432432432435</v>
      </c>
      <c r="W451" s="111"/>
      <c r="X451" s="111"/>
      <c r="Y451" s="111"/>
      <c r="Z451" s="111">
        <f>BM451</f>
        <v>8.1081081081081088</v>
      </c>
      <c r="AA451" s="111"/>
      <c r="AB451" s="111"/>
      <c r="AC451" s="111"/>
      <c r="AD451" s="111">
        <f>BN451</f>
        <v>2.7027027027027026</v>
      </c>
      <c r="AE451" s="111"/>
      <c r="AF451" s="111"/>
      <c r="AG451" s="111"/>
      <c r="AH451" s="111">
        <f>BO451</f>
        <v>0</v>
      </c>
      <c r="AI451" s="111"/>
      <c r="AJ451" s="111"/>
      <c r="AK451" s="111"/>
      <c r="BG451" s="2">
        <v>74</v>
      </c>
      <c r="BH451" s="2" t="s">
        <v>16</v>
      </c>
      <c r="BI451" s="25">
        <v>85.572139303482587</v>
      </c>
      <c r="BJ451" s="25">
        <f>BK451+BL451</f>
        <v>89.189189189189193</v>
      </c>
      <c r="BK451" s="25">
        <v>56.756756756756758</v>
      </c>
      <c r="BL451" s="25">
        <v>32.432432432432435</v>
      </c>
      <c r="BM451" s="25">
        <v>8.1081081081081088</v>
      </c>
      <c r="BN451" s="25">
        <v>2.7027027027027026</v>
      </c>
      <c r="BO451" s="25">
        <v>0</v>
      </c>
    </row>
    <row r="452" spans="4:67">
      <c r="D452" s="112" t="s">
        <v>17</v>
      </c>
      <c r="E452" s="113"/>
      <c r="F452" s="113"/>
      <c r="G452" s="113"/>
      <c r="H452" s="113"/>
      <c r="I452" s="114"/>
      <c r="J452" s="115">
        <f>BI452</f>
        <v>84.940312213039476</v>
      </c>
      <c r="K452" s="115"/>
      <c r="L452" s="115"/>
      <c r="M452" s="115"/>
      <c r="N452" s="115">
        <f>IF(ISERROR(BJ452),"",BJ452)</f>
        <v>87.5</v>
      </c>
      <c r="O452" s="115"/>
      <c r="P452" s="115"/>
      <c r="Q452" s="115"/>
      <c r="R452" s="115">
        <f>BK452</f>
        <v>43.75</v>
      </c>
      <c r="S452" s="115"/>
      <c r="T452" s="115"/>
      <c r="U452" s="115"/>
      <c r="V452" s="115">
        <f>BL452</f>
        <v>43.75</v>
      </c>
      <c r="W452" s="115"/>
      <c r="X452" s="115"/>
      <c r="Y452" s="115"/>
      <c r="Z452" s="115">
        <f>BM452</f>
        <v>9.375</v>
      </c>
      <c r="AA452" s="115"/>
      <c r="AB452" s="115"/>
      <c r="AC452" s="115"/>
      <c r="AD452" s="115">
        <f>BN452</f>
        <v>3.125</v>
      </c>
      <c r="AE452" s="115"/>
      <c r="AF452" s="115"/>
      <c r="AG452" s="115"/>
      <c r="AH452" s="115">
        <f>BO452</f>
        <v>0</v>
      </c>
      <c r="AI452" s="115"/>
      <c r="AJ452" s="115"/>
      <c r="AK452" s="115"/>
      <c r="BH452" s="2" t="s">
        <v>18</v>
      </c>
      <c r="BI452" s="25">
        <v>84.940312213039476</v>
      </c>
      <c r="BJ452" s="25">
        <f>BK452+BL452</f>
        <v>87.5</v>
      </c>
      <c r="BK452" s="25">
        <v>43.75</v>
      </c>
      <c r="BL452" s="25">
        <v>43.75</v>
      </c>
      <c r="BM452" s="25">
        <v>9.375</v>
      </c>
      <c r="BN452" s="25">
        <v>3.125</v>
      </c>
      <c r="BO452" s="25">
        <v>0</v>
      </c>
    </row>
    <row r="453" spans="4:67" ht="15" customHeight="1">
      <c r="D453" s="33" t="s">
        <v>155</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116" t="s">
        <v>15</v>
      </c>
      <c r="E454" s="117"/>
      <c r="F454" s="117"/>
      <c r="G454" s="117"/>
      <c r="H454" s="117"/>
      <c r="I454" s="118"/>
      <c r="J454" s="111">
        <f>BI454</f>
        <v>87.893864013266992</v>
      </c>
      <c r="K454" s="111"/>
      <c r="L454" s="111"/>
      <c r="M454" s="111"/>
      <c r="N454" s="111">
        <f>BJ454</f>
        <v>89.189189189189193</v>
      </c>
      <c r="O454" s="111"/>
      <c r="P454" s="111"/>
      <c r="Q454" s="111"/>
      <c r="R454" s="111">
        <f>BK454</f>
        <v>70.270270270270274</v>
      </c>
      <c r="S454" s="111"/>
      <c r="T454" s="111"/>
      <c r="U454" s="111"/>
      <c r="V454" s="111">
        <f>BL454</f>
        <v>18.918918918918919</v>
      </c>
      <c r="W454" s="111"/>
      <c r="X454" s="111"/>
      <c r="Y454" s="111"/>
      <c r="Z454" s="111">
        <f>BM454</f>
        <v>8.1081081081081088</v>
      </c>
      <c r="AA454" s="111"/>
      <c r="AB454" s="111"/>
      <c r="AC454" s="111"/>
      <c r="AD454" s="111">
        <f>BN454</f>
        <v>2.7027027027027026</v>
      </c>
      <c r="AE454" s="111"/>
      <c r="AF454" s="111"/>
      <c r="AG454" s="111"/>
      <c r="AH454" s="111">
        <f>BO454</f>
        <v>0</v>
      </c>
      <c r="AI454" s="111"/>
      <c r="AJ454" s="111"/>
      <c r="AK454" s="111"/>
      <c r="BG454" s="2">
        <v>75</v>
      </c>
      <c r="BH454" s="2" t="s">
        <v>16</v>
      </c>
      <c r="BI454" s="25">
        <v>87.893864013266992</v>
      </c>
      <c r="BJ454" s="25">
        <f>BK454+BL454</f>
        <v>89.189189189189193</v>
      </c>
      <c r="BK454" s="25">
        <v>70.270270270270274</v>
      </c>
      <c r="BL454" s="25">
        <v>18.918918918918919</v>
      </c>
      <c r="BM454" s="25">
        <v>8.1081081081081088</v>
      </c>
      <c r="BN454" s="25">
        <v>2.7027027027027026</v>
      </c>
      <c r="BO454" s="25">
        <v>0</v>
      </c>
    </row>
    <row r="455" spans="4:67">
      <c r="D455" s="141" t="s">
        <v>17</v>
      </c>
      <c r="E455" s="142"/>
      <c r="F455" s="142"/>
      <c r="G455" s="142"/>
      <c r="H455" s="142"/>
      <c r="I455" s="143"/>
      <c r="J455" s="115">
        <f>BI455</f>
        <v>87.947658402203857</v>
      </c>
      <c r="K455" s="115"/>
      <c r="L455" s="115"/>
      <c r="M455" s="115"/>
      <c r="N455" s="115">
        <f>IF(ISERROR(BJ455),"",BJ455)</f>
        <v>81.25</v>
      </c>
      <c r="O455" s="115"/>
      <c r="P455" s="115"/>
      <c r="Q455" s="115"/>
      <c r="R455" s="115">
        <f>BK455</f>
        <v>37.5</v>
      </c>
      <c r="S455" s="115"/>
      <c r="T455" s="115"/>
      <c r="U455" s="115"/>
      <c r="V455" s="115">
        <f>BL455</f>
        <v>43.75</v>
      </c>
      <c r="W455" s="115"/>
      <c r="X455" s="115"/>
      <c r="Y455" s="115"/>
      <c r="Z455" s="115">
        <f>BM455</f>
        <v>15.625</v>
      </c>
      <c r="AA455" s="115"/>
      <c r="AB455" s="115"/>
      <c r="AC455" s="115"/>
      <c r="AD455" s="115">
        <f>BN455</f>
        <v>3.125</v>
      </c>
      <c r="AE455" s="115"/>
      <c r="AF455" s="115"/>
      <c r="AG455" s="115"/>
      <c r="AH455" s="115">
        <f>BO455</f>
        <v>0</v>
      </c>
      <c r="AI455" s="115"/>
      <c r="AJ455" s="115"/>
      <c r="AK455" s="115"/>
      <c r="BH455" s="2" t="s">
        <v>18</v>
      </c>
      <c r="BI455" s="25">
        <v>87.947658402203857</v>
      </c>
      <c r="BJ455" s="25">
        <f>BK455+BL455</f>
        <v>81.25</v>
      </c>
      <c r="BK455" s="25">
        <v>37.5</v>
      </c>
      <c r="BL455" s="25">
        <v>43.75</v>
      </c>
      <c r="BM455" s="25">
        <v>15.625</v>
      </c>
      <c r="BN455" s="25">
        <v>3.125</v>
      </c>
      <c r="BO455" s="25">
        <v>0</v>
      </c>
    </row>
    <row r="456" spans="4:67" ht="15" customHeight="1">
      <c r="D456" s="33" t="s">
        <v>156</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116" t="s">
        <v>15</v>
      </c>
      <c r="E457" s="117"/>
      <c r="F457" s="117"/>
      <c r="G457" s="117"/>
      <c r="H457" s="117"/>
      <c r="I457" s="118"/>
      <c r="J457" s="111">
        <f>BI457</f>
        <v>89.291637052831092</v>
      </c>
      <c r="K457" s="111"/>
      <c r="L457" s="111"/>
      <c r="M457" s="111"/>
      <c r="N457" s="111">
        <f>BJ457</f>
        <v>94.594594594594597</v>
      </c>
      <c r="O457" s="111"/>
      <c r="P457" s="111"/>
      <c r="Q457" s="111"/>
      <c r="R457" s="111">
        <f>BK457</f>
        <v>67.567567567567565</v>
      </c>
      <c r="S457" s="111"/>
      <c r="T457" s="111"/>
      <c r="U457" s="111"/>
      <c r="V457" s="111">
        <f>BL457</f>
        <v>27.027027027027028</v>
      </c>
      <c r="W457" s="111"/>
      <c r="X457" s="111"/>
      <c r="Y457" s="111"/>
      <c r="Z457" s="111">
        <f>BM457</f>
        <v>5.4054054054054053</v>
      </c>
      <c r="AA457" s="111"/>
      <c r="AB457" s="111"/>
      <c r="AC457" s="111"/>
      <c r="AD457" s="111">
        <f>BN457</f>
        <v>0</v>
      </c>
      <c r="AE457" s="111"/>
      <c r="AF457" s="111"/>
      <c r="AG457" s="111"/>
      <c r="AH457" s="111">
        <f>BO457</f>
        <v>0</v>
      </c>
      <c r="AI457" s="111"/>
      <c r="AJ457" s="111"/>
      <c r="AK457" s="111"/>
      <c r="BG457" s="2">
        <v>76</v>
      </c>
      <c r="BH457" s="2" t="s">
        <v>16</v>
      </c>
      <c r="BI457" s="25">
        <v>89.291637052831092</v>
      </c>
      <c r="BJ457" s="25">
        <f>BK457+BL457</f>
        <v>94.594594594594597</v>
      </c>
      <c r="BK457" s="25">
        <v>67.567567567567565</v>
      </c>
      <c r="BL457" s="25">
        <v>27.027027027027028</v>
      </c>
      <c r="BM457" s="25">
        <v>5.4054054054054053</v>
      </c>
      <c r="BN457" s="25">
        <v>0</v>
      </c>
      <c r="BO457" s="25">
        <v>0</v>
      </c>
    </row>
    <row r="458" spans="4:67">
      <c r="D458" s="141" t="s">
        <v>17</v>
      </c>
      <c r="E458" s="142"/>
      <c r="F458" s="142"/>
      <c r="G458" s="142"/>
      <c r="H458" s="142"/>
      <c r="I458" s="143"/>
      <c r="J458" s="115">
        <f>BI458</f>
        <v>90.702479338842977</v>
      </c>
      <c r="K458" s="115"/>
      <c r="L458" s="115"/>
      <c r="M458" s="115"/>
      <c r="N458" s="115">
        <f>IF(ISERROR(BJ458),"",BJ458)</f>
        <v>78.125</v>
      </c>
      <c r="O458" s="115"/>
      <c r="P458" s="115"/>
      <c r="Q458" s="115"/>
      <c r="R458" s="115">
        <f>BK458</f>
        <v>40.625</v>
      </c>
      <c r="S458" s="115"/>
      <c r="T458" s="115"/>
      <c r="U458" s="115"/>
      <c r="V458" s="115">
        <f>BL458</f>
        <v>37.5</v>
      </c>
      <c r="W458" s="115"/>
      <c r="X458" s="115"/>
      <c r="Y458" s="115"/>
      <c r="Z458" s="115">
        <f>BM458</f>
        <v>21.875</v>
      </c>
      <c r="AA458" s="115"/>
      <c r="AB458" s="115"/>
      <c r="AC458" s="115"/>
      <c r="AD458" s="115">
        <f>BN458</f>
        <v>0</v>
      </c>
      <c r="AE458" s="115"/>
      <c r="AF458" s="115"/>
      <c r="AG458" s="115"/>
      <c r="AH458" s="115">
        <f>BO458</f>
        <v>0</v>
      </c>
      <c r="AI458" s="115"/>
      <c r="AJ458" s="115"/>
      <c r="AK458" s="115"/>
      <c r="BH458" s="2" t="s">
        <v>18</v>
      </c>
      <c r="BI458" s="25">
        <v>90.702479338842977</v>
      </c>
      <c r="BJ458" s="25">
        <f>BK458+BL458</f>
        <v>78.125</v>
      </c>
      <c r="BK458" s="25">
        <v>40.625</v>
      </c>
      <c r="BL458" s="25">
        <v>37.5</v>
      </c>
      <c r="BM458" s="25">
        <v>21.875</v>
      </c>
      <c r="BN458" s="25">
        <v>0</v>
      </c>
      <c r="BO458" s="25">
        <v>0</v>
      </c>
    </row>
    <row r="459" spans="4:67" ht="15" customHeight="1">
      <c r="D459" s="33" t="s">
        <v>157</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116" t="s">
        <v>15</v>
      </c>
      <c r="E460" s="117"/>
      <c r="F460" s="117"/>
      <c r="G460" s="117"/>
      <c r="H460" s="117"/>
      <c r="I460" s="118"/>
      <c r="J460" s="111">
        <f>BI460</f>
        <v>96.967543236199944</v>
      </c>
      <c r="K460" s="111"/>
      <c r="L460" s="111"/>
      <c r="M460" s="111"/>
      <c r="N460" s="111">
        <f>BJ460</f>
        <v>100.00000000000001</v>
      </c>
      <c r="O460" s="111"/>
      <c r="P460" s="111"/>
      <c r="Q460" s="111"/>
      <c r="R460" s="111">
        <f>BK460</f>
        <v>91.891891891891902</v>
      </c>
      <c r="S460" s="111"/>
      <c r="T460" s="111"/>
      <c r="U460" s="111"/>
      <c r="V460" s="111">
        <f>BL460</f>
        <v>8.1081081081081088</v>
      </c>
      <c r="W460" s="111"/>
      <c r="X460" s="111"/>
      <c r="Y460" s="111"/>
      <c r="Z460" s="111">
        <f>BM460</f>
        <v>0</v>
      </c>
      <c r="AA460" s="111"/>
      <c r="AB460" s="111"/>
      <c r="AC460" s="111"/>
      <c r="AD460" s="111">
        <f>BN460</f>
        <v>0</v>
      </c>
      <c r="AE460" s="111"/>
      <c r="AF460" s="111"/>
      <c r="AG460" s="111"/>
      <c r="AH460" s="111">
        <f>BO460</f>
        <v>0</v>
      </c>
      <c r="AI460" s="111"/>
      <c r="AJ460" s="111"/>
      <c r="AK460" s="111"/>
      <c r="BG460" s="2">
        <v>77</v>
      </c>
      <c r="BH460" s="2" t="s">
        <v>16</v>
      </c>
      <c r="BI460" s="25">
        <v>96.967543236199944</v>
      </c>
      <c r="BJ460" s="25">
        <f>BK460+BL460</f>
        <v>100.00000000000001</v>
      </c>
      <c r="BK460" s="25">
        <v>91.891891891891902</v>
      </c>
      <c r="BL460" s="25">
        <v>8.1081081081081088</v>
      </c>
      <c r="BM460" s="25">
        <v>0</v>
      </c>
      <c r="BN460" s="25">
        <v>0</v>
      </c>
      <c r="BO460" s="25">
        <v>0</v>
      </c>
    </row>
    <row r="461" spans="4:67">
      <c r="D461" s="112" t="s">
        <v>17</v>
      </c>
      <c r="E461" s="113"/>
      <c r="F461" s="113"/>
      <c r="G461" s="113"/>
      <c r="H461" s="113"/>
      <c r="I461" s="114"/>
      <c r="J461" s="115">
        <f>BI461</f>
        <v>97.451790633608809</v>
      </c>
      <c r="K461" s="115"/>
      <c r="L461" s="115"/>
      <c r="M461" s="115"/>
      <c r="N461" s="115">
        <f>IF(ISERROR(BJ461),"",BJ461)</f>
        <v>100</v>
      </c>
      <c r="O461" s="115"/>
      <c r="P461" s="115"/>
      <c r="Q461" s="115"/>
      <c r="R461" s="115">
        <f>BK461</f>
        <v>84.375</v>
      </c>
      <c r="S461" s="115"/>
      <c r="T461" s="115"/>
      <c r="U461" s="115"/>
      <c r="V461" s="115">
        <f>BL461</f>
        <v>15.625</v>
      </c>
      <c r="W461" s="115"/>
      <c r="X461" s="115"/>
      <c r="Y461" s="115"/>
      <c r="Z461" s="115">
        <f>BM461</f>
        <v>0</v>
      </c>
      <c r="AA461" s="115"/>
      <c r="AB461" s="115"/>
      <c r="AC461" s="115"/>
      <c r="AD461" s="115">
        <f>BN461</f>
        <v>0</v>
      </c>
      <c r="AE461" s="115"/>
      <c r="AF461" s="115"/>
      <c r="AG461" s="115"/>
      <c r="AH461" s="115">
        <f>BO461</f>
        <v>0</v>
      </c>
      <c r="AI461" s="115"/>
      <c r="AJ461" s="115"/>
      <c r="AK461" s="115"/>
      <c r="BH461" s="2" t="s">
        <v>18</v>
      </c>
      <c r="BI461" s="25">
        <v>97.451790633608809</v>
      </c>
      <c r="BJ461" s="25">
        <f>BK461+BL461</f>
        <v>100</v>
      </c>
      <c r="BK461" s="25">
        <v>84.375</v>
      </c>
      <c r="BL461" s="25">
        <v>15.625</v>
      </c>
      <c r="BM461" s="25">
        <v>0</v>
      </c>
      <c r="BN461" s="25">
        <v>0</v>
      </c>
      <c r="BO461" s="25">
        <v>0</v>
      </c>
    </row>
    <row r="462" spans="4:67" ht="15" customHeight="1">
      <c r="D462" s="33" t="s">
        <v>158</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116" t="s">
        <v>15</v>
      </c>
      <c r="E463" s="117"/>
      <c r="F463" s="117"/>
      <c r="G463" s="117"/>
      <c r="H463" s="117"/>
      <c r="I463" s="118"/>
      <c r="J463" s="111">
        <f>BI463</f>
        <v>97.417673537076524</v>
      </c>
      <c r="K463" s="111"/>
      <c r="L463" s="111"/>
      <c r="M463" s="111"/>
      <c r="N463" s="111">
        <f>BJ463</f>
        <v>100</v>
      </c>
      <c r="O463" s="111"/>
      <c r="P463" s="111"/>
      <c r="Q463" s="111"/>
      <c r="R463" s="111">
        <f>BK463</f>
        <v>94.594594594594597</v>
      </c>
      <c r="S463" s="111"/>
      <c r="T463" s="111"/>
      <c r="U463" s="111"/>
      <c r="V463" s="111">
        <f>BL463</f>
        <v>5.4054054054054053</v>
      </c>
      <c r="W463" s="111"/>
      <c r="X463" s="111"/>
      <c r="Y463" s="111"/>
      <c r="Z463" s="111">
        <f>BM463</f>
        <v>0</v>
      </c>
      <c r="AA463" s="111"/>
      <c r="AB463" s="111"/>
      <c r="AC463" s="111"/>
      <c r="AD463" s="111">
        <f>BN463</f>
        <v>0</v>
      </c>
      <c r="AE463" s="111"/>
      <c r="AF463" s="111"/>
      <c r="AG463" s="111"/>
      <c r="AH463" s="111">
        <f>BO463</f>
        <v>0</v>
      </c>
      <c r="AI463" s="111"/>
      <c r="AJ463" s="111"/>
      <c r="AK463" s="111"/>
      <c r="BG463" s="2">
        <v>78</v>
      </c>
      <c r="BH463" s="2" t="s">
        <v>16</v>
      </c>
      <c r="BI463" s="25">
        <v>97.417673537076524</v>
      </c>
      <c r="BJ463" s="25">
        <f>BK463+BL463</f>
        <v>100</v>
      </c>
      <c r="BK463" s="25">
        <v>94.594594594594597</v>
      </c>
      <c r="BL463" s="25">
        <v>5.4054054054054053</v>
      </c>
      <c r="BM463" s="25">
        <v>0</v>
      </c>
      <c r="BN463" s="25">
        <v>0</v>
      </c>
      <c r="BO463" s="25">
        <v>0</v>
      </c>
    </row>
    <row r="464" spans="4:67">
      <c r="D464" s="112" t="s">
        <v>17</v>
      </c>
      <c r="E464" s="113"/>
      <c r="F464" s="113"/>
      <c r="G464" s="113"/>
      <c r="H464" s="113"/>
      <c r="I464" s="114"/>
      <c r="J464" s="115">
        <f>BI464</f>
        <v>97.107438016528931</v>
      </c>
      <c r="K464" s="115"/>
      <c r="L464" s="115"/>
      <c r="M464" s="115"/>
      <c r="N464" s="115">
        <f>IF(ISERROR(BJ464),"",BJ464)</f>
        <v>96.875</v>
      </c>
      <c r="O464" s="115"/>
      <c r="P464" s="115"/>
      <c r="Q464" s="115"/>
      <c r="R464" s="115">
        <f>BK464</f>
        <v>75</v>
      </c>
      <c r="S464" s="115"/>
      <c r="T464" s="115"/>
      <c r="U464" s="115"/>
      <c r="V464" s="115">
        <f>BL464</f>
        <v>21.875</v>
      </c>
      <c r="W464" s="115"/>
      <c r="X464" s="115"/>
      <c r="Y464" s="115"/>
      <c r="Z464" s="115">
        <f>BM464</f>
        <v>3.125</v>
      </c>
      <c r="AA464" s="115"/>
      <c r="AB464" s="115"/>
      <c r="AC464" s="115"/>
      <c r="AD464" s="115">
        <f>BN464</f>
        <v>0</v>
      </c>
      <c r="AE464" s="115"/>
      <c r="AF464" s="115"/>
      <c r="AG464" s="115"/>
      <c r="AH464" s="115">
        <f>BO464</f>
        <v>0</v>
      </c>
      <c r="AI464" s="115"/>
      <c r="AJ464" s="115"/>
      <c r="AK464" s="115"/>
      <c r="BH464" s="2" t="s">
        <v>18</v>
      </c>
      <c r="BI464" s="25">
        <v>97.107438016528931</v>
      </c>
      <c r="BJ464" s="25">
        <f>BK464+BL464</f>
        <v>96.875</v>
      </c>
      <c r="BK464" s="25">
        <v>75</v>
      </c>
      <c r="BL464" s="25">
        <v>21.875</v>
      </c>
      <c r="BM464" s="25">
        <v>3.125</v>
      </c>
      <c r="BN464" s="25">
        <v>0</v>
      </c>
      <c r="BO464" s="25">
        <v>0</v>
      </c>
    </row>
    <row r="465" spans="4:67" ht="15" customHeight="1">
      <c r="D465" s="33" t="s">
        <v>159</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116" t="s">
        <v>15</v>
      </c>
      <c r="E466" s="117"/>
      <c r="F466" s="117"/>
      <c r="G466" s="117"/>
      <c r="H466" s="117"/>
      <c r="I466" s="118"/>
      <c r="J466" s="111">
        <f>BI466</f>
        <v>86.30656242596541</v>
      </c>
      <c r="K466" s="111"/>
      <c r="L466" s="111"/>
      <c r="M466" s="111"/>
      <c r="N466" s="111">
        <f>BJ466</f>
        <v>91.891891891891888</v>
      </c>
      <c r="O466" s="111"/>
      <c r="P466" s="111"/>
      <c r="Q466" s="111"/>
      <c r="R466" s="111">
        <f>BK466</f>
        <v>51.351351351351347</v>
      </c>
      <c r="S466" s="111"/>
      <c r="T466" s="111"/>
      <c r="U466" s="111"/>
      <c r="V466" s="111">
        <f>BL466</f>
        <v>40.54054054054054</v>
      </c>
      <c r="W466" s="111"/>
      <c r="X466" s="111"/>
      <c r="Y466" s="111"/>
      <c r="Z466" s="111">
        <f>BM466</f>
        <v>8.1081081081081088</v>
      </c>
      <c r="AA466" s="111"/>
      <c r="AB466" s="111"/>
      <c r="AC466" s="111"/>
      <c r="AD466" s="111">
        <f>BN466</f>
        <v>0</v>
      </c>
      <c r="AE466" s="111"/>
      <c r="AF466" s="111"/>
      <c r="AG466" s="111"/>
      <c r="AH466" s="111">
        <f>BO466</f>
        <v>0</v>
      </c>
      <c r="AI466" s="111"/>
      <c r="AJ466" s="111"/>
      <c r="AK466" s="111"/>
      <c r="BG466" s="2">
        <v>79</v>
      </c>
      <c r="BH466" s="2" t="s">
        <v>16</v>
      </c>
      <c r="BI466" s="25">
        <v>86.30656242596541</v>
      </c>
      <c r="BJ466" s="25">
        <f>BK466+BL466</f>
        <v>91.891891891891888</v>
      </c>
      <c r="BK466" s="25">
        <v>51.351351351351347</v>
      </c>
      <c r="BL466" s="25">
        <v>40.54054054054054</v>
      </c>
      <c r="BM466" s="25">
        <v>8.1081081081081088</v>
      </c>
      <c r="BN466" s="25">
        <v>0</v>
      </c>
      <c r="BO466" s="25">
        <v>0</v>
      </c>
    </row>
    <row r="467" spans="4:67">
      <c r="D467" s="112" t="s">
        <v>17</v>
      </c>
      <c r="E467" s="113"/>
      <c r="F467" s="113"/>
      <c r="G467" s="113"/>
      <c r="H467" s="113"/>
      <c r="I467" s="114"/>
      <c r="J467" s="115">
        <f>BI467</f>
        <v>86.478420569329657</v>
      </c>
      <c r="K467" s="115"/>
      <c r="L467" s="115"/>
      <c r="M467" s="115"/>
      <c r="N467" s="115">
        <f>IF(ISERROR(BJ467),"",BJ467)</f>
        <v>81.25</v>
      </c>
      <c r="O467" s="115"/>
      <c r="P467" s="115"/>
      <c r="Q467" s="115"/>
      <c r="R467" s="115">
        <f>BK467</f>
        <v>40.625</v>
      </c>
      <c r="S467" s="115"/>
      <c r="T467" s="115"/>
      <c r="U467" s="115"/>
      <c r="V467" s="115">
        <f>BL467</f>
        <v>40.625</v>
      </c>
      <c r="W467" s="115"/>
      <c r="X467" s="115"/>
      <c r="Y467" s="115"/>
      <c r="Z467" s="115">
        <f>BM467</f>
        <v>12.5</v>
      </c>
      <c r="AA467" s="115"/>
      <c r="AB467" s="115"/>
      <c r="AC467" s="115"/>
      <c r="AD467" s="115">
        <f>BN467</f>
        <v>6.25</v>
      </c>
      <c r="AE467" s="115"/>
      <c r="AF467" s="115"/>
      <c r="AG467" s="115"/>
      <c r="AH467" s="115">
        <f>BO467</f>
        <v>0</v>
      </c>
      <c r="AI467" s="115"/>
      <c r="AJ467" s="115"/>
      <c r="AK467" s="115"/>
      <c r="BH467" s="2" t="s">
        <v>18</v>
      </c>
      <c r="BI467" s="25">
        <v>86.478420569329657</v>
      </c>
      <c r="BJ467" s="25">
        <f>BK467+BL467</f>
        <v>81.25</v>
      </c>
      <c r="BK467" s="25">
        <v>40.625</v>
      </c>
      <c r="BL467" s="25">
        <v>40.625</v>
      </c>
      <c r="BM467" s="25">
        <v>12.5</v>
      </c>
      <c r="BN467" s="25">
        <v>6.25</v>
      </c>
      <c r="BO467" s="25">
        <v>0</v>
      </c>
    </row>
    <row r="468" spans="4:67" ht="15" customHeight="1">
      <c r="D468" s="33" t="s">
        <v>160</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116" t="s">
        <v>15</v>
      </c>
      <c r="E469" s="117"/>
      <c r="F469" s="117"/>
      <c r="G469" s="117"/>
      <c r="H469" s="117"/>
      <c r="I469" s="118"/>
      <c r="J469" s="111">
        <f>BI469</f>
        <v>97.10968964700308</v>
      </c>
      <c r="K469" s="111"/>
      <c r="L469" s="111"/>
      <c r="M469" s="111"/>
      <c r="N469" s="111">
        <f>BJ469</f>
        <v>100.00000000000001</v>
      </c>
      <c r="O469" s="111"/>
      <c r="P469" s="111"/>
      <c r="Q469" s="111"/>
      <c r="R469" s="111">
        <f>BK469</f>
        <v>97.297297297297305</v>
      </c>
      <c r="S469" s="111"/>
      <c r="T469" s="111"/>
      <c r="U469" s="111"/>
      <c r="V469" s="111">
        <f>BL469</f>
        <v>2.7027027027027026</v>
      </c>
      <c r="W469" s="111"/>
      <c r="X469" s="111"/>
      <c r="Y469" s="111"/>
      <c r="Z469" s="111">
        <f>BM469</f>
        <v>0</v>
      </c>
      <c r="AA469" s="111"/>
      <c r="AB469" s="111"/>
      <c r="AC469" s="111"/>
      <c r="AD469" s="111">
        <f>BN469</f>
        <v>0</v>
      </c>
      <c r="AE469" s="111"/>
      <c r="AF469" s="111"/>
      <c r="AG469" s="111"/>
      <c r="AH469" s="111">
        <f>BO469</f>
        <v>0</v>
      </c>
      <c r="AI469" s="111"/>
      <c r="AJ469" s="111"/>
      <c r="AK469" s="111"/>
      <c r="BG469" s="2">
        <v>80</v>
      </c>
      <c r="BH469" s="2" t="s">
        <v>16</v>
      </c>
      <c r="BI469" s="25">
        <v>97.10968964700308</v>
      </c>
      <c r="BJ469" s="25">
        <f>BK469+BL469</f>
        <v>100.00000000000001</v>
      </c>
      <c r="BK469" s="25">
        <v>97.297297297297305</v>
      </c>
      <c r="BL469" s="25">
        <v>2.7027027027027026</v>
      </c>
      <c r="BM469" s="25">
        <v>0</v>
      </c>
      <c r="BN469" s="25">
        <v>0</v>
      </c>
      <c r="BO469" s="25">
        <v>0</v>
      </c>
    </row>
    <row r="470" spans="4:67">
      <c r="D470" s="112" t="s">
        <v>17</v>
      </c>
      <c r="E470" s="113"/>
      <c r="F470" s="113"/>
      <c r="G470" s="113"/>
      <c r="H470" s="113"/>
      <c r="I470" s="114"/>
      <c r="J470" s="115">
        <f>BI470</f>
        <v>97.658402203856753</v>
      </c>
      <c r="K470" s="115"/>
      <c r="L470" s="115"/>
      <c r="M470" s="115"/>
      <c r="N470" s="115">
        <f>IF(ISERROR(BJ470),"",BJ470)</f>
        <v>93.75</v>
      </c>
      <c r="O470" s="115"/>
      <c r="P470" s="115"/>
      <c r="Q470" s="115"/>
      <c r="R470" s="115">
        <f>BK470</f>
        <v>75</v>
      </c>
      <c r="S470" s="115"/>
      <c r="T470" s="115"/>
      <c r="U470" s="115"/>
      <c r="V470" s="115">
        <f>BL470</f>
        <v>18.75</v>
      </c>
      <c r="W470" s="115"/>
      <c r="X470" s="115"/>
      <c r="Y470" s="115"/>
      <c r="Z470" s="115">
        <f>BM470</f>
        <v>6.25</v>
      </c>
      <c r="AA470" s="115"/>
      <c r="AB470" s="115"/>
      <c r="AC470" s="115"/>
      <c r="AD470" s="115">
        <f>BN470</f>
        <v>0</v>
      </c>
      <c r="AE470" s="115"/>
      <c r="AF470" s="115"/>
      <c r="AG470" s="115"/>
      <c r="AH470" s="115">
        <f>BO470</f>
        <v>0</v>
      </c>
      <c r="AI470" s="115"/>
      <c r="AJ470" s="115"/>
      <c r="AK470" s="115"/>
      <c r="BH470" s="2" t="s">
        <v>18</v>
      </c>
      <c r="BI470" s="25">
        <v>97.658402203856753</v>
      </c>
      <c r="BJ470" s="25">
        <f>BK470+BL470</f>
        <v>93.75</v>
      </c>
      <c r="BK470" s="25">
        <v>75</v>
      </c>
      <c r="BL470" s="25">
        <v>18.75</v>
      </c>
      <c r="BM470" s="25">
        <v>6.25</v>
      </c>
      <c r="BN470" s="25">
        <v>0</v>
      </c>
      <c r="BO470" s="25">
        <v>0</v>
      </c>
    </row>
    <row r="471" spans="4:67" ht="15" customHeight="1">
      <c r="D471" s="33" t="s">
        <v>161</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116" t="s">
        <v>15</v>
      </c>
      <c r="E472" s="117"/>
      <c r="F472" s="117"/>
      <c r="G472" s="117"/>
      <c r="H472" s="117"/>
      <c r="I472" s="118"/>
      <c r="J472" s="111">
        <f>BI472</f>
        <v>97.014925373134332</v>
      </c>
      <c r="K472" s="111"/>
      <c r="L472" s="111"/>
      <c r="M472" s="111"/>
      <c r="N472" s="111">
        <f>BJ472</f>
        <v>100.00000000000001</v>
      </c>
      <c r="O472" s="111"/>
      <c r="P472" s="111"/>
      <c r="Q472" s="111"/>
      <c r="R472" s="111">
        <f>BK472</f>
        <v>91.891891891891902</v>
      </c>
      <c r="S472" s="111"/>
      <c r="T472" s="111"/>
      <c r="U472" s="111"/>
      <c r="V472" s="111">
        <f>BL472</f>
        <v>8.1081081081081088</v>
      </c>
      <c r="W472" s="111"/>
      <c r="X472" s="111"/>
      <c r="Y472" s="111"/>
      <c r="Z472" s="111">
        <f>BM472</f>
        <v>0</v>
      </c>
      <c r="AA472" s="111"/>
      <c r="AB472" s="111"/>
      <c r="AC472" s="111"/>
      <c r="AD472" s="111">
        <f>BN472</f>
        <v>0</v>
      </c>
      <c r="AE472" s="111"/>
      <c r="AF472" s="111"/>
      <c r="AG472" s="111"/>
      <c r="AH472" s="111">
        <f>BO472</f>
        <v>0</v>
      </c>
      <c r="AI472" s="111"/>
      <c r="AJ472" s="111"/>
      <c r="AK472" s="111"/>
      <c r="BG472" s="2">
        <v>81</v>
      </c>
      <c r="BH472" s="2" t="s">
        <v>16</v>
      </c>
      <c r="BI472" s="25">
        <v>97.014925373134332</v>
      </c>
      <c r="BJ472" s="25">
        <f>BK472+BL472</f>
        <v>100.00000000000001</v>
      </c>
      <c r="BK472" s="25">
        <v>91.891891891891902</v>
      </c>
      <c r="BL472" s="25">
        <v>8.1081081081081088</v>
      </c>
      <c r="BM472" s="25">
        <v>0</v>
      </c>
      <c r="BN472" s="25">
        <v>0</v>
      </c>
      <c r="BO472" s="25">
        <v>0</v>
      </c>
    </row>
    <row r="473" spans="4:67">
      <c r="D473" s="112" t="s">
        <v>17</v>
      </c>
      <c r="E473" s="113"/>
      <c r="F473" s="113"/>
      <c r="G473" s="113"/>
      <c r="H473" s="113"/>
      <c r="I473" s="114"/>
      <c r="J473" s="115">
        <f>BI473</f>
        <v>97.291092745638196</v>
      </c>
      <c r="K473" s="115"/>
      <c r="L473" s="115"/>
      <c r="M473" s="115"/>
      <c r="N473" s="115">
        <f>IF(ISERROR(BJ473),"",BJ473)</f>
        <v>96.875</v>
      </c>
      <c r="O473" s="115"/>
      <c r="P473" s="115"/>
      <c r="Q473" s="115"/>
      <c r="R473" s="115">
        <f>BK473</f>
        <v>81.25</v>
      </c>
      <c r="S473" s="115"/>
      <c r="T473" s="115"/>
      <c r="U473" s="115"/>
      <c r="V473" s="115">
        <f>BL473</f>
        <v>15.625</v>
      </c>
      <c r="W473" s="115"/>
      <c r="X473" s="115"/>
      <c r="Y473" s="115"/>
      <c r="Z473" s="115">
        <f>BM473</f>
        <v>3.125</v>
      </c>
      <c r="AA473" s="115"/>
      <c r="AB473" s="115"/>
      <c r="AC473" s="115"/>
      <c r="AD473" s="115">
        <f>BN473</f>
        <v>0</v>
      </c>
      <c r="AE473" s="115"/>
      <c r="AF473" s="115"/>
      <c r="AG473" s="115"/>
      <c r="AH473" s="115">
        <f>BO473</f>
        <v>0</v>
      </c>
      <c r="AI473" s="115"/>
      <c r="AJ473" s="115"/>
      <c r="AK473" s="115"/>
      <c r="BH473" s="2" t="s">
        <v>18</v>
      </c>
      <c r="BI473" s="25">
        <v>97.291092745638196</v>
      </c>
      <c r="BJ473" s="25">
        <f>BK473+BL473</f>
        <v>96.875</v>
      </c>
      <c r="BK473" s="25">
        <v>81.25</v>
      </c>
      <c r="BL473" s="25">
        <v>15.625</v>
      </c>
      <c r="BM473" s="25">
        <v>3.125</v>
      </c>
      <c r="BN473" s="25">
        <v>0</v>
      </c>
      <c r="BO473" s="25">
        <v>0</v>
      </c>
    </row>
    <row r="474" spans="4:67" ht="15" customHeight="1">
      <c r="D474" s="33" t="s">
        <v>162</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116" t="s">
        <v>15</v>
      </c>
      <c r="E475" s="117"/>
      <c r="F475" s="117"/>
      <c r="G475" s="117"/>
      <c r="H475" s="117"/>
      <c r="I475" s="118"/>
      <c r="J475" s="111">
        <f>BI475</f>
        <v>92.253020611229559</v>
      </c>
      <c r="K475" s="111"/>
      <c r="L475" s="111"/>
      <c r="M475" s="111"/>
      <c r="N475" s="111">
        <f>BJ475</f>
        <v>97.297297297297291</v>
      </c>
      <c r="O475" s="111"/>
      <c r="P475" s="111"/>
      <c r="Q475" s="111"/>
      <c r="R475" s="111">
        <f>BK475</f>
        <v>75.675675675675677</v>
      </c>
      <c r="S475" s="111"/>
      <c r="T475" s="111"/>
      <c r="U475" s="111"/>
      <c r="V475" s="111">
        <f>BL475</f>
        <v>21.621621621621621</v>
      </c>
      <c r="W475" s="111"/>
      <c r="X475" s="111"/>
      <c r="Y475" s="111"/>
      <c r="Z475" s="111">
        <f>BM475</f>
        <v>2.7027027027027026</v>
      </c>
      <c r="AA475" s="111"/>
      <c r="AB475" s="111"/>
      <c r="AC475" s="111"/>
      <c r="AD475" s="111">
        <f>BN475</f>
        <v>0</v>
      </c>
      <c r="AE475" s="111"/>
      <c r="AF475" s="111"/>
      <c r="AG475" s="111"/>
      <c r="AH475" s="111">
        <f>BO475</f>
        <v>0</v>
      </c>
      <c r="AI475" s="111"/>
      <c r="AJ475" s="111"/>
      <c r="AK475" s="111"/>
      <c r="BG475" s="2">
        <v>82</v>
      </c>
      <c r="BH475" s="2" t="s">
        <v>16</v>
      </c>
      <c r="BI475" s="25">
        <v>92.253020611229559</v>
      </c>
      <c r="BJ475" s="25">
        <f>BK475+BL475</f>
        <v>97.297297297297291</v>
      </c>
      <c r="BK475" s="25">
        <v>75.675675675675677</v>
      </c>
      <c r="BL475" s="25">
        <v>21.621621621621621</v>
      </c>
      <c r="BM475" s="25">
        <v>2.7027027027027026</v>
      </c>
      <c r="BN475" s="25">
        <v>0</v>
      </c>
      <c r="BO475" s="25">
        <v>0</v>
      </c>
    </row>
    <row r="476" spans="4:67">
      <c r="D476" s="112" t="s">
        <v>17</v>
      </c>
      <c r="E476" s="113"/>
      <c r="F476" s="113"/>
      <c r="G476" s="113"/>
      <c r="H476" s="113"/>
      <c r="I476" s="114"/>
      <c r="J476" s="115">
        <f>BI476</f>
        <v>92.424242424242422</v>
      </c>
      <c r="K476" s="115"/>
      <c r="L476" s="115"/>
      <c r="M476" s="115"/>
      <c r="N476" s="115">
        <f>IF(ISERROR(BJ476),"",BJ476)</f>
        <v>90.625</v>
      </c>
      <c r="O476" s="115"/>
      <c r="P476" s="115"/>
      <c r="Q476" s="115"/>
      <c r="R476" s="115">
        <f>BK476</f>
        <v>50</v>
      </c>
      <c r="S476" s="115"/>
      <c r="T476" s="115"/>
      <c r="U476" s="115"/>
      <c r="V476" s="115">
        <f>BL476</f>
        <v>40.625</v>
      </c>
      <c r="W476" s="115"/>
      <c r="X476" s="115"/>
      <c r="Y476" s="115"/>
      <c r="Z476" s="115">
        <f>BM476</f>
        <v>9.375</v>
      </c>
      <c r="AA476" s="115"/>
      <c r="AB476" s="115"/>
      <c r="AC476" s="115"/>
      <c r="AD476" s="115">
        <f>BN476</f>
        <v>0</v>
      </c>
      <c r="AE476" s="115"/>
      <c r="AF476" s="115"/>
      <c r="AG476" s="115"/>
      <c r="AH476" s="115">
        <f>BO476</f>
        <v>0</v>
      </c>
      <c r="AI476" s="115"/>
      <c r="AJ476" s="115"/>
      <c r="AK476" s="115"/>
      <c r="BH476" s="2" t="s">
        <v>18</v>
      </c>
      <c r="BI476" s="25">
        <v>92.424242424242422</v>
      </c>
      <c r="BJ476" s="25">
        <f>BK476+BL476</f>
        <v>90.625</v>
      </c>
      <c r="BK476" s="25">
        <v>50</v>
      </c>
      <c r="BL476" s="25">
        <v>40.625</v>
      </c>
      <c r="BM476" s="25">
        <v>9.375</v>
      </c>
      <c r="BN476" s="25">
        <v>0</v>
      </c>
      <c r="BO476" s="25">
        <v>0</v>
      </c>
    </row>
    <row r="477" spans="4:67" ht="15" customHeight="1">
      <c r="D477" s="33" t="s">
        <v>163</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116" t="s">
        <v>15</v>
      </c>
      <c r="E478" s="117"/>
      <c r="F478" s="117"/>
      <c r="G478" s="117"/>
      <c r="H478" s="117"/>
      <c r="I478" s="118"/>
      <c r="J478" s="111">
        <f>BI478</f>
        <v>89.457474532101401</v>
      </c>
      <c r="K478" s="111"/>
      <c r="L478" s="111"/>
      <c r="M478" s="111"/>
      <c r="N478" s="111">
        <f>BJ478</f>
        <v>100</v>
      </c>
      <c r="O478" s="111"/>
      <c r="P478" s="111"/>
      <c r="Q478" s="111"/>
      <c r="R478" s="111">
        <f>BK478</f>
        <v>67.567567567567565</v>
      </c>
      <c r="S478" s="111"/>
      <c r="T478" s="111"/>
      <c r="U478" s="111"/>
      <c r="V478" s="111">
        <f>BL478</f>
        <v>32.432432432432435</v>
      </c>
      <c r="W478" s="111"/>
      <c r="X478" s="111"/>
      <c r="Y478" s="111"/>
      <c r="Z478" s="111">
        <f>BM478</f>
        <v>0</v>
      </c>
      <c r="AA478" s="111"/>
      <c r="AB478" s="111"/>
      <c r="AC478" s="111"/>
      <c r="AD478" s="111">
        <f>BN478</f>
        <v>0</v>
      </c>
      <c r="AE478" s="111"/>
      <c r="AF478" s="111"/>
      <c r="AG478" s="111"/>
      <c r="AH478" s="111">
        <f>BO478</f>
        <v>0</v>
      </c>
      <c r="AI478" s="111"/>
      <c r="AJ478" s="111"/>
      <c r="AK478" s="111"/>
      <c r="BG478" s="2">
        <v>83</v>
      </c>
      <c r="BH478" s="2" t="s">
        <v>16</v>
      </c>
      <c r="BI478" s="25">
        <v>89.457474532101401</v>
      </c>
      <c r="BJ478" s="25">
        <f>BK478+BL478</f>
        <v>100</v>
      </c>
      <c r="BK478" s="25">
        <v>67.567567567567565</v>
      </c>
      <c r="BL478" s="25">
        <v>32.432432432432435</v>
      </c>
      <c r="BM478" s="25">
        <v>0</v>
      </c>
      <c r="BN478" s="25">
        <v>0</v>
      </c>
      <c r="BO478" s="25">
        <v>0</v>
      </c>
    </row>
    <row r="479" spans="4:67">
      <c r="D479" s="141" t="s">
        <v>17</v>
      </c>
      <c r="E479" s="142"/>
      <c r="F479" s="142"/>
      <c r="G479" s="142"/>
      <c r="H479" s="142"/>
      <c r="I479" s="143"/>
      <c r="J479" s="115">
        <f>BI479</f>
        <v>90.220385674931123</v>
      </c>
      <c r="K479" s="115"/>
      <c r="L479" s="115"/>
      <c r="M479" s="115"/>
      <c r="N479" s="115">
        <f>IF(ISERROR(BJ479),"",BJ479)</f>
        <v>78.125</v>
      </c>
      <c r="O479" s="115"/>
      <c r="P479" s="115"/>
      <c r="Q479" s="115"/>
      <c r="R479" s="115">
        <f>BK479</f>
        <v>37.5</v>
      </c>
      <c r="S479" s="115"/>
      <c r="T479" s="115"/>
      <c r="U479" s="115"/>
      <c r="V479" s="115">
        <f>BL479</f>
        <v>40.625</v>
      </c>
      <c r="W479" s="115"/>
      <c r="X479" s="115"/>
      <c r="Y479" s="115"/>
      <c r="Z479" s="115">
        <f>BM479</f>
        <v>18.75</v>
      </c>
      <c r="AA479" s="115"/>
      <c r="AB479" s="115"/>
      <c r="AC479" s="115"/>
      <c r="AD479" s="115">
        <f>BN479</f>
        <v>3.125</v>
      </c>
      <c r="AE479" s="115"/>
      <c r="AF479" s="115"/>
      <c r="AG479" s="115"/>
      <c r="AH479" s="115">
        <f>BO479</f>
        <v>0</v>
      </c>
      <c r="AI479" s="115"/>
      <c r="AJ479" s="115"/>
      <c r="AK479" s="115"/>
      <c r="BH479" s="2" t="s">
        <v>18</v>
      </c>
      <c r="BI479" s="25">
        <v>90.220385674931123</v>
      </c>
      <c r="BJ479" s="25">
        <f>BK479+BL479</f>
        <v>78.125</v>
      </c>
      <c r="BK479" s="25">
        <v>37.5</v>
      </c>
      <c r="BL479" s="25">
        <v>40.625</v>
      </c>
      <c r="BM479" s="25">
        <v>18.75</v>
      </c>
      <c r="BN479" s="25">
        <v>3.125</v>
      </c>
      <c r="BO479" s="25">
        <v>0</v>
      </c>
    </row>
    <row r="480" spans="4:67" ht="15" customHeight="1">
      <c r="D480" s="33" t="s">
        <v>164</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116" t="s">
        <v>15</v>
      </c>
      <c r="E481" s="117"/>
      <c r="F481" s="117"/>
      <c r="G481" s="117"/>
      <c r="H481" s="117"/>
      <c r="I481" s="118"/>
      <c r="J481" s="111">
        <f>BI481</f>
        <v>97.986259180289025</v>
      </c>
      <c r="K481" s="111"/>
      <c r="L481" s="111"/>
      <c r="M481" s="111"/>
      <c r="N481" s="111">
        <f>BJ481</f>
        <v>100</v>
      </c>
      <c r="O481" s="111"/>
      <c r="P481" s="111"/>
      <c r="Q481" s="111"/>
      <c r="R481" s="111">
        <f>BK481</f>
        <v>100</v>
      </c>
      <c r="S481" s="111"/>
      <c r="T481" s="111"/>
      <c r="U481" s="111"/>
      <c r="V481" s="111">
        <f>BL481</f>
        <v>0</v>
      </c>
      <c r="W481" s="111"/>
      <c r="X481" s="111"/>
      <c r="Y481" s="111"/>
      <c r="Z481" s="111">
        <f>BM481</f>
        <v>0</v>
      </c>
      <c r="AA481" s="111"/>
      <c r="AB481" s="111"/>
      <c r="AC481" s="111"/>
      <c r="AD481" s="111">
        <f>BN481</f>
        <v>0</v>
      </c>
      <c r="AE481" s="111"/>
      <c r="AF481" s="111"/>
      <c r="AG481" s="111"/>
      <c r="AH481" s="111">
        <f>BO481</f>
        <v>0</v>
      </c>
      <c r="AI481" s="111"/>
      <c r="AJ481" s="111"/>
      <c r="AK481" s="111"/>
      <c r="BG481" s="2">
        <v>84</v>
      </c>
      <c r="BH481" s="2" t="s">
        <v>16</v>
      </c>
      <c r="BI481" s="25">
        <v>97.986259180289025</v>
      </c>
      <c r="BJ481" s="25">
        <f>BK481+BL481</f>
        <v>100</v>
      </c>
      <c r="BK481" s="25">
        <v>100</v>
      </c>
      <c r="BL481" s="25">
        <v>0</v>
      </c>
      <c r="BM481" s="25">
        <v>0</v>
      </c>
      <c r="BN481" s="25">
        <v>0</v>
      </c>
      <c r="BO481" s="25">
        <v>0</v>
      </c>
    </row>
    <row r="482" spans="4:67">
      <c r="D482" s="112" t="s">
        <v>17</v>
      </c>
      <c r="E482" s="113"/>
      <c r="F482" s="113"/>
      <c r="G482" s="113"/>
      <c r="H482" s="113"/>
      <c r="I482" s="114"/>
      <c r="J482" s="115">
        <f>BI482</f>
        <v>97.635445362718087</v>
      </c>
      <c r="K482" s="115"/>
      <c r="L482" s="115"/>
      <c r="M482" s="115"/>
      <c r="N482" s="115">
        <f>IF(ISERROR(BJ482),"",BJ482)</f>
        <v>96.875</v>
      </c>
      <c r="O482" s="115"/>
      <c r="P482" s="115"/>
      <c r="Q482" s="115"/>
      <c r="R482" s="115">
        <f>BK482</f>
        <v>93.75</v>
      </c>
      <c r="S482" s="115"/>
      <c r="T482" s="115"/>
      <c r="U482" s="115"/>
      <c r="V482" s="115">
        <f>BL482</f>
        <v>3.125</v>
      </c>
      <c r="W482" s="115"/>
      <c r="X482" s="115"/>
      <c r="Y482" s="115"/>
      <c r="Z482" s="115">
        <f>BM482</f>
        <v>3.125</v>
      </c>
      <c r="AA482" s="115"/>
      <c r="AB482" s="115"/>
      <c r="AC482" s="115"/>
      <c r="AD482" s="115">
        <f>BN482</f>
        <v>0</v>
      </c>
      <c r="AE482" s="115"/>
      <c r="AF482" s="115"/>
      <c r="AG482" s="115"/>
      <c r="AH482" s="115">
        <f>BO482</f>
        <v>0</v>
      </c>
      <c r="AI482" s="115"/>
      <c r="AJ482" s="115"/>
      <c r="AK482" s="115"/>
      <c r="BH482" s="2" t="s">
        <v>18</v>
      </c>
      <c r="BI482" s="25">
        <v>97.635445362718087</v>
      </c>
      <c r="BJ482" s="25">
        <f>BK482+BL482</f>
        <v>96.875</v>
      </c>
      <c r="BK482" s="25">
        <v>93.75</v>
      </c>
      <c r="BL482" s="25">
        <v>3.125</v>
      </c>
      <c r="BM482" s="25">
        <v>3.125</v>
      </c>
      <c r="BN482" s="25">
        <v>0</v>
      </c>
      <c r="BO482" s="25">
        <v>0</v>
      </c>
    </row>
    <row r="483" spans="4:67" ht="15" customHeight="1">
      <c r="D483" s="33" t="s">
        <v>165</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116" t="s">
        <v>15</v>
      </c>
      <c r="E484" s="117"/>
      <c r="F484" s="117"/>
      <c r="G484" s="117"/>
      <c r="H484" s="117"/>
      <c r="I484" s="118"/>
      <c r="J484" s="111">
        <f>BI484</f>
        <v>94.764273868751474</v>
      </c>
      <c r="K484" s="111"/>
      <c r="L484" s="111"/>
      <c r="M484" s="111"/>
      <c r="N484" s="111">
        <f>BJ484</f>
        <v>100</v>
      </c>
      <c r="O484" s="111"/>
      <c r="P484" s="111"/>
      <c r="Q484" s="111"/>
      <c r="R484" s="111">
        <f>BK484</f>
        <v>75.675675675675677</v>
      </c>
      <c r="S484" s="111"/>
      <c r="T484" s="111"/>
      <c r="U484" s="111"/>
      <c r="V484" s="111">
        <f>BL484</f>
        <v>24.324324324324326</v>
      </c>
      <c r="W484" s="111"/>
      <c r="X484" s="111"/>
      <c r="Y484" s="111"/>
      <c r="Z484" s="111">
        <f>BM484</f>
        <v>0</v>
      </c>
      <c r="AA484" s="111"/>
      <c r="AB484" s="111"/>
      <c r="AC484" s="111"/>
      <c r="AD484" s="111">
        <f>BN484</f>
        <v>0</v>
      </c>
      <c r="AE484" s="111"/>
      <c r="AF484" s="111"/>
      <c r="AG484" s="111"/>
      <c r="AH484" s="111">
        <f>BO484</f>
        <v>0</v>
      </c>
      <c r="AI484" s="111"/>
      <c r="AJ484" s="111"/>
      <c r="AK484" s="111"/>
      <c r="BG484" s="2">
        <v>85</v>
      </c>
      <c r="BH484" s="2" t="s">
        <v>16</v>
      </c>
      <c r="BI484" s="25">
        <v>94.764273868751474</v>
      </c>
      <c r="BJ484" s="25">
        <f>BK484+BL484</f>
        <v>100</v>
      </c>
      <c r="BK484" s="25">
        <v>75.675675675675677</v>
      </c>
      <c r="BL484" s="25">
        <v>24.324324324324326</v>
      </c>
      <c r="BM484" s="25">
        <v>0</v>
      </c>
      <c r="BN484" s="25">
        <v>0</v>
      </c>
      <c r="BO484" s="25">
        <v>0</v>
      </c>
    </row>
    <row r="485" spans="4:67">
      <c r="D485" s="112" t="s">
        <v>17</v>
      </c>
      <c r="E485" s="113"/>
      <c r="F485" s="113"/>
      <c r="G485" s="113"/>
      <c r="H485" s="113"/>
      <c r="I485" s="114"/>
      <c r="J485" s="115">
        <f>BI485</f>
        <v>95.270890725436175</v>
      </c>
      <c r="K485" s="115"/>
      <c r="L485" s="115"/>
      <c r="M485" s="115"/>
      <c r="N485" s="115">
        <f>IF(ISERROR(BJ485),"",BJ485)</f>
        <v>87.5</v>
      </c>
      <c r="O485" s="115"/>
      <c r="P485" s="115"/>
      <c r="Q485" s="115"/>
      <c r="R485" s="115">
        <f>BK485</f>
        <v>62.5</v>
      </c>
      <c r="S485" s="115"/>
      <c r="T485" s="115"/>
      <c r="U485" s="115"/>
      <c r="V485" s="115">
        <f>BL485</f>
        <v>25</v>
      </c>
      <c r="W485" s="115"/>
      <c r="X485" s="115"/>
      <c r="Y485" s="115"/>
      <c r="Z485" s="115">
        <f>BM485</f>
        <v>12.5</v>
      </c>
      <c r="AA485" s="115"/>
      <c r="AB485" s="115"/>
      <c r="AC485" s="115"/>
      <c r="AD485" s="115">
        <f>BN485</f>
        <v>0</v>
      </c>
      <c r="AE485" s="115"/>
      <c r="AF485" s="115"/>
      <c r="AG485" s="115"/>
      <c r="AH485" s="115">
        <f>BO485</f>
        <v>0</v>
      </c>
      <c r="AI485" s="115"/>
      <c r="AJ485" s="115"/>
      <c r="AK485" s="115"/>
      <c r="BH485" s="2" t="s">
        <v>18</v>
      </c>
      <c r="BI485" s="25">
        <v>95.270890725436175</v>
      </c>
      <c r="BJ485" s="25">
        <f>BK485+BL485</f>
        <v>87.5</v>
      </c>
      <c r="BK485" s="25">
        <v>62.5</v>
      </c>
      <c r="BL485" s="25">
        <v>25</v>
      </c>
      <c r="BM485" s="25">
        <v>12.5</v>
      </c>
      <c r="BN485" s="25">
        <v>0</v>
      </c>
      <c r="BO485" s="25">
        <v>0</v>
      </c>
    </row>
    <row r="486" spans="4:67" ht="15" customHeight="1">
      <c r="D486" s="33" t="s">
        <v>166</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116" t="s">
        <v>15</v>
      </c>
      <c r="E487" s="117"/>
      <c r="F487" s="117"/>
      <c r="G487" s="117"/>
      <c r="H487" s="117"/>
      <c r="I487" s="118"/>
      <c r="J487" s="111">
        <f>BI487</f>
        <v>93.224354418384266</v>
      </c>
      <c r="K487" s="111"/>
      <c r="L487" s="111"/>
      <c r="M487" s="111"/>
      <c r="N487" s="111">
        <f>BJ487</f>
        <v>97.297297297297291</v>
      </c>
      <c r="O487" s="111"/>
      <c r="P487" s="111"/>
      <c r="Q487" s="111"/>
      <c r="R487" s="111">
        <f>BK487</f>
        <v>78.378378378378372</v>
      </c>
      <c r="S487" s="111"/>
      <c r="T487" s="111"/>
      <c r="U487" s="111"/>
      <c r="V487" s="111">
        <f>BL487</f>
        <v>18.918918918918919</v>
      </c>
      <c r="W487" s="111"/>
      <c r="X487" s="111"/>
      <c r="Y487" s="111"/>
      <c r="Z487" s="111">
        <f>BM487</f>
        <v>0</v>
      </c>
      <c r="AA487" s="111"/>
      <c r="AB487" s="111"/>
      <c r="AC487" s="111"/>
      <c r="AD487" s="111">
        <f>BN487</f>
        <v>2.7027027027027026</v>
      </c>
      <c r="AE487" s="111"/>
      <c r="AF487" s="111"/>
      <c r="AG487" s="111"/>
      <c r="AH487" s="111">
        <f>BO487</f>
        <v>0</v>
      </c>
      <c r="AI487" s="111"/>
      <c r="AJ487" s="111"/>
      <c r="AK487" s="111"/>
      <c r="BG487" s="2">
        <v>86</v>
      </c>
      <c r="BH487" s="2" t="s">
        <v>16</v>
      </c>
      <c r="BI487" s="25">
        <v>93.224354418384266</v>
      </c>
      <c r="BJ487" s="25">
        <f>BK487+BL487</f>
        <v>97.297297297297291</v>
      </c>
      <c r="BK487" s="25">
        <v>78.378378378378372</v>
      </c>
      <c r="BL487" s="25">
        <v>18.918918918918919</v>
      </c>
      <c r="BM487" s="25">
        <v>0</v>
      </c>
      <c r="BN487" s="25">
        <v>2.7027027027027026</v>
      </c>
      <c r="BO487" s="25">
        <v>0</v>
      </c>
    </row>
    <row r="488" spans="4:67">
      <c r="D488" s="141" t="s">
        <v>17</v>
      </c>
      <c r="E488" s="142"/>
      <c r="F488" s="142"/>
      <c r="G488" s="142"/>
      <c r="H488" s="142"/>
      <c r="I488" s="143"/>
      <c r="J488" s="115">
        <f>BI488</f>
        <v>93.158861340679522</v>
      </c>
      <c r="K488" s="115"/>
      <c r="L488" s="115"/>
      <c r="M488" s="115"/>
      <c r="N488" s="115">
        <f>IF(ISERROR(BJ488),"",BJ488)</f>
        <v>90.625</v>
      </c>
      <c r="O488" s="115"/>
      <c r="P488" s="115"/>
      <c r="Q488" s="115"/>
      <c r="R488" s="115">
        <f>BK488</f>
        <v>75</v>
      </c>
      <c r="S488" s="115"/>
      <c r="T488" s="115"/>
      <c r="U488" s="115"/>
      <c r="V488" s="115">
        <f>BL488</f>
        <v>15.625</v>
      </c>
      <c r="W488" s="115"/>
      <c r="X488" s="115"/>
      <c r="Y488" s="115"/>
      <c r="Z488" s="115">
        <f>BM488</f>
        <v>3.125</v>
      </c>
      <c r="AA488" s="115"/>
      <c r="AB488" s="115"/>
      <c r="AC488" s="115"/>
      <c r="AD488" s="115">
        <f>BN488</f>
        <v>6.25</v>
      </c>
      <c r="AE488" s="115"/>
      <c r="AF488" s="115"/>
      <c r="AG488" s="115"/>
      <c r="AH488" s="115">
        <f>BO488</f>
        <v>0</v>
      </c>
      <c r="AI488" s="115"/>
      <c r="AJ488" s="115"/>
      <c r="AK488" s="115"/>
      <c r="BH488" s="2" t="s">
        <v>18</v>
      </c>
      <c r="BI488" s="25">
        <v>93.158861340679522</v>
      </c>
      <c r="BJ488" s="25">
        <f>BK488+BL488</f>
        <v>90.625</v>
      </c>
      <c r="BK488" s="25">
        <v>75</v>
      </c>
      <c r="BL488" s="25">
        <v>15.625</v>
      </c>
      <c r="BM488" s="25">
        <v>3.125</v>
      </c>
      <c r="BN488" s="25">
        <v>6.25</v>
      </c>
      <c r="BO488" s="25">
        <v>0</v>
      </c>
    </row>
    <row r="489" spans="4:67" ht="15" customHeight="1">
      <c r="D489" s="33" t="s">
        <v>167</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116" t="s">
        <v>15</v>
      </c>
      <c r="E490" s="117"/>
      <c r="F490" s="117"/>
      <c r="G490" s="117"/>
      <c r="H490" s="117"/>
      <c r="I490" s="118"/>
      <c r="J490" s="111">
        <f>BI490</f>
        <v>52.949538024164887</v>
      </c>
      <c r="K490" s="111"/>
      <c r="L490" s="111"/>
      <c r="M490" s="111"/>
      <c r="N490" s="111">
        <f>BJ490</f>
        <v>45.945945945945951</v>
      </c>
      <c r="O490" s="111"/>
      <c r="P490" s="111"/>
      <c r="Q490" s="111"/>
      <c r="R490" s="111">
        <f>BK490</f>
        <v>10.810810810810811</v>
      </c>
      <c r="S490" s="111"/>
      <c r="T490" s="111"/>
      <c r="U490" s="111"/>
      <c r="V490" s="111">
        <f>BL490</f>
        <v>35.135135135135137</v>
      </c>
      <c r="W490" s="111"/>
      <c r="X490" s="111"/>
      <c r="Y490" s="111"/>
      <c r="Z490" s="111">
        <f>BM490</f>
        <v>24.324324324324326</v>
      </c>
      <c r="AA490" s="111"/>
      <c r="AB490" s="111"/>
      <c r="AC490" s="111"/>
      <c r="AD490" s="111">
        <f>BN490</f>
        <v>29.72972972972973</v>
      </c>
      <c r="AE490" s="111"/>
      <c r="AF490" s="111"/>
      <c r="AG490" s="111"/>
      <c r="AH490" s="111">
        <f>BO490</f>
        <v>0</v>
      </c>
      <c r="AI490" s="111"/>
      <c r="AJ490" s="111"/>
      <c r="AK490" s="111"/>
      <c r="BG490" s="2">
        <v>87</v>
      </c>
      <c r="BH490" s="2" t="s">
        <v>16</v>
      </c>
      <c r="BI490" s="25">
        <v>52.949538024164887</v>
      </c>
      <c r="BJ490" s="25">
        <f>BK490+BL490</f>
        <v>45.945945945945951</v>
      </c>
      <c r="BK490" s="25">
        <v>10.810810810810811</v>
      </c>
      <c r="BL490" s="25">
        <v>35.135135135135137</v>
      </c>
      <c r="BM490" s="25">
        <v>24.324324324324326</v>
      </c>
      <c r="BN490" s="25">
        <v>29.72972972972973</v>
      </c>
      <c r="BO490" s="25">
        <v>0</v>
      </c>
    </row>
    <row r="491" spans="4:67">
      <c r="D491" s="141" t="s">
        <v>17</v>
      </c>
      <c r="E491" s="142"/>
      <c r="F491" s="142"/>
      <c r="G491" s="142"/>
      <c r="H491" s="142"/>
      <c r="I491" s="143"/>
      <c r="J491" s="115">
        <f>BI491</f>
        <v>55.142332415059691</v>
      </c>
      <c r="K491" s="115"/>
      <c r="L491" s="115"/>
      <c r="M491" s="115"/>
      <c r="N491" s="115">
        <f>IF(ISERROR(BJ491),"",BJ491)</f>
        <v>56.25</v>
      </c>
      <c r="O491" s="115"/>
      <c r="P491" s="115"/>
      <c r="Q491" s="115"/>
      <c r="R491" s="115">
        <f>BK491</f>
        <v>28.125</v>
      </c>
      <c r="S491" s="115"/>
      <c r="T491" s="115"/>
      <c r="U491" s="115"/>
      <c r="V491" s="115">
        <f>BL491</f>
        <v>28.125</v>
      </c>
      <c r="W491" s="115"/>
      <c r="X491" s="115"/>
      <c r="Y491" s="115"/>
      <c r="Z491" s="115">
        <f>BM491</f>
        <v>31.25</v>
      </c>
      <c r="AA491" s="115"/>
      <c r="AB491" s="115"/>
      <c r="AC491" s="115"/>
      <c r="AD491" s="115">
        <f>BN491</f>
        <v>12.5</v>
      </c>
      <c r="AE491" s="115"/>
      <c r="AF491" s="115"/>
      <c r="AG491" s="115"/>
      <c r="AH491" s="115">
        <f>BO491</f>
        <v>0</v>
      </c>
      <c r="AI491" s="115"/>
      <c r="AJ491" s="115"/>
      <c r="AK491" s="115"/>
      <c r="BH491" s="2" t="s">
        <v>18</v>
      </c>
      <c r="BI491" s="25">
        <v>55.142332415059691</v>
      </c>
      <c r="BJ491" s="25">
        <f>BK491+BL491</f>
        <v>56.25</v>
      </c>
      <c r="BK491" s="25">
        <v>28.125</v>
      </c>
      <c r="BL491" s="25">
        <v>28.125</v>
      </c>
      <c r="BM491" s="25">
        <v>31.25</v>
      </c>
      <c r="BN491" s="25">
        <v>12.5</v>
      </c>
      <c r="BO491" s="25">
        <v>0</v>
      </c>
    </row>
    <row r="492" spans="4:67" ht="15" customHeight="1">
      <c r="D492" s="33" t="s">
        <v>168</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ht="13.5" customHeight="1">
      <c r="D493" s="116" t="s">
        <v>15</v>
      </c>
      <c r="E493" s="117"/>
      <c r="F493" s="117"/>
      <c r="G493" s="117"/>
      <c r="H493" s="117"/>
      <c r="I493" s="118"/>
      <c r="J493" s="161">
        <f>BI493</f>
        <v>74.342572850035538</v>
      </c>
      <c r="K493" s="162"/>
      <c r="L493" s="162"/>
      <c r="M493" s="163"/>
      <c r="N493" s="161">
        <f>BJ493</f>
        <v>83.78378378378379</v>
      </c>
      <c r="O493" s="162"/>
      <c r="P493" s="162"/>
      <c r="Q493" s="163"/>
      <c r="R493" s="161">
        <f>BK493</f>
        <v>54.054054054054056</v>
      </c>
      <c r="S493" s="162"/>
      <c r="T493" s="162"/>
      <c r="U493" s="163"/>
      <c r="V493" s="161">
        <f>BL493</f>
        <v>29.72972972972973</v>
      </c>
      <c r="W493" s="162"/>
      <c r="X493" s="162"/>
      <c r="Y493" s="163"/>
      <c r="Z493" s="161">
        <f>BM493</f>
        <v>8.1081081081081088</v>
      </c>
      <c r="AA493" s="162"/>
      <c r="AB493" s="162"/>
      <c r="AC493" s="163"/>
      <c r="AD493" s="161">
        <f>BN493</f>
        <v>8.1081081081081088</v>
      </c>
      <c r="AE493" s="162"/>
      <c r="AF493" s="162"/>
      <c r="AG493" s="163"/>
      <c r="AH493" s="161">
        <f>BO493</f>
        <v>0</v>
      </c>
      <c r="AI493" s="162"/>
      <c r="AJ493" s="162"/>
      <c r="AK493" s="163"/>
      <c r="BG493" s="2">
        <v>88</v>
      </c>
      <c r="BH493" s="2" t="s">
        <v>16</v>
      </c>
      <c r="BI493" s="25">
        <v>74.342572850035538</v>
      </c>
      <c r="BJ493" s="25">
        <f>BK493+BL493</f>
        <v>83.78378378378379</v>
      </c>
      <c r="BK493" s="25">
        <v>54.054054054054056</v>
      </c>
      <c r="BL493" s="25">
        <v>29.72972972972973</v>
      </c>
      <c r="BM493" s="25">
        <v>8.1081081081081088</v>
      </c>
      <c r="BN493" s="25">
        <v>8.1081081081081088</v>
      </c>
      <c r="BO493" s="25">
        <v>0</v>
      </c>
    </row>
    <row r="494" spans="4:67" ht="13.5" customHeight="1">
      <c r="D494" s="112" t="s">
        <v>17</v>
      </c>
      <c r="E494" s="113"/>
      <c r="F494" s="113"/>
      <c r="G494" s="113"/>
      <c r="H494" s="113"/>
      <c r="I494" s="114"/>
      <c r="J494" s="164">
        <f>BI494</f>
        <v>74.012855831037655</v>
      </c>
      <c r="K494" s="165"/>
      <c r="L494" s="165"/>
      <c r="M494" s="166"/>
      <c r="N494" s="164">
        <f>IF(ISERROR(BJ494),"",BJ494)</f>
        <v>78.125</v>
      </c>
      <c r="O494" s="165"/>
      <c r="P494" s="165"/>
      <c r="Q494" s="166"/>
      <c r="R494" s="164">
        <f>BK494</f>
        <v>59.375</v>
      </c>
      <c r="S494" s="165"/>
      <c r="T494" s="165"/>
      <c r="U494" s="166"/>
      <c r="V494" s="164">
        <f>BL494</f>
        <v>18.75</v>
      </c>
      <c r="W494" s="165"/>
      <c r="X494" s="165"/>
      <c r="Y494" s="166"/>
      <c r="Z494" s="164">
        <f>BM494</f>
        <v>12.5</v>
      </c>
      <c r="AA494" s="165"/>
      <c r="AB494" s="165"/>
      <c r="AC494" s="166"/>
      <c r="AD494" s="164">
        <f>BN494</f>
        <v>6.25</v>
      </c>
      <c r="AE494" s="165"/>
      <c r="AF494" s="165"/>
      <c r="AG494" s="166"/>
      <c r="AH494" s="164">
        <f>BO494</f>
        <v>3.125</v>
      </c>
      <c r="AI494" s="165"/>
      <c r="AJ494" s="165"/>
      <c r="AK494" s="166"/>
      <c r="BH494" s="2" t="s">
        <v>18</v>
      </c>
      <c r="BI494" s="25">
        <v>74.012855831037655</v>
      </c>
      <c r="BJ494" s="25">
        <f>BK494+BL494</f>
        <v>78.125</v>
      </c>
      <c r="BK494" s="25">
        <v>59.375</v>
      </c>
      <c r="BL494" s="25">
        <v>18.75</v>
      </c>
      <c r="BM494" s="25">
        <v>12.5</v>
      </c>
      <c r="BN494" s="25">
        <v>6.25</v>
      </c>
      <c r="BO494" s="25">
        <v>3.125</v>
      </c>
    </row>
    <row r="495" spans="4:67" ht="15" customHeight="1">
      <c r="D495" s="33" t="s">
        <v>169</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116" t="s">
        <v>15</v>
      </c>
      <c r="E496" s="117"/>
      <c r="F496" s="117"/>
      <c r="G496" s="117"/>
      <c r="H496" s="117"/>
      <c r="I496" s="118"/>
      <c r="J496" s="161">
        <f>BI496</f>
        <v>84.790334044065389</v>
      </c>
      <c r="K496" s="162"/>
      <c r="L496" s="162"/>
      <c r="M496" s="163"/>
      <c r="N496" s="161">
        <f>BJ496</f>
        <v>94.594594594594597</v>
      </c>
      <c r="O496" s="162"/>
      <c r="P496" s="162"/>
      <c r="Q496" s="163"/>
      <c r="R496" s="161">
        <f>BK496</f>
        <v>67.567567567567565</v>
      </c>
      <c r="S496" s="162"/>
      <c r="T496" s="162"/>
      <c r="U496" s="163"/>
      <c r="V496" s="161">
        <f>BL496</f>
        <v>27.027027027027028</v>
      </c>
      <c r="W496" s="162"/>
      <c r="X496" s="162"/>
      <c r="Y496" s="163"/>
      <c r="Z496" s="161">
        <f>BM496</f>
        <v>5.4054054054054053</v>
      </c>
      <c r="AA496" s="162"/>
      <c r="AB496" s="162"/>
      <c r="AC496" s="163"/>
      <c r="AD496" s="161">
        <f>BN496</f>
        <v>0</v>
      </c>
      <c r="AE496" s="162"/>
      <c r="AF496" s="162"/>
      <c r="AG496" s="163"/>
      <c r="AH496" s="161">
        <f>BO496</f>
        <v>0</v>
      </c>
      <c r="AI496" s="162"/>
      <c r="AJ496" s="162"/>
      <c r="AK496" s="163"/>
      <c r="BG496" s="2">
        <v>89</v>
      </c>
      <c r="BH496" s="2" t="s">
        <v>16</v>
      </c>
      <c r="BI496" s="25">
        <v>84.790334044065389</v>
      </c>
      <c r="BJ496" s="25">
        <f>BK496+BL496</f>
        <v>94.594594594594597</v>
      </c>
      <c r="BK496" s="25">
        <v>67.567567567567565</v>
      </c>
      <c r="BL496" s="25">
        <v>27.027027027027028</v>
      </c>
      <c r="BM496" s="25">
        <v>5.4054054054054053</v>
      </c>
      <c r="BN496" s="25">
        <v>0</v>
      </c>
      <c r="BO496" s="25">
        <v>0</v>
      </c>
    </row>
    <row r="497" spans="1:96">
      <c r="D497" s="112" t="s">
        <v>17</v>
      </c>
      <c r="E497" s="113"/>
      <c r="F497" s="113"/>
      <c r="G497" s="113"/>
      <c r="H497" s="113"/>
      <c r="I497" s="114"/>
      <c r="J497" s="164">
        <f>BI497</f>
        <v>84.481175390266287</v>
      </c>
      <c r="K497" s="165"/>
      <c r="L497" s="165"/>
      <c r="M497" s="166"/>
      <c r="N497" s="164">
        <f>IF(ISERROR(BJ497),"",BJ497)</f>
        <v>90.625</v>
      </c>
      <c r="O497" s="165"/>
      <c r="P497" s="165"/>
      <c r="Q497" s="166"/>
      <c r="R497" s="164">
        <f>BK497</f>
        <v>59.375</v>
      </c>
      <c r="S497" s="165"/>
      <c r="T497" s="165"/>
      <c r="U497" s="166"/>
      <c r="V497" s="164">
        <f>BL497</f>
        <v>31.25</v>
      </c>
      <c r="W497" s="165"/>
      <c r="X497" s="165"/>
      <c r="Y497" s="166"/>
      <c r="Z497" s="164">
        <f>BM497</f>
        <v>6.25</v>
      </c>
      <c r="AA497" s="165"/>
      <c r="AB497" s="165"/>
      <c r="AC497" s="166"/>
      <c r="AD497" s="164">
        <f>BN497</f>
        <v>3.125</v>
      </c>
      <c r="AE497" s="165"/>
      <c r="AF497" s="165"/>
      <c r="AG497" s="166"/>
      <c r="AH497" s="164">
        <f>BO497</f>
        <v>0</v>
      </c>
      <c r="AI497" s="165"/>
      <c r="AJ497" s="165"/>
      <c r="AK497" s="166"/>
      <c r="BH497" s="2" t="s">
        <v>18</v>
      </c>
      <c r="BI497" s="25">
        <v>84.481175390266287</v>
      </c>
      <c r="BJ497" s="25">
        <f>BK497+BL497</f>
        <v>90.625</v>
      </c>
      <c r="BK497" s="25">
        <v>59.375</v>
      </c>
      <c r="BL497" s="25">
        <v>31.25</v>
      </c>
      <c r="BM497" s="25">
        <v>6.25</v>
      </c>
      <c r="BN497" s="25">
        <v>3.125</v>
      </c>
      <c r="BO497" s="25">
        <v>0</v>
      </c>
    </row>
    <row r="498" spans="1:96" ht="15" customHeight="1">
      <c r="D498" s="39"/>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K498" s="31"/>
      <c r="BI498" s="5"/>
    </row>
    <row r="499" spans="1:96">
      <c r="D499" s="54"/>
      <c r="E499" s="54"/>
      <c r="F499" s="54"/>
      <c r="G499" s="54"/>
      <c r="H499" s="54"/>
      <c r="I499" s="54"/>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BI499" s="25"/>
      <c r="BJ499" s="25"/>
      <c r="BK499" s="25"/>
      <c r="BL499" s="25"/>
      <c r="BM499" s="25"/>
      <c r="BN499" s="25"/>
      <c r="BO499" s="25"/>
    </row>
    <row r="500" spans="1:96">
      <c r="D500" s="54"/>
      <c r="E500" s="54"/>
      <c r="F500" s="54"/>
      <c r="G500" s="54"/>
      <c r="H500" s="54"/>
      <c r="I500" s="54"/>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BI500" s="25"/>
      <c r="BJ500" s="25"/>
      <c r="BK500" s="25"/>
      <c r="BL500" s="25"/>
      <c r="BM500" s="25"/>
      <c r="BN500" s="25"/>
      <c r="BO500" s="25"/>
    </row>
    <row r="501" spans="1:96">
      <c r="D501" s="42"/>
      <c r="E501" s="42"/>
      <c r="F501" s="42"/>
      <c r="G501" s="42"/>
      <c r="H501" s="42"/>
      <c r="I501" s="42"/>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BI501" s="25"/>
      <c r="BJ501" s="25"/>
      <c r="BK501" s="25"/>
      <c r="BL501" s="25"/>
      <c r="BM501" s="25"/>
      <c r="BN501" s="25"/>
      <c r="BO501" s="25"/>
    </row>
    <row r="502" spans="1:96" s="20" customFormat="1" ht="11.25" customHeight="1">
      <c r="A502" s="2"/>
      <c r="B502" s="2"/>
      <c r="C502" s="2"/>
      <c r="D502" s="14" t="s">
        <v>170</v>
      </c>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27"/>
      <c r="AI502" s="27"/>
      <c r="AJ502" s="14"/>
      <c r="AK502" s="19"/>
      <c r="AL502" s="19"/>
      <c r="AM502" s="19"/>
      <c r="AN502" s="19"/>
      <c r="AO502" s="19"/>
      <c r="AP502" s="19"/>
      <c r="AQ502" s="19"/>
      <c r="AR502" s="19"/>
      <c r="AS502" s="19"/>
      <c r="AT502" s="19"/>
      <c r="AU502" s="19"/>
      <c r="AV502" s="19"/>
      <c r="AW502" s="19"/>
      <c r="AX502" s="19"/>
      <c r="AY502" s="19"/>
      <c r="AZ502" s="19"/>
      <c r="BA502" s="19"/>
      <c r="BB502" s="19"/>
      <c r="BC502" s="19"/>
      <c r="BD502" s="19"/>
      <c r="BE502" s="19"/>
      <c r="BF502" s="19"/>
      <c r="CR502" s="21"/>
    </row>
    <row r="503" spans="1:96" ht="15" customHeight="1">
      <c r="D503" s="33" t="s">
        <v>171</v>
      </c>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K503" s="31"/>
    </row>
    <row r="504" spans="1:96" ht="9.75" customHeight="1">
      <c r="D504" s="90"/>
      <c r="E504" s="91"/>
      <c r="F504" s="91"/>
      <c r="G504" s="91"/>
      <c r="H504" s="91"/>
      <c r="I504" s="92"/>
      <c r="J504" s="96" t="s">
        <v>6</v>
      </c>
      <c r="K504" s="97"/>
      <c r="L504" s="97"/>
      <c r="M504" s="98"/>
      <c r="N504" s="96" t="s">
        <v>7</v>
      </c>
      <c r="O504" s="97"/>
      <c r="P504" s="97"/>
      <c r="Q504" s="98"/>
      <c r="R504" s="83">
        <v>1</v>
      </c>
      <c r="S504" s="84"/>
      <c r="T504" s="84"/>
      <c r="U504" s="85"/>
      <c r="V504" s="83">
        <v>2</v>
      </c>
      <c r="W504" s="84"/>
      <c r="X504" s="84"/>
      <c r="Y504" s="85"/>
      <c r="Z504" s="83">
        <v>3</v>
      </c>
      <c r="AA504" s="84"/>
      <c r="AB504" s="84"/>
      <c r="AC504" s="85"/>
      <c r="AD504" s="83">
        <v>4</v>
      </c>
      <c r="AE504" s="84"/>
      <c r="AF504" s="84"/>
      <c r="AG504" s="85"/>
      <c r="AH504" s="83"/>
      <c r="AI504" s="84"/>
      <c r="AJ504" s="84"/>
      <c r="AK504" s="85"/>
    </row>
    <row r="505" spans="1:96" ht="22.5" customHeight="1">
      <c r="D505" s="93"/>
      <c r="E505" s="94"/>
      <c r="F505" s="94"/>
      <c r="G505" s="94"/>
      <c r="H505" s="94"/>
      <c r="I505" s="95"/>
      <c r="J505" s="99"/>
      <c r="K505" s="100"/>
      <c r="L505" s="100"/>
      <c r="M505" s="101"/>
      <c r="N505" s="99"/>
      <c r="O505" s="100"/>
      <c r="P505" s="100"/>
      <c r="Q505" s="101"/>
      <c r="R505" s="86" t="s">
        <v>65</v>
      </c>
      <c r="S505" s="87"/>
      <c r="T505" s="87"/>
      <c r="U505" s="88"/>
      <c r="V505" s="86" t="s">
        <v>66</v>
      </c>
      <c r="W505" s="87"/>
      <c r="X505" s="87"/>
      <c r="Y505" s="88"/>
      <c r="Z505" s="86" t="s">
        <v>67</v>
      </c>
      <c r="AA505" s="87"/>
      <c r="AB505" s="87"/>
      <c r="AC505" s="88"/>
      <c r="AD505" s="86" t="s">
        <v>68</v>
      </c>
      <c r="AE505" s="87"/>
      <c r="AF505" s="87"/>
      <c r="AG505" s="88"/>
      <c r="AH505" s="86" t="s">
        <v>12</v>
      </c>
      <c r="AI505" s="87"/>
      <c r="AJ505" s="87"/>
      <c r="AK505" s="88"/>
      <c r="BI505" s="5" t="s">
        <v>13</v>
      </c>
      <c r="BJ505" s="2" t="s">
        <v>14</v>
      </c>
      <c r="BK505" s="2">
        <v>1</v>
      </c>
      <c r="BL505" s="2">
        <v>2</v>
      </c>
      <c r="BM505" s="2">
        <v>3</v>
      </c>
      <c r="BN505" s="2">
        <v>4</v>
      </c>
      <c r="BO505" s="2">
        <v>0</v>
      </c>
    </row>
    <row r="506" spans="1:96">
      <c r="D506" s="116" t="s">
        <v>15</v>
      </c>
      <c r="E506" s="117"/>
      <c r="F506" s="117"/>
      <c r="G506" s="117"/>
      <c r="H506" s="117"/>
      <c r="I506" s="118"/>
      <c r="J506" s="111">
        <f>BI506</f>
        <v>91.779199241885806</v>
      </c>
      <c r="K506" s="111"/>
      <c r="L506" s="111"/>
      <c r="M506" s="111"/>
      <c r="N506" s="111">
        <f>BJ506</f>
        <v>97.297297297297291</v>
      </c>
      <c r="O506" s="111"/>
      <c r="P506" s="111"/>
      <c r="Q506" s="111"/>
      <c r="R506" s="111">
        <f>BK506</f>
        <v>62.162162162162161</v>
      </c>
      <c r="S506" s="111"/>
      <c r="T506" s="111"/>
      <c r="U506" s="111"/>
      <c r="V506" s="111">
        <f>BL506</f>
        <v>35.135135135135137</v>
      </c>
      <c r="W506" s="111"/>
      <c r="X506" s="111"/>
      <c r="Y506" s="111"/>
      <c r="Z506" s="111">
        <f>BM506</f>
        <v>2.7027027027027026</v>
      </c>
      <c r="AA506" s="111"/>
      <c r="AB506" s="111"/>
      <c r="AC506" s="111"/>
      <c r="AD506" s="111">
        <f>BN506</f>
        <v>0</v>
      </c>
      <c r="AE506" s="111"/>
      <c r="AF506" s="111"/>
      <c r="AG506" s="111"/>
      <c r="AH506" s="111">
        <f>BO506</f>
        <v>0</v>
      </c>
      <c r="AI506" s="111"/>
      <c r="AJ506" s="111"/>
      <c r="AK506" s="111"/>
      <c r="BG506" s="2">
        <v>90</v>
      </c>
      <c r="BH506" s="2" t="s">
        <v>16</v>
      </c>
      <c r="BI506" s="25">
        <v>91.779199241885806</v>
      </c>
      <c r="BJ506" s="25">
        <f>BK506+BL506</f>
        <v>97.297297297297291</v>
      </c>
      <c r="BK506" s="25">
        <v>62.162162162162161</v>
      </c>
      <c r="BL506" s="25">
        <v>35.135135135135137</v>
      </c>
      <c r="BM506" s="25">
        <v>2.7027027027027026</v>
      </c>
      <c r="BN506" s="25">
        <v>0</v>
      </c>
      <c r="BO506" s="25">
        <v>0</v>
      </c>
    </row>
    <row r="507" spans="1:96">
      <c r="D507" s="112" t="s">
        <v>17</v>
      </c>
      <c r="E507" s="113"/>
      <c r="F507" s="113"/>
      <c r="G507" s="113"/>
      <c r="H507" s="113"/>
      <c r="I507" s="114"/>
      <c r="J507" s="115">
        <f>BI507</f>
        <v>92.653810835629017</v>
      </c>
      <c r="K507" s="115"/>
      <c r="L507" s="115"/>
      <c r="M507" s="115"/>
      <c r="N507" s="115">
        <f>IF(ISERROR(BJ507),"",BJ507)</f>
        <v>81.25</v>
      </c>
      <c r="O507" s="115"/>
      <c r="P507" s="115"/>
      <c r="Q507" s="115"/>
      <c r="R507" s="115">
        <f>BK507</f>
        <v>34.375</v>
      </c>
      <c r="S507" s="115"/>
      <c r="T507" s="115"/>
      <c r="U507" s="115"/>
      <c r="V507" s="115">
        <f>BL507</f>
        <v>46.875</v>
      </c>
      <c r="W507" s="115"/>
      <c r="X507" s="115"/>
      <c r="Y507" s="115"/>
      <c r="Z507" s="115">
        <f>BM507</f>
        <v>18.75</v>
      </c>
      <c r="AA507" s="115"/>
      <c r="AB507" s="115"/>
      <c r="AC507" s="115"/>
      <c r="AD507" s="115">
        <f>BN507</f>
        <v>0</v>
      </c>
      <c r="AE507" s="115"/>
      <c r="AF507" s="115"/>
      <c r="AG507" s="115"/>
      <c r="AH507" s="115">
        <f>BO507</f>
        <v>0</v>
      </c>
      <c r="AI507" s="115"/>
      <c r="AJ507" s="115"/>
      <c r="AK507" s="115"/>
      <c r="BH507" s="2" t="s">
        <v>18</v>
      </c>
      <c r="BI507" s="25">
        <v>92.653810835629017</v>
      </c>
      <c r="BJ507" s="25">
        <f>BK507+BL507</f>
        <v>81.25</v>
      </c>
      <c r="BK507" s="25">
        <v>34.375</v>
      </c>
      <c r="BL507" s="25">
        <v>46.875</v>
      </c>
      <c r="BM507" s="25">
        <v>18.75</v>
      </c>
      <c r="BN507" s="25">
        <v>0</v>
      </c>
      <c r="BO507" s="25">
        <v>0</v>
      </c>
    </row>
    <row r="508" spans="1:96" ht="15" customHeight="1">
      <c r="D508" s="33" t="s">
        <v>172</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13</v>
      </c>
      <c r="BJ508" s="2" t="s">
        <v>14</v>
      </c>
      <c r="BK508" s="2">
        <v>1</v>
      </c>
      <c r="BL508" s="2">
        <v>2</v>
      </c>
      <c r="BM508" s="2">
        <v>3</v>
      </c>
      <c r="BN508" s="2">
        <v>4</v>
      </c>
      <c r="BO508" s="2">
        <v>0</v>
      </c>
    </row>
    <row r="509" spans="1:96">
      <c r="D509" s="116" t="s">
        <v>15</v>
      </c>
      <c r="E509" s="117"/>
      <c r="F509" s="117"/>
      <c r="G509" s="117"/>
      <c r="H509" s="117"/>
      <c r="I509" s="118"/>
      <c r="J509" s="111">
        <f>BI509</f>
        <v>87.988628287135754</v>
      </c>
      <c r="K509" s="111"/>
      <c r="L509" s="111"/>
      <c r="M509" s="111"/>
      <c r="N509" s="111">
        <f>BJ509</f>
        <v>94.594594594594597</v>
      </c>
      <c r="O509" s="111"/>
      <c r="P509" s="111"/>
      <c r="Q509" s="111"/>
      <c r="R509" s="111">
        <f>BK509</f>
        <v>70.270270270270274</v>
      </c>
      <c r="S509" s="111"/>
      <c r="T509" s="111"/>
      <c r="U509" s="111"/>
      <c r="V509" s="111">
        <f>BL509</f>
        <v>24.324324324324326</v>
      </c>
      <c r="W509" s="111"/>
      <c r="X509" s="111"/>
      <c r="Y509" s="111"/>
      <c r="Z509" s="111">
        <f>BM509</f>
        <v>2.7027027027027026</v>
      </c>
      <c r="AA509" s="111"/>
      <c r="AB509" s="111"/>
      <c r="AC509" s="111"/>
      <c r="AD509" s="111">
        <f>BN509</f>
        <v>2.7027027027027026</v>
      </c>
      <c r="AE509" s="111"/>
      <c r="AF509" s="111"/>
      <c r="AG509" s="111"/>
      <c r="AH509" s="111">
        <f>BO509</f>
        <v>0</v>
      </c>
      <c r="AI509" s="111"/>
      <c r="AJ509" s="111"/>
      <c r="AK509" s="111"/>
      <c r="BG509" s="2">
        <v>91</v>
      </c>
      <c r="BH509" s="2" t="s">
        <v>16</v>
      </c>
      <c r="BI509" s="25">
        <v>87.988628287135754</v>
      </c>
      <c r="BJ509" s="25">
        <f>BK509+BL509</f>
        <v>94.594594594594597</v>
      </c>
      <c r="BK509" s="25">
        <v>70.270270270270274</v>
      </c>
      <c r="BL509" s="25">
        <v>24.324324324324326</v>
      </c>
      <c r="BM509" s="25">
        <v>2.7027027027027026</v>
      </c>
      <c r="BN509" s="25">
        <v>2.7027027027027026</v>
      </c>
      <c r="BO509" s="25">
        <v>0</v>
      </c>
    </row>
    <row r="510" spans="1:96">
      <c r="D510" s="112" t="s">
        <v>17</v>
      </c>
      <c r="E510" s="113"/>
      <c r="F510" s="113"/>
      <c r="G510" s="113"/>
      <c r="H510" s="113"/>
      <c r="I510" s="114"/>
      <c r="J510" s="115">
        <f>BI510</f>
        <v>87.304866850321389</v>
      </c>
      <c r="K510" s="115"/>
      <c r="L510" s="115"/>
      <c r="M510" s="115"/>
      <c r="N510" s="115">
        <f>IF(ISERROR(BJ510),"",BJ510)</f>
        <v>78.125</v>
      </c>
      <c r="O510" s="115"/>
      <c r="P510" s="115"/>
      <c r="Q510" s="115"/>
      <c r="R510" s="115">
        <f>BK510</f>
        <v>46.875</v>
      </c>
      <c r="S510" s="115"/>
      <c r="T510" s="115"/>
      <c r="U510" s="115"/>
      <c r="V510" s="115">
        <f>BL510</f>
        <v>31.25</v>
      </c>
      <c r="W510" s="115"/>
      <c r="X510" s="115"/>
      <c r="Y510" s="115"/>
      <c r="Z510" s="115">
        <f>BM510</f>
        <v>12.5</v>
      </c>
      <c r="AA510" s="115"/>
      <c r="AB510" s="115"/>
      <c r="AC510" s="115"/>
      <c r="AD510" s="115">
        <f>BN510</f>
        <v>9.375</v>
      </c>
      <c r="AE510" s="115"/>
      <c r="AF510" s="115"/>
      <c r="AG510" s="115"/>
      <c r="AH510" s="115">
        <f>BO510</f>
        <v>0</v>
      </c>
      <c r="AI510" s="115"/>
      <c r="AJ510" s="115"/>
      <c r="AK510" s="115"/>
      <c r="BH510" s="2" t="s">
        <v>18</v>
      </c>
      <c r="BI510" s="25">
        <v>87.304866850321389</v>
      </c>
      <c r="BJ510" s="25">
        <f>BK510+BL510</f>
        <v>78.125</v>
      </c>
      <c r="BK510" s="25">
        <v>46.875</v>
      </c>
      <c r="BL510" s="25">
        <v>31.25</v>
      </c>
      <c r="BM510" s="25">
        <v>12.5</v>
      </c>
      <c r="BN510" s="25">
        <v>9.375</v>
      </c>
      <c r="BO510" s="25">
        <v>0</v>
      </c>
    </row>
    <row r="511" spans="1:96" ht="15" customHeight="1">
      <c r="D511" s="33" t="s">
        <v>173</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13</v>
      </c>
      <c r="BJ511" s="2" t="s">
        <v>14</v>
      </c>
      <c r="BK511" s="2">
        <v>1</v>
      </c>
      <c r="BL511" s="2">
        <v>2</v>
      </c>
      <c r="BM511" s="2">
        <v>3</v>
      </c>
      <c r="BN511" s="2">
        <v>4</v>
      </c>
      <c r="BO511" s="2">
        <v>0</v>
      </c>
    </row>
    <row r="512" spans="1:96">
      <c r="D512" s="116" t="s">
        <v>15</v>
      </c>
      <c r="E512" s="117"/>
      <c r="F512" s="117"/>
      <c r="G512" s="117"/>
      <c r="H512" s="117"/>
      <c r="I512" s="118"/>
      <c r="J512" s="111">
        <f>BI512</f>
        <v>92.726841980573326</v>
      </c>
      <c r="K512" s="111"/>
      <c r="L512" s="111"/>
      <c r="M512" s="111"/>
      <c r="N512" s="111">
        <f>BJ512</f>
        <v>97.297297297297291</v>
      </c>
      <c r="O512" s="111"/>
      <c r="P512" s="111"/>
      <c r="Q512" s="111"/>
      <c r="R512" s="111">
        <f>BK512</f>
        <v>86.486486486486484</v>
      </c>
      <c r="S512" s="111"/>
      <c r="T512" s="111"/>
      <c r="U512" s="111"/>
      <c r="V512" s="111">
        <f>BL512</f>
        <v>10.810810810810811</v>
      </c>
      <c r="W512" s="111"/>
      <c r="X512" s="111"/>
      <c r="Y512" s="111"/>
      <c r="Z512" s="111">
        <f>BM512</f>
        <v>0</v>
      </c>
      <c r="AA512" s="111"/>
      <c r="AB512" s="111"/>
      <c r="AC512" s="111"/>
      <c r="AD512" s="111">
        <f>BN512</f>
        <v>2.7027027027027026</v>
      </c>
      <c r="AE512" s="111"/>
      <c r="AF512" s="111"/>
      <c r="AG512" s="111"/>
      <c r="AH512" s="111">
        <f>BO512</f>
        <v>0</v>
      </c>
      <c r="AI512" s="111"/>
      <c r="AJ512" s="111"/>
      <c r="AK512" s="111"/>
      <c r="BG512" s="2">
        <v>92</v>
      </c>
      <c r="BH512" s="2" t="s">
        <v>16</v>
      </c>
      <c r="BI512" s="25">
        <v>92.726841980573326</v>
      </c>
      <c r="BJ512" s="25">
        <f>BK512+BL512</f>
        <v>97.297297297297291</v>
      </c>
      <c r="BK512" s="25">
        <v>86.486486486486484</v>
      </c>
      <c r="BL512" s="25">
        <v>10.810810810810811</v>
      </c>
      <c r="BM512" s="25">
        <v>0</v>
      </c>
      <c r="BN512" s="25">
        <v>2.7027027027027026</v>
      </c>
      <c r="BO512" s="25">
        <v>0</v>
      </c>
    </row>
    <row r="513" spans="1:96">
      <c r="D513" s="112" t="s">
        <v>17</v>
      </c>
      <c r="E513" s="113"/>
      <c r="F513" s="113"/>
      <c r="G513" s="113"/>
      <c r="H513" s="113"/>
      <c r="I513" s="114"/>
      <c r="J513" s="115">
        <f>BI513</f>
        <v>92.539026629935719</v>
      </c>
      <c r="K513" s="115"/>
      <c r="L513" s="115"/>
      <c r="M513" s="115"/>
      <c r="N513" s="115">
        <f>IF(ISERROR(BJ513),"",BJ513)</f>
        <v>90.625</v>
      </c>
      <c r="O513" s="115"/>
      <c r="P513" s="115"/>
      <c r="Q513" s="115"/>
      <c r="R513" s="115">
        <f>BK513</f>
        <v>68.75</v>
      </c>
      <c r="S513" s="115"/>
      <c r="T513" s="115"/>
      <c r="U513" s="115"/>
      <c r="V513" s="115">
        <f>BL513</f>
        <v>21.875</v>
      </c>
      <c r="W513" s="115"/>
      <c r="X513" s="115"/>
      <c r="Y513" s="115"/>
      <c r="Z513" s="115">
        <f>BM513</f>
        <v>9.375</v>
      </c>
      <c r="AA513" s="115"/>
      <c r="AB513" s="115"/>
      <c r="AC513" s="115"/>
      <c r="AD513" s="115">
        <f>BN513</f>
        <v>0</v>
      </c>
      <c r="AE513" s="115"/>
      <c r="AF513" s="115"/>
      <c r="AG513" s="115"/>
      <c r="AH513" s="115">
        <f>BO513</f>
        <v>0</v>
      </c>
      <c r="AI513" s="115"/>
      <c r="AJ513" s="115"/>
      <c r="AK513" s="115"/>
      <c r="BH513" s="2" t="s">
        <v>18</v>
      </c>
      <c r="BI513" s="25">
        <v>92.539026629935719</v>
      </c>
      <c r="BJ513" s="25">
        <f>BK513+BL513</f>
        <v>90.625</v>
      </c>
      <c r="BK513" s="25">
        <v>68.75</v>
      </c>
      <c r="BL513" s="25">
        <v>21.875</v>
      </c>
      <c r="BM513" s="25">
        <v>9.375</v>
      </c>
      <c r="BN513" s="25">
        <v>0</v>
      </c>
      <c r="BO513" s="25">
        <v>0</v>
      </c>
    </row>
    <row r="514" spans="1:96" ht="15" customHeight="1">
      <c r="D514" s="33" t="s">
        <v>174</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116" t="s">
        <v>15</v>
      </c>
      <c r="E515" s="117"/>
      <c r="F515" s="117"/>
      <c r="G515" s="117"/>
      <c r="H515" s="117"/>
      <c r="I515" s="118"/>
      <c r="J515" s="111">
        <f>BI515</f>
        <v>96.801705756929636</v>
      </c>
      <c r="K515" s="111"/>
      <c r="L515" s="111"/>
      <c r="M515" s="111"/>
      <c r="N515" s="111">
        <f>BJ515</f>
        <v>100.00000000000001</v>
      </c>
      <c r="O515" s="111"/>
      <c r="P515" s="111"/>
      <c r="Q515" s="111"/>
      <c r="R515" s="111">
        <f>BK515</f>
        <v>91.891891891891902</v>
      </c>
      <c r="S515" s="111"/>
      <c r="T515" s="111"/>
      <c r="U515" s="111"/>
      <c r="V515" s="111">
        <f>BL515</f>
        <v>8.1081081081081088</v>
      </c>
      <c r="W515" s="111"/>
      <c r="X515" s="111"/>
      <c r="Y515" s="111"/>
      <c r="Z515" s="111">
        <f>BM515</f>
        <v>0</v>
      </c>
      <c r="AA515" s="111"/>
      <c r="AB515" s="111"/>
      <c r="AC515" s="111"/>
      <c r="AD515" s="111">
        <f>BN515</f>
        <v>0</v>
      </c>
      <c r="AE515" s="111"/>
      <c r="AF515" s="111"/>
      <c r="AG515" s="111"/>
      <c r="AH515" s="111">
        <f>BO515</f>
        <v>0</v>
      </c>
      <c r="AI515" s="111"/>
      <c r="AJ515" s="111"/>
      <c r="AK515" s="111"/>
      <c r="BG515" s="2">
        <v>93</v>
      </c>
      <c r="BH515" s="2" t="s">
        <v>16</v>
      </c>
      <c r="BI515" s="25">
        <v>96.801705756929636</v>
      </c>
      <c r="BJ515" s="25">
        <f>BK515+BL515</f>
        <v>100.00000000000001</v>
      </c>
      <c r="BK515" s="25">
        <v>91.891891891891902</v>
      </c>
      <c r="BL515" s="25">
        <v>8.1081081081081088</v>
      </c>
      <c r="BM515" s="25">
        <v>0</v>
      </c>
      <c r="BN515" s="25">
        <v>0</v>
      </c>
      <c r="BO515" s="25">
        <v>0</v>
      </c>
    </row>
    <row r="516" spans="1:96">
      <c r="D516" s="112" t="s">
        <v>17</v>
      </c>
      <c r="E516" s="113"/>
      <c r="F516" s="113"/>
      <c r="G516" s="113"/>
      <c r="H516" s="113"/>
      <c r="I516" s="114"/>
      <c r="J516" s="115">
        <f>BI516</f>
        <v>96.900826446281002</v>
      </c>
      <c r="K516" s="115"/>
      <c r="L516" s="115"/>
      <c r="M516" s="115"/>
      <c r="N516" s="115">
        <f>IF(ISERROR(BJ516),"",BJ516)</f>
        <v>90.625</v>
      </c>
      <c r="O516" s="115"/>
      <c r="P516" s="115"/>
      <c r="Q516" s="115"/>
      <c r="R516" s="115">
        <f>BK516</f>
        <v>78.125</v>
      </c>
      <c r="S516" s="115"/>
      <c r="T516" s="115"/>
      <c r="U516" s="115"/>
      <c r="V516" s="115">
        <f>BL516</f>
        <v>12.5</v>
      </c>
      <c r="W516" s="115"/>
      <c r="X516" s="115"/>
      <c r="Y516" s="115"/>
      <c r="Z516" s="115">
        <f>BM516</f>
        <v>3.125</v>
      </c>
      <c r="AA516" s="115"/>
      <c r="AB516" s="115"/>
      <c r="AC516" s="115"/>
      <c r="AD516" s="115">
        <f>BN516</f>
        <v>6.25</v>
      </c>
      <c r="AE516" s="115"/>
      <c r="AF516" s="115"/>
      <c r="AG516" s="115"/>
      <c r="AH516" s="115">
        <f>BO516</f>
        <v>0</v>
      </c>
      <c r="AI516" s="115"/>
      <c r="AJ516" s="115"/>
      <c r="AK516" s="115"/>
      <c r="BH516" s="2" t="s">
        <v>18</v>
      </c>
      <c r="BI516" s="25">
        <v>96.900826446281002</v>
      </c>
      <c r="BJ516" s="25">
        <f>BK516+BL516</f>
        <v>90.625</v>
      </c>
      <c r="BK516" s="25">
        <v>78.125</v>
      </c>
      <c r="BL516" s="25">
        <v>12.5</v>
      </c>
      <c r="BM516" s="25">
        <v>3.125</v>
      </c>
      <c r="BN516" s="25">
        <v>6.25</v>
      </c>
      <c r="BO516" s="25">
        <v>0</v>
      </c>
    </row>
    <row r="517" spans="1:96" ht="15" customHeight="1">
      <c r="D517" s="33" t="s">
        <v>175</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116" t="s">
        <v>15</v>
      </c>
      <c r="E518" s="117"/>
      <c r="F518" s="117"/>
      <c r="G518" s="117"/>
      <c r="H518" s="117"/>
      <c r="I518" s="118"/>
      <c r="J518" s="111">
        <f>BI518</f>
        <v>96.706941483060888</v>
      </c>
      <c r="K518" s="111"/>
      <c r="L518" s="111"/>
      <c r="M518" s="111"/>
      <c r="N518" s="111">
        <f>BJ518</f>
        <v>100.00000000000001</v>
      </c>
      <c r="O518" s="111"/>
      <c r="P518" s="111"/>
      <c r="Q518" s="111"/>
      <c r="R518" s="111">
        <f>BK518</f>
        <v>97.297297297297305</v>
      </c>
      <c r="S518" s="111"/>
      <c r="T518" s="111"/>
      <c r="U518" s="111"/>
      <c r="V518" s="111">
        <f>BL518</f>
        <v>2.7027027027027026</v>
      </c>
      <c r="W518" s="111"/>
      <c r="X518" s="111"/>
      <c r="Y518" s="111"/>
      <c r="Z518" s="111">
        <f>BM518</f>
        <v>0</v>
      </c>
      <c r="AA518" s="111"/>
      <c r="AB518" s="111"/>
      <c r="AC518" s="111"/>
      <c r="AD518" s="111">
        <f>BN518</f>
        <v>0</v>
      </c>
      <c r="AE518" s="111"/>
      <c r="AF518" s="111"/>
      <c r="AG518" s="111"/>
      <c r="AH518" s="111">
        <f>BO518</f>
        <v>0</v>
      </c>
      <c r="AI518" s="111"/>
      <c r="AJ518" s="111"/>
      <c r="AK518" s="111"/>
      <c r="BG518" s="2">
        <v>94</v>
      </c>
      <c r="BH518" s="2" t="s">
        <v>16</v>
      </c>
      <c r="BI518" s="25">
        <v>96.706941483060888</v>
      </c>
      <c r="BJ518" s="25">
        <f>BK518+BL518</f>
        <v>100.00000000000001</v>
      </c>
      <c r="BK518" s="25">
        <v>97.297297297297305</v>
      </c>
      <c r="BL518" s="25">
        <v>2.7027027027027026</v>
      </c>
      <c r="BM518" s="25">
        <v>0</v>
      </c>
      <c r="BN518" s="25">
        <v>0</v>
      </c>
      <c r="BO518" s="25">
        <v>0</v>
      </c>
    </row>
    <row r="519" spans="1:96">
      <c r="D519" s="112" t="s">
        <v>17</v>
      </c>
      <c r="E519" s="113"/>
      <c r="F519" s="113"/>
      <c r="G519" s="113"/>
      <c r="H519" s="113"/>
      <c r="I519" s="114"/>
      <c r="J519" s="115">
        <f>BI519</f>
        <v>96.579430670339761</v>
      </c>
      <c r="K519" s="115"/>
      <c r="L519" s="115"/>
      <c r="M519" s="115"/>
      <c r="N519" s="115">
        <f>IF(ISERROR(BJ519),"",BJ519)</f>
        <v>90.625</v>
      </c>
      <c r="O519" s="115"/>
      <c r="P519" s="115"/>
      <c r="Q519" s="115"/>
      <c r="R519" s="115">
        <f>BK519</f>
        <v>65.625</v>
      </c>
      <c r="S519" s="115"/>
      <c r="T519" s="115"/>
      <c r="U519" s="115"/>
      <c r="V519" s="115">
        <f>BL519</f>
        <v>25</v>
      </c>
      <c r="W519" s="115"/>
      <c r="X519" s="115"/>
      <c r="Y519" s="115"/>
      <c r="Z519" s="115">
        <f>BM519</f>
        <v>6.25</v>
      </c>
      <c r="AA519" s="115"/>
      <c r="AB519" s="115"/>
      <c r="AC519" s="115"/>
      <c r="AD519" s="115">
        <f>BN519</f>
        <v>3.125</v>
      </c>
      <c r="AE519" s="115"/>
      <c r="AF519" s="115"/>
      <c r="AG519" s="115"/>
      <c r="AH519" s="115">
        <f>BO519</f>
        <v>0</v>
      </c>
      <c r="AI519" s="115"/>
      <c r="AJ519" s="115"/>
      <c r="AK519" s="115"/>
      <c r="BH519" s="2" t="s">
        <v>18</v>
      </c>
      <c r="BI519" s="25">
        <v>96.579430670339761</v>
      </c>
      <c r="BJ519" s="25">
        <f>BK519+BL519</f>
        <v>90.625</v>
      </c>
      <c r="BK519" s="25">
        <v>65.625</v>
      </c>
      <c r="BL519" s="25">
        <v>25</v>
      </c>
      <c r="BM519" s="25">
        <v>6.25</v>
      </c>
      <c r="BN519" s="25">
        <v>3.125</v>
      </c>
      <c r="BO519" s="25">
        <v>0</v>
      </c>
    </row>
    <row r="520" spans="1:96" ht="15" customHeight="1">
      <c r="D520" s="42"/>
      <c r="E520" s="42"/>
      <c r="F520" s="42"/>
      <c r="G520" s="42"/>
      <c r="H520" s="42"/>
      <c r="I520" s="42"/>
      <c r="J520" s="43"/>
      <c r="K520" s="43"/>
      <c r="L520" s="43"/>
      <c r="M520" s="43"/>
      <c r="N520" s="43"/>
      <c r="O520" s="43"/>
      <c r="P520" s="43"/>
      <c r="Q520" s="43"/>
      <c r="R520" s="43"/>
      <c r="S520" s="43"/>
      <c r="T520" s="43"/>
      <c r="U520" s="43"/>
      <c r="V520" s="43"/>
      <c r="W520" s="43"/>
      <c r="X520" s="43"/>
      <c r="Y520" s="43"/>
      <c r="Z520" s="43"/>
      <c r="AA520" s="43"/>
      <c r="AB520" s="43"/>
      <c r="AC520" s="43"/>
      <c r="AD520" s="43"/>
      <c r="AE520" s="43"/>
      <c r="AF520" s="43"/>
      <c r="AG520" s="43"/>
      <c r="AH520" s="43"/>
      <c r="AI520" s="43"/>
      <c r="AJ520" s="43"/>
      <c r="AK520" s="43"/>
      <c r="BI520" s="25"/>
      <c r="BJ520" s="25"/>
      <c r="BK520" s="25"/>
      <c r="BL520" s="25"/>
      <c r="BM520" s="25"/>
      <c r="BN520" s="25"/>
      <c r="BO520" s="25"/>
    </row>
    <row r="521" spans="1:96" s="20" customFormat="1" ht="11.25" customHeight="1">
      <c r="A521" s="2"/>
      <c r="B521" s="134"/>
      <c r="C521" s="134"/>
      <c r="D521" s="14" t="s">
        <v>176</v>
      </c>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27"/>
      <c r="AI521" s="27"/>
      <c r="AJ521" s="14"/>
      <c r="AK521" s="19"/>
      <c r="AL521" s="19"/>
      <c r="AM521" s="19"/>
      <c r="AN521" s="19"/>
      <c r="AO521" s="19"/>
      <c r="AP521" s="19"/>
      <c r="AQ521" s="19"/>
      <c r="AR521" s="19"/>
      <c r="AS521" s="19"/>
      <c r="AT521" s="19"/>
      <c r="AU521" s="19"/>
      <c r="AV521" s="19"/>
      <c r="AW521" s="19"/>
      <c r="AX521" s="19"/>
      <c r="AY521" s="19"/>
      <c r="AZ521" s="19"/>
      <c r="BA521" s="19"/>
      <c r="BB521" s="19"/>
      <c r="BC521" s="19"/>
      <c r="BD521" s="19"/>
      <c r="BE521" s="19"/>
      <c r="BF521" s="19"/>
      <c r="BW521" s="2"/>
      <c r="CR521" s="21"/>
    </row>
    <row r="522" spans="1:96" ht="15" customHeight="1">
      <c r="B522" s="134"/>
      <c r="C522" s="134"/>
      <c r="D522" s="33" t="s">
        <v>177</v>
      </c>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K522" s="31"/>
    </row>
    <row r="523" spans="1:96" ht="9.75" customHeight="1">
      <c r="D523" s="90"/>
      <c r="E523" s="91"/>
      <c r="F523" s="91"/>
      <c r="G523" s="91"/>
      <c r="H523" s="91"/>
      <c r="I523" s="92"/>
      <c r="J523" s="96" t="s">
        <v>6</v>
      </c>
      <c r="K523" s="167"/>
      <c r="L523" s="167"/>
      <c r="M523" s="168"/>
      <c r="N523" s="96" t="s">
        <v>7</v>
      </c>
      <c r="O523" s="167"/>
      <c r="P523" s="167"/>
      <c r="Q523" s="168"/>
      <c r="R523" s="83">
        <v>1</v>
      </c>
      <c r="S523" s="84"/>
      <c r="T523" s="84"/>
      <c r="U523" s="85"/>
      <c r="V523" s="83">
        <v>2</v>
      </c>
      <c r="W523" s="84"/>
      <c r="X523" s="84"/>
      <c r="Y523" s="85"/>
      <c r="Z523" s="83">
        <v>3</v>
      </c>
      <c r="AA523" s="84"/>
      <c r="AB523" s="84"/>
      <c r="AC523" s="85"/>
      <c r="AD523" s="83">
        <v>4</v>
      </c>
      <c r="AE523" s="84"/>
      <c r="AF523" s="84"/>
      <c r="AG523" s="85"/>
      <c r="AH523" s="83"/>
      <c r="AI523" s="84"/>
      <c r="AJ523" s="84"/>
      <c r="AK523" s="85"/>
    </row>
    <row r="524" spans="1:96" ht="22.5" customHeight="1">
      <c r="D524" s="93"/>
      <c r="E524" s="94"/>
      <c r="F524" s="94"/>
      <c r="G524" s="94"/>
      <c r="H524" s="94"/>
      <c r="I524" s="95"/>
      <c r="J524" s="169"/>
      <c r="K524" s="170"/>
      <c r="L524" s="170"/>
      <c r="M524" s="171"/>
      <c r="N524" s="169"/>
      <c r="O524" s="170"/>
      <c r="P524" s="170"/>
      <c r="Q524" s="171"/>
      <c r="R524" s="86" t="s">
        <v>65</v>
      </c>
      <c r="S524" s="87"/>
      <c r="T524" s="87"/>
      <c r="U524" s="88"/>
      <c r="V524" s="86" t="s">
        <v>66</v>
      </c>
      <c r="W524" s="87"/>
      <c r="X524" s="87"/>
      <c r="Y524" s="88"/>
      <c r="Z524" s="86" t="s">
        <v>67</v>
      </c>
      <c r="AA524" s="87"/>
      <c r="AB524" s="87"/>
      <c r="AC524" s="88"/>
      <c r="AD524" s="86" t="s">
        <v>68</v>
      </c>
      <c r="AE524" s="87"/>
      <c r="AF524" s="87"/>
      <c r="AG524" s="88"/>
      <c r="AH524" s="86" t="s">
        <v>12</v>
      </c>
      <c r="AI524" s="87"/>
      <c r="AJ524" s="87"/>
      <c r="AK524" s="88"/>
      <c r="BI524" s="5" t="s">
        <v>13</v>
      </c>
      <c r="BJ524" s="2" t="s">
        <v>14</v>
      </c>
      <c r="BK524" s="2">
        <v>1</v>
      </c>
      <c r="BL524" s="2">
        <v>2</v>
      </c>
      <c r="BM524" s="2">
        <v>3</v>
      </c>
      <c r="BN524" s="2">
        <v>4</v>
      </c>
      <c r="BO524" s="2">
        <v>0</v>
      </c>
    </row>
    <row r="525" spans="1:96">
      <c r="D525" s="116" t="s">
        <v>15</v>
      </c>
      <c r="E525" s="117"/>
      <c r="F525" s="117"/>
      <c r="G525" s="117"/>
      <c r="H525" s="117"/>
      <c r="I525" s="118"/>
      <c r="J525" s="161">
        <f>BI525</f>
        <v>93.129590144515518</v>
      </c>
      <c r="K525" s="162"/>
      <c r="L525" s="162"/>
      <c r="M525" s="163"/>
      <c r="N525" s="161">
        <f>BJ525</f>
        <v>100</v>
      </c>
      <c r="O525" s="162"/>
      <c r="P525" s="162"/>
      <c r="Q525" s="163"/>
      <c r="R525" s="161">
        <f>BK525</f>
        <v>83.78378378378379</v>
      </c>
      <c r="S525" s="162"/>
      <c r="T525" s="162"/>
      <c r="U525" s="163"/>
      <c r="V525" s="161">
        <f>BL525</f>
        <v>16.216216216216218</v>
      </c>
      <c r="W525" s="162"/>
      <c r="X525" s="162"/>
      <c r="Y525" s="163"/>
      <c r="Z525" s="161">
        <f>BM525</f>
        <v>0</v>
      </c>
      <c r="AA525" s="162"/>
      <c r="AB525" s="162"/>
      <c r="AC525" s="163"/>
      <c r="AD525" s="161">
        <f>BN525</f>
        <v>0</v>
      </c>
      <c r="AE525" s="162"/>
      <c r="AF525" s="162"/>
      <c r="AG525" s="163"/>
      <c r="AH525" s="161">
        <f>BO525</f>
        <v>0</v>
      </c>
      <c r="AI525" s="162"/>
      <c r="AJ525" s="162"/>
      <c r="AK525" s="163"/>
      <c r="BG525" s="2">
        <v>95</v>
      </c>
      <c r="BH525" s="2" t="s">
        <v>16</v>
      </c>
      <c r="BI525" s="25">
        <v>93.129590144515518</v>
      </c>
      <c r="BJ525" s="25">
        <f>BK525+BL525</f>
        <v>100</v>
      </c>
      <c r="BK525" s="25">
        <v>83.78378378378379</v>
      </c>
      <c r="BL525" s="25">
        <v>16.216216216216218</v>
      </c>
      <c r="BM525" s="25">
        <v>0</v>
      </c>
      <c r="BN525" s="25">
        <v>0</v>
      </c>
      <c r="BO525" s="25">
        <v>0</v>
      </c>
    </row>
    <row r="526" spans="1:96">
      <c r="D526" s="112" t="s">
        <v>17</v>
      </c>
      <c r="E526" s="113"/>
      <c r="F526" s="113"/>
      <c r="G526" s="113"/>
      <c r="H526" s="113"/>
      <c r="I526" s="114"/>
      <c r="J526" s="164">
        <f>BI526</f>
        <v>93.617998163452711</v>
      </c>
      <c r="K526" s="165"/>
      <c r="L526" s="165"/>
      <c r="M526" s="166"/>
      <c r="N526" s="115">
        <f>IF(ISERROR(BJ526),"",BJ526)</f>
        <v>81.25</v>
      </c>
      <c r="O526" s="115"/>
      <c r="P526" s="115"/>
      <c r="Q526" s="115"/>
      <c r="R526" s="164">
        <f>BK526</f>
        <v>68.75</v>
      </c>
      <c r="S526" s="165"/>
      <c r="T526" s="165"/>
      <c r="U526" s="166"/>
      <c r="V526" s="164">
        <f>BL526</f>
        <v>12.5</v>
      </c>
      <c r="W526" s="165"/>
      <c r="X526" s="165"/>
      <c r="Y526" s="166"/>
      <c r="Z526" s="164">
        <f>BM526</f>
        <v>3.125</v>
      </c>
      <c r="AA526" s="165"/>
      <c r="AB526" s="165"/>
      <c r="AC526" s="166"/>
      <c r="AD526" s="164">
        <f>BN526</f>
        <v>15.625</v>
      </c>
      <c r="AE526" s="165"/>
      <c r="AF526" s="165"/>
      <c r="AG526" s="166"/>
      <c r="AH526" s="164">
        <f>BO526</f>
        <v>0</v>
      </c>
      <c r="AI526" s="165"/>
      <c r="AJ526" s="165"/>
      <c r="AK526" s="166"/>
      <c r="BH526" s="2" t="s">
        <v>18</v>
      </c>
      <c r="BI526" s="25">
        <v>93.617998163452711</v>
      </c>
      <c r="BJ526" s="25">
        <f>BK526+BL526</f>
        <v>81.25</v>
      </c>
      <c r="BK526" s="25">
        <v>68.75</v>
      </c>
      <c r="BL526" s="25">
        <v>12.5</v>
      </c>
      <c r="BM526" s="25">
        <v>3.125</v>
      </c>
      <c r="BN526" s="25">
        <v>15.625</v>
      </c>
      <c r="BO526" s="25">
        <v>0</v>
      </c>
    </row>
    <row r="527" spans="1:96" ht="15" customHeight="1">
      <c r="D527" s="33" t="s">
        <v>178</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K527" s="31"/>
      <c r="BI527" s="5" t="s">
        <v>13</v>
      </c>
      <c r="BJ527" s="2" t="s">
        <v>14</v>
      </c>
      <c r="BK527" s="2">
        <v>1</v>
      </c>
      <c r="BL527" s="2">
        <v>2</v>
      </c>
      <c r="BM527" s="2">
        <v>3</v>
      </c>
      <c r="BN527" s="2">
        <v>4</v>
      </c>
      <c r="BO527" s="2">
        <v>0</v>
      </c>
    </row>
    <row r="528" spans="1:96">
      <c r="D528" s="116" t="s">
        <v>15</v>
      </c>
      <c r="E528" s="117"/>
      <c r="F528" s="117"/>
      <c r="G528" s="117"/>
      <c r="H528" s="117"/>
      <c r="I528" s="118"/>
      <c r="J528" s="161">
        <f>BI528</f>
        <v>79.317697228144993</v>
      </c>
      <c r="K528" s="162"/>
      <c r="L528" s="162"/>
      <c r="M528" s="163"/>
      <c r="N528" s="161">
        <f>BJ528</f>
        <v>86.486486486486484</v>
      </c>
      <c r="O528" s="162"/>
      <c r="P528" s="162"/>
      <c r="Q528" s="163"/>
      <c r="R528" s="161">
        <f>BK528</f>
        <v>64.86486486486487</v>
      </c>
      <c r="S528" s="162"/>
      <c r="T528" s="162"/>
      <c r="U528" s="163"/>
      <c r="V528" s="161">
        <f>BL528</f>
        <v>21.621621621621621</v>
      </c>
      <c r="W528" s="162"/>
      <c r="X528" s="162"/>
      <c r="Y528" s="163"/>
      <c r="Z528" s="161">
        <f>BM528</f>
        <v>10.810810810810811</v>
      </c>
      <c r="AA528" s="162"/>
      <c r="AB528" s="162"/>
      <c r="AC528" s="163"/>
      <c r="AD528" s="161">
        <f>BN528</f>
        <v>2.7027027027027026</v>
      </c>
      <c r="AE528" s="162"/>
      <c r="AF528" s="162"/>
      <c r="AG528" s="163"/>
      <c r="AH528" s="161">
        <f>BO528</f>
        <v>0</v>
      </c>
      <c r="AI528" s="162"/>
      <c r="AJ528" s="162"/>
      <c r="AK528" s="163"/>
      <c r="BG528" s="2">
        <v>96</v>
      </c>
      <c r="BH528" s="2" t="s">
        <v>16</v>
      </c>
      <c r="BI528" s="25">
        <v>79.317697228144993</v>
      </c>
      <c r="BJ528" s="25">
        <f>BK528+BL528</f>
        <v>86.486486486486484</v>
      </c>
      <c r="BK528" s="25">
        <v>64.86486486486487</v>
      </c>
      <c r="BL528" s="25">
        <v>21.621621621621621</v>
      </c>
      <c r="BM528" s="25">
        <v>10.810810810810811</v>
      </c>
      <c r="BN528" s="25">
        <v>2.7027027027027026</v>
      </c>
      <c r="BO528" s="25">
        <v>0</v>
      </c>
    </row>
    <row r="529" spans="4:67">
      <c r="D529" s="112" t="s">
        <v>17</v>
      </c>
      <c r="E529" s="113"/>
      <c r="F529" s="113"/>
      <c r="G529" s="113"/>
      <c r="H529" s="113"/>
      <c r="I529" s="114"/>
      <c r="J529" s="164">
        <f>BI529</f>
        <v>80.509641873278241</v>
      </c>
      <c r="K529" s="165"/>
      <c r="L529" s="165"/>
      <c r="M529" s="166"/>
      <c r="N529" s="115">
        <f>IF(ISERROR(BJ529),"",BJ529)</f>
        <v>78.125</v>
      </c>
      <c r="O529" s="115"/>
      <c r="P529" s="115"/>
      <c r="Q529" s="115"/>
      <c r="R529" s="164">
        <f>BK529</f>
        <v>46.875</v>
      </c>
      <c r="S529" s="165"/>
      <c r="T529" s="165"/>
      <c r="U529" s="166"/>
      <c r="V529" s="164">
        <f>BL529</f>
        <v>31.25</v>
      </c>
      <c r="W529" s="165"/>
      <c r="X529" s="165"/>
      <c r="Y529" s="166"/>
      <c r="Z529" s="164">
        <f>BM529</f>
        <v>6.25</v>
      </c>
      <c r="AA529" s="165"/>
      <c r="AB529" s="165"/>
      <c r="AC529" s="166"/>
      <c r="AD529" s="164">
        <f>BN529</f>
        <v>15.625</v>
      </c>
      <c r="AE529" s="165"/>
      <c r="AF529" s="165"/>
      <c r="AG529" s="166"/>
      <c r="AH529" s="164">
        <f>BO529</f>
        <v>0</v>
      </c>
      <c r="AI529" s="165"/>
      <c r="AJ529" s="165"/>
      <c r="AK529" s="166"/>
      <c r="BH529" s="2" t="s">
        <v>18</v>
      </c>
      <c r="BI529" s="25">
        <v>80.509641873278241</v>
      </c>
      <c r="BJ529" s="25">
        <f>BK529+BL529</f>
        <v>78.125</v>
      </c>
      <c r="BK529" s="25">
        <v>46.875</v>
      </c>
      <c r="BL529" s="25">
        <v>31.25</v>
      </c>
      <c r="BM529" s="25">
        <v>6.25</v>
      </c>
      <c r="BN529" s="25">
        <v>15.625</v>
      </c>
      <c r="BO529" s="25">
        <v>0</v>
      </c>
    </row>
    <row r="530" spans="4:67" ht="15" customHeight="1">
      <c r="D530" s="33" t="s">
        <v>179</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13</v>
      </c>
      <c r="BJ530" s="2" t="s">
        <v>14</v>
      </c>
      <c r="BK530" s="2">
        <v>1</v>
      </c>
      <c r="BL530" s="2">
        <v>2</v>
      </c>
      <c r="BM530" s="2">
        <v>3</v>
      </c>
      <c r="BN530" s="2">
        <v>4</v>
      </c>
      <c r="BO530" s="2">
        <v>0</v>
      </c>
    </row>
    <row r="531" spans="4:67">
      <c r="D531" s="116" t="s">
        <v>15</v>
      </c>
      <c r="E531" s="117"/>
      <c r="F531" s="117"/>
      <c r="G531" s="117"/>
      <c r="H531" s="117"/>
      <c r="I531" s="118"/>
      <c r="J531" s="161">
        <f>BI531</f>
        <v>96.849087893864009</v>
      </c>
      <c r="K531" s="162"/>
      <c r="L531" s="162"/>
      <c r="M531" s="163"/>
      <c r="N531" s="161">
        <f>BJ531</f>
        <v>97.297297297297305</v>
      </c>
      <c r="O531" s="162"/>
      <c r="P531" s="162"/>
      <c r="Q531" s="163"/>
      <c r="R531" s="161">
        <f>BK531</f>
        <v>94.594594594594597</v>
      </c>
      <c r="S531" s="162"/>
      <c r="T531" s="162"/>
      <c r="U531" s="163"/>
      <c r="V531" s="161">
        <f>BL531</f>
        <v>2.7027027027027026</v>
      </c>
      <c r="W531" s="162"/>
      <c r="X531" s="162"/>
      <c r="Y531" s="163"/>
      <c r="Z531" s="161">
        <f>BM531</f>
        <v>2.7027027027027026</v>
      </c>
      <c r="AA531" s="162"/>
      <c r="AB531" s="162"/>
      <c r="AC531" s="163"/>
      <c r="AD531" s="161">
        <f>BN531</f>
        <v>0</v>
      </c>
      <c r="AE531" s="162"/>
      <c r="AF531" s="162"/>
      <c r="AG531" s="163"/>
      <c r="AH531" s="161">
        <f>BO531</f>
        <v>0</v>
      </c>
      <c r="AI531" s="162"/>
      <c r="AJ531" s="162"/>
      <c r="AK531" s="163"/>
      <c r="BG531" s="2">
        <v>97</v>
      </c>
      <c r="BH531" s="2" t="s">
        <v>16</v>
      </c>
      <c r="BI531" s="25">
        <v>96.849087893864009</v>
      </c>
      <c r="BJ531" s="25">
        <f>BK531+BL531</f>
        <v>97.297297297297305</v>
      </c>
      <c r="BK531" s="25">
        <v>94.594594594594597</v>
      </c>
      <c r="BL531" s="25">
        <v>2.7027027027027026</v>
      </c>
      <c r="BM531" s="25">
        <v>2.7027027027027026</v>
      </c>
      <c r="BN531" s="25">
        <v>0</v>
      </c>
      <c r="BO531" s="25">
        <v>0</v>
      </c>
    </row>
    <row r="532" spans="4:67">
      <c r="D532" s="112" t="s">
        <v>17</v>
      </c>
      <c r="E532" s="113"/>
      <c r="F532" s="113"/>
      <c r="G532" s="113"/>
      <c r="H532" s="113"/>
      <c r="I532" s="114"/>
      <c r="J532" s="164">
        <f>BI532</f>
        <v>96.097337006427921</v>
      </c>
      <c r="K532" s="165"/>
      <c r="L532" s="165"/>
      <c r="M532" s="166"/>
      <c r="N532" s="115">
        <f>IF(ISERROR(BJ532),"",BJ532)</f>
        <v>87.5</v>
      </c>
      <c r="O532" s="115"/>
      <c r="P532" s="115"/>
      <c r="Q532" s="115"/>
      <c r="R532" s="164">
        <f>BK532</f>
        <v>75</v>
      </c>
      <c r="S532" s="165"/>
      <c r="T532" s="165"/>
      <c r="U532" s="166"/>
      <c r="V532" s="164">
        <f>BL532</f>
        <v>12.5</v>
      </c>
      <c r="W532" s="165"/>
      <c r="X532" s="165"/>
      <c r="Y532" s="166"/>
      <c r="Z532" s="164">
        <f>BM532</f>
        <v>9.375</v>
      </c>
      <c r="AA532" s="165"/>
      <c r="AB532" s="165"/>
      <c r="AC532" s="166"/>
      <c r="AD532" s="164">
        <f>BN532</f>
        <v>3.125</v>
      </c>
      <c r="AE532" s="165"/>
      <c r="AF532" s="165"/>
      <c r="AG532" s="166"/>
      <c r="AH532" s="164">
        <f>BO532</f>
        <v>0</v>
      </c>
      <c r="AI532" s="165"/>
      <c r="AJ532" s="165"/>
      <c r="AK532" s="166"/>
      <c r="BH532" s="2" t="s">
        <v>18</v>
      </c>
      <c r="BI532" s="25">
        <v>96.097337006427921</v>
      </c>
      <c r="BJ532" s="25">
        <f>BK532+BL532</f>
        <v>87.5</v>
      </c>
      <c r="BK532" s="25">
        <v>75</v>
      </c>
      <c r="BL532" s="25">
        <v>12.5</v>
      </c>
      <c r="BM532" s="25">
        <v>9.375</v>
      </c>
      <c r="BN532" s="25">
        <v>3.125</v>
      </c>
      <c r="BO532" s="25">
        <v>0</v>
      </c>
    </row>
    <row r="533" spans="4:67" ht="15" customHeight="1">
      <c r="D533" s="33" t="s">
        <v>180</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1"/>
      <c r="BI533" s="5" t="s">
        <v>13</v>
      </c>
      <c r="BJ533" s="2" t="s">
        <v>14</v>
      </c>
      <c r="BK533" s="2">
        <v>1</v>
      </c>
      <c r="BL533" s="2">
        <v>2</v>
      </c>
      <c r="BM533" s="2">
        <v>3</v>
      </c>
      <c r="BN533" s="2">
        <v>4</v>
      </c>
      <c r="BO533" s="2">
        <v>0</v>
      </c>
    </row>
    <row r="534" spans="4:67">
      <c r="D534" s="116" t="s">
        <v>15</v>
      </c>
      <c r="E534" s="117"/>
      <c r="F534" s="117"/>
      <c r="G534" s="117"/>
      <c r="H534" s="117"/>
      <c r="I534" s="118"/>
      <c r="J534" s="161">
        <f>BI534</f>
        <v>89.599620942904522</v>
      </c>
      <c r="K534" s="162"/>
      <c r="L534" s="162"/>
      <c r="M534" s="163"/>
      <c r="N534" s="161">
        <f>BJ534</f>
        <v>94.594594594594582</v>
      </c>
      <c r="O534" s="162"/>
      <c r="P534" s="162"/>
      <c r="Q534" s="163"/>
      <c r="R534" s="161">
        <f>BK534</f>
        <v>78.378378378378372</v>
      </c>
      <c r="S534" s="162"/>
      <c r="T534" s="162"/>
      <c r="U534" s="163"/>
      <c r="V534" s="161">
        <f>BL534</f>
        <v>16.216216216216218</v>
      </c>
      <c r="W534" s="162"/>
      <c r="X534" s="162"/>
      <c r="Y534" s="163"/>
      <c r="Z534" s="161">
        <f>BM534</f>
        <v>5.4054054054054053</v>
      </c>
      <c r="AA534" s="162"/>
      <c r="AB534" s="162"/>
      <c r="AC534" s="163"/>
      <c r="AD534" s="161">
        <f>BN534</f>
        <v>0</v>
      </c>
      <c r="AE534" s="162"/>
      <c r="AF534" s="162"/>
      <c r="AG534" s="163"/>
      <c r="AH534" s="161">
        <f>BO534</f>
        <v>0</v>
      </c>
      <c r="AI534" s="162"/>
      <c r="AJ534" s="162"/>
      <c r="AK534" s="163"/>
      <c r="BG534" s="2">
        <v>98</v>
      </c>
      <c r="BH534" s="2" t="s">
        <v>16</v>
      </c>
      <c r="BI534" s="25">
        <v>89.599620942904522</v>
      </c>
      <c r="BJ534" s="25">
        <f>BK534+BL534</f>
        <v>94.594594594594582</v>
      </c>
      <c r="BK534" s="25">
        <v>78.378378378378372</v>
      </c>
      <c r="BL534" s="25">
        <v>16.216216216216218</v>
      </c>
      <c r="BM534" s="25">
        <v>5.4054054054054053</v>
      </c>
      <c r="BN534" s="25">
        <v>0</v>
      </c>
      <c r="BO534" s="25">
        <v>0</v>
      </c>
    </row>
    <row r="535" spans="4:67">
      <c r="D535" s="112" t="s">
        <v>17</v>
      </c>
      <c r="E535" s="113"/>
      <c r="F535" s="113"/>
      <c r="G535" s="113"/>
      <c r="H535" s="113"/>
      <c r="I535" s="114"/>
      <c r="J535" s="164">
        <f>BI535</f>
        <v>88.498622589531678</v>
      </c>
      <c r="K535" s="165"/>
      <c r="L535" s="165"/>
      <c r="M535" s="166"/>
      <c r="N535" s="115">
        <f>IF(ISERROR(BJ535),"",BJ535)</f>
        <v>93.75</v>
      </c>
      <c r="O535" s="115"/>
      <c r="P535" s="115"/>
      <c r="Q535" s="115"/>
      <c r="R535" s="164">
        <f>BK535</f>
        <v>75</v>
      </c>
      <c r="S535" s="165"/>
      <c r="T535" s="165"/>
      <c r="U535" s="166"/>
      <c r="V535" s="164">
        <f>BL535</f>
        <v>18.75</v>
      </c>
      <c r="W535" s="165"/>
      <c r="X535" s="165"/>
      <c r="Y535" s="166"/>
      <c r="Z535" s="164">
        <f>BM535</f>
        <v>6.25</v>
      </c>
      <c r="AA535" s="165"/>
      <c r="AB535" s="165"/>
      <c r="AC535" s="166"/>
      <c r="AD535" s="164">
        <f>BN535</f>
        <v>0</v>
      </c>
      <c r="AE535" s="165"/>
      <c r="AF535" s="165"/>
      <c r="AG535" s="166"/>
      <c r="AH535" s="164">
        <f>BO535</f>
        <v>0</v>
      </c>
      <c r="AI535" s="165"/>
      <c r="AJ535" s="165"/>
      <c r="AK535" s="166"/>
      <c r="BH535" s="2" t="s">
        <v>18</v>
      </c>
      <c r="BI535" s="25">
        <v>88.498622589531678</v>
      </c>
      <c r="BJ535" s="25">
        <f>BK535+BL535</f>
        <v>93.75</v>
      </c>
      <c r="BK535" s="25">
        <v>75</v>
      </c>
      <c r="BL535" s="25">
        <v>18.75</v>
      </c>
      <c r="BM535" s="25">
        <v>6.25</v>
      </c>
      <c r="BN535" s="25">
        <v>0</v>
      </c>
      <c r="BO535" s="25">
        <v>0</v>
      </c>
    </row>
    <row r="536" spans="4:67" ht="15" customHeight="1">
      <c r="D536" s="33" t="s">
        <v>181</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13</v>
      </c>
      <c r="BJ536" s="2" t="s">
        <v>14</v>
      </c>
      <c r="BK536" s="2">
        <v>1</v>
      </c>
      <c r="BL536" s="2">
        <v>2</v>
      </c>
      <c r="BM536" s="2">
        <v>3</v>
      </c>
      <c r="BN536" s="2">
        <v>4</v>
      </c>
      <c r="BO536" s="2">
        <v>0</v>
      </c>
    </row>
    <row r="537" spans="4:67">
      <c r="D537" s="116" t="s">
        <v>15</v>
      </c>
      <c r="E537" s="117"/>
      <c r="F537" s="117"/>
      <c r="G537" s="117"/>
      <c r="H537" s="117"/>
      <c r="I537" s="118"/>
      <c r="J537" s="161">
        <f>BI537</f>
        <v>93.342809760720215</v>
      </c>
      <c r="K537" s="162"/>
      <c r="L537" s="162"/>
      <c r="M537" s="163"/>
      <c r="N537" s="161">
        <f>BJ537</f>
        <v>100.00000000000001</v>
      </c>
      <c r="O537" s="162"/>
      <c r="P537" s="162"/>
      <c r="Q537" s="163"/>
      <c r="R537" s="161">
        <f>BK537</f>
        <v>91.891891891891902</v>
      </c>
      <c r="S537" s="162"/>
      <c r="T537" s="162"/>
      <c r="U537" s="163"/>
      <c r="V537" s="161">
        <f>BL537</f>
        <v>8.1081081081081088</v>
      </c>
      <c r="W537" s="162"/>
      <c r="X537" s="162"/>
      <c r="Y537" s="163"/>
      <c r="Z537" s="161">
        <f>BM537</f>
        <v>0</v>
      </c>
      <c r="AA537" s="162"/>
      <c r="AB537" s="162"/>
      <c r="AC537" s="163"/>
      <c r="AD537" s="161">
        <f>BN537</f>
        <v>0</v>
      </c>
      <c r="AE537" s="162"/>
      <c r="AF537" s="162"/>
      <c r="AG537" s="163"/>
      <c r="AH537" s="161">
        <f>BO537</f>
        <v>0</v>
      </c>
      <c r="AI537" s="162"/>
      <c r="AJ537" s="162"/>
      <c r="AK537" s="163"/>
      <c r="BG537" s="2">
        <v>99</v>
      </c>
      <c r="BH537" s="2" t="s">
        <v>16</v>
      </c>
      <c r="BI537" s="25">
        <v>93.342809760720215</v>
      </c>
      <c r="BJ537" s="25">
        <f>BK537+BL537</f>
        <v>100.00000000000001</v>
      </c>
      <c r="BK537" s="25">
        <v>91.891891891891902</v>
      </c>
      <c r="BL537" s="25">
        <v>8.1081081081081088</v>
      </c>
      <c r="BM537" s="25">
        <v>0</v>
      </c>
      <c r="BN537" s="25">
        <v>0</v>
      </c>
      <c r="BO537" s="25">
        <v>0</v>
      </c>
    </row>
    <row r="538" spans="4:67">
      <c r="D538" s="112" t="s">
        <v>17</v>
      </c>
      <c r="E538" s="113"/>
      <c r="F538" s="113"/>
      <c r="G538" s="113"/>
      <c r="H538" s="113"/>
      <c r="I538" s="114"/>
      <c r="J538" s="164">
        <f>BI538</f>
        <v>93.54912764003673</v>
      </c>
      <c r="K538" s="165"/>
      <c r="L538" s="165"/>
      <c r="M538" s="166"/>
      <c r="N538" s="115">
        <f>IF(ISERROR(BJ538),"",BJ538)</f>
        <v>87.5</v>
      </c>
      <c r="O538" s="115"/>
      <c r="P538" s="115"/>
      <c r="Q538" s="115"/>
      <c r="R538" s="164">
        <f>BK538</f>
        <v>71.875</v>
      </c>
      <c r="S538" s="165"/>
      <c r="T538" s="165"/>
      <c r="U538" s="166"/>
      <c r="V538" s="164">
        <f>BL538</f>
        <v>15.625</v>
      </c>
      <c r="W538" s="165"/>
      <c r="X538" s="165"/>
      <c r="Y538" s="166"/>
      <c r="Z538" s="164">
        <f>BM538</f>
        <v>6.25</v>
      </c>
      <c r="AA538" s="165"/>
      <c r="AB538" s="165"/>
      <c r="AC538" s="166"/>
      <c r="AD538" s="164">
        <f>BN538</f>
        <v>6.25</v>
      </c>
      <c r="AE538" s="165"/>
      <c r="AF538" s="165"/>
      <c r="AG538" s="166"/>
      <c r="AH538" s="164">
        <f>BO538</f>
        <v>0</v>
      </c>
      <c r="AI538" s="165"/>
      <c r="AJ538" s="165"/>
      <c r="AK538" s="166"/>
      <c r="BH538" s="2" t="s">
        <v>18</v>
      </c>
      <c r="BI538" s="25">
        <v>93.54912764003673</v>
      </c>
      <c r="BJ538" s="25">
        <f>BK538+BL538</f>
        <v>87.5</v>
      </c>
      <c r="BK538" s="25">
        <v>71.875</v>
      </c>
      <c r="BL538" s="25">
        <v>15.625</v>
      </c>
      <c r="BM538" s="25">
        <v>6.25</v>
      </c>
      <c r="BN538" s="25">
        <v>6.25</v>
      </c>
      <c r="BO538" s="25">
        <v>0</v>
      </c>
    </row>
    <row r="539" spans="4:67" ht="15" customHeight="1">
      <c r="D539" s="33" t="s">
        <v>182</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13</v>
      </c>
      <c r="BJ539" s="2" t="s">
        <v>14</v>
      </c>
      <c r="BK539" s="2">
        <v>1</v>
      </c>
      <c r="BL539" s="2">
        <v>2</v>
      </c>
      <c r="BM539" s="2">
        <v>3</v>
      </c>
      <c r="BN539" s="2">
        <v>4</v>
      </c>
      <c r="BO539" s="2">
        <v>0</v>
      </c>
    </row>
    <row r="540" spans="4:67">
      <c r="D540" s="116" t="s">
        <v>15</v>
      </c>
      <c r="E540" s="117"/>
      <c r="F540" s="117"/>
      <c r="G540" s="117"/>
      <c r="H540" s="117"/>
      <c r="I540" s="118"/>
      <c r="J540" s="161">
        <f>BI540</f>
        <v>93.53233830845771</v>
      </c>
      <c r="K540" s="162"/>
      <c r="L540" s="162"/>
      <c r="M540" s="163"/>
      <c r="N540" s="161">
        <f>BJ540</f>
        <v>100</v>
      </c>
      <c r="O540" s="162"/>
      <c r="P540" s="162"/>
      <c r="Q540" s="163"/>
      <c r="R540" s="161">
        <f>BK540</f>
        <v>70.270270270270274</v>
      </c>
      <c r="S540" s="162"/>
      <c r="T540" s="162"/>
      <c r="U540" s="163"/>
      <c r="V540" s="161">
        <f>BL540</f>
        <v>29.72972972972973</v>
      </c>
      <c r="W540" s="162"/>
      <c r="X540" s="162"/>
      <c r="Y540" s="163"/>
      <c r="Z540" s="161">
        <f>BM540</f>
        <v>0</v>
      </c>
      <c r="AA540" s="162"/>
      <c r="AB540" s="162"/>
      <c r="AC540" s="163"/>
      <c r="AD540" s="161">
        <f>BN540</f>
        <v>0</v>
      </c>
      <c r="AE540" s="162"/>
      <c r="AF540" s="162"/>
      <c r="AG540" s="163"/>
      <c r="AH540" s="161">
        <f>BO540</f>
        <v>0</v>
      </c>
      <c r="AI540" s="162"/>
      <c r="AJ540" s="162"/>
      <c r="AK540" s="163"/>
      <c r="BG540" s="2">
        <v>100</v>
      </c>
      <c r="BH540" s="2" t="s">
        <v>16</v>
      </c>
      <c r="BI540" s="25">
        <v>93.53233830845771</v>
      </c>
      <c r="BJ540" s="25">
        <f>BK540+BL540</f>
        <v>100</v>
      </c>
      <c r="BK540" s="25">
        <v>70.270270270270274</v>
      </c>
      <c r="BL540" s="25">
        <v>29.72972972972973</v>
      </c>
      <c r="BM540" s="25">
        <v>0</v>
      </c>
      <c r="BN540" s="25">
        <v>0</v>
      </c>
      <c r="BO540" s="25">
        <v>0</v>
      </c>
    </row>
    <row r="541" spans="4:67">
      <c r="D541" s="112" t="s">
        <v>17</v>
      </c>
      <c r="E541" s="113"/>
      <c r="F541" s="113"/>
      <c r="G541" s="113"/>
      <c r="H541" s="113"/>
      <c r="I541" s="114"/>
      <c r="J541" s="164">
        <f>BI541</f>
        <v>94.811753902663</v>
      </c>
      <c r="K541" s="165"/>
      <c r="L541" s="165"/>
      <c r="M541" s="166"/>
      <c r="N541" s="115">
        <f>IF(ISERROR(BJ541),"",BJ541)</f>
        <v>90.625</v>
      </c>
      <c r="O541" s="115"/>
      <c r="P541" s="115"/>
      <c r="Q541" s="115"/>
      <c r="R541" s="164">
        <f>BK541</f>
        <v>53.125</v>
      </c>
      <c r="S541" s="165"/>
      <c r="T541" s="165"/>
      <c r="U541" s="166"/>
      <c r="V541" s="164">
        <f>BL541</f>
        <v>37.5</v>
      </c>
      <c r="W541" s="165"/>
      <c r="X541" s="165"/>
      <c r="Y541" s="166"/>
      <c r="Z541" s="164">
        <f>BM541</f>
        <v>6.25</v>
      </c>
      <c r="AA541" s="165"/>
      <c r="AB541" s="165"/>
      <c r="AC541" s="166"/>
      <c r="AD541" s="164">
        <f>BN541</f>
        <v>3.125</v>
      </c>
      <c r="AE541" s="165"/>
      <c r="AF541" s="165"/>
      <c r="AG541" s="166"/>
      <c r="AH541" s="164">
        <f>BO541</f>
        <v>0</v>
      </c>
      <c r="AI541" s="165"/>
      <c r="AJ541" s="165"/>
      <c r="AK541" s="166"/>
      <c r="BH541" s="2" t="s">
        <v>18</v>
      </c>
      <c r="BI541" s="25">
        <v>94.811753902663</v>
      </c>
      <c r="BJ541" s="25">
        <f>BK541+BL541</f>
        <v>90.625</v>
      </c>
      <c r="BK541" s="25">
        <v>53.125</v>
      </c>
      <c r="BL541" s="25">
        <v>37.5</v>
      </c>
      <c r="BM541" s="25">
        <v>6.25</v>
      </c>
      <c r="BN541" s="25">
        <v>3.125</v>
      </c>
      <c r="BO541" s="25">
        <v>0</v>
      </c>
    </row>
    <row r="542" spans="4:67" ht="15" customHeight="1">
      <c r="D542" s="33" t="s">
        <v>183</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116" t="s">
        <v>15</v>
      </c>
      <c r="E543" s="117"/>
      <c r="F543" s="117"/>
      <c r="G543" s="117"/>
      <c r="H543" s="117"/>
      <c r="I543" s="118"/>
      <c r="J543" s="161">
        <f>BI543</f>
        <v>91.850272447287367</v>
      </c>
      <c r="K543" s="162"/>
      <c r="L543" s="162"/>
      <c r="M543" s="163"/>
      <c r="N543" s="161">
        <f>BJ543</f>
        <v>94.594594594594582</v>
      </c>
      <c r="O543" s="162"/>
      <c r="P543" s="162"/>
      <c r="Q543" s="163"/>
      <c r="R543" s="161">
        <f>BK543</f>
        <v>72.972972972972968</v>
      </c>
      <c r="S543" s="162"/>
      <c r="T543" s="162"/>
      <c r="U543" s="163"/>
      <c r="V543" s="161">
        <f>BL543</f>
        <v>21.621621621621621</v>
      </c>
      <c r="W543" s="162"/>
      <c r="X543" s="162"/>
      <c r="Y543" s="163"/>
      <c r="Z543" s="161">
        <f>BM543</f>
        <v>2.7027027027027026</v>
      </c>
      <c r="AA543" s="162"/>
      <c r="AB543" s="162"/>
      <c r="AC543" s="163"/>
      <c r="AD543" s="161">
        <f>BN543</f>
        <v>2.7027027027027026</v>
      </c>
      <c r="AE543" s="162"/>
      <c r="AF543" s="162"/>
      <c r="AG543" s="163"/>
      <c r="AH543" s="161">
        <f>BO543</f>
        <v>0</v>
      </c>
      <c r="AI543" s="162"/>
      <c r="AJ543" s="162"/>
      <c r="AK543" s="163"/>
      <c r="BG543" s="2">
        <v>101</v>
      </c>
      <c r="BH543" s="2" t="s">
        <v>16</v>
      </c>
      <c r="BI543" s="25">
        <v>91.850272447287367</v>
      </c>
      <c r="BJ543" s="25">
        <f>BK543+BL543</f>
        <v>94.594594594594582</v>
      </c>
      <c r="BK543" s="25">
        <v>72.972972972972968</v>
      </c>
      <c r="BL543" s="25">
        <v>21.621621621621621</v>
      </c>
      <c r="BM543" s="25">
        <v>2.7027027027027026</v>
      </c>
      <c r="BN543" s="25">
        <v>2.7027027027027026</v>
      </c>
      <c r="BO543" s="25">
        <v>0</v>
      </c>
    </row>
    <row r="544" spans="4:67">
      <c r="D544" s="112" t="s">
        <v>17</v>
      </c>
      <c r="E544" s="113"/>
      <c r="F544" s="113"/>
      <c r="G544" s="113"/>
      <c r="H544" s="113"/>
      <c r="I544" s="114"/>
      <c r="J544" s="164">
        <f>BI544</f>
        <v>92.493112947658403</v>
      </c>
      <c r="K544" s="165"/>
      <c r="L544" s="165"/>
      <c r="M544" s="166"/>
      <c r="N544" s="115">
        <f>IF(ISERROR(BJ544),"",BJ544)</f>
        <v>90.625</v>
      </c>
      <c r="O544" s="115"/>
      <c r="P544" s="115"/>
      <c r="Q544" s="115"/>
      <c r="R544" s="164">
        <f>BK544</f>
        <v>75</v>
      </c>
      <c r="S544" s="165"/>
      <c r="T544" s="165"/>
      <c r="U544" s="166"/>
      <c r="V544" s="164">
        <f>BL544</f>
        <v>15.625</v>
      </c>
      <c r="W544" s="165"/>
      <c r="X544" s="165"/>
      <c r="Y544" s="166"/>
      <c r="Z544" s="164">
        <f>BM544</f>
        <v>6.25</v>
      </c>
      <c r="AA544" s="165"/>
      <c r="AB544" s="165"/>
      <c r="AC544" s="166"/>
      <c r="AD544" s="164">
        <f>BN544</f>
        <v>3.125</v>
      </c>
      <c r="AE544" s="165"/>
      <c r="AF544" s="165"/>
      <c r="AG544" s="166"/>
      <c r="AH544" s="164">
        <f>BO544</f>
        <v>0</v>
      </c>
      <c r="AI544" s="165"/>
      <c r="AJ544" s="165"/>
      <c r="AK544" s="166"/>
      <c r="BH544" s="2" t="s">
        <v>18</v>
      </c>
      <c r="BI544" s="25">
        <v>92.493112947658403</v>
      </c>
      <c r="BJ544" s="25">
        <f>BK544+BL544</f>
        <v>90.625</v>
      </c>
      <c r="BK544" s="25">
        <v>75</v>
      </c>
      <c r="BL544" s="25">
        <v>15.625</v>
      </c>
      <c r="BM544" s="25">
        <v>6.25</v>
      </c>
      <c r="BN544" s="25">
        <v>3.125</v>
      </c>
      <c r="BO544" s="25">
        <v>0</v>
      </c>
    </row>
    <row r="545" spans="1:96" ht="15" customHeight="1">
      <c r="D545" s="39"/>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K545" s="31"/>
      <c r="BI545" s="5"/>
    </row>
    <row r="546" spans="1:96" ht="13.5" customHeight="1">
      <c r="D546" s="54"/>
      <c r="E546" s="54"/>
      <c r="F546" s="54"/>
      <c r="G546" s="54"/>
      <c r="H546" s="54"/>
      <c r="I546" s="54"/>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43"/>
      <c r="AK546" s="43"/>
      <c r="BI546" s="25"/>
      <c r="BJ546" s="25"/>
      <c r="BK546" s="25"/>
      <c r="BL546" s="25"/>
      <c r="BM546" s="25"/>
      <c r="BN546" s="25"/>
      <c r="BO546" s="25"/>
    </row>
    <row r="547" spans="1:96" ht="13.5" customHeight="1">
      <c r="D547" s="54"/>
      <c r="E547" s="54"/>
      <c r="F547" s="54"/>
      <c r="G547" s="54"/>
      <c r="H547" s="54"/>
      <c r="I547" s="54"/>
      <c r="J547" s="43"/>
      <c r="K547" s="43"/>
      <c r="L547" s="43"/>
      <c r="M547" s="43"/>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43"/>
      <c r="AK547" s="43"/>
      <c r="BI547" s="25"/>
      <c r="BJ547" s="25"/>
      <c r="BK547" s="25"/>
      <c r="BL547" s="25"/>
      <c r="BM547" s="25"/>
      <c r="BN547" s="25"/>
      <c r="BO547" s="25"/>
    </row>
    <row r="549" spans="1:96" s="20" customFormat="1" ht="11.25" customHeight="1">
      <c r="A549" s="2"/>
      <c r="B549" s="134"/>
      <c r="C549" s="134"/>
      <c r="D549" s="14" t="s">
        <v>184</v>
      </c>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27"/>
      <c r="AI549" s="27"/>
      <c r="AJ549" s="14"/>
      <c r="AK549" s="19"/>
      <c r="AL549" s="19"/>
      <c r="AM549" s="19"/>
      <c r="AN549" s="19"/>
      <c r="AO549" s="19"/>
      <c r="AP549" s="19"/>
      <c r="AQ549" s="19"/>
      <c r="AR549" s="19"/>
      <c r="AS549" s="19"/>
      <c r="AT549" s="19"/>
      <c r="AU549" s="19"/>
      <c r="AV549" s="19"/>
      <c r="AW549" s="19"/>
      <c r="AX549" s="19"/>
      <c r="AY549" s="19"/>
      <c r="AZ549" s="19"/>
      <c r="BA549" s="19"/>
      <c r="BB549" s="19"/>
      <c r="BC549" s="19"/>
      <c r="BD549" s="19"/>
      <c r="BE549" s="19"/>
      <c r="BF549" s="19"/>
      <c r="CR549" s="21"/>
    </row>
    <row r="550" spans="1:96" ht="15" customHeight="1">
      <c r="B550" s="134"/>
      <c r="C550" s="134"/>
      <c r="D550" s="33" t="s">
        <v>185</v>
      </c>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23"/>
      <c r="AI550" s="23"/>
      <c r="AJ550" s="23"/>
      <c r="AK550" s="24"/>
      <c r="AL550" s="23"/>
      <c r="AM550" s="23"/>
    </row>
    <row r="551" spans="1:96" ht="9.75" customHeight="1">
      <c r="D551" s="147"/>
      <c r="E551" s="148"/>
      <c r="F551" s="148"/>
      <c r="G551" s="148"/>
      <c r="H551" s="148"/>
      <c r="I551" s="149"/>
      <c r="J551" s="96" t="s">
        <v>6</v>
      </c>
      <c r="K551" s="167"/>
      <c r="L551" s="167"/>
      <c r="M551" s="168"/>
      <c r="N551" s="96" t="s">
        <v>7</v>
      </c>
      <c r="O551" s="167"/>
      <c r="P551" s="167"/>
      <c r="Q551" s="168"/>
      <c r="R551" s="83">
        <v>1</v>
      </c>
      <c r="S551" s="84"/>
      <c r="T551" s="84"/>
      <c r="U551" s="85"/>
      <c r="V551" s="83">
        <v>2</v>
      </c>
      <c r="W551" s="84"/>
      <c r="X551" s="84"/>
      <c r="Y551" s="85"/>
      <c r="Z551" s="83">
        <v>3</v>
      </c>
      <c r="AA551" s="84"/>
      <c r="AB551" s="84"/>
      <c r="AC551" s="85"/>
      <c r="AD551" s="83">
        <v>4</v>
      </c>
      <c r="AE551" s="84"/>
      <c r="AF551" s="84"/>
      <c r="AG551" s="85"/>
      <c r="AH551" s="83"/>
      <c r="AI551" s="84"/>
      <c r="AJ551" s="84"/>
      <c r="AK551" s="85"/>
      <c r="AL551" s="23"/>
      <c r="AM551" s="23"/>
    </row>
    <row r="552" spans="1:96" ht="22.5" customHeight="1">
      <c r="D552" s="93"/>
      <c r="E552" s="94"/>
      <c r="F552" s="94"/>
      <c r="G552" s="94"/>
      <c r="H552" s="94"/>
      <c r="I552" s="95"/>
      <c r="J552" s="169"/>
      <c r="K552" s="170"/>
      <c r="L552" s="170"/>
      <c r="M552" s="171"/>
      <c r="N552" s="169"/>
      <c r="O552" s="170"/>
      <c r="P552" s="170"/>
      <c r="Q552" s="171"/>
      <c r="R552" s="86" t="s">
        <v>65</v>
      </c>
      <c r="S552" s="87"/>
      <c r="T552" s="87"/>
      <c r="U552" s="88"/>
      <c r="V552" s="86" t="s">
        <v>66</v>
      </c>
      <c r="W552" s="87"/>
      <c r="X552" s="87"/>
      <c r="Y552" s="88"/>
      <c r="Z552" s="86" t="s">
        <v>67</v>
      </c>
      <c r="AA552" s="87"/>
      <c r="AB552" s="87"/>
      <c r="AC552" s="88"/>
      <c r="AD552" s="86" t="s">
        <v>68</v>
      </c>
      <c r="AE552" s="87"/>
      <c r="AF552" s="87"/>
      <c r="AG552" s="88"/>
      <c r="AH552" s="86" t="s">
        <v>12</v>
      </c>
      <c r="AI552" s="87"/>
      <c r="AJ552" s="87"/>
      <c r="AK552" s="88"/>
      <c r="BI552" s="5" t="s">
        <v>13</v>
      </c>
      <c r="BJ552" s="2" t="s">
        <v>14</v>
      </c>
      <c r="BK552" s="2">
        <v>1</v>
      </c>
      <c r="BL552" s="2">
        <v>2</v>
      </c>
      <c r="BM552" s="2">
        <v>3</v>
      </c>
      <c r="BN552" s="2">
        <v>4</v>
      </c>
      <c r="BO552" s="2">
        <v>0</v>
      </c>
    </row>
    <row r="553" spans="1:96">
      <c r="D553" s="116" t="s">
        <v>15</v>
      </c>
      <c r="E553" s="117"/>
      <c r="F553" s="117"/>
      <c r="G553" s="117"/>
      <c r="H553" s="117"/>
      <c r="I553" s="118"/>
      <c r="J553" s="161">
        <f>BI553</f>
        <v>61.359867330016584</v>
      </c>
      <c r="K553" s="162"/>
      <c r="L553" s="162"/>
      <c r="M553" s="163"/>
      <c r="N553" s="161">
        <f>BJ553</f>
        <v>62.162162162162161</v>
      </c>
      <c r="O553" s="162"/>
      <c r="P553" s="162"/>
      <c r="Q553" s="163"/>
      <c r="R553" s="161">
        <f>BK553</f>
        <v>40.54054054054054</v>
      </c>
      <c r="S553" s="162"/>
      <c r="T553" s="162"/>
      <c r="U553" s="163"/>
      <c r="V553" s="161">
        <f>BL553</f>
        <v>21.621621621621621</v>
      </c>
      <c r="W553" s="162"/>
      <c r="X553" s="162"/>
      <c r="Y553" s="163"/>
      <c r="Z553" s="161">
        <f>BM553</f>
        <v>21.621621621621621</v>
      </c>
      <c r="AA553" s="162"/>
      <c r="AB553" s="162"/>
      <c r="AC553" s="163"/>
      <c r="AD553" s="161">
        <f>BN553</f>
        <v>16.216216216216218</v>
      </c>
      <c r="AE553" s="162"/>
      <c r="AF553" s="162"/>
      <c r="AG553" s="163"/>
      <c r="AH553" s="161">
        <f>BO553</f>
        <v>0</v>
      </c>
      <c r="AI553" s="162"/>
      <c r="AJ553" s="162"/>
      <c r="AK553" s="163"/>
      <c r="BG553" s="2">
        <v>102</v>
      </c>
      <c r="BH553" s="2" t="s">
        <v>16</v>
      </c>
      <c r="BI553" s="25">
        <v>61.359867330016584</v>
      </c>
      <c r="BJ553" s="25">
        <f>BK553+BL553</f>
        <v>62.162162162162161</v>
      </c>
      <c r="BK553" s="25">
        <v>40.54054054054054</v>
      </c>
      <c r="BL553" s="25">
        <v>21.621621621621621</v>
      </c>
      <c r="BM553" s="25">
        <v>21.621621621621621</v>
      </c>
      <c r="BN553" s="25">
        <v>16.216216216216218</v>
      </c>
      <c r="BO553" s="25">
        <v>0</v>
      </c>
    </row>
    <row r="554" spans="1:96">
      <c r="D554" s="112" t="s">
        <v>17</v>
      </c>
      <c r="E554" s="113"/>
      <c r="F554" s="113"/>
      <c r="G554" s="113"/>
      <c r="H554" s="113"/>
      <c r="I554" s="114"/>
      <c r="J554" s="164">
        <f>BI554</f>
        <v>63.131313131313128</v>
      </c>
      <c r="K554" s="165"/>
      <c r="L554" s="165"/>
      <c r="M554" s="166"/>
      <c r="N554" s="115">
        <f>IF(ISERROR(BJ554),"",BJ554)</f>
        <v>62.5</v>
      </c>
      <c r="O554" s="115"/>
      <c r="P554" s="115"/>
      <c r="Q554" s="115"/>
      <c r="R554" s="164">
        <f>BK554</f>
        <v>31.25</v>
      </c>
      <c r="S554" s="165"/>
      <c r="T554" s="165"/>
      <c r="U554" s="166"/>
      <c r="V554" s="164">
        <f>BL554</f>
        <v>31.25</v>
      </c>
      <c r="W554" s="165"/>
      <c r="X554" s="165"/>
      <c r="Y554" s="166"/>
      <c r="Z554" s="164">
        <f>BM554</f>
        <v>18.75</v>
      </c>
      <c r="AA554" s="165"/>
      <c r="AB554" s="165"/>
      <c r="AC554" s="166"/>
      <c r="AD554" s="164">
        <f>BN554</f>
        <v>18.75</v>
      </c>
      <c r="AE554" s="165"/>
      <c r="AF554" s="165"/>
      <c r="AG554" s="166"/>
      <c r="AH554" s="164">
        <f>BO554</f>
        <v>0</v>
      </c>
      <c r="AI554" s="165"/>
      <c r="AJ554" s="165"/>
      <c r="AK554" s="166"/>
      <c r="BH554" s="2" t="s">
        <v>18</v>
      </c>
      <c r="BI554" s="25">
        <v>63.131313131313128</v>
      </c>
      <c r="BJ554" s="25">
        <f>BK554+BL554</f>
        <v>62.5</v>
      </c>
      <c r="BK554" s="25">
        <v>31.25</v>
      </c>
      <c r="BL554" s="25">
        <v>31.25</v>
      </c>
      <c r="BM554" s="25">
        <v>18.75</v>
      </c>
      <c r="BN554" s="25">
        <v>18.75</v>
      </c>
      <c r="BO554" s="25">
        <v>0</v>
      </c>
    </row>
    <row r="555" spans="1:96" ht="15" customHeight="1">
      <c r="D555" s="33" t="s">
        <v>186</v>
      </c>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K555" s="31"/>
      <c r="BI555" s="5" t="s">
        <v>13</v>
      </c>
      <c r="BJ555" s="2" t="s">
        <v>14</v>
      </c>
      <c r="BK555" s="2">
        <v>1</v>
      </c>
      <c r="BL555" s="2">
        <v>2</v>
      </c>
      <c r="BM555" s="2">
        <v>3</v>
      </c>
      <c r="BN555" s="2">
        <v>4</v>
      </c>
      <c r="BO555" s="2">
        <v>0</v>
      </c>
    </row>
    <row r="556" spans="1:96">
      <c r="D556" s="116" t="s">
        <v>15</v>
      </c>
      <c r="E556" s="117"/>
      <c r="F556" s="117"/>
      <c r="G556" s="117"/>
      <c r="H556" s="117"/>
      <c r="I556" s="118"/>
      <c r="J556" s="161">
        <f>BI556</f>
        <v>77.351338545368392</v>
      </c>
      <c r="K556" s="162"/>
      <c r="L556" s="162"/>
      <c r="M556" s="163"/>
      <c r="N556" s="161">
        <f>BJ556</f>
        <v>86.486486486486484</v>
      </c>
      <c r="O556" s="162"/>
      <c r="P556" s="162"/>
      <c r="Q556" s="163"/>
      <c r="R556" s="161">
        <f>BK556</f>
        <v>51.351351351351347</v>
      </c>
      <c r="S556" s="162"/>
      <c r="T556" s="162"/>
      <c r="U556" s="163"/>
      <c r="V556" s="161">
        <f>BL556</f>
        <v>35.135135135135137</v>
      </c>
      <c r="W556" s="162"/>
      <c r="X556" s="162"/>
      <c r="Y556" s="163"/>
      <c r="Z556" s="161">
        <f>BM556</f>
        <v>8.1081081081081088</v>
      </c>
      <c r="AA556" s="162"/>
      <c r="AB556" s="162"/>
      <c r="AC556" s="163"/>
      <c r="AD556" s="161">
        <f>BN556</f>
        <v>5.4054054054054053</v>
      </c>
      <c r="AE556" s="162"/>
      <c r="AF556" s="162"/>
      <c r="AG556" s="163"/>
      <c r="AH556" s="161">
        <f>BO556</f>
        <v>0</v>
      </c>
      <c r="AI556" s="162"/>
      <c r="AJ556" s="162"/>
      <c r="AK556" s="163"/>
      <c r="BG556" s="2">
        <v>103</v>
      </c>
      <c r="BH556" s="2" t="s">
        <v>16</v>
      </c>
      <c r="BI556" s="25">
        <v>77.351338545368392</v>
      </c>
      <c r="BJ556" s="25">
        <f>BK556+BL556</f>
        <v>86.486486486486484</v>
      </c>
      <c r="BK556" s="25">
        <v>51.351351351351347</v>
      </c>
      <c r="BL556" s="25">
        <v>35.135135135135137</v>
      </c>
      <c r="BM556" s="25">
        <v>8.1081081081081088</v>
      </c>
      <c r="BN556" s="25">
        <v>5.4054054054054053</v>
      </c>
      <c r="BO556" s="25">
        <v>0</v>
      </c>
    </row>
    <row r="557" spans="1:96">
      <c r="D557" s="112" t="s">
        <v>17</v>
      </c>
      <c r="E557" s="113"/>
      <c r="F557" s="113"/>
      <c r="G557" s="113"/>
      <c r="H557" s="113"/>
      <c r="I557" s="114"/>
      <c r="J557" s="164">
        <f>BI557</f>
        <v>78.374655647382923</v>
      </c>
      <c r="K557" s="165"/>
      <c r="L557" s="165"/>
      <c r="M557" s="166"/>
      <c r="N557" s="115">
        <f>IF(ISERROR(BJ557),"",BJ557)</f>
        <v>65.625</v>
      </c>
      <c r="O557" s="115"/>
      <c r="P557" s="115"/>
      <c r="Q557" s="115"/>
      <c r="R557" s="164">
        <f>BK557</f>
        <v>21.875</v>
      </c>
      <c r="S557" s="165"/>
      <c r="T557" s="165"/>
      <c r="U557" s="166"/>
      <c r="V557" s="164">
        <f>BL557</f>
        <v>43.75</v>
      </c>
      <c r="W557" s="165"/>
      <c r="X557" s="165"/>
      <c r="Y557" s="166"/>
      <c r="Z557" s="164">
        <f>BM557</f>
        <v>34.375</v>
      </c>
      <c r="AA557" s="165"/>
      <c r="AB557" s="165"/>
      <c r="AC557" s="166"/>
      <c r="AD557" s="164">
        <f>BN557</f>
        <v>0</v>
      </c>
      <c r="AE557" s="165"/>
      <c r="AF557" s="165"/>
      <c r="AG557" s="166"/>
      <c r="AH557" s="164">
        <f>BO557</f>
        <v>0</v>
      </c>
      <c r="AI557" s="165"/>
      <c r="AJ557" s="165"/>
      <c r="AK557" s="166"/>
      <c r="BH557" s="2" t="s">
        <v>18</v>
      </c>
      <c r="BI557" s="25">
        <v>78.374655647382923</v>
      </c>
      <c r="BJ557" s="25">
        <f>BK557+BL557</f>
        <v>65.625</v>
      </c>
      <c r="BK557" s="25">
        <v>21.875</v>
      </c>
      <c r="BL557" s="25">
        <v>43.75</v>
      </c>
      <c r="BM557" s="25">
        <v>34.375</v>
      </c>
      <c r="BN557" s="25">
        <v>0</v>
      </c>
      <c r="BO557" s="25">
        <v>0</v>
      </c>
    </row>
    <row r="558" spans="1:96" ht="15" customHeight="1">
      <c r="D558" s="33" t="s">
        <v>187</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13</v>
      </c>
      <c r="BJ558" s="2" t="s">
        <v>14</v>
      </c>
      <c r="BK558" s="2">
        <v>1</v>
      </c>
      <c r="BL558" s="2">
        <v>2</v>
      </c>
      <c r="BM558" s="2">
        <v>3</v>
      </c>
      <c r="BN558" s="2">
        <v>4</v>
      </c>
      <c r="BO558" s="2">
        <v>0</v>
      </c>
    </row>
    <row r="559" spans="1:96">
      <c r="D559" s="116" t="s">
        <v>15</v>
      </c>
      <c r="E559" s="117"/>
      <c r="F559" s="117"/>
      <c r="G559" s="117"/>
      <c r="H559" s="117"/>
      <c r="I559" s="118"/>
      <c r="J559" s="161">
        <f>BI559</f>
        <v>64.795072257758818</v>
      </c>
      <c r="K559" s="162"/>
      <c r="L559" s="162"/>
      <c r="M559" s="163"/>
      <c r="N559" s="161">
        <f>BJ559</f>
        <v>70.270270270270274</v>
      </c>
      <c r="O559" s="162"/>
      <c r="P559" s="162"/>
      <c r="Q559" s="163"/>
      <c r="R559" s="161">
        <f>BK559</f>
        <v>35.135135135135137</v>
      </c>
      <c r="S559" s="162"/>
      <c r="T559" s="162"/>
      <c r="U559" s="163"/>
      <c r="V559" s="161">
        <f>BL559</f>
        <v>35.135135135135137</v>
      </c>
      <c r="W559" s="162"/>
      <c r="X559" s="162"/>
      <c r="Y559" s="163"/>
      <c r="Z559" s="161">
        <f>BM559</f>
        <v>13.513513513513514</v>
      </c>
      <c r="AA559" s="162"/>
      <c r="AB559" s="162"/>
      <c r="AC559" s="163"/>
      <c r="AD559" s="161">
        <f>BN559</f>
        <v>16.216216216216218</v>
      </c>
      <c r="AE559" s="162"/>
      <c r="AF559" s="162"/>
      <c r="AG559" s="163"/>
      <c r="AH559" s="161">
        <f>BO559</f>
        <v>0</v>
      </c>
      <c r="AI559" s="162"/>
      <c r="AJ559" s="162"/>
      <c r="AK559" s="163"/>
      <c r="BG559" s="2">
        <v>104</v>
      </c>
      <c r="BH559" s="2" t="s">
        <v>16</v>
      </c>
      <c r="BI559" s="25">
        <v>64.795072257758818</v>
      </c>
      <c r="BJ559" s="25">
        <f>BK559+BL559</f>
        <v>70.270270270270274</v>
      </c>
      <c r="BK559" s="25">
        <v>35.135135135135137</v>
      </c>
      <c r="BL559" s="25">
        <v>35.135135135135137</v>
      </c>
      <c r="BM559" s="25">
        <v>13.513513513513514</v>
      </c>
      <c r="BN559" s="25">
        <v>16.216216216216218</v>
      </c>
      <c r="BO559" s="25">
        <v>0</v>
      </c>
    </row>
    <row r="560" spans="1:96">
      <c r="D560" s="112" t="s">
        <v>17</v>
      </c>
      <c r="E560" s="113"/>
      <c r="F560" s="113"/>
      <c r="G560" s="113"/>
      <c r="H560" s="113"/>
      <c r="I560" s="114"/>
      <c r="J560" s="164">
        <f>BI560</f>
        <v>64.439853076216707</v>
      </c>
      <c r="K560" s="165"/>
      <c r="L560" s="165"/>
      <c r="M560" s="166"/>
      <c r="N560" s="115">
        <f>IF(ISERROR(BJ560),"",BJ560)</f>
        <v>56.25</v>
      </c>
      <c r="O560" s="115"/>
      <c r="P560" s="115"/>
      <c r="Q560" s="115"/>
      <c r="R560" s="164">
        <f>BK560</f>
        <v>25</v>
      </c>
      <c r="S560" s="165"/>
      <c r="T560" s="165"/>
      <c r="U560" s="166"/>
      <c r="V560" s="164">
        <f>BL560</f>
        <v>31.25</v>
      </c>
      <c r="W560" s="165"/>
      <c r="X560" s="165"/>
      <c r="Y560" s="166"/>
      <c r="Z560" s="164">
        <f>BM560</f>
        <v>18.75</v>
      </c>
      <c r="AA560" s="165"/>
      <c r="AB560" s="165"/>
      <c r="AC560" s="166"/>
      <c r="AD560" s="164">
        <f>BN560</f>
        <v>25</v>
      </c>
      <c r="AE560" s="165"/>
      <c r="AF560" s="165"/>
      <c r="AG560" s="166"/>
      <c r="AH560" s="164">
        <f>BO560</f>
        <v>0</v>
      </c>
      <c r="AI560" s="165"/>
      <c r="AJ560" s="165"/>
      <c r="AK560" s="166"/>
      <c r="BH560" s="2" t="s">
        <v>18</v>
      </c>
      <c r="BI560" s="25">
        <v>64.439853076216707</v>
      </c>
      <c r="BJ560" s="25">
        <f>BK560+BL560</f>
        <v>56.25</v>
      </c>
      <c r="BK560" s="25">
        <v>25</v>
      </c>
      <c r="BL560" s="25">
        <v>31.25</v>
      </c>
      <c r="BM560" s="25">
        <v>18.75</v>
      </c>
      <c r="BN560" s="25">
        <v>25</v>
      </c>
      <c r="BO560" s="25">
        <v>0</v>
      </c>
    </row>
    <row r="561" spans="1:98" ht="15" customHeight="1">
      <c r="D561" s="33" t="s">
        <v>188</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1:98">
      <c r="D562" s="116" t="s">
        <v>15</v>
      </c>
      <c r="E562" s="117"/>
      <c r="F562" s="117"/>
      <c r="G562" s="117"/>
      <c r="H562" s="117"/>
      <c r="I562" s="118"/>
      <c r="J562" s="161">
        <f>BI562</f>
        <v>69.770196635868274</v>
      </c>
      <c r="K562" s="162"/>
      <c r="L562" s="162"/>
      <c r="M562" s="163"/>
      <c r="N562" s="161">
        <f>BJ562</f>
        <v>75.675675675675677</v>
      </c>
      <c r="O562" s="162"/>
      <c r="P562" s="162"/>
      <c r="Q562" s="163"/>
      <c r="R562" s="161">
        <f>BK562</f>
        <v>45.945945945945951</v>
      </c>
      <c r="S562" s="162"/>
      <c r="T562" s="162"/>
      <c r="U562" s="163"/>
      <c r="V562" s="161">
        <f>BL562</f>
        <v>29.72972972972973</v>
      </c>
      <c r="W562" s="162"/>
      <c r="X562" s="162"/>
      <c r="Y562" s="163"/>
      <c r="Z562" s="161">
        <f>BM562</f>
        <v>16.216216216216218</v>
      </c>
      <c r="AA562" s="162"/>
      <c r="AB562" s="162"/>
      <c r="AC562" s="163"/>
      <c r="AD562" s="161">
        <f>BN562</f>
        <v>8.1081081081081088</v>
      </c>
      <c r="AE562" s="162"/>
      <c r="AF562" s="162"/>
      <c r="AG562" s="163"/>
      <c r="AH562" s="161">
        <f>BO562</f>
        <v>0</v>
      </c>
      <c r="AI562" s="162"/>
      <c r="AJ562" s="162"/>
      <c r="AK562" s="163"/>
      <c r="BG562" s="2">
        <v>105</v>
      </c>
      <c r="BH562" s="2" t="s">
        <v>16</v>
      </c>
      <c r="BI562" s="25">
        <v>69.770196635868274</v>
      </c>
      <c r="BJ562" s="25">
        <f>BK562+BL562</f>
        <v>75.675675675675677</v>
      </c>
      <c r="BK562" s="25">
        <v>45.945945945945951</v>
      </c>
      <c r="BL562" s="25">
        <v>29.72972972972973</v>
      </c>
      <c r="BM562" s="25">
        <v>16.216216216216218</v>
      </c>
      <c r="BN562" s="25">
        <v>8.1081081081081088</v>
      </c>
      <c r="BO562" s="25">
        <v>0</v>
      </c>
    </row>
    <row r="563" spans="1:98">
      <c r="D563" s="112" t="s">
        <v>17</v>
      </c>
      <c r="E563" s="113"/>
      <c r="F563" s="113"/>
      <c r="G563" s="113"/>
      <c r="H563" s="113"/>
      <c r="I563" s="114"/>
      <c r="J563" s="164">
        <f>BI563</f>
        <v>71.212121212121218</v>
      </c>
      <c r="K563" s="165"/>
      <c r="L563" s="165"/>
      <c r="M563" s="166"/>
      <c r="N563" s="115">
        <f>IF(ISERROR(BJ563),"",BJ563)</f>
        <v>59.375</v>
      </c>
      <c r="O563" s="115"/>
      <c r="P563" s="115"/>
      <c r="Q563" s="115"/>
      <c r="R563" s="164">
        <f>BK563</f>
        <v>37.5</v>
      </c>
      <c r="S563" s="165"/>
      <c r="T563" s="165"/>
      <c r="U563" s="166"/>
      <c r="V563" s="164">
        <f>BL563</f>
        <v>21.875</v>
      </c>
      <c r="W563" s="165"/>
      <c r="X563" s="165"/>
      <c r="Y563" s="166"/>
      <c r="Z563" s="164">
        <f>BM563</f>
        <v>31.25</v>
      </c>
      <c r="AA563" s="165"/>
      <c r="AB563" s="165"/>
      <c r="AC563" s="166"/>
      <c r="AD563" s="164">
        <f>BN563</f>
        <v>9.375</v>
      </c>
      <c r="AE563" s="165"/>
      <c r="AF563" s="165"/>
      <c r="AG563" s="166"/>
      <c r="AH563" s="164">
        <f>BO563</f>
        <v>0</v>
      </c>
      <c r="AI563" s="165"/>
      <c r="AJ563" s="165"/>
      <c r="AK563" s="166"/>
      <c r="BH563" s="2" t="s">
        <v>18</v>
      </c>
      <c r="BI563" s="25">
        <v>71.212121212121218</v>
      </c>
      <c r="BJ563" s="25">
        <f>BK563+BL563</f>
        <v>59.375</v>
      </c>
      <c r="BK563" s="25">
        <v>37.5</v>
      </c>
      <c r="BL563" s="25">
        <v>21.875</v>
      </c>
      <c r="BM563" s="25">
        <v>31.25</v>
      </c>
      <c r="BN563" s="25">
        <v>9.375</v>
      </c>
      <c r="BO563" s="25">
        <v>0</v>
      </c>
    </row>
    <row r="564" spans="1:98" ht="15" customHeight="1">
      <c r="D564" s="33" t="s">
        <v>189</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1:98">
      <c r="D565" s="116" t="s">
        <v>15</v>
      </c>
      <c r="E565" s="117"/>
      <c r="F565" s="117"/>
      <c r="G565" s="117"/>
      <c r="H565" s="117"/>
      <c r="I565" s="118"/>
      <c r="J565" s="161">
        <f>BI565</f>
        <v>63.420990286661926</v>
      </c>
      <c r="K565" s="162"/>
      <c r="L565" s="162"/>
      <c r="M565" s="163"/>
      <c r="N565" s="161">
        <f>BJ565</f>
        <v>81.081081081081095</v>
      </c>
      <c r="O565" s="162"/>
      <c r="P565" s="162"/>
      <c r="Q565" s="163"/>
      <c r="R565" s="161">
        <f>BK565</f>
        <v>48.648648648648653</v>
      </c>
      <c r="S565" s="162"/>
      <c r="T565" s="162"/>
      <c r="U565" s="163"/>
      <c r="V565" s="161">
        <f>BL565</f>
        <v>32.432432432432435</v>
      </c>
      <c r="W565" s="162"/>
      <c r="X565" s="162"/>
      <c r="Y565" s="163"/>
      <c r="Z565" s="161">
        <f>BM565</f>
        <v>13.513513513513514</v>
      </c>
      <c r="AA565" s="162"/>
      <c r="AB565" s="162"/>
      <c r="AC565" s="163"/>
      <c r="AD565" s="161">
        <f>BN565</f>
        <v>5.4054054054054053</v>
      </c>
      <c r="AE565" s="162"/>
      <c r="AF565" s="162"/>
      <c r="AG565" s="163"/>
      <c r="AH565" s="161">
        <f>BO565</f>
        <v>0</v>
      </c>
      <c r="AI565" s="162"/>
      <c r="AJ565" s="162"/>
      <c r="AK565" s="163"/>
      <c r="BG565" s="2">
        <v>106</v>
      </c>
      <c r="BH565" s="2" t="s">
        <v>16</v>
      </c>
      <c r="BI565" s="25">
        <v>63.420990286661926</v>
      </c>
      <c r="BJ565" s="25">
        <f>BK565+BL565</f>
        <v>81.081081081081095</v>
      </c>
      <c r="BK565" s="25">
        <v>48.648648648648653</v>
      </c>
      <c r="BL565" s="25">
        <v>32.432432432432435</v>
      </c>
      <c r="BM565" s="25">
        <v>13.513513513513514</v>
      </c>
      <c r="BN565" s="25">
        <v>5.4054054054054053</v>
      </c>
      <c r="BO565" s="25">
        <v>0</v>
      </c>
    </row>
    <row r="566" spans="1:98">
      <c r="D566" s="112" t="s">
        <v>17</v>
      </c>
      <c r="E566" s="113"/>
      <c r="F566" s="113"/>
      <c r="G566" s="113"/>
      <c r="H566" s="113"/>
      <c r="I566" s="114"/>
      <c r="J566" s="164">
        <f>BI566</f>
        <v>64.026629935720848</v>
      </c>
      <c r="K566" s="165"/>
      <c r="L566" s="165"/>
      <c r="M566" s="166"/>
      <c r="N566" s="115">
        <f>IF(ISERROR(BJ566),"",BJ566)</f>
        <v>37.5</v>
      </c>
      <c r="O566" s="115"/>
      <c r="P566" s="115"/>
      <c r="Q566" s="115"/>
      <c r="R566" s="164">
        <f>BK566</f>
        <v>6.25</v>
      </c>
      <c r="S566" s="165"/>
      <c r="T566" s="165"/>
      <c r="U566" s="166"/>
      <c r="V566" s="164">
        <f>BL566</f>
        <v>31.25</v>
      </c>
      <c r="W566" s="165"/>
      <c r="X566" s="165"/>
      <c r="Y566" s="166"/>
      <c r="Z566" s="164">
        <f>BM566</f>
        <v>31.25</v>
      </c>
      <c r="AA566" s="165"/>
      <c r="AB566" s="165"/>
      <c r="AC566" s="166"/>
      <c r="AD566" s="164">
        <f>BN566</f>
        <v>31.25</v>
      </c>
      <c r="AE566" s="165"/>
      <c r="AF566" s="165"/>
      <c r="AG566" s="166"/>
      <c r="AH566" s="164">
        <f>BO566</f>
        <v>0</v>
      </c>
      <c r="AI566" s="165"/>
      <c r="AJ566" s="165"/>
      <c r="AK566" s="166"/>
      <c r="BH566" s="2" t="s">
        <v>18</v>
      </c>
      <c r="BI566" s="25">
        <v>64.026629935720848</v>
      </c>
      <c r="BJ566" s="25">
        <f>BK566+BL566</f>
        <v>37.5</v>
      </c>
      <c r="BK566" s="25">
        <v>6.25</v>
      </c>
      <c r="BL566" s="25">
        <v>31.25</v>
      </c>
      <c r="BM566" s="25">
        <v>31.25</v>
      </c>
      <c r="BN566" s="25">
        <v>31.25</v>
      </c>
      <c r="BO566" s="25">
        <v>0</v>
      </c>
    </row>
    <row r="567" spans="1:98">
      <c r="D567" s="42"/>
      <c r="E567" s="42"/>
      <c r="F567" s="42"/>
      <c r="G567" s="42"/>
      <c r="H567" s="42"/>
      <c r="I567" s="42"/>
      <c r="J567" s="43"/>
      <c r="K567" s="43"/>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43"/>
      <c r="AK567" s="43"/>
      <c r="BI567" s="25"/>
      <c r="BJ567" s="25"/>
      <c r="BK567" s="25"/>
      <c r="BL567" s="25"/>
      <c r="BM567" s="25"/>
      <c r="BN567" s="25"/>
      <c r="BO567" s="25"/>
    </row>
    <row r="568" spans="1:98">
      <c r="D568" s="42"/>
      <c r="E568" s="42"/>
      <c r="F568" s="42"/>
      <c r="G568" s="42"/>
      <c r="H568" s="42"/>
      <c r="I568" s="42"/>
      <c r="J568" s="43"/>
      <c r="K568" s="43"/>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43"/>
      <c r="AK568" s="43"/>
      <c r="BI568" s="25"/>
      <c r="BJ568" s="25"/>
      <c r="BK568" s="25"/>
      <c r="BL568" s="25"/>
      <c r="BM568" s="25"/>
      <c r="BN568" s="25"/>
      <c r="BO568" s="25"/>
    </row>
    <row r="569" spans="1:98">
      <c r="D569" s="42"/>
      <c r="E569" s="42"/>
      <c r="F569" s="42"/>
      <c r="G569" s="42"/>
      <c r="H569" s="42"/>
      <c r="I569" s="42"/>
      <c r="J569" s="43"/>
      <c r="K569" s="43"/>
      <c r="L569" s="43"/>
      <c r="M569" s="43"/>
      <c r="N569" s="43"/>
      <c r="O569" s="43"/>
      <c r="P569" s="43"/>
      <c r="Q569" s="43"/>
      <c r="R569" s="43"/>
      <c r="S569" s="43"/>
      <c r="T569" s="43"/>
      <c r="U569" s="43"/>
      <c r="V569" s="43"/>
      <c r="W569" s="43"/>
      <c r="X569" s="43"/>
      <c r="Y569" s="43"/>
      <c r="Z569" s="43"/>
      <c r="AA569" s="43"/>
      <c r="AB569" s="43"/>
      <c r="AC569" s="43"/>
      <c r="AD569" s="43"/>
      <c r="AE569" s="43"/>
      <c r="AF569" s="43"/>
      <c r="AG569" s="43"/>
      <c r="AH569" s="43"/>
      <c r="AI569" s="43"/>
      <c r="AJ569" s="43"/>
      <c r="AK569" s="43"/>
      <c r="BI569" s="25"/>
      <c r="BJ569" s="25"/>
      <c r="BK569" s="25"/>
      <c r="BL569" s="25"/>
      <c r="BM569" s="25"/>
      <c r="BN569" s="25"/>
      <c r="BO569" s="25"/>
    </row>
    <row r="571" spans="1:98" ht="14.25" thickBot="1">
      <c r="A571" s="58"/>
      <c r="B571" s="59"/>
      <c r="C571" s="60" t="s">
        <v>105</v>
      </c>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ht="18.75" customHeight="1">
      <c r="A572" s="58"/>
      <c r="B572" s="61"/>
      <c r="C572" s="150" t="s">
        <v>281</v>
      </c>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c r="AC572" s="151"/>
      <c r="AD572" s="151"/>
      <c r="AE572" s="151"/>
      <c r="AF572" s="151"/>
      <c r="AG572" s="151"/>
      <c r="AH572" s="151"/>
      <c r="AI572" s="151"/>
      <c r="AJ572" s="151"/>
      <c r="AK572" s="151"/>
      <c r="AL572" s="151"/>
      <c r="AM572" s="151"/>
      <c r="AN572" s="151"/>
      <c r="AO572" s="151"/>
      <c r="AP572" s="151"/>
      <c r="AQ572" s="152"/>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ht="18.75" customHeight="1">
      <c r="A573" s="58"/>
      <c r="B573" s="61"/>
      <c r="C573" s="153"/>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c r="AA573" s="154"/>
      <c r="AB573" s="154"/>
      <c r="AC573" s="154"/>
      <c r="AD573" s="154"/>
      <c r="AE573" s="154"/>
      <c r="AF573" s="154"/>
      <c r="AG573" s="154"/>
      <c r="AH573" s="154"/>
      <c r="AI573" s="154"/>
      <c r="AJ573" s="154"/>
      <c r="AK573" s="154"/>
      <c r="AL573" s="154"/>
      <c r="AM573" s="154"/>
      <c r="AN573" s="154"/>
      <c r="AO573" s="154"/>
      <c r="AP573" s="154"/>
      <c r="AQ573" s="155"/>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ht="18.75" customHeight="1">
      <c r="A574" s="58"/>
      <c r="B574" s="61"/>
      <c r="C574" s="153"/>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c r="AA574" s="154"/>
      <c r="AB574" s="154"/>
      <c r="AC574" s="154"/>
      <c r="AD574" s="154"/>
      <c r="AE574" s="154"/>
      <c r="AF574" s="154"/>
      <c r="AG574" s="154"/>
      <c r="AH574" s="154"/>
      <c r="AI574" s="154"/>
      <c r="AJ574" s="154"/>
      <c r="AK574" s="154"/>
      <c r="AL574" s="154"/>
      <c r="AM574" s="154"/>
      <c r="AN574" s="154"/>
      <c r="AO574" s="154"/>
      <c r="AP574" s="154"/>
      <c r="AQ574" s="155"/>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ht="18.75" customHeight="1">
      <c r="A575" s="58"/>
      <c r="B575" s="61"/>
      <c r="C575" s="153"/>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c r="AA575" s="154"/>
      <c r="AB575" s="154"/>
      <c r="AC575" s="154"/>
      <c r="AD575" s="154"/>
      <c r="AE575" s="154"/>
      <c r="AF575" s="154"/>
      <c r="AG575" s="154"/>
      <c r="AH575" s="154"/>
      <c r="AI575" s="154"/>
      <c r="AJ575" s="154"/>
      <c r="AK575" s="154"/>
      <c r="AL575" s="154"/>
      <c r="AM575" s="154"/>
      <c r="AN575" s="154"/>
      <c r="AO575" s="154"/>
      <c r="AP575" s="154"/>
      <c r="AQ575" s="155"/>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8.75" customHeight="1">
      <c r="A576" s="58"/>
      <c r="B576" s="61"/>
      <c r="C576" s="153"/>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c r="AA576" s="154"/>
      <c r="AB576" s="154"/>
      <c r="AC576" s="154"/>
      <c r="AD576" s="154"/>
      <c r="AE576" s="154"/>
      <c r="AF576" s="154"/>
      <c r="AG576" s="154"/>
      <c r="AH576" s="154"/>
      <c r="AI576" s="154"/>
      <c r="AJ576" s="154"/>
      <c r="AK576" s="154"/>
      <c r="AL576" s="154"/>
      <c r="AM576" s="154"/>
      <c r="AN576" s="154"/>
      <c r="AO576" s="154"/>
      <c r="AP576" s="154"/>
      <c r="AQ576" s="155"/>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ht="18.75" customHeight="1">
      <c r="A577" s="58"/>
      <c r="B577" s="61"/>
      <c r="C577" s="153"/>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c r="AA577" s="154"/>
      <c r="AB577" s="154"/>
      <c r="AC577" s="154"/>
      <c r="AD577" s="154"/>
      <c r="AE577" s="154"/>
      <c r="AF577" s="154"/>
      <c r="AG577" s="154"/>
      <c r="AH577" s="154"/>
      <c r="AI577" s="154"/>
      <c r="AJ577" s="154"/>
      <c r="AK577" s="154"/>
      <c r="AL577" s="154"/>
      <c r="AM577" s="154"/>
      <c r="AN577" s="154"/>
      <c r="AO577" s="154"/>
      <c r="AP577" s="154"/>
      <c r="AQ577" s="155"/>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ht="18.75" customHeight="1">
      <c r="A578" s="58"/>
      <c r="B578" s="61"/>
      <c r="C578" s="153"/>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c r="AA578" s="154"/>
      <c r="AB578" s="154"/>
      <c r="AC578" s="154"/>
      <c r="AD578" s="154"/>
      <c r="AE578" s="154"/>
      <c r="AF578" s="154"/>
      <c r="AG578" s="154"/>
      <c r="AH578" s="154"/>
      <c r="AI578" s="154"/>
      <c r="AJ578" s="154"/>
      <c r="AK578" s="154"/>
      <c r="AL578" s="154"/>
      <c r="AM578" s="154"/>
      <c r="AN578" s="154"/>
      <c r="AO578" s="154"/>
      <c r="AP578" s="154"/>
      <c r="AQ578" s="155"/>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ht="13.5" customHeight="1">
      <c r="A579" s="58"/>
      <c r="B579" s="61"/>
      <c r="C579" s="153"/>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c r="AA579" s="154"/>
      <c r="AB579" s="154"/>
      <c r="AC579" s="154"/>
      <c r="AD579" s="154"/>
      <c r="AE579" s="154"/>
      <c r="AF579" s="154"/>
      <c r="AG579" s="154"/>
      <c r="AH579" s="154"/>
      <c r="AI579" s="154"/>
      <c r="AJ579" s="154"/>
      <c r="AK579" s="154"/>
      <c r="AL579" s="154"/>
      <c r="AM579" s="154"/>
      <c r="AN579" s="154"/>
      <c r="AO579" s="154"/>
      <c r="AP579" s="154"/>
      <c r="AQ579" s="155"/>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ht="18.75" customHeight="1">
      <c r="A580" s="58"/>
      <c r="B580" s="61"/>
      <c r="C580" s="153"/>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c r="AA580" s="154"/>
      <c r="AB580" s="154"/>
      <c r="AC580" s="154"/>
      <c r="AD580" s="154"/>
      <c r="AE580" s="154"/>
      <c r="AF580" s="154"/>
      <c r="AG580" s="154"/>
      <c r="AH580" s="154"/>
      <c r="AI580" s="154"/>
      <c r="AJ580" s="154"/>
      <c r="AK580" s="154"/>
      <c r="AL580" s="154"/>
      <c r="AM580" s="154"/>
      <c r="AN580" s="154"/>
      <c r="AO580" s="154"/>
      <c r="AP580" s="154"/>
      <c r="AQ580" s="155"/>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ht="18.75" customHeight="1">
      <c r="A581" s="58"/>
      <c r="B581" s="61"/>
      <c r="C581" s="153"/>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c r="AA581" s="154"/>
      <c r="AB581" s="154"/>
      <c r="AC581" s="154"/>
      <c r="AD581" s="154"/>
      <c r="AE581" s="154"/>
      <c r="AF581" s="154"/>
      <c r="AG581" s="154"/>
      <c r="AH581" s="154"/>
      <c r="AI581" s="154"/>
      <c r="AJ581" s="154"/>
      <c r="AK581" s="154"/>
      <c r="AL581" s="154"/>
      <c r="AM581" s="154"/>
      <c r="AN581" s="154"/>
      <c r="AO581" s="154"/>
      <c r="AP581" s="154"/>
      <c r="AQ581" s="155"/>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ht="18.75" customHeight="1">
      <c r="A582" s="58"/>
      <c r="B582" s="61"/>
      <c r="C582" s="153"/>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54"/>
      <c r="AG582" s="154"/>
      <c r="AH582" s="154"/>
      <c r="AI582" s="154"/>
      <c r="AJ582" s="154"/>
      <c r="AK582" s="154"/>
      <c r="AL582" s="154"/>
      <c r="AM582" s="154"/>
      <c r="AN582" s="154"/>
      <c r="AO582" s="154"/>
      <c r="AP582" s="154"/>
      <c r="AQ582" s="155"/>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ht="18.75" customHeight="1">
      <c r="A583" s="58"/>
      <c r="B583" s="61"/>
      <c r="C583" s="153"/>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c r="AA583" s="154"/>
      <c r="AB583" s="154"/>
      <c r="AC583" s="154"/>
      <c r="AD583" s="154"/>
      <c r="AE583" s="154"/>
      <c r="AF583" s="154"/>
      <c r="AG583" s="154"/>
      <c r="AH583" s="154"/>
      <c r="AI583" s="154"/>
      <c r="AJ583" s="154"/>
      <c r="AK583" s="154"/>
      <c r="AL583" s="154"/>
      <c r="AM583" s="154"/>
      <c r="AN583" s="154"/>
      <c r="AO583" s="154"/>
      <c r="AP583" s="154"/>
      <c r="AQ583" s="155"/>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ht="18.75" customHeight="1">
      <c r="A584" s="58"/>
      <c r="B584" s="59"/>
      <c r="C584" s="153"/>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c r="AA584" s="154"/>
      <c r="AB584" s="154"/>
      <c r="AC584" s="154"/>
      <c r="AD584" s="154"/>
      <c r="AE584" s="154"/>
      <c r="AF584" s="154"/>
      <c r="AG584" s="154"/>
      <c r="AH584" s="154"/>
      <c r="AI584" s="154"/>
      <c r="AJ584" s="154"/>
      <c r="AK584" s="154"/>
      <c r="AL584" s="154"/>
      <c r="AM584" s="154"/>
      <c r="AN584" s="154"/>
      <c r="AO584" s="154"/>
      <c r="AP584" s="154"/>
      <c r="AQ584" s="155"/>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ht="18.75" customHeight="1">
      <c r="A585" s="58"/>
      <c r="B585" s="59"/>
      <c r="C585" s="153"/>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c r="AA585" s="154"/>
      <c r="AB585" s="154"/>
      <c r="AC585" s="154"/>
      <c r="AD585" s="154"/>
      <c r="AE585" s="154"/>
      <c r="AF585" s="154"/>
      <c r="AG585" s="154"/>
      <c r="AH585" s="154"/>
      <c r="AI585" s="154"/>
      <c r="AJ585" s="154"/>
      <c r="AK585" s="154"/>
      <c r="AL585" s="154"/>
      <c r="AM585" s="154"/>
      <c r="AN585" s="154"/>
      <c r="AO585" s="154"/>
      <c r="AP585" s="154"/>
      <c r="AQ585" s="155"/>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ht="18.75" customHeight="1">
      <c r="A586" s="58"/>
      <c r="B586" s="59"/>
      <c r="C586" s="153"/>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c r="AA586" s="154"/>
      <c r="AB586" s="154"/>
      <c r="AC586" s="154"/>
      <c r="AD586" s="154"/>
      <c r="AE586" s="154"/>
      <c r="AF586" s="154"/>
      <c r="AG586" s="154"/>
      <c r="AH586" s="154"/>
      <c r="AI586" s="154"/>
      <c r="AJ586" s="154"/>
      <c r="AK586" s="154"/>
      <c r="AL586" s="154"/>
      <c r="AM586" s="154"/>
      <c r="AN586" s="154"/>
      <c r="AO586" s="154"/>
      <c r="AP586" s="154"/>
      <c r="AQ586" s="155"/>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ht="18.75" customHeight="1">
      <c r="A587" s="58"/>
      <c r="B587" s="59"/>
      <c r="C587" s="153"/>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c r="AA587" s="154"/>
      <c r="AB587" s="154"/>
      <c r="AC587" s="154"/>
      <c r="AD587" s="154"/>
      <c r="AE587" s="154"/>
      <c r="AF587" s="154"/>
      <c r="AG587" s="154"/>
      <c r="AH587" s="154"/>
      <c r="AI587" s="154"/>
      <c r="AJ587" s="154"/>
      <c r="AK587" s="154"/>
      <c r="AL587" s="154"/>
      <c r="AM587" s="154"/>
      <c r="AN587" s="154"/>
      <c r="AO587" s="154"/>
      <c r="AP587" s="154"/>
      <c r="AQ587" s="155"/>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ht="18.75" customHeight="1">
      <c r="A588" s="58"/>
      <c r="B588" s="59"/>
      <c r="C588" s="153"/>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c r="AA588" s="154"/>
      <c r="AB588" s="154"/>
      <c r="AC588" s="154"/>
      <c r="AD588" s="154"/>
      <c r="AE588" s="154"/>
      <c r="AF588" s="154"/>
      <c r="AG588" s="154"/>
      <c r="AH588" s="154"/>
      <c r="AI588" s="154"/>
      <c r="AJ588" s="154"/>
      <c r="AK588" s="154"/>
      <c r="AL588" s="154"/>
      <c r="AM588" s="154"/>
      <c r="AN588" s="154"/>
      <c r="AO588" s="154"/>
      <c r="AP588" s="154"/>
      <c r="AQ588" s="155"/>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ht="18.75" customHeight="1">
      <c r="A589" s="58"/>
      <c r="B589" s="59"/>
      <c r="C589" s="153"/>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c r="AA589" s="154"/>
      <c r="AB589" s="154"/>
      <c r="AC589" s="154"/>
      <c r="AD589" s="154"/>
      <c r="AE589" s="154"/>
      <c r="AF589" s="154"/>
      <c r="AG589" s="154"/>
      <c r="AH589" s="154"/>
      <c r="AI589" s="154"/>
      <c r="AJ589" s="154"/>
      <c r="AK589" s="154"/>
      <c r="AL589" s="154"/>
      <c r="AM589" s="154"/>
      <c r="AN589" s="154"/>
      <c r="AO589" s="154"/>
      <c r="AP589" s="154"/>
      <c r="AQ589" s="155"/>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ht="18.75" customHeight="1">
      <c r="A590" s="58"/>
      <c r="B590" s="59"/>
      <c r="C590" s="153"/>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c r="AA590" s="154"/>
      <c r="AB590" s="154"/>
      <c r="AC590" s="154"/>
      <c r="AD590" s="154"/>
      <c r="AE590" s="154"/>
      <c r="AF590" s="154"/>
      <c r="AG590" s="154"/>
      <c r="AH590" s="154"/>
      <c r="AI590" s="154"/>
      <c r="AJ590" s="154"/>
      <c r="AK590" s="154"/>
      <c r="AL590" s="154"/>
      <c r="AM590" s="154"/>
      <c r="AN590" s="154"/>
      <c r="AO590" s="154"/>
      <c r="AP590" s="154"/>
      <c r="AQ590" s="155"/>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ht="18.75" customHeight="1">
      <c r="A591" s="58"/>
      <c r="B591" s="59"/>
      <c r="C591" s="153"/>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c r="AA591" s="154"/>
      <c r="AB591" s="154"/>
      <c r="AC591" s="154"/>
      <c r="AD591" s="154"/>
      <c r="AE591" s="154"/>
      <c r="AF591" s="154"/>
      <c r="AG591" s="154"/>
      <c r="AH591" s="154"/>
      <c r="AI591" s="154"/>
      <c r="AJ591" s="154"/>
      <c r="AK591" s="154"/>
      <c r="AL591" s="154"/>
      <c r="AM591" s="154"/>
      <c r="AN591" s="154"/>
      <c r="AO591" s="154"/>
      <c r="AP591" s="154"/>
      <c r="AQ591" s="155"/>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ht="18.75" customHeight="1">
      <c r="A592" s="58"/>
      <c r="B592" s="59"/>
      <c r="C592" s="153"/>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c r="AA592" s="154"/>
      <c r="AB592" s="154"/>
      <c r="AC592" s="154"/>
      <c r="AD592" s="154"/>
      <c r="AE592" s="154"/>
      <c r="AF592" s="154"/>
      <c r="AG592" s="154"/>
      <c r="AH592" s="154"/>
      <c r="AI592" s="154"/>
      <c r="AJ592" s="154"/>
      <c r="AK592" s="154"/>
      <c r="AL592" s="154"/>
      <c r="AM592" s="154"/>
      <c r="AN592" s="154"/>
      <c r="AO592" s="154"/>
      <c r="AP592" s="154"/>
      <c r="AQ592" s="155"/>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ht="18.75" customHeight="1">
      <c r="A593" s="58"/>
      <c r="B593" s="59"/>
      <c r="C593" s="153"/>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c r="AA593" s="154"/>
      <c r="AB593" s="154"/>
      <c r="AC593" s="154"/>
      <c r="AD593" s="154"/>
      <c r="AE593" s="154"/>
      <c r="AF593" s="154"/>
      <c r="AG593" s="154"/>
      <c r="AH593" s="154"/>
      <c r="AI593" s="154"/>
      <c r="AJ593" s="154"/>
      <c r="AK593" s="154"/>
      <c r="AL593" s="154"/>
      <c r="AM593" s="154"/>
      <c r="AN593" s="154"/>
      <c r="AO593" s="154"/>
      <c r="AP593" s="154"/>
      <c r="AQ593" s="155"/>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ht="18.75" customHeight="1">
      <c r="A594" s="58"/>
      <c r="B594" s="59"/>
      <c r="C594" s="153"/>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c r="AA594" s="154"/>
      <c r="AB594" s="154"/>
      <c r="AC594" s="154"/>
      <c r="AD594" s="154"/>
      <c r="AE594" s="154"/>
      <c r="AF594" s="154"/>
      <c r="AG594" s="154"/>
      <c r="AH594" s="154"/>
      <c r="AI594" s="154"/>
      <c r="AJ594" s="154"/>
      <c r="AK594" s="154"/>
      <c r="AL594" s="154"/>
      <c r="AM594" s="154"/>
      <c r="AN594" s="154"/>
      <c r="AO594" s="154"/>
      <c r="AP594" s="154"/>
      <c r="AQ594" s="155"/>
      <c r="AR594" s="58"/>
      <c r="AS594" s="58"/>
      <c r="AT594" s="58"/>
      <c r="AU594" s="58"/>
      <c r="AV594" s="58"/>
      <c r="AW594" s="58"/>
      <c r="AX594" s="58"/>
      <c r="AY594" s="58"/>
      <c r="AZ594" s="58"/>
      <c r="BA594" s="58"/>
      <c r="BB594" s="58"/>
      <c r="BC594" s="58"/>
      <c r="BD594" s="58"/>
      <c r="BE594" s="58"/>
      <c r="BF594" s="58"/>
      <c r="BG594" s="58"/>
      <c r="BH594" s="58"/>
      <c r="BI594" s="58"/>
      <c r="BJ594" s="58"/>
      <c r="BK594" s="58"/>
      <c r="BL594" s="58"/>
      <c r="BM594" s="58"/>
      <c r="BN594" s="58"/>
      <c r="BO594" s="58"/>
      <c r="BP594" s="58"/>
      <c r="BQ594" s="58"/>
      <c r="BR594" s="58"/>
      <c r="BS594" s="58"/>
      <c r="BT594" s="58"/>
      <c r="BU594" s="58"/>
      <c r="BV594" s="58"/>
      <c r="BW594" s="58"/>
      <c r="BX594" s="58"/>
      <c r="BY594" s="58"/>
      <c r="BZ594" s="58"/>
      <c r="CA594" s="58"/>
      <c r="CB594" s="58"/>
      <c r="CC594" s="58"/>
      <c r="CD594" s="58"/>
      <c r="CE594" s="58"/>
      <c r="CF594" s="58"/>
      <c r="CG594" s="58"/>
      <c r="CH594" s="58"/>
      <c r="CI594" s="58"/>
      <c r="CJ594" s="58"/>
      <c r="CK594" s="58"/>
      <c r="CL594" s="58"/>
      <c r="CM594" s="58"/>
      <c r="CN594" s="58"/>
      <c r="CO594" s="58"/>
      <c r="CP594" s="58"/>
      <c r="CQ594" s="58"/>
      <c r="CR594" s="58"/>
      <c r="CS594" s="58"/>
      <c r="CT594" s="58"/>
    </row>
    <row r="595" spans="1:98" ht="18.75" customHeight="1">
      <c r="A595" s="58"/>
      <c r="B595" s="59"/>
      <c r="C595" s="153"/>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c r="AA595" s="154"/>
      <c r="AB595" s="154"/>
      <c r="AC595" s="154"/>
      <c r="AD595" s="154"/>
      <c r="AE595" s="154"/>
      <c r="AF595" s="154"/>
      <c r="AG595" s="154"/>
      <c r="AH595" s="154"/>
      <c r="AI595" s="154"/>
      <c r="AJ595" s="154"/>
      <c r="AK595" s="154"/>
      <c r="AL595" s="154"/>
      <c r="AM595" s="154"/>
      <c r="AN595" s="154"/>
      <c r="AO595" s="154"/>
      <c r="AP595" s="154"/>
      <c r="AQ595" s="155"/>
      <c r="AR595" s="58"/>
      <c r="AS595" s="58"/>
      <c r="AT595" s="58"/>
      <c r="AU595" s="58"/>
      <c r="AV595" s="58"/>
      <c r="AW595" s="58"/>
      <c r="AX595" s="58"/>
      <c r="AY595" s="58"/>
      <c r="AZ595" s="58"/>
      <c r="BA595" s="58"/>
      <c r="BB595" s="58"/>
      <c r="BC595" s="58"/>
      <c r="BD595" s="58"/>
      <c r="BE595" s="58"/>
      <c r="BF595" s="58"/>
      <c r="BG595" s="58"/>
      <c r="BH595" s="58"/>
      <c r="BI595" s="58"/>
      <c r="BJ595" s="58"/>
      <c r="BK595" s="58"/>
      <c r="BL595" s="58"/>
      <c r="BM595" s="58"/>
      <c r="BN595" s="58"/>
      <c r="BO595" s="58"/>
      <c r="BP595" s="58"/>
      <c r="BQ595" s="58"/>
      <c r="BR595" s="58"/>
      <c r="BS595" s="58"/>
      <c r="BT595" s="58"/>
      <c r="BU595" s="58"/>
      <c r="BV595" s="58"/>
      <c r="BW595" s="58"/>
      <c r="BX595" s="58"/>
      <c r="BY595" s="58"/>
      <c r="BZ595" s="58"/>
      <c r="CA595" s="58"/>
      <c r="CB595" s="58"/>
      <c r="CC595" s="58"/>
      <c r="CD595" s="58"/>
      <c r="CE595" s="58"/>
      <c r="CF595" s="58"/>
      <c r="CG595" s="58"/>
      <c r="CH595" s="58"/>
      <c r="CI595" s="58"/>
      <c r="CJ595" s="58"/>
      <c r="CK595" s="58"/>
      <c r="CL595" s="58"/>
      <c r="CM595" s="58"/>
      <c r="CN595" s="58"/>
      <c r="CO595" s="58"/>
      <c r="CP595" s="58"/>
      <c r="CQ595" s="58"/>
      <c r="CR595" s="58"/>
      <c r="CS595" s="58"/>
      <c r="CT595" s="58"/>
    </row>
    <row r="596" spans="1:98" ht="18.75" customHeight="1">
      <c r="A596" s="58"/>
      <c r="B596" s="59"/>
      <c r="C596" s="153"/>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c r="AA596" s="154"/>
      <c r="AB596" s="154"/>
      <c r="AC596" s="154"/>
      <c r="AD596" s="154"/>
      <c r="AE596" s="154"/>
      <c r="AF596" s="154"/>
      <c r="AG596" s="154"/>
      <c r="AH596" s="154"/>
      <c r="AI596" s="154"/>
      <c r="AJ596" s="154"/>
      <c r="AK596" s="154"/>
      <c r="AL596" s="154"/>
      <c r="AM596" s="154"/>
      <c r="AN596" s="154"/>
      <c r="AO596" s="154"/>
      <c r="AP596" s="154"/>
      <c r="AQ596" s="155"/>
      <c r="AR596" s="58"/>
      <c r="AS596" s="58"/>
      <c r="AT596" s="58"/>
      <c r="AU596" s="58"/>
      <c r="AV596" s="58"/>
      <c r="AW596" s="58"/>
      <c r="AX596" s="58"/>
      <c r="AY596" s="58"/>
      <c r="AZ596" s="58"/>
      <c r="BA596" s="58"/>
      <c r="BB596" s="58"/>
      <c r="BC596" s="58"/>
      <c r="BD596" s="58"/>
      <c r="BE596" s="58"/>
      <c r="BF596" s="58"/>
      <c r="BG596" s="58"/>
      <c r="BH596" s="58"/>
      <c r="BI596" s="58"/>
      <c r="BJ596" s="58"/>
      <c r="BK596" s="58"/>
      <c r="BL596" s="58"/>
      <c r="BM596" s="58"/>
      <c r="BN596" s="58"/>
      <c r="BO596" s="58"/>
      <c r="BP596" s="58"/>
      <c r="BQ596" s="58"/>
      <c r="BR596" s="58"/>
      <c r="BS596" s="58"/>
      <c r="BT596" s="58"/>
      <c r="BU596" s="58"/>
      <c r="BV596" s="58"/>
      <c r="BW596" s="58"/>
      <c r="BX596" s="58"/>
      <c r="BY596" s="58"/>
      <c r="BZ596" s="58"/>
      <c r="CA596" s="58"/>
      <c r="CB596" s="58"/>
      <c r="CC596" s="58"/>
      <c r="CD596" s="58"/>
      <c r="CE596" s="58"/>
      <c r="CF596" s="58"/>
      <c r="CG596" s="58"/>
      <c r="CH596" s="58"/>
      <c r="CI596" s="58"/>
      <c r="CJ596" s="58"/>
      <c r="CK596" s="58"/>
      <c r="CL596" s="58"/>
      <c r="CM596" s="58"/>
      <c r="CN596" s="58"/>
      <c r="CO596" s="58"/>
      <c r="CP596" s="58"/>
      <c r="CQ596" s="58"/>
      <c r="CR596" s="58"/>
      <c r="CS596" s="58"/>
      <c r="CT596" s="58"/>
    </row>
    <row r="597" spans="1:98" ht="18.75" customHeight="1">
      <c r="A597" s="59"/>
      <c r="B597" s="59"/>
      <c r="C597" s="153"/>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c r="AA597" s="154"/>
      <c r="AB597" s="154"/>
      <c r="AC597" s="154"/>
      <c r="AD597" s="154"/>
      <c r="AE597" s="154"/>
      <c r="AF597" s="154"/>
      <c r="AG597" s="154"/>
      <c r="AH597" s="154"/>
      <c r="AI597" s="154"/>
      <c r="AJ597" s="154"/>
      <c r="AK597" s="154"/>
      <c r="AL597" s="154"/>
      <c r="AM597" s="154"/>
      <c r="AN597" s="154"/>
      <c r="AO597" s="154"/>
      <c r="AP597" s="154"/>
      <c r="AQ597" s="155"/>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ht="30" customHeight="1">
      <c r="A598" s="59"/>
      <c r="B598" s="59"/>
      <c r="C598" s="153"/>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c r="AA598" s="154"/>
      <c r="AB598" s="154"/>
      <c r="AC598" s="154"/>
      <c r="AD598" s="154"/>
      <c r="AE598" s="154"/>
      <c r="AF598" s="154"/>
      <c r="AG598" s="154"/>
      <c r="AH598" s="154"/>
      <c r="AI598" s="154"/>
      <c r="AJ598" s="154"/>
      <c r="AK598" s="154"/>
      <c r="AL598" s="154"/>
      <c r="AM598" s="154"/>
      <c r="AN598" s="154"/>
      <c r="AO598" s="154"/>
      <c r="AP598" s="154"/>
      <c r="AQ598" s="155"/>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8"/>
      <c r="CR598" s="58"/>
      <c r="CS598" s="58"/>
      <c r="CT598" s="58"/>
    </row>
    <row r="599" spans="1:98" ht="44.25" customHeight="1" thickBot="1">
      <c r="A599" s="59"/>
      <c r="B599" s="59"/>
      <c r="C599" s="156"/>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c r="AA599" s="157"/>
      <c r="AB599" s="157"/>
      <c r="AC599" s="157"/>
      <c r="AD599" s="157"/>
      <c r="AE599" s="157"/>
      <c r="AF599" s="157"/>
      <c r="AG599" s="157"/>
      <c r="AH599" s="157"/>
      <c r="AI599" s="157"/>
      <c r="AJ599" s="157"/>
      <c r="AK599" s="157"/>
      <c r="AL599" s="157"/>
      <c r="AM599" s="157"/>
      <c r="AN599" s="157"/>
      <c r="AO599" s="157"/>
      <c r="AP599" s="157"/>
      <c r="AQ599" s="158"/>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8"/>
      <c r="CR599" s="58"/>
      <c r="CS599" s="58"/>
      <c r="CT599" s="58"/>
    </row>
    <row r="600" spans="1:98">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c r="AQ600" s="58"/>
      <c r="AR600" s="58"/>
      <c r="AS600" s="58"/>
      <c r="AT600" s="58"/>
      <c r="AU600" s="58"/>
      <c r="AV600" s="58"/>
      <c r="AW600" s="58"/>
      <c r="AX600" s="58"/>
      <c r="AY600" s="58"/>
      <c r="AZ600" s="58"/>
      <c r="BA600" s="58"/>
      <c r="BB600" s="58"/>
      <c r="BC600" s="58"/>
      <c r="BD600" s="58"/>
      <c r="BE600" s="58"/>
      <c r="BF600" s="58"/>
      <c r="BG600" s="58"/>
      <c r="BH600" s="58"/>
      <c r="BI600" s="58"/>
      <c r="BJ600" s="58"/>
      <c r="BK600" s="58"/>
      <c r="BL600" s="58"/>
      <c r="BM600" s="58"/>
      <c r="BN600" s="58"/>
      <c r="BO600" s="58"/>
      <c r="BP600" s="58"/>
      <c r="BQ600" s="58"/>
      <c r="BR600" s="58"/>
      <c r="BS600" s="58"/>
      <c r="BT600" s="58"/>
      <c r="BU600" s="58"/>
      <c r="BV600" s="58"/>
      <c r="BW600" s="58"/>
      <c r="BX600" s="58"/>
      <c r="BY600" s="58"/>
      <c r="BZ600" s="58"/>
      <c r="CA600" s="58"/>
      <c r="CB600" s="58"/>
      <c r="CC600" s="58"/>
      <c r="CD600" s="58"/>
      <c r="CE600" s="58"/>
      <c r="CF600" s="58"/>
      <c r="CG600" s="58"/>
      <c r="CH600" s="58"/>
      <c r="CI600" s="58"/>
      <c r="CJ600" s="58"/>
      <c r="CK600" s="58"/>
      <c r="CL600" s="58"/>
      <c r="CM600" s="58"/>
      <c r="CN600" s="58"/>
      <c r="CO600" s="58"/>
      <c r="CP600" s="58"/>
      <c r="CQ600" s="58"/>
      <c r="CR600" s="58"/>
      <c r="CS600" s="58"/>
      <c r="CT600" s="58"/>
    </row>
    <row r="601" spans="1:98" s="9" customFormat="1" ht="14.25" customHeight="1">
      <c r="A601" s="74" t="s">
        <v>190</v>
      </c>
      <c r="F601" s="10"/>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CO601" s="13"/>
    </row>
    <row r="602" spans="1:98" ht="3" customHeight="1"/>
    <row r="603" spans="1:98" s="20" customFormat="1" ht="11.25" customHeight="1">
      <c r="A603" s="2"/>
      <c r="B603" s="134" t="s">
        <v>191</v>
      </c>
      <c r="C603" s="134"/>
      <c r="D603" s="14" t="s">
        <v>192</v>
      </c>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7"/>
      <c r="AK603" s="18"/>
      <c r="AL603" s="18"/>
      <c r="AM603" s="18"/>
      <c r="AN603" s="19"/>
      <c r="AO603" s="19"/>
      <c r="AP603" s="19"/>
      <c r="AQ603" s="19"/>
      <c r="AR603" s="19"/>
      <c r="AS603" s="19"/>
      <c r="AT603" s="19"/>
      <c r="AU603" s="19"/>
      <c r="AV603" s="19"/>
      <c r="AW603" s="19"/>
      <c r="AX603" s="19"/>
      <c r="AY603" s="19"/>
      <c r="AZ603" s="19"/>
      <c r="BA603" s="19"/>
      <c r="BB603" s="19"/>
      <c r="BC603" s="19"/>
      <c r="BD603" s="19"/>
      <c r="BE603" s="19"/>
      <c r="BF603" s="19"/>
      <c r="CP603" s="21"/>
    </row>
    <row r="604" spans="1:98">
      <c r="B604" s="134"/>
      <c r="C604" s="134"/>
      <c r="D604" s="22"/>
      <c r="E604" s="22"/>
      <c r="F604" s="22"/>
      <c r="G604" s="22"/>
      <c r="H604" s="22"/>
      <c r="I604" s="22"/>
      <c r="J604" s="22"/>
      <c r="K604" s="22"/>
      <c r="L604" s="22"/>
      <c r="M604" s="22"/>
      <c r="N604" s="22"/>
      <c r="O604" s="22"/>
      <c r="P604" s="22"/>
      <c r="Q604" s="22"/>
      <c r="R604" s="22"/>
      <c r="S604" s="22"/>
      <c r="T604" s="22"/>
      <c r="U604" s="22"/>
      <c r="V604" s="22"/>
      <c r="W604" s="22"/>
      <c r="X604" s="22"/>
      <c r="Y604" s="22"/>
      <c r="Z604" s="23"/>
      <c r="AA604" s="23"/>
      <c r="AB604" s="23"/>
      <c r="AC604" s="24"/>
      <c r="AD604" s="75"/>
      <c r="AE604" s="75"/>
      <c r="AF604" s="75"/>
      <c r="AG604" s="75"/>
      <c r="AH604" s="23"/>
      <c r="AI604" s="23"/>
      <c r="AJ604" s="23"/>
      <c r="AK604" s="23"/>
      <c r="AL604" s="23"/>
      <c r="AM604" s="23"/>
    </row>
    <row r="605" spans="1:98" ht="9.75" customHeight="1">
      <c r="D605" s="90"/>
      <c r="E605" s="91"/>
      <c r="F605" s="91"/>
      <c r="G605" s="91"/>
      <c r="H605" s="91"/>
      <c r="I605" s="92"/>
      <c r="J605" s="172">
        <v>1</v>
      </c>
      <c r="K605" s="172"/>
      <c r="L605" s="172"/>
      <c r="M605" s="172"/>
      <c r="N605" s="172">
        <v>2</v>
      </c>
      <c r="O605" s="172"/>
      <c r="P605" s="172"/>
      <c r="Q605" s="172"/>
      <c r="R605" s="172">
        <v>3</v>
      </c>
      <c r="S605" s="172"/>
      <c r="T605" s="172"/>
      <c r="U605" s="172"/>
      <c r="V605" s="172">
        <v>4</v>
      </c>
      <c r="W605" s="172"/>
      <c r="X605" s="172"/>
      <c r="Y605" s="172"/>
      <c r="Z605" s="172"/>
      <c r="AA605" s="172"/>
      <c r="AB605" s="172"/>
      <c r="AC605" s="172"/>
      <c r="AD605" s="45"/>
      <c r="AE605" s="45"/>
      <c r="AF605" s="45"/>
      <c r="AG605" s="45"/>
      <c r="AH605" s="45"/>
      <c r="AI605" s="45"/>
      <c r="AJ605" s="45"/>
      <c r="AK605" s="45"/>
    </row>
    <row r="606" spans="1:98" ht="22.5" customHeight="1">
      <c r="D606" s="93"/>
      <c r="E606" s="94"/>
      <c r="F606" s="94"/>
      <c r="G606" s="94"/>
      <c r="H606" s="94"/>
      <c r="I606" s="95"/>
      <c r="J606" s="86" t="s">
        <v>193</v>
      </c>
      <c r="K606" s="87"/>
      <c r="L606" s="87"/>
      <c r="M606" s="88"/>
      <c r="N606" s="86" t="s">
        <v>194</v>
      </c>
      <c r="O606" s="87"/>
      <c r="P606" s="87"/>
      <c r="Q606" s="88"/>
      <c r="R606" s="86" t="s">
        <v>195</v>
      </c>
      <c r="S606" s="87"/>
      <c r="T606" s="87"/>
      <c r="U606" s="88"/>
      <c r="V606" s="86" t="s">
        <v>196</v>
      </c>
      <c r="W606" s="87"/>
      <c r="X606" s="87"/>
      <c r="Y606" s="88"/>
      <c r="Z606" s="86" t="s">
        <v>12</v>
      </c>
      <c r="AA606" s="87"/>
      <c r="AB606" s="87"/>
      <c r="AC606" s="88"/>
      <c r="AD606" s="46"/>
      <c r="AE606" s="46"/>
      <c r="AF606" s="46"/>
      <c r="AG606" s="46"/>
      <c r="AH606" s="46"/>
      <c r="AI606" s="46"/>
      <c r="AJ606" s="46"/>
      <c r="AK606" s="46"/>
      <c r="BK606" s="2">
        <v>1</v>
      </c>
      <c r="BL606" s="2">
        <v>2</v>
      </c>
      <c r="BM606" s="2">
        <v>3</v>
      </c>
      <c r="BN606" s="2">
        <v>4</v>
      </c>
      <c r="BO606" s="2">
        <v>0</v>
      </c>
    </row>
    <row r="607" spans="1:98">
      <c r="D607" s="128" t="s">
        <v>15</v>
      </c>
      <c r="E607" s="128"/>
      <c r="F607" s="129" t="s">
        <v>56</v>
      </c>
      <c r="G607" s="129"/>
      <c r="H607" s="129"/>
      <c r="I607" s="129"/>
      <c r="J607" s="111">
        <f>BK607</f>
        <v>60.435915659796258</v>
      </c>
      <c r="K607" s="111"/>
      <c r="L607" s="111"/>
      <c r="M607" s="111"/>
      <c r="N607" s="111">
        <f>BL607</f>
        <v>12.343046671404881</v>
      </c>
      <c r="O607" s="111"/>
      <c r="P607" s="111"/>
      <c r="Q607" s="111"/>
      <c r="R607" s="111">
        <f>BM607</f>
        <v>4.9514333096422645</v>
      </c>
      <c r="S607" s="111"/>
      <c r="T607" s="111"/>
      <c r="U607" s="111"/>
      <c r="V607" s="111">
        <f>BN607</f>
        <v>21.629945510542527</v>
      </c>
      <c r="W607" s="111"/>
      <c r="X607" s="111"/>
      <c r="Y607" s="111"/>
      <c r="Z607" s="111">
        <f>BO607</f>
        <v>0.63965884861407252</v>
      </c>
      <c r="AA607" s="111"/>
      <c r="AB607" s="111"/>
      <c r="AC607" s="111"/>
      <c r="AD607" s="43"/>
      <c r="AE607" s="43"/>
      <c r="AF607" s="43"/>
      <c r="AG607" s="43"/>
      <c r="AH607" s="43"/>
      <c r="AI607" s="43"/>
      <c r="AJ607" s="43"/>
      <c r="AK607" s="43"/>
      <c r="BG607" s="2">
        <v>107</v>
      </c>
      <c r="BH607" s="2" t="s">
        <v>57</v>
      </c>
      <c r="BK607" s="25">
        <v>60.435915659796258</v>
      </c>
      <c r="BL607" s="25">
        <v>12.343046671404881</v>
      </c>
      <c r="BM607" s="25">
        <v>4.9514333096422645</v>
      </c>
      <c r="BN607" s="25">
        <v>21.629945510542527</v>
      </c>
      <c r="BO607" s="2">
        <v>0.63965884861407252</v>
      </c>
    </row>
    <row r="608" spans="1:98">
      <c r="D608" s="128"/>
      <c r="E608" s="128"/>
      <c r="F608" s="133" t="s">
        <v>58</v>
      </c>
      <c r="G608" s="133"/>
      <c r="H608" s="133"/>
      <c r="I608" s="133"/>
      <c r="J608" s="115">
        <f>BK608</f>
        <v>70.270270270270274</v>
      </c>
      <c r="K608" s="115"/>
      <c r="L608" s="115"/>
      <c r="M608" s="115"/>
      <c r="N608" s="115">
        <f>BL608</f>
        <v>10.810810810810811</v>
      </c>
      <c r="O608" s="115"/>
      <c r="P608" s="115"/>
      <c r="Q608" s="115"/>
      <c r="R608" s="115">
        <f>BM608</f>
        <v>5.4054054054054053</v>
      </c>
      <c r="S608" s="115"/>
      <c r="T608" s="115"/>
      <c r="U608" s="115"/>
      <c r="V608" s="115">
        <f>BN608</f>
        <v>13.513513513513514</v>
      </c>
      <c r="W608" s="115"/>
      <c r="X608" s="115"/>
      <c r="Y608" s="115"/>
      <c r="Z608" s="115">
        <f>BO608</f>
        <v>0</v>
      </c>
      <c r="AA608" s="115"/>
      <c r="AB608" s="115"/>
      <c r="AC608" s="115"/>
      <c r="AD608" s="43"/>
      <c r="AE608" s="43"/>
      <c r="AF608" s="43"/>
      <c r="AG608" s="43"/>
      <c r="AH608" s="43"/>
      <c r="AI608" s="43"/>
      <c r="AJ608" s="43"/>
      <c r="AK608" s="43"/>
      <c r="BH608" s="2" t="s">
        <v>59</v>
      </c>
      <c r="BK608" s="25">
        <v>70.270270270270274</v>
      </c>
      <c r="BL608" s="25">
        <v>10.810810810810811</v>
      </c>
      <c r="BM608" s="25">
        <v>5.4054054054054053</v>
      </c>
      <c r="BN608" s="25">
        <v>13.513513513513514</v>
      </c>
      <c r="BO608" s="2">
        <v>0</v>
      </c>
    </row>
    <row r="609" spans="1:94" s="9" customFormat="1" ht="13.5" customHeight="1">
      <c r="A609" s="74"/>
      <c r="D609" s="175" t="s">
        <v>17</v>
      </c>
      <c r="E609" s="175"/>
      <c r="F609" s="176" t="s">
        <v>56</v>
      </c>
      <c r="G609" s="176"/>
      <c r="H609" s="176"/>
      <c r="I609" s="176"/>
      <c r="J609" s="111">
        <f>BK609</f>
        <v>61.157024793388423</v>
      </c>
      <c r="K609" s="111"/>
      <c r="L609" s="111"/>
      <c r="M609" s="111"/>
      <c r="N609" s="111">
        <f>BL609</f>
        <v>12.580348943985308</v>
      </c>
      <c r="O609" s="111"/>
      <c r="P609" s="111"/>
      <c r="Q609" s="111"/>
      <c r="R609" s="111">
        <f>BM609</f>
        <v>5.1882460973370064</v>
      </c>
      <c r="S609" s="111"/>
      <c r="T609" s="111"/>
      <c r="U609" s="111"/>
      <c r="V609" s="111">
        <f>BN609</f>
        <v>20.431588613406795</v>
      </c>
      <c r="W609" s="111"/>
      <c r="X609" s="111"/>
      <c r="Y609" s="111"/>
      <c r="Z609" s="161">
        <f>BO609</f>
        <v>0.64279155188246095</v>
      </c>
      <c r="AA609" s="162"/>
      <c r="AB609" s="162"/>
      <c r="AC609" s="163"/>
      <c r="AD609" s="43"/>
      <c r="AE609" s="43"/>
      <c r="AF609" s="43"/>
      <c r="AG609" s="43"/>
      <c r="AH609" s="43"/>
      <c r="AI609" s="43"/>
      <c r="AJ609" s="43"/>
      <c r="AK609" s="43"/>
      <c r="AL609" s="2"/>
      <c r="AM609" s="2"/>
      <c r="AN609" s="2"/>
      <c r="AO609" s="2"/>
      <c r="AP609" s="2"/>
      <c r="AQ609" s="2"/>
      <c r="AR609" s="2"/>
      <c r="AS609" s="2"/>
      <c r="AT609" s="2"/>
      <c r="AU609" s="2"/>
      <c r="AV609" s="2"/>
      <c r="AW609" s="2"/>
      <c r="AX609" s="2"/>
      <c r="AY609" s="2"/>
      <c r="AZ609" s="2"/>
      <c r="BA609" s="2"/>
      <c r="BB609" s="2"/>
      <c r="BC609" s="2"/>
      <c r="BD609" s="2"/>
      <c r="BE609" s="2"/>
      <c r="BF609" s="2"/>
      <c r="BG609" s="2"/>
      <c r="BH609" s="2" t="s">
        <v>57</v>
      </c>
      <c r="BI609" s="2"/>
      <c r="BJ609" s="2"/>
      <c r="BK609" s="25">
        <v>61.157024793388423</v>
      </c>
      <c r="BL609" s="25">
        <v>12.580348943985308</v>
      </c>
      <c r="BM609" s="25">
        <v>5.1882460973370064</v>
      </c>
      <c r="BN609" s="25">
        <v>20.431588613406795</v>
      </c>
      <c r="BO609" s="62">
        <v>0.64279155188246095</v>
      </c>
      <c r="BP609" s="62"/>
      <c r="BQ609" s="62"/>
      <c r="BR609" s="62"/>
      <c r="BS609" s="62"/>
      <c r="BT609" s="62"/>
      <c r="BU609" s="2"/>
      <c r="CM609" s="13"/>
    </row>
    <row r="610" spans="1:94" s="9" customFormat="1" ht="13.5" customHeight="1">
      <c r="A610" s="74"/>
      <c r="D610" s="175"/>
      <c r="E610" s="175"/>
      <c r="F610" s="174" t="s">
        <v>58</v>
      </c>
      <c r="G610" s="174"/>
      <c r="H610" s="174"/>
      <c r="I610" s="174"/>
      <c r="J610" s="115">
        <f>BK610</f>
        <v>59.375</v>
      </c>
      <c r="K610" s="115"/>
      <c r="L610" s="115"/>
      <c r="M610" s="115"/>
      <c r="N610" s="115">
        <f>BL610</f>
        <v>18.75</v>
      </c>
      <c r="O610" s="115"/>
      <c r="P610" s="115"/>
      <c r="Q610" s="115"/>
      <c r="R610" s="115">
        <f>BM610</f>
        <v>6.25</v>
      </c>
      <c r="S610" s="115"/>
      <c r="T610" s="115"/>
      <c r="U610" s="115"/>
      <c r="V610" s="115">
        <f>BN610</f>
        <v>15.625</v>
      </c>
      <c r="W610" s="115"/>
      <c r="X610" s="115"/>
      <c r="Y610" s="115"/>
      <c r="Z610" s="164">
        <f>BO610</f>
        <v>0</v>
      </c>
      <c r="AA610" s="165"/>
      <c r="AB610" s="165"/>
      <c r="AC610" s="166"/>
      <c r="AD610" s="43"/>
      <c r="AE610" s="43"/>
      <c r="AF610" s="43"/>
      <c r="AG610" s="43"/>
      <c r="AH610" s="43"/>
      <c r="AI610" s="43"/>
      <c r="AJ610" s="43"/>
      <c r="AK610" s="43"/>
      <c r="AL610" s="2"/>
      <c r="AM610" s="2"/>
      <c r="AN610" s="2"/>
      <c r="AO610" s="2"/>
      <c r="AP610" s="2"/>
      <c r="AQ610" s="2"/>
      <c r="AR610" s="2"/>
      <c r="AS610" s="2"/>
      <c r="AT610" s="2"/>
      <c r="AU610" s="2"/>
      <c r="AV610" s="2"/>
      <c r="AW610" s="2"/>
      <c r="AX610" s="2"/>
      <c r="AY610" s="2"/>
      <c r="AZ610" s="2"/>
      <c r="BA610" s="2"/>
      <c r="BB610" s="2"/>
      <c r="BC610" s="2"/>
      <c r="BD610" s="2"/>
      <c r="BE610" s="2"/>
      <c r="BF610" s="2"/>
      <c r="BG610" s="2"/>
      <c r="BH610" s="2" t="s">
        <v>59</v>
      </c>
      <c r="BI610" s="2"/>
      <c r="BJ610" s="2"/>
      <c r="BK610" s="25">
        <v>59.375</v>
      </c>
      <c r="BL610" s="25">
        <v>18.75</v>
      </c>
      <c r="BM610" s="25">
        <v>6.25</v>
      </c>
      <c r="BN610" s="25">
        <v>15.625</v>
      </c>
      <c r="BO610" s="62">
        <v>0</v>
      </c>
      <c r="BP610" s="62"/>
      <c r="BQ610" s="62"/>
      <c r="BR610" s="62"/>
      <c r="BS610" s="62"/>
      <c r="BT610" s="62"/>
      <c r="BU610" s="2"/>
      <c r="CM610" s="13"/>
    </row>
    <row r="611" spans="1:94" s="9" customFormat="1" ht="14.25" customHeight="1">
      <c r="A611" s="74"/>
      <c r="F611" s="10"/>
      <c r="AD611" s="11"/>
      <c r="AE611" s="11"/>
      <c r="AF611" s="11"/>
      <c r="AG611" s="11"/>
      <c r="AH611" s="11"/>
      <c r="AI611" s="11"/>
      <c r="AJ611" s="11"/>
      <c r="AK611" s="11"/>
      <c r="AL611" s="11"/>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76"/>
      <c r="BK611" s="76"/>
      <c r="BL611" s="76"/>
      <c r="BM611" s="76"/>
      <c r="BN611" s="76"/>
      <c r="BO611" s="62"/>
      <c r="BP611" s="62"/>
      <c r="BQ611" s="62"/>
      <c r="BR611" s="62"/>
      <c r="BS611" s="62"/>
      <c r="BT611" s="62"/>
      <c r="BU611" s="2"/>
      <c r="CM611" s="13"/>
    </row>
    <row r="612" spans="1:94" ht="15" customHeight="1">
      <c r="B612" s="173" t="s">
        <v>197</v>
      </c>
      <c r="C612" s="173"/>
      <c r="D612" s="77" t="s">
        <v>198</v>
      </c>
    </row>
    <row r="613" spans="1:94" s="20" customFormat="1" ht="11.25" hidden="1" customHeight="1">
      <c r="A613" s="2"/>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7"/>
      <c r="AI613" s="27"/>
      <c r="AJ613" s="14"/>
      <c r="AK613" s="19"/>
      <c r="AL613" s="19"/>
      <c r="AM613" s="19"/>
      <c r="AN613" s="19"/>
      <c r="AO613" s="19"/>
      <c r="AP613" s="19"/>
      <c r="AQ613" s="19"/>
      <c r="AR613" s="19"/>
      <c r="AS613" s="19"/>
      <c r="AT613" s="19"/>
      <c r="AU613" s="19"/>
      <c r="AV613" s="19"/>
      <c r="AW613" s="19"/>
      <c r="AX613" s="19"/>
      <c r="AY613" s="19"/>
      <c r="AZ613" s="19"/>
      <c r="BA613" s="19"/>
      <c r="BB613" s="19"/>
      <c r="BC613" s="19"/>
      <c r="BD613" s="19"/>
      <c r="BE613" s="19"/>
      <c r="BF613" s="19"/>
      <c r="BU613" s="2"/>
      <c r="CP613" s="21"/>
    </row>
    <row r="614" spans="1:94">
      <c r="D614" s="33" t="s">
        <v>199</v>
      </c>
      <c r="E614" s="30"/>
      <c r="F614" s="30"/>
      <c r="G614" s="30"/>
      <c r="H614" s="30"/>
      <c r="I614" s="30"/>
      <c r="J614" s="30"/>
      <c r="K614" s="30"/>
      <c r="L614" s="30"/>
      <c r="M614" s="30"/>
      <c r="N614" s="30"/>
      <c r="O614" s="30"/>
      <c r="P614" s="30"/>
      <c r="Q614" s="30"/>
      <c r="R614" s="30"/>
      <c r="S614" s="30"/>
      <c r="T614" s="30"/>
      <c r="U614" s="30"/>
      <c r="V614" s="30"/>
      <c r="W614" s="30"/>
      <c r="X614" s="30"/>
      <c r="Y614" s="30"/>
      <c r="AC614" s="31"/>
      <c r="AD614" s="78"/>
      <c r="AE614" s="78"/>
      <c r="AF614" s="78"/>
      <c r="AG614" s="78"/>
    </row>
    <row r="615" spans="1:94" ht="9.75" customHeight="1">
      <c r="D615" s="90"/>
      <c r="E615" s="91"/>
      <c r="F615" s="91"/>
      <c r="G615" s="91"/>
      <c r="H615" s="91"/>
      <c r="I615" s="92"/>
      <c r="J615" s="96" t="s">
        <v>6</v>
      </c>
      <c r="K615" s="97"/>
      <c r="L615" s="97"/>
      <c r="M615" s="98"/>
      <c r="N615" s="96" t="s">
        <v>7</v>
      </c>
      <c r="O615" s="97"/>
      <c r="P615" s="97"/>
      <c r="Q615" s="98"/>
      <c r="R615" s="83">
        <v>1</v>
      </c>
      <c r="S615" s="84"/>
      <c r="T615" s="84"/>
      <c r="U615" s="85"/>
      <c r="V615" s="83">
        <v>2</v>
      </c>
      <c r="W615" s="84"/>
      <c r="X615" s="84"/>
      <c r="Y615" s="85"/>
      <c r="Z615" s="83"/>
      <c r="AA615" s="84"/>
      <c r="AB615" s="84"/>
      <c r="AC615" s="85"/>
      <c r="AD615" s="45"/>
      <c r="AE615" s="45"/>
      <c r="AF615" s="45"/>
      <c r="AG615" s="45"/>
    </row>
    <row r="616" spans="1:94" ht="22.5" customHeight="1">
      <c r="D616" s="93"/>
      <c r="E616" s="94"/>
      <c r="F616" s="94"/>
      <c r="G616" s="94"/>
      <c r="H616" s="94"/>
      <c r="I616" s="95"/>
      <c r="J616" s="99"/>
      <c r="K616" s="100"/>
      <c r="L616" s="100"/>
      <c r="M616" s="101"/>
      <c r="N616" s="99"/>
      <c r="O616" s="100"/>
      <c r="P616" s="100"/>
      <c r="Q616" s="101"/>
      <c r="R616" s="86" t="s">
        <v>200</v>
      </c>
      <c r="S616" s="87"/>
      <c r="T616" s="87"/>
      <c r="U616" s="88"/>
      <c r="V616" s="86" t="s">
        <v>201</v>
      </c>
      <c r="W616" s="87"/>
      <c r="X616" s="87"/>
      <c r="Y616" s="88"/>
      <c r="Z616" s="86" t="s">
        <v>12</v>
      </c>
      <c r="AA616" s="87"/>
      <c r="AB616" s="87"/>
      <c r="AC616" s="88"/>
      <c r="AD616" s="46"/>
      <c r="AE616" s="46"/>
      <c r="AF616" s="46"/>
      <c r="AG616" s="46"/>
      <c r="BI616" s="5" t="s">
        <v>13</v>
      </c>
      <c r="BJ616" s="2" t="s">
        <v>14</v>
      </c>
      <c r="BK616" s="2">
        <v>1</v>
      </c>
      <c r="BL616" s="2">
        <v>2</v>
      </c>
      <c r="BM616" s="2">
        <v>0</v>
      </c>
    </row>
    <row r="617" spans="1:94">
      <c r="D617" s="116" t="s">
        <v>15</v>
      </c>
      <c r="E617" s="117"/>
      <c r="F617" s="117"/>
      <c r="G617" s="117"/>
      <c r="H617" s="117"/>
      <c r="I617" s="118"/>
      <c r="J617" s="111">
        <f>BI617</f>
        <v>68.47230675593427</v>
      </c>
      <c r="K617" s="111"/>
      <c r="L617" s="111"/>
      <c r="M617" s="111"/>
      <c r="N617" s="111">
        <f>BJ617</f>
        <v>72.727272727272734</v>
      </c>
      <c r="O617" s="111"/>
      <c r="P617" s="111"/>
      <c r="Q617" s="111"/>
      <c r="R617" s="111">
        <f>BK617</f>
        <v>72.727272727272734</v>
      </c>
      <c r="S617" s="111"/>
      <c r="T617" s="111"/>
      <c r="U617" s="111"/>
      <c r="V617" s="111">
        <f>BL617</f>
        <v>27.27272727272727</v>
      </c>
      <c r="W617" s="111"/>
      <c r="X617" s="111"/>
      <c r="Y617" s="111"/>
      <c r="Z617" s="111">
        <f>BM617</f>
        <v>0</v>
      </c>
      <c r="AA617" s="111"/>
      <c r="AB617" s="111"/>
      <c r="AC617" s="111"/>
      <c r="AD617" s="43"/>
      <c r="AE617" s="43"/>
      <c r="AF617" s="43"/>
      <c r="AG617" s="43"/>
      <c r="BG617" s="2">
        <v>108</v>
      </c>
      <c r="BH617" s="2" t="s">
        <v>16</v>
      </c>
      <c r="BI617" s="25">
        <v>68.47230675593427</v>
      </c>
      <c r="BJ617" s="25">
        <f>BK617</f>
        <v>72.727272727272734</v>
      </c>
      <c r="BK617" s="25">
        <v>72.727272727272734</v>
      </c>
      <c r="BL617" s="25">
        <v>27.27272727272727</v>
      </c>
      <c r="BM617" s="25">
        <v>0</v>
      </c>
    </row>
    <row r="618" spans="1:94">
      <c r="D618" s="112" t="s">
        <v>17</v>
      </c>
      <c r="E618" s="113"/>
      <c r="F618" s="113"/>
      <c r="G618" s="113"/>
      <c r="H618" s="113"/>
      <c r="I618" s="114"/>
      <c r="J618" s="115">
        <f>BI618</f>
        <v>68.269230769230774</v>
      </c>
      <c r="K618" s="115"/>
      <c r="L618" s="115"/>
      <c r="M618" s="115"/>
      <c r="N618" s="115">
        <f>BJ618</f>
        <v>76.923076923076934</v>
      </c>
      <c r="O618" s="115"/>
      <c r="P618" s="115"/>
      <c r="Q618" s="115"/>
      <c r="R618" s="115">
        <f>BK618</f>
        <v>76.923076923076934</v>
      </c>
      <c r="S618" s="115"/>
      <c r="T618" s="115"/>
      <c r="U618" s="115"/>
      <c r="V618" s="115">
        <f>BL618</f>
        <v>23.076923076923077</v>
      </c>
      <c r="W618" s="115"/>
      <c r="X618" s="115"/>
      <c r="Y618" s="115"/>
      <c r="Z618" s="115">
        <f>BM618</f>
        <v>0</v>
      </c>
      <c r="AA618" s="115"/>
      <c r="AB618" s="115"/>
      <c r="AC618" s="115"/>
      <c r="AD618" s="43"/>
      <c r="AE618" s="43"/>
      <c r="AF618" s="43"/>
      <c r="AG618" s="43"/>
      <c r="BH618" s="2" t="s">
        <v>18</v>
      </c>
      <c r="BI618" s="25">
        <v>68.269230769230774</v>
      </c>
      <c r="BJ618" s="25">
        <f>BK618</f>
        <v>76.923076923076934</v>
      </c>
      <c r="BK618" s="25">
        <v>76.923076923076934</v>
      </c>
      <c r="BL618" s="25">
        <v>23.076923076923077</v>
      </c>
      <c r="BM618" s="25">
        <v>0</v>
      </c>
    </row>
    <row r="619" spans="1:94">
      <c r="B619" s="9"/>
      <c r="C619" s="9"/>
      <c r="D619" s="33" t="s">
        <v>202</v>
      </c>
      <c r="E619" s="30"/>
      <c r="F619" s="30"/>
      <c r="G619" s="30"/>
      <c r="H619" s="30"/>
      <c r="I619" s="30"/>
      <c r="J619" s="30"/>
      <c r="K619" s="30"/>
      <c r="L619" s="30"/>
      <c r="M619" s="30"/>
      <c r="N619" s="30"/>
      <c r="O619" s="30"/>
      <c r="P619" s="30"/>
      <c r="Q619" s="30"/>
      <c r="R619" s="30"/>
      <c r="S619" s="30"/>
      <c r="T619" s="30"/>
      <c r="U619" s="30"/>
      <c r="V619" s="30"/>
      <c r="W619" s="30"/>
      <c r="X619" s="30"/>
      <c r="Y619" s="30"/>
      <c r="AC619" s="31"/>
      <c r="AD619" s="78"/>
      <c r="AE619" s="78"/>
      <c r="AF619" s="78"/>
      <c r="AG619" s="78"/>
    </row>
    <row r="620" spans="1:94" ht="9.75" customHeight="1">
      <c r="D620" s="90"/>
      <c r="E620" s="91"/>
      <c r="F620" s="91"/>
      <c r="G620" s="91"/>
      <c r="H620" s="91"/>
      <c r="I620" s="92"/>
      <c r="J620" s="96" t="s">
        <v>6</v>
      </c>
      <c r="K620" s="97"/>
      <c r="L620" s="97"/>
      <c r="M620" s="98"/>
      <c r="N620" s="96" t="s">
        <v>7</v>
      </c>
      <c r="O620" s="97"/>
      <c r="P620" s="97"/>
      <c r="Q620" s="98"/>
      <c r="R620" s="83">
        <v>1</v>
      </c>
      <c r="S620" s="84"/>
      <c r="T620" s="84"/>
      <c r="U620" s="85"/>
      <c r="V620" s="83">
        <v>2</v>
      </c>
      <c r="W620" s="84"/>
      <c r="X620" s="84"/>
      <c r="Y620" s="85"/>
      <c r="Z620" s="83"/>
      <c r="AA620" s="84"/>
      <c r="AB620" s="84"/>
      <c r="AC620" s="85"/>
      <c r="AD620" s="45"/>
      <c r="AE620" s="45"/>
      <c r="AF620" s="45"/>
      <c r="AG620" s="45"/>
    </row>
    <row r="621" spans="1:94" ht="22.5" customHeight="1">
      <c r="D621" s="93"/>
      <c r="E621" s="94"/>
      <c r="F621" s="94"/>
      <c r="G621" s="94"/>
      <c r="H621" s="94"/>
      <c r="I621" s="95"/>
      <c r="J621" s="99"/>
      <c r="K621" s="100"/>
      <c r="L621" s="100"/>
      <c r="M621" s="101"/>
      <c r="N621" s="99"/>
      <c r="O621" s="100"/>
      <c r="P621" s="100"/>
      <c r="Q621" s="101"/>
      <c r="R621" s="86" t="s">
        <v>200</v>
      </c>
      <c r="S621" s="87"/>
      <c r="T621" s="87"/>
      <c r="U621" s="88"/>
      <c r="V621" s="86" t="s">
        <v>201</v>
      </c>
      <c r="W621" s="87"/>
      <c r="X621" s="87"/>
      <c r="Y621" s="88"/>
      <c r="Z621" s="86" t="s">
        <v>12</v>
      </c>
      <c r="AA621" s="87"/>
      <c r="AB621" s="87"/>
      <c r="AC621" s="88"/>
      <c r="AD621" s="46"/>
      <c r="AE621" s="46"/>
      <c r="AF621" s="46"/>
      <c r="AG621" s="46"/>
      <c r="BI621" s="5" t="s">
        <v>13</v>
      </c>
      <c r="BJ621" s="2" t="s">
        <v>14</v>
      </c>
      <c r="BK621" s="2">
        <v>1</v>
      </c>
      <c r="BL621" s="2">
        <v>2</v>
      </c>
      <c r="BM621" s="2">
        <v>0</v>
      </c>
    </row>
    <row r="622" spans="1:94">
      <c r="D622" s="116" t="s">
        <v>15</v>
      </c>
      <c r="E622" s="117"/>
      <c r="F622" s="117"/>
      <c r="G622" s="117"/>
      <c r="H622" s="117"/>
      <c r="I622" s="118"/>
      <c r="J622" s="111">
        <f>BI622</f>
        <v>79.367011564211808</v>
      </c>
      <c r="K622" s="111"/>
      <c r="L622" s="111"/>
      <c r="M622" s="111"/>
      <c r="N622" s="111">
        <f>BJ622</f>
        <v>90.909090909090907</v>
      </c>
      <c r="O622" s="111"/>
      <c r="P622" s="111"/>
      <c r="Q622" s="111"/>
      <c r="R622" s="111">
        <f>BK622</f>
        <v>90.909090909090907</v>
      </c>
      <c r="S622" s="111"/>
      <c r="T622" s="111"/>
      <c r="U622" s="111"/>
      <c r="V622" s="111">
        <f>BL622</f>
        <v>9.0909090909090917</v>
      </c>
      <c r="W622" s="111"/>
      <c r="X622" s="111"/>
      <c r="Y622" s="111"/>
      <c r="Z622" s="111">
        <f>BM622</f>
        <v>0</v>
      </c>
      <c r="AA622" s="111"/>
      <c r="AB622" s="111"/>
      <c r="AC622" s="111"/>
      <c r="AD622" s="43"/>
      <c r="AE622" s="43"/>
      <c r="AF622" s="43"/>
      <c r="AG622" s="43"/>
      <c r="BG622" s="2">
        <v>109</v>
      </c>
      <c r="BH622" s="2" t="s">
        <v>16</v>
      </c>
      <c r="BI622" s="25">
        <v>79.367011564211808</v>
      </c>
      <c r="BJ622" s="25">
        <f>BK622</f>
        <v>90.909090909090907</v>
      </c>
      <c r="BK622" s="25">
        <v>90.909090909090907</v>
      </c>
      <c r="BL622" s="25">
        <v>9.0909090909090917</v>
      </c>
      <c r="BM622" s="25">
        <v>0</v>
      </c>
    </row>
    <row r="623" spans="1:94">
      <c r="D623" s="112" t="s">
        <v>17</v>
      </c>
      <c r="E623" s="113"/>
      <c r="F623" s="113"/>
      <c r="G623" s="113"/>
      <c r="H623" s="113"/>
      <c r="I623" s="114"/>
      <c r="J623" s="115">
        <f>BI623</f>
        <v>77.644230769230774</v>
      </c>
      <c r="K623" s="115"/>
      <c r="L623" s="115"/>
      <c r="M623" s="115"/>
      <c r="N623" s="115">
        <f>BJ623</f>
        <v>76.923076923076934</v>
      </c>
      <c r="O623" s="115"/>
      <c r="P623" s="115"/>
      <c r="Q623" s="115"/>
      <c r="R623" s="115">
        <f>BK623</f>
        <v>76.923076923076934</v>
      </c>
      <c r="S623" s="115"/>
      <c r="T623" s="115"/>
      <c r="U623" s="115"/>
      <c r="V623" s="115">
        <f>BL623</f>
        <v>23.076923076923077</v>
      </c>
      <c r="W623" s="115"/>
      <c r="X623" s="115"/>
      <c r="Y623" s="115"/>
      <c r="Z623" s="115">
        <f>BM623</f>
        <v>0</v>
      </c>
      <c r="AA623" s="115"/>
      <c r="AB623" s="115"/>
      <c r="AC623" s="115"/>
      <c r="AD623" s="43"/>
      <c r="AE623" s="43"/>
      <c r="AF623" s="43"/>
      <c r="AG623" s="43"/>
      <c r="BH623" s="2" t="s">
        <v>18</v>
      </c>
      <c r="BI623" s="25">
        <v>77.644230769230774</v>
      </c>
      <c r="BJ623" s="25">
        <f>BK623</f>
        <v>76.923076923076934</v>
      </c>
      <c r="BK623" s="25">
        <v>76.923076923076934</v>
      </c>
      <c r="BL623" s="25">
        <v>23.076923076923077</v>
      </c>
      <c r="BM623" s="25">
        <v>0</v>
      </c>
    </row>
    <row r="624" spans="1:94">
      <c r="B624" s="9"/>
      <c r="C624" s="9"/>
      <c r="D624" s="33" t="s">
        <v>203</v>
      </c>
      <c r="E624" s="30"/>
      <c r="F624" s="30"/>
      <c r="G624" s="30"/>
      <c r="H624" s="30"/>
      <c r="I624" s="30"/>
      <c r="J624" s="30"/>
      <c r="K624" s="30"/>
      <c r="L624" s="30"/>
      <c r="M624" s="30"/>
      <c r="N624" s="30"/>
      <c r="O624" s="30"/>
      <c r="P624" s="30"/>
      <c r="Q624" s="30"/>
      <c r="R624" s="30"/>
      <c r="S624" s="30"/>
      <c r="T624" s="30"/>
      <c r="U624" s="30"/>
      <c r="V624" s="30"/>
      <c r="W624" s="30"/>
      <c r="X624" s="30"/>
      <c r="Y624" s="30"/>
      <c r="AC624" s="31"/>
      <c r="AD624" s="78"/>
      <c r="AE624" s="78"/>
      <c r="AF624" s="78"/>
      <c r="AG624" s="78"/>
    </row>
    <row r="625" spans="1:98" ht="9.75" customHeight="1">
      <c r="D625" s="90"/>
      <c r="E625" s="91"/>
      <c r="F625" s="91"/>
      <c r="G625" s="91"/>
      <c r="H625" s="91"/>
      <c r="I625" s="92"/>
      <c r="J625" s="96" t="s">
        <v>6</v>
      </c>
      <c r="K625" s="97"/>
      <c r="L625" s="97"/>
      <c r="M625" s="98"/>
      <c r="N625" s="96" t="s">
        <v>7</v>
      </c>
      <c r="O625" s="97"/>
      <c r="P625" s="97"/>
      <c r="Q625" s="98"/>
      <c r="R625" s="83">
        <v>1</v>
      </c>
      <c r="S625" s="84"/>
      <c r="T625" s="84"/>
      <c r="U625" s="85"/>
      <c r="V625" s="83">
        <v>2</v>
      </c>
      <c r="W625" s="84"/>
      <c r="X625" s="84"/>
      <c r="Y625" s="85"/>
      <c r="Z625" s="83"/>
      <c r="AA625" s="84"/>
      <c r="AB625" s="84"/>
      <c r="AC625" s="85"/>
      <c r="AD625" s="45"/>
      <c r="AE625" s="45"/>
      <c r="AF625" s="45"/>
      <c r="AG625" s="45"/>
    </row>
    <row r="626" spans="1:98" ht="22.5" customHeight="1">
      <c r="D626" s="93"/>
      <c r="E626" s="94"/>
      <c r="F626" s="94"/>
      <c r="G626" s="94"/>
      <c r="H626" s="94"/>
      <c r="I626" s="95"/>
      <c r="J626" s="99"/>
      <c r="K626" s="100"/>
      <c r="L626" s="100"/>
      <c r="M626" s="101"/>
      <c r="N626" s="99"/>
      <c r="O626" s="100"/>
      <c r="P626" s="100"/>
      <c r="Q626" s="101"/>
      <c r="R626" s="86" t="s">
        <v>200</v>
      </c>
      <c r="S626" s="87"/>
      <c r="T626" s="87"/>
      <c r="U626" s="88"/>
      <c r="V626" s="86" t="s">
        <v>201</v>
      </c>
      <c r="W626" s="87"/>
      <c r="X626" s="87"/>
      <c r="Y626" s="88"/>
      <c r="Z626" s="86" t="s">
        <v>12</v>
      </c>
      <c r="AA626" s="87"/>
      <c r="AB626" s="87"/>
      <c r="AC626" s="88"/>
      <c r="AD626" s="46"/>
      <c r="AE626" s="46"/>
      <c r="AF626" s="46"/>
      <c r="AG626" s="46"/>
      <c r="BI626" s="5" t="s">
        <v>13</v>
      </c>
      <c r="BJ626" s="2" t="s">
        <v>14</v>
      </c>
      <c r="BK626" s="2">
        <v>1</v>
      </c>
      <c r="BL626" s="2">
        <v>2</v>
      </c>
      <c r="BM626" s="2">
        <v>0</v>
      </c>
    </row>
    <row r="627" spans="1:98">
      <c r="D627" s="116" t="s">
        <v>15</v>
      </c>
      <c r="E627" s="117"/>
      <c r="F627" s="117"/>
      <c r="G627" s="117"/>
      <c r="H627" s="117"/>
      <c r="I627" s="118"/>
      <c r="J627" s="111">
        <f>BI627</f>
        <v>88.314059646987218</v>
      </c>
      <c r="K627" s="111"/>
      <c r="L627" s="111"/>
      <c r="M627" s="111"/>
      <c r="N627" s="111">
        <f>BJ627</f>
        <v>72.727272727272734</v>
      </c>
      <c r="O627" s="111"/>
      <c r="P627" s="111"/>
      <c r="Q627" s="111"/>
      <c r="R627" s="111">
        <f>BK627</f>
        <v>72.727272727272734</v>
      </c>
      <c r="S627" s="111"/>
      <c r="T627" s="111"/>
      <c r="U627" s="111"/>
      <c r="V627" s="111">
        <f>BL627</f>
        <v>27.27272727272727</v>
      </c>
      <c r="W627" s="111"/>
      <c r="X627" s="111"/>
      <c r="Y627" s="111"/>
      <c r="Z627" s="111">
        <f>BM627</f>
        <v>0</v>
      </c>
      <c r="AA627" s="111"/>
      <c r="AB627" s="111"/>
      <c r="AC627" s="111"/>
      <c r="AD627" s="43"/>
      <c r="AE627" s="43"/>
      <c r="AF627" s="43"/>
      <c r="AG627" s="43"/>
      <c r="BG627" s="2">
        <v>110</v>
      </c>
      <c r="BH627" s="2" t="s">
        <v>16</v>
      </c>
      <c r="BI627" s="25">
        <v>88.314059646987218</v>
      </c>
      <c r="BJ627" s="25">
        <f>BK627</f>
        <v>72.727272727272734</v>
      </c>
      <c r="BK627" s="25">
        <v>72.727272727272734</v>
      </c>
      <c r="BL627" s="25">
        <v>27.27272727272727</v>
      </c>
      <c r="BM627" s="25">
        <v>0</v>
      </c>
    </row>
    <row r="628" spans="1:98">
      <c r="D628" s="141" t="s">
        <v>17</v>
      </c>
      <c r="E628" s="142"/>
      <c r="F628" s="142"/>
      <c r="G628" s="142"/>
      <c r="H628" s="142"/>
      <c r="I628" s="143"/>
      <c r="J628" s="115">
        <f>BI628</f>
        <v>85.697115384615387</v>
      </c>
      <c r="K628" s="115"/>
      <c r="L628" s="115"/>
      <c r="M628" s="115"/>
      <c r="N628" s="115">
        <f>BJ628</f>
        <v>84.615384615384613</v>
      </c>
      <c r="O628" s="115"/>
      <c r="P628" s="115"/>
      <c r="Q628" s="115"/>
      <c r="R628" s="115">
        <f>BK628</f>
        <v>84.615384615384613</v>
      </c>
      <c r="S628" s="115"/>
      <c r="T628" s="115"/>
      <c r="U628" s="115"/>
      <c r="V628" s="115">
        <f>BL628</f>
        <v>15.384615384615385</v>
      </c>
      <c r="W628" s="115"/>
      <c r="X628" s="115"/>
      <c r="Y628" s="115"/>
      <c r="Z628" s="115">
        <f>BM628</f>
        <v>0</v>
      </c>
      <c r="AA628" s="115"/>
      <c r="AB628" s="115"/>
      <c r="AC628" s="115"/>
      <c r="AD628" s="43"/>
      <c r="AE628" s="43"/>
      <c r="AF628" s="43"/>
      <c r="AG628" s="43"/>
      <c r="BH628" s="2" t="s">
        <v>18</v>
      </c>
      <c r="BI628" s="25">
        <v>85.697115384615387</v>
      </c>
      <c r="BJ628" s="25">
        <f>BK628</f>
        <v>84.615384615384613</v>
      </c>
      <c r="BK628" s="25">
        <v>84.615384615384613</v>
      </c>
      <c r="BL628" s="25">
        <v>15.384615384615385</v>
      </c>
      <c r="BM628" s="25">
        <v>0</v>
      </c>
    </row>
    <row r="629" spans="1:98" s="9" customFormat="1" ht="14.25" customHeight="1">
      <c r="A629" s="74"/>
      <c r="F629" s="10"/>
      <c r="AD629" s="11"/>
      <c r="AE629" s="11"/>
      <c r="AF629" s="11"/>
      <c r="AG629" s="11"/>
      <c r="AH629" s="11"/>
      <c r="AI629" s="11"/>
      <c r="AJ629" s="11"/>
      <c r="AK629" s="11"/>
      <c r="AL629" s="11"/>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76"/>
      <c r="BK629" s="76"/>
      <c r="BL629" s="76"/>
      <c r="BM629" s="76"/>
      <c r="BN629" s="76"/>
      <c r="BO629" s="62"/>
      <c r="BP629" s="62"/>
      <c r="BQ629" s="62"/>
      <c r="BR629" s="62"/>
      <c r="BS629" s="62"/>
      <c r="BT629" s="62"/>
      <c r="BU629" s="2"/>
      <c r="CM629" s="13"/>
    </row>
    <row r="630" spans="1:98" s="20" customFormat="1" ht="11.25" customHeight="1">
      <c r="A630" s="2"/>
      <c r="B630" s="134" t="s">
        <v>204</v>
      </c>
      <c r="C630" s="134"/>
      <c r="D630" s="177" t="s">
        <v>279</v>
      </c>
      <c r="E630" s="177"/>
      <c r="F630" s="177"/>
      <c r="G630" s="177"/>
      <c r="H630" s="177"/>
      <c r="I630" s="177"/>
      <c r="J630" s="177"/>
      <c r="K630" s="177"/>
      <c r="L630" s="177"/>
      <c r="M630" s="177"/>
      <c r="N630" s="177"/>
      <c r="O630" s="177"/>
      <c r="P630" s="177"/>
      <c r="Q630" s="177"/>
      <c r="R630" s="177"/>
      <c r="S630" s="177"/>
      <c r="T630" s="177"/>
      <c r="U630" s="177"/>
      <c r="V630" s="177"/>
      <c r="W630" s="177"/>
      <c r="X630" s="177"/>
      <c r="Y630" s="177"/>
      <c r="Z630" s="177"/>
      <c r="AA630" s="177"/>
      <c r="AB630" s="177"/>
      <c r="AC630" s="177"/>
      <c r="AD630" s="177"/>
      <c r="AE630" s="177"/>
      <c r="AF630" s="177"/>
      <c r="AG630" s="177"/>
      <c r="AH630" s="177"/>
      <c r="AI630" s="177"/>
      <c r="AJ630" s="177"/>
      <c r="AK630" s="177"/>
      <c r="AL630" s="177"/>
      <c r="AM630" s="177"/>
      <c r="AN630" s="178"/>
      <c r="AO630" s="178"/>
      <c r="AP630" s="178"/>
      <c r="AQ630" s="178"/>
      <c r="AR630" s="19"/>
      <c r="AS630" s="19"/>
      <c r="AT630" s="19"/>
      <c r="AU630" s="19"/>
      <c r="AV630" s="19"/>
      <c r="AW630" s="19"/>
      <c r="AX630" s="19"/>
      <c r="AY630" s="19"/>
      <c r="AZ630" s="19"/>
      <c r="BA630" s="19"/>
      <c r="BB630" s="19"/>
      <c r="BC630" s="19"/>
      <c r="BD630" s="19"/>
      <c r="BE630" s="19"/>
      <c r="BF630" s="19"/>
      <c r="BG630" s="19"/>
      <c r="BH630" s="19"/>
      <c r="BI630" s="19"/>
      <c r="BJ630" s="19"/>
      <c r="BK630" s="19"/>
      <c r="BL630" s="19"/>
      <c r="BM630" s="19"/>
      <c r="BN630" s="19"/>
      <c r="BO630" s="19"/>
      <c r="BP630" s="19"/>
      <c r="BQ630" s="19"/>
      <c r="BR630" s="19"/>
      <c r="BS630" s="19"/>
      <c r="BT630" s="19"/>
      <c r="BU630" s="2"/>
      <c r="BV630" s="28"/>
      <c r="BX630" s="29"/>
      <c r="CG630" s="21"/>
      <c r="CH630" s="21"/>
      <c r="CI630" s="21"/>
      <c r="CK630" s="29"/>
      <c r="CT630" s="21"/>
    </row>
    <row r="631" spans="1:98" s="20" customFormat="1" ht="11.25" customHeight="1">
      <c r="A631" s="2"/>
      <c r="B631" s="134"/>
      <c r="C631" s="134"/>
      <c r="D631" s="177"/>
      <c r="E631" s="177"/>
      <c r="F631" s="177"/>
      <c r="G631" s="177"/>
      <c r="H631" s="177"/>
      <c r="I631" s="177"/>
      <c r="J631" s="177"/>
      <c r="K631" s="177"/>
      <c r="L631" s="177"/>
      <c r="M631" s="177"/>
      <c r="N631" s="177"/>
      <c r="O631" s="177"/>
      <c r="P631" s="177"/>
      <c r="Q631" s="177"/>
      <c r="R631" s="177"/>
      <c r="S631" s="177"/>
      <c r="T631" s="177"/>
      <c r="U631" s="177"/>
      <c r="V631" s="177"/>
      <c r="W631" s="177"/>
      <c r="X631" s="177"/>
      <c r="Y631" s="177"/>
      <c r="Z631" s="177"/>
      <c r="AA631" s="177"/>
      <c r="AB631" s="177"/>
      <c r="AC631" s="177"/>
      <c r="AD631" s="177"/>
      <c r="AE631" s="177"/>
      <c r="AF631" s="177"/>
      <c r="AG631" s="177"/>
      <c r="AH631" s="177"/>
      <c r="AI631" s="177"/>
      <c r="AJ631" s="177"/>
      <c r="AK631" s="177"/>
      <c r="AL631" s="177"/>
      <c r="AM631" s="177"/>
      <c r="AN631" s="178"/>
      <c r="AO631" s="178"/>
      <c r="AP631" s="178"/>
      <c r="AQ631" s="178"/>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c r="BN631" s="19"/>
      <c r="BO631" s="19"/>
      <c r="BP631" s="19"/>
      <c r="BQ631" s="19"/>
      <c r="BR631" s="19"/>
      <c r="BS631" s="19"/>
      <c r="BT631" s="19"/>
      <c r="BU631" s="2"/>
      <c r="BV631" s="28"/>
      <c r="BX631" s="29"/>
      <c r="CG631" s="21"/>
      <c r="CH631" s="21"/>
      <c r="CI631" s="21"/>
      <c r="CK631" s="29"/>
      <c r="CT631" s="21"/>
    </row>
    <row r="632" spans="1:98" ht="15" customHeight="1">
      <c r="B632" s="134"/>
      <c r="C632" s="134"/>
      <c r="D632" s="33" t="s">
        <v>205</v>
      </c>
      <c r="E632" s="34"/>
      <c r="F632" s="34"/>
      <c r="G632" s="34"/>
      <c r="H632" s="34"/>
      <c r="I632" s="34"/>
      <c r="J632" s="79"/>
      <c r="K632" s="79"/>
      <c r="L632" s="79"/>
      <c r="M632" s="79"/>
      <c r="N632" s="79"/>
      <c r="O632" s="79"/>
      <c r="P632" s="79"/>
      <c r="Q632" s="79"/>
      <c r="R632" s="79"/>
      <c r="S632" s="79"/>
      <c r="T632" s="79"/>
      <c r="U632" s="79"/>
      <c r="V632" s="79"/>
      <c r="X632" s="79"/>
      <c r="Y632" s="79"/>
      <c r="Z632" s="79"/>
      <c r="AB632" s="79"/>
      <c r="AC632" s="79"/>
      <c r="AD632" s="79"/>
      <c r="AE632" s="79"/>
      <c r="AF632" s="79"/>
      <c r="AG632" s="79"/>
      <c r="AJ632" s="31"/>
    </row>
    <row r="633" spans="1:98" ht="9.75" customHeight="1">
      <c r="D633" s="90"/>
      <c r="E633" s="91"/>
      <c r="F633" s="91"/>
      <c r="G633" s="91"/>
      <c r="H633" s="91"/>
      <c r="I633" s="92"/>
      <c r="J633" s="172">
        <v>1</v>
      </c>
      <c r="K633" s="172"/>
      <c r="L633" s="172"/>
      <c r="M633" s="172"/>
      <c r="N633" s="172">
        <v>2</v>
      </c>
      <c r="O633" s="172"/>
      <c r="P633" s="172"/>
      <c r="Q633" s="172"/>
      <c r="R633" s="172">
        <v>3</v>
      </c>
      <c r="S633" s="172"/>
      <c r="T633" s="172"/>
      <c r="U633" s="172"/>
      <c r="V633" s="172">
        <v>4</v>
      </c>
      <c r="W633" s="172"/>
      <c r="X633" s="172"/>
      <c r="Y633" s="172"/>
      <c r="Z633" s="172">
        <v>5</v>
      </c>
      <c r="AA633" s="172"/>
      <c r="AB633" s="172"/>
      <c r="AC633" s="172"/>
      <c r="AD633" s="172">
        <v>6</v>
      </c>
      <c r="AE633" s="172"/>
      <c r="AF633" s="172"/>
      <c r="AG633" s="172"/>
      <c r="AH633" s="172"/>
      <c r="AI633" s="172"/>
      <c r="AJ633" s="172"/>
      <c r="AK633" s="172"/>
    </row>
    <row r="634" spans="1:98" ht="22.5" customHeight="1">
      <c r="D634" s="93"/>
      <c r="E634" s="94"/>
      <c r="F634" s="94"/>
      <c r="G634" s="94"/>
      <c r="H634" s="94"/>
      <c r="I634" s="95"/>
      <c r="J634" s="120" t="s">
        <v>47</v>
      </c>
      <c r="K634" s="121"/>
      <c r="L634" s="121"/>
      <c r="M634" s="122"/>
      <c r="N634" s="120" t="s">
        <v>206</v>
      </c>
      <c r="O634" s="121"/>
      <c r="P634" s="121"/>
      <c r="Q634" s="122"/>
      <c r="R634" s="120" t="s">
        <v>207</v>
      </c>
      <c r="S634" s="121"/>
      <c r="T634" s="121"/>
      <c r="U634" s="122"/>
      <c r="V634" s="120" t="s">
        <v>208</v>
      </c>
      <c r="W634" s="121"/>
      <c r="X634" s="121"/>
      <c r="Y634" s="122"/>
      <c r="Z634" s="120" t="s">
        <v>209</v>
      </c>
      <c r="AA634" s="121"/>
      <c r="AB634" s="121"/>
      <c r="AC634" s="122"/>
      <c r="AD634" s="120" t="s">
        <v>55</v>
      </c>
      <c r="AE634" s="121"/>
      <c r="AF634" s="121"/>
      <c r="AG634" s="122"/>
      <c r="AH634" s="86" t="s">
        <v>12</v>
      </c>
      <c r="AI634" s="87"/>
      <c r="AJ634" s="87"/>
      <c r="AK634" s="88"/>
      <c r="BK634" s="2">
        <v>1</v>
      </c>
      <c r="BL634" s="2">
        <v>2</v>
      </c>
      <c r="BM634" s="2">
        <v>3</v>
      </c>
      <c r="BN634" s="2">
        <v>4</v>
      </c>
      <c r="BO634" s="2">
        <v>5</v>
      </c>
      <c r="BP634" s="2">
        <v>6</v>
      </c>
      <c r="BQ634" s="2">
        <v>0</v>
      </c>
    </row>
    <row r="635" spans="1:98">
      <c r="D635" s="128" t="s">
        <v>15</v>
      </c>
      <c r="E635" s="128"/>
      <c r="F635" s="129" t="s">
        <v>56</v>
      </c>
      <c r="G635" s="129"/>
      <c r="H635" s="129"/>
      <c r="I635" s="129"/>
      <c r="J635" s="111">
        <f>BK635</f>
        <v>23.980523432744981</v>
      </c>
      <c r="K635" s="111"/>
      <c r="L635" s="111"/>
      <c r="M635" s="111"/>
      <c r="N635" s="111">
        <f>BL635</f>
        <v>19.293974437005478</v>
      </c>
      <c r="O635" s="111"/>
      <c r="P635" s="111"/>
      <c r="Q635" s="111"/>
      <c r="R635" s="111">
        <f>BM635</f>
        <v>19.659160073037128</v>
      </c>
      <c r="S635" s="111"/>
      <c r="T635" s="111"/>
      <c r="U635" s="111"/>
      <c r="V635" s="111">
        <f>BN635</f>
        <v>15.763846622032867</v>
      </c>
      <c r="W635" s="111"/>
      <c r="X635" s="111"/>
      <c r="Y635" s="111"/>
      <c r="Z635" s="111">
        <f>BO635</f>
        <v>8.7035909920876442</v>
      </c>
      <c r="AA635" s="111"/>
      <c r="AB635" s="111"/>
      <c r="AC635" s="111"/>
      <c r="AD635" s="111">
        <f>BP635</f>
        <v>11.807668898356665</v>
      </c>
      <c r="AE635" s="111"/>
      <c r="AF635" s="111"/>
      <c r="AG635" s="111"/>
      <c r="AH635" s="111">
        <f>BQ635</f>
        <v>0.79123554473524049</v>
      </c>
      <c r="AI635" s="111"/>
      <c r="AJ635" s="111"/>
      <c r="AK635" s="111"/>
      <c r="BG635" s="2">
        <v>111</v>
      </c>
      <c r="BH635" s="2" t="s">
        <v>57</v>
      </c>
      <c r="BK635" s="25">
        <v>23.980523432744981</v>
      </c>
      <c r="BL635" s="25">
        <v>19.293974437005478</v>
      </c>
      <c r="BM635" s="25">
        <v>19.659160073037128</v>
      </c>
      <c r="BN635" s="25">
        <v>15.763846622032867</v>
      </c>
      <c r="BO635" s="25">
        <v>8.7035909920876442</v>
      </c>
      <c r="BP635" s="25">
        <v>11.807668898356665</v>
      </c>
      <c r="BQ635" s="25">
        <v>0.79123554473524049</v>
      </c>
    </row>
    <row r="636" spans="1:98">
      <c r="D636" s="128"/>
      <c r="E636" s="128"/>
      <c r="F636" s="133" t="s">
        <v>58</v>
      </c>
      <c r="G636" s="133"/>
      <c r="H636" s="133"/>
      <c r="I636" s="133"/>
      <c r="J636" s="115">
        <f>BK636</f>
        <v>45.454545454545453</v>
      </c>
      <c r="K636" s="115"/>
      <c r="L636" s="115"/>
      <c r="M636" s="115"/>
      <c r="N636" s="115">
        <f>BL636</f>
        <v>27.27272727272727</v>
      </c>
      <c r="O636" s="115"/>
      <c r="P636" s="115"/>
      <c r="Q636" s="115"/>
      <c r="R636" s="115">
        <f>BM636</f>
        <v>0</v>
      </c>
      <c r="S636" s="115"/>
      <c r="T636" s="115"/>
      <c r="U636" s="115"/>
      <c r="V636" s="115">
        <f>BN636</f>
        <v>18.181818181818183</v>
      </c>
      <c r="W636" s="115"/>
      <c r="X636" s="115"/>
      <c r="Y636" s="115"/>
      <c r="Z636" s="115">
        <f>BO636</f>
        <v>0</v>
      </c>
      <c r="AA636" s="115"/>
      <c r="AB636" s="115"/>
      <c r="AC636" s="115"/>
      <c r="AD636" s="115">
        <f>BP636</f>
        <v>9.0909090909090917</v>
      </c>
      <c r="AE636" s="115"/>
      <c r="AF636" s="115"/>
      <c r="AG636" s="115"/>
      <c r="AH636" s="115">
        <f>BQ636</f>
        <v>0</v>
      </c>
      <c r="AI636" s="115"/>
      <c r="AJ636" s="115"/>
      <c r="AK636" s="115"/>
      <c r="BH636" s="2" t="s">
        <v>59</v>
      </c>
      <c r="BK636" s="25">
        <v>45.454545454545453</v>
      </c>
      <c r="BL636" s="25">
        <v>27.27272727272727</v>
      </c>
      <c r="BM636" s="25">
        <v>0</v>
      </c>
      <c r="BN636" s="25">
        <v>18.181818181818183</v>
      </c>
      <c r="BO636" s="25">
        <v>0</v>
      </c>
      <c r="BP636" s="25">
        <v>9.0909090909090917</v>
      </c>
      <c r="BQ636" s="25">
        <v>0</v>
      </c>
    </row>
    <row r="637" spans="1:98">
      <c r="D637" s="128" t="s">
        <v>17</v>
      </c>
      <c r="E637" s="128"/>
      <c r="F637" s="129" t="s">
        <v>56</v>
      </c>
      <c r="G637" s="129"/>
      <c r="H637" s="129"/>
      <c r="I637" s="129"/>
      <c r="J637" s="111">
        <f>BK637</f>
        <v>34.73557692307692</v>
      </c>
      <c r="K637" s="111"/>
      <c r="L637" s="111"/>
      <c r="M637" s="111"/>
      <c r="N637" s="111">
        <f>BL637</f>
        <v>18.509615384615387</v>
      </c>
      <c r="O637" s="111"/>
      <c r="P637" s="111"/>
      <c r="Q637" s="111"/>
      <c r="R637" s="111">
        <f>BM637</f>
        <v>16.826923076923077</v>
      </c>
      <c r="S637" s="111"/>
      <c r="T637" s="111"/>
      <c r="U637" s="111"/>
      <c r="V637" s="111">
        <f>BN637</f>
        <v>12.139423076923077</v>
      </c>
      <c r="W637" s="111"/>
      <c r="X637" s="111"/>
      <c r="Y637" s="111"/>
      <c r="Z637" s="111">
        <f>BO637</f>
        <v>7.03125</v>
      </c>
      <c r="AA637" s="111"/>
      <c r="AB637" s="111"/>
      <c r="AC637" s="111"/>
      <c r="AD637" s="111">
        <f>BP637</f>
        <v>9.0745192307692299</v>
      </c>
      <c r="AE637" s="111"/>
      <c r="AF637" s="111"/>
      <c r="AG637" s="111"/>
      <c r="AH637" s="111">
        <f>BQ637</f>
        <v>1.6826923076923077</v>
      </c>
      <c r="AI637" s="111"/>
      <c r="AJ637" s="111"/>
      <c r="AK637" s="111"/>
      <c r="BH637" s="2" t="s">
        <v>57</v>
      </c>
      <c r="BK637" s="25">
        <v>34.73557692307692</v>
      </c>
      <c r="BL637" s="25">
        <v>18.509615384615387</v>
      </c>
      <c r="BM637" s="25">
        <v>16.826923076923077</v>
      </c>
      <c r="BN637" s="25">
        <v>12.139423076923077</v>
      </c>
      <c r="BO637" s="25">
        <v>7.03125</v>
      </c>
      <c r="BP637" s="25">
        <v>9.0745192307692299</v>
      </c>
      <c r="BQ637" s="25">
        <v>1.6826923076923077</v>
      </c>
    </row>
    <row r="638" spans="1:98">
      <c r="D638" s="128"/>
      <c r="E638" s="128"/>
      <c r="F638" s="133" t="s">
        <v>58</v>
      </c>
      <c r="G638" s="133"/>
      <c r="H638" s="133"/>
      <c r="I638" s="133"/>
      <c r="J638" s="115">
        <f>BK638</f>
        <v>38.461538461538467</v>
      </c>
      <c r="K638" s="115"/>
      <c r="L638" s="115"/>
      <c r="M638" s="115"/>
      <c r="N638" s="115">
        <f>BL638</f>
        <v>7.6923076923076925</v>
      </c>
      <c r="O638" s="115"/>
      <c r="P638" s="115"/>
      <c r="Q638" s="115"/>
      <c r="R638" s="115">
        <f>BM638</f>
        <v>15.384615384615385</v>
      </c>
      <c r="S638" s="115"/>
      <c r="T638" s="115"/>
      <c r="U638" s="115"/>
      <c r="V638" s="115">
        <f>BN638</f>
        <v>23.076923076923077</v>
      </c>
      <c r="W638" s="115"/>
      <c r="X638" s="115"/>
      <c r="Y638" s="115"/>
      <c r="Z638" s="115">
        <f>BO638</f>
        <v>0</v>
      </c>
      <c r="AA638" s="115"/>
      <c r="AB638" s="115"/>
      <c r="AC638" s="115"/>
      <c r="AD638" s="115">
        <f>BP638</f>
        <v>15.384615384615385</v>
      </c>
      <c r="AE638" s="115"/>
      <c r="AF638" s="115"/>
      <c r="AG638" s="115"/>
      <c r="AH638" s="115">
        <f>BQ638</f>
        <v>0</v>
      </c>
      <c r="AI638" s="115"/>
      <c r="AJ638" s="115"/>
      <c r="AK638" s="115"/>
      <c r="BH638" s="2" t="s">
        <v>59</v>
      </c>
      <c r="BK638" s="25">
        <v>38.461538461538467</v>
      </c>
      <c r="BL638" s="25">
        <v>7.6923076923076925</v>
      </c>
      <c r="BM638" s="25">
        <v>15.384615384615385</v>
      </c>
      <c r="BN638" s="25">
        <v>23.076923076923077</v>
      </c>
      <c r="BO638" s="25">
        <v>0</v>
      </c>
      <c r="BP638" s="25">
        <v>15.384615384615385</v>
      </c>
      <c r="BQ638" s="25">
        <v>0</v>
      </c>
    </row>
    <row r="639" spans="1:98" ht="15" customHeight="1">
      <c r="B639" s="9"/>
      <c r="C639" s="9"/>
      <c r="D639" s="33" t="s">
        <v>210</v>
      </c>
      <c r="E639" s="34"/>
      <c r="F639" s="34"/>
      <c r="G639" s="34"/>
      <c r="H639" s="34"/>
      <c r="I639" s="34"/>
      <c r="J639" s="79"/>
      <c r="K639" s="79"/>
      <c r="L639" s="79"/>
      <c r="M639" s="79"/>
      <c r="N639" s="79"/>
      <c r="O639" s="79"/>
      <c r="P639" s="79"/>
      <c r="Q639" s="79"/>
      <c r="R639" s="79"/>
      <c r="S639" s="79"/>
      <c r="T639" s="79"/>
      <c r="U639" s="79"/>
      <c r="V639" s="79"/>
      <c r="X639" s="79"/>
      <c r="Y639" s="79"/>
      <c r="Z639" s="79"/>
      <c r="AB639" s="79"/>
      <c r="AC639" s="79"/>
      <c r="AD639" s="79"/>
      <c r="AE639" s="79"/>
      <c r="AF639" s="79"/>
      <c r="AG639" s="79"/>
      <c r="AJ639" s="31"/>
    </row>
    <row r="640" spans="1:98" ht="9.75" customHeight="1">
      <c r="D640" s="90"/>
      <c r="E640" s="91"/>
      <c r="F640" s="91"/>
      <c r="G640" s="91"/>
      <c r="H640" s="91"/>
      <c r="I640" s="92"/>
      <c r="J640" s="172">
        <v>1</v>
      </c>
      <c r="K640" s="172"/>
      <c r="L640" s="172"/>
      <c r="M640" s="172"/>
      <c r="N640" s="172">
        <v>2</v>
      </c>
      <c r="O640" s="172"/>
      <c r="P640" s="172"/>
      <c r="Q640" s="172"/>
      <c r="R640" s="172">
        <v>3</v>
      </c>
      <c r="S640" s="172"/>
      <c r="T640" s="172"/>
      <c r="U640" s="172"/>
      <c r="V640" s="172">
        <v>4</v>
      </c>
      <c r="W640" s="172"/>
      <c r="X640" s="172"/>
      <c r="Y640" s="172"/>
      <c r="Z640" s="172">
        <v>5</v>
      </c>
      <c r="AA640" s="172"/>
      <c r="AB640" s="172"/>
      <c r="AC640" s="172"/>
      <c r="AD640" s="172">
        <v>6</v>
      </c>
      <c r="AE640" s="172"/>
      <c r="AF640" s="172"/>
      <c r="AG640" s="172"/>
      <c r="AH640" s="172"/>
      <c r="AI640" s="172"/>
      <c r="AJ640" s="172"/>
      <c r="AK640" s="172"/>
    </row>
    <row r="641" spans="1:98" ht="22.5" customHeight="1">
      <c r="D641" s="93"/>
      <c r="E641" s="94"/>
      <c r="F641" s="94"/>
      <c r="G641" s="94"/>
      <c r="H641" s="94"/>
      <c r="I641" s="95"/>
      <c r="J641" s="86" t="s">
        <v>211</v>
      </c>
      <c r="K641" s="87"/>
      <c r="L641" s="87"/>
      <c r="M641" s="88"/>
      <c r="N641" s="86" t="s">
        <v>212</v>
      </c>
      <c r="O641" s="87"/>
      <c r="P641" s="87"/>
      <c r="Q641" s="88"/>
      <c r="R641" s="86" t="s">
        <v>213</v>
      </c>
      <c r="S641" s="87"/>
      <c r="T641" s="87"/>
      <c r="U641" s="88"/>
      <c r="V641" s="86" t="s">
        <v>214</v>
      </c>
      <c r="W641" s="87"/>
      <c r="X641" s="87"/>
      <c r="Y641" s="88"/>
      <c r="Z641" s="86" t="s">
        <v>215</v>
      </c>
      <c r="AA641" s="87"/>
      <c r="AB641" s="87"/>
      <c r="AC641" s="88"/>
      <c r="AD641" s="86" t="s">
        <v>216</v>
      </c>
      <c r="AE641" s="87"/>
      <c r="AF641" s="87"/>
      <c r="AG641" s="88"/>
      <c r="AH641" s="86" t="s">
        <v>12</v>
      </c>
      <c r="AI641" s="87"/>
      <c r="AJ641" s="87"/>
      <c r="AK641" s="88"/>
      <c r="BK641" s="2">
        <v>1</v>
      </c>
      <c r="BL641" s="2">
        <v>2</v>
      </c>
      <c r="BM641" s="2">
        <v>3</v>
      </c>
      <c r="BN641" s="2">
        <v>4</v>
      </c>
      <c r="BO641" s="2">
        <v>5</v>
      </c>
      <c r="BP641" s="2">
        <v>6</v>
      </c>
      <c r="BQ641" s="2">
        <v>0</v>
      </c>
    </row>
    <row r="642" spans="1:98">
      <c r="D642" s="128" t="s">
        <v>15</v>
      </c>
      <c r="E642" s="128"/>
      <c r="F642" s="129" t="s">
        <v>56</v>
      </c>
      <c r="G642" s="129"/>
      <c r="H642" s="129"/>
      <c r="I642" s="129"/>
      <c r="J642" s="111">
        <f>BK642</f>
        <v>36.822884966524647</v>
      </c>
      <c r="K642" s="111"/>
      <c r="L642" s="111"/>
      <c r="M642" s="111"/>
      <c r="N642" s="111">
        <f>BL642</f>
        <v>20.511259890444308</v>
      </c>
      <c r="O642" s="111"/>
      <c r="P642" s="111"/>
      <c r="Q642" s="111"/>
      <c r="R642" s="111">
        <f>BM642</f>
        <v>26.47595861229458</v>
      </c>
      <c r="S642" s="111"/>
      <c r="T642" s="111"/>
      <c r="U642" s="111"/>
      <c r="V642" s="111">
        <f>BN642</f>
        <v>9.4948265368228846</v>
      </c>
      <c r="W642" s="111"/>
      <c r="X642" s="111"/>
      <c r="Y642" s="111"/>
      <c r="Z642" s="111">
        <f>BO642</f>
        <v>2.2519780888618381</v>
      </c>
      <c r="AA642" s="111"/>
      <c r="AB642" s="111"/>
      <c r="AC642" s="111"/>
      <c r="AD642" s="111">
        <f>BP642</f>
        <v>1.9476567255021302</v>
      </c>
      <c r="AE642" s="111"/>
      <c r="AF642" s="111"/>
      <c r="AG642" s="111"/>
      <c r="AH642" s="111">
        <f>BQ642</f>
        <v>2.4954351795496041</v>
      </c>
      <c r="AI642" s="111"/>
      <c r="AJ642" s="111"/>
      <c r="AK642" s="111"/>
      <c r="BG642" s="2">
        <v>112</v>
      </c>
      <c r="BH642" s="2" t="s">
        <v>57</v>
      </c>
      <c r="BK642" s="25">
        <v>36.822884966524647</v>
      </c>
      <c r="BL642" s="25">
        <v>20.511259890444308</v>
      </c>
      <c r="BM642" s="25">
        <v>26.47595861229458</v>
      </c>
      <c r="BN642" s="25">
        <v>9.4948265368228846</v>
      </c>
      <c r="BO642" s="25">
        <v>2.2519780888618381</v>
      </c>
      <c r="BP642" s="25">
        <v>1.9476567255021302</v>
      </c>
      <c r="BQ642" s="25">
        <v>2.4954351795496041</v>
      </c>
    </row>
    <row r="643" spans="1:98">
      <c r="D643" s="128"/>
      <c r="E643" s="128"/>
      <c r="F643" s="133" t="s">
        <v>58</v>
      </c>
      <c r="G643" s="133"/>
      <c r="H643" s="133"/>
      <c r="I643" s="133"/>
      <c r="J643" s="115">
        <f>BK643</f>
        <v>36.363636363636367</v>
      </c>
      <c r="K643" s="115"/>
      <c r="L643" s="115"/>
      <c r="M643" s="115"/>
      <c r="N643" s="115">
        <f>BL643</f>
        <v>18.181818181818183</v>
      </c>
      <c r="O643" s="115"/>
      <c r="P643" s="115"/>
      <c r="Q643" s="115"/>
      <c r="R643" s="115">
        <f>BM643</f>
        <v>45.454545454545453</v>
      </c>
      <c r="S643" s="115"/>
      <c r="T643" s="115"/>
      <c r="U643" s="115"/>
      <c r="V643" s="115">
        <f>BN643</f>
        <v>0</v>
      </c>
      <c r="W643" s="115"/>
      <c r="X643" s="115"/>
      <c r="Y643" s="115"/>
      <c r="Z643" s="115">
        <f>BO643</f>
        <v>0</v>
      </c>
      <c r="AA643" s="115"/>
      <c r="AB643" s="115"/>
      <c r="AC643" s="115"/>
      <c r="AD643" s="115">
        <f>BP643</f>
        <v>0</v>
      </c>
      <c r="AE643" s="115"/>
      <c r="AF643" s="115"/>
      <c r="AG643" s="115"/>
      <c r="AH643" s="115">
        <f>BQ643</f>
        <v>0</v>
      </c>
      <c r="AI643" s="115"/>
      <c r="AJ643" s="115"/>
      <c r="AK643" s="115"/>
      <c r="BH643" s="2" t="s">
        <v>59</v>
      </c>
      <c r="BK643" s="25">
        <v>36.363636363636367</v>
      </c>
      <c r="BL643" s="25">
        <v>18.181818181818183</v>
      </c>
      <c r="BM643" s="25">
        <v>45.454545454545453</v>
      </c>
      <c r="BN643" s="25">
        <v>0</v>
      </c>
      <c r="BO643" s="25">
        <v>0</v>
      </c>
      <c r="BP643" s="25">
        <v>0</v>
      </c>
      <c r="BQ643" s="25">
        <v>0</v>
      </c>
    </row>
    <row r="644" spans="1:98">
      <c r="D644" s="175" t="s">
        <v>17</v>
      </c>
      <c r="E644" s="175"/>
      <c r="F644" s="176" t="s">
        <v>56</v>
      </c>
      <c r="G644" s="176"/>
      <c r="H644" s="176"/>
      <c r="I644" s="176"/>
      <c r="J644" s="111">
        <f>BK644</f>
        <v>36.538461538461533</v>
      </c>
      <c r="K644" s="111"/>
      <c r="L644" s="111"/>
      <c r="M644" s="111"/>
      <c r="N644" s="111">
        <f>BL644</f>
        <v>20.91346153846154</v>
      </c>
      <c r="O644" s="111"/>
      <c r="P644" s="111"/>
      <c r="Q644" s="111"/>
      <c r="R644" s="111">
        <f>BM644</f>
        <v>24.278846153846153</v>
      </c>
      <c r="S644" s="111"/>
      <c r="T644" s="111"/>
      <c r="U644" s="111"/>
      <c r="V644" s="111">
        <f>BN644</f>
        <v>9.8557692307692299</v>
      </c>
      <c r="W644" s="111"/>
      <c r="X644" s="111"/>
      <c r="Y644" s="111"/>
      <c r="Z644" s="111">
        <f>BO644</f>
        <v>1.5024038461538463</v>
      </c>
      <c r="AA644" s="111"/>
      <c r="AB644" s="111"/>
      <c r="AC644" s="111"/>
      <c r="AD644" s="111">
        <f>BP644</f>
        <v>2.8846153846153846</v>
      </c>
      <c r="AE644" s="111"/>
      <c r="AF644" s="111"/>
      <c r="AG644" s="111"/>
      <c r="AH644" s="111">
        <f>BQ644</f>
        <v>4.0264423076923084</v>
      </c>
      <c r="AI644" s="111"/>
      <c r="AJ644" s="111"/>
      <c r="AK644" s="111"/>
      <c r="BH644" s="2" t="s">
        <v>57</v>
      </c>
      <c r="BK644" s="25">
        <v>36.538461538461533</v>
      </c>
      <c r="BL644" s="25">
        <v>20.91346153846154</v>
      </c>
      <c r="BM644" s="25">
        <v>24.278846153846153</v>
      </c>
      <c r="BN644" s="25">
        <v>9.8557692307692299</v>
      </c>
      <c r="BO644" s="25">
        <v>1.5024038461538463</v>
      </c>
      <c r="BP644" s="25">
        <v>2.8846153846153846</v>
      </c>
      <c r="BQ644" s="25">
        <v>4.0264423076923084</v>
      </c>
    </row>
    <row r="645" spans="1:98">
      <c r="D645" s="175"/>
      <c r="E645" s="175"/>
      <c r="F645" s="174" t="s">
        <v>58</v>
      </c>
      <c r="G645" s="174"/>
      <c r="H645" s="174"/>
      <c r="I645" s="174"/>
      <c r="J645" s="115">
        <f>BK645</f>
        <v>38.461538461538467</v>
      </c>
      <c r="K645" s="115"/>
      <c r="L645" s="115"/>
      <c r="M645" s="115"/>
      <c r="N645" s="115">
        <f>BL645</f>
        <v>7.6923076923076925</v>
      </c>
      <c r="O645" s="115"/>
      <c r="P645" s="115"/>
      <c r="Q645" s="115"/>
      <c r="R645" s="115">
        <f>BM645</f>
        <v>23.076923076923077</v>
      </c>
      <c r="S645" s="115"/>
      <c r="T645" s="115"/>
      <c r="U645" s="115"/>
      <c r="V645" s="115">
        <f>BN645</f>
        <v>15.384615384615385</v>
      </c>
      <c r="W645" s="115"/>
      <c r="X645" s="115"/>
      <c r="Y645" s="115"/>
      <c r="Z645" s="115">
        <f>BO645</f>
        <v>7.6923076923076925</v>
      </c>
      <c r="AA645" s="115"/>
      <c r="AB645" s="115"/>
      <c r="AC645" s="115"/>
      <c r="AD645" s="115">
        <f>BP645</f>
        <v>7.6923076923076925</v>
      </c>
      <c r="AE645" s="115"/>
      <c r="AF645" s="115"/>
      <c r="AG645" s="115"/>
      <c r="AH645" s="115">
        <f>BQ645</f>
        <v>0</v>
      </c>
      <c r="AI645" s="115"/>
      <c r="AJ645" s="115"/>
      <c r="AK645" s="115"/>
      <c r="BH645" s="2" t="s">
        <v>59</v>
      </c>
      <c r="BK645" s="25">
        <v>38.461538461538467</v>
      </c>
      <c r="BL645" s="25">
        <v>7.6923076923076925</v>
      </c>
      <c r="BM645" s="25">
        <v>23.076923076923077</v>
      </c>
      <c r="BN645" s="25">
        <v>15.384615384615385</v>
      </c>
      <c r="BO645" s="25">
        <v>7.6923076923076925</v>
      </c>
      <c r="BP645" s="25">
        <v>7.6923076923076925</v>
      </c>
      <c r="BQ645" s="25">
        <v>0</v>
      </c>
    </row>
    <row r="646" spans="1:98" s="9" customFormat="1" ht="14.25" customHeight="1">
      <c r="A646" s="74"/>
      <c r="F646" s="10"/>
      <c r="AD646" s="11"/>
      <c r="AE646" s="11"/>
      <c r="AF646" s="11"/>
      <c r="AG646" s="11"/>
      <c r="AH646" s="11"/>
      <c r="AI646" s="11"/>
      <c r="AJ646" s="11"/>
      <c r="AK646" s="11"/>
      <c r="AL646" s="11"/>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76"/>
      <c r="BK646" s="76"/>
      <c r="BL646" s="76"/>
      <c r="BM646" s="76"/>
      <c r="BN646" s="76"/>
      <c r="BO646" s="62"/>
      <c r="BP646" s="62"/>
      <c r="BQ646" s="62"/>
      <c r="BR646" s="62"/>
      <c r="BS646" s="62"/>
      <c r="BT646" s="62"/>
      <c r="CM646" s="13"/>
    </row>
    <row r="647" spans="1:98" ht="13.5" customHeight="1">
      <c r="A647" s="59"/>
      <c r="B647" s="134" t="s">
        <v>217</v>
      </c>
      <c r="C647" s="134"/>
      <c r="D647" s="177" t="s">
        <v>218</v>
      </c>
      <c r="E647" s="177"/>
      <c r="F647" s="177"/>
      <c r="G647" s="177"/>
      <c r="H647" s="177"/>
      <c r="I647" s="177"/>
      <c r="J647" s="177"/>
      <c r="K647" s="177"/>
      <c r="L647" s="177"/>
      <c r="M647" s="177"/>
      <c r="N647" s="177"/>
      <c r="O647" s="177"/>
      <c r="P647" s="177"/>
      <c r="Q647" s="177"/>
      <c r="R647" s="177"/>
      <c r="S647" s="177"/>
      <c r="T647" s="177"/>
      <c r="U647" s="177"/>
      <c r="V647" s="177"/>
      <c r="W647" s="177"/>
      <c r="X647" s="177"/>
      <c r="Y647" s="177"/>
      <c r="Z647" s="177"/>
      <c r="AA647" s="177"/>
      <c r="AB647" s="177"/>
      <c r="AC647" s="177"/>
      <c r="AD647" s="177"/>
      <c r="AE647" s="177"/>
      <c r="AF647" s="177"/>
      <c r="AG647" s="177"/>
      <c r="AH647" s="177"/>
      <c r="AI647" s="177"/>
      <c r="AJ647" s="177"/>
      <c r="AK647" s="177"/>
      <c r="AL647" s="177"/>
      <c r="AM647" s="177"/>
      <c r="AN647" s="178"/>
      <c r="AO647" s="178"/>
      <c r="AP647" s="178"/>
      <c r="AQ647" s="178"/>
      <c r="AR647" s="19"/>
      <c r="AS647" s="19"/>
      <c r="AT647" s="19"/>
      <c r="AU647" s="19"/>
      <c r="AV647" s="19"/>
      <c r="AW647" s="19"/>
      <c r="AX647" s="19"/>
      <c r="AY647" s="19"/>
      <c r="AZ647" s="19"/>
      <c r="BA647" s="19"/>
      <c r="BB647" s="19"/>
      <c r="BC647" s="19"/>
      <c r="BD647" s="19"/>
      <c r="BE647" s="19"/>
      <c r="BF647" s="19"/>
      <c r="BG647" s="19"/>
      <c r="BH647" s="19"/>
      <c r="BI647" s="19"/>
      <c r="BJ647" s="19"/>
      <c r="BK647" s="19"/>
      <c r="BL647" s="19"/>
      <c r="BM647" s="19"/>
      <c r="BN647" s="19"/>
      <c r="BO647" s="19"/>
      <c r="BP647" s="19"/>
      <c r="BQ647" s="19"/>
      <c r="BR647" s="1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8"/>
      <c r="CO647" s="58"/>
      <c r="CP647" s="58"/>
      <c r="CQ647" s="58"/>
      <c r="CR647" s="58"/>
      <c r="CS647" s="58"/>
      <c r="CT647" s="58"/>
    </row>
    <row r="648" spans="1:98">
      <c r="A648" s="59"/>
      <c r="B648" s="134"/>
      <c r="C648" s="134"/>
      <c r="D648" s="177"/>
      <c r="E648" s="177"/>
      <c r="F648" s="177"/>
      <c r="G648" s="177"/>
      <c r="H648" s="177"/>
      <c r="I648" s="177"/>
      <c r="J648" s="177"/>
      <c r="K648" s="177"/>
      <c r="L648" s="177"/>
      <c r="M648" s="177"/>
      <c r="N648" s="177"/>
      <c r="O648" s="177"/>
      <c r="P648" s="177"/>
      <c r="Q648" s="177"/>
      <c r="R648" s="177"/>
      <c r="S648" s="177"/>
      <c r="T648" s="177"/>
      <c r="U648" s="177"/>
      <c r="V648" s="177"/>
      <c r="W648" s="177"/>
      <c r="X648" s="177"/>
      <c r="Y648" s="177"/>
      <c r="Z648" s="177"/>
      <c r="AA648" s="177"/>
      <c r="AB648" s="177"/>
      <c r="AC648" s="177"/>
      <c r="AD648" s="177"/>
      <c r="AE648" s="177"/>
      <c r="AF648" s="177"/>
      <c r="AG648" s="177"/>
      <c r="AH648" s="177"/>
      <c r="AI648" s="177"/>
      <c r="AJ648" s="177"/>
      <c r="AK648" s="177"/>
      <c r="AL648" s="177"/>
      <c r="AM648" s="177"/>
      <c r="AN648" s="178"/>
      <c r="AO648" s="178"/>
      <c r="AP648" s="178"/>
      <c r="AQ648" s="178"/>
      <c r="AR648" s="19"/>
      <c r="AS648" s="19"/>
      <c r="AT648" s="19"/>
      <c r="AU648" s="19"/>
      <c r="AV648" s="19"/>
      <c r="AW648" s="19"/>
      <c r="AX648" s="19"/>
      <c r="AY648" s="19"/>
      <c r="AZ648" s="19"/>
      <c r="BA648" s="19"/>
      <c r="BB648" s="19"/>
      <c r="BC648" s="19"/>
      <c r="BD648" s="19"/>
      <c r="BE648" s="19"/>
      <c r="BF648" s="19"/>
      <c r="BG648" s="19"/>
      <c r="BH648" s="19"/>
      <c r="BI648" s="19"/>
      <c r="BJ648" s="19"/>
      <c r="BK648" s="19"/>
      <c r="BL648" s="19"/>
      <c r="BM648" s="19"/>
      <c r="BN648" s="19"/>
      <c r="BO648" s="19"/>
      <c r="BP648" s="19"/>
      <c r="BQ648" s="19"/>
      <c r="BR648" s="1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8"/>
      <c r="CO648" s="58"/>
      <c r="CP648" s="58"/>
      <c r="CQ648" s="58"/>
      <c r="CR648" s="58"/>
      <c r="CS648" s="58"/>
      <c r="CT648" s="58"/>
    </row>
    <row r="649" spans="1:98">
      <c r="A649" s="59"/>
      <c r="B649" s="134"/>
      <c r="C649" s="134"/>
      <c r="D649" s="33" t="s">
        <v>205</v>
      </c>
      <c r="E649" s="34"/>
      <c r="F649" s="34"/>
      <c r="G649" s="34"/>
      <c r="H649" s="34"/>
      <c r="I649" s="34"/>
      <c r="J649" s="79"/>
      <c r="K649" s="79"/>
      <c r="L649" s="79"/>
      <c r="M649" s="79"/>
      <c r="N649" s="79"/>
      <c r="O649" s="79"/>
      <c r="P649" s="79"/>
      <c r="Q649" s="79"/>
      <c r="R649" s="79"/>
      <c r="S649" s="79"/>
      <c r="T649" s="79"/>
      <c r="U649" s="79"/>
      <c r="V649" s="79"/>
      <c r="X649" s="79"/>
      <c r="Y649" s="79"/>
      <c r="Z649" s="79"/>
      <c r="AB649" s="79"/>
      <c r="AC649" s="79"/>
      <c r="AD649" s="79"/>
      <c r="AE649" s="79"/>
      <c r="AF649" s="79"/>
      <c r="AG649" s="79"/>
      <c r="AJ649" s="31"/>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8"/>
      <c r="CO649" s="58"/>
      <c r="CP649" s="58"/>
      <c r="CQ649" s="58"/>
      <c r="CR649" s="58"/>
      <c r="CS649" s="58"/>
      <c r="CT649" s="58"/>
    </row>
    <row r="650" spans="1:98" ht="9.75" customHeight="1">
      <c r="A650" s="59"/>
      <c r="D650" s="90"/>
      <c r="E650" s="91"/>
      <c r="F650" s="91"/>
      <c r="G650" s="91"/>
      <c r="H650" s="91"/>
      <c r="I650" s="92"/>
      <c r="J650" s="172">
        <v>1</v>
      </c>
      <c r="K650" s="172"/>
      <c r="L650" s="172"/>
      <c r="M650" s="172"/>
      <c r="N650" s="172">
        <v>2</v>
      </c>
      <c r="O650" s="172"/>
      <c r="P650" s="172"/>
      <c r="Q650" s="172"/>
      <c r="R650" s="172">
        <v>3</v>
      </c>
      <c r="S650" s="172"/>
      <c r="T650" s="172"/>
      <c r="U650" s="172"/>
      <c r="V650" s="172">
        <v>4</v>
      </c>
      <c r="W650" s="172"/>
      <c r="X650" s="172"/>
      <c r="Y650" s="172"/>
      <c r="Z650" s="172">
        <v>5</v>
      </c>
      <c r="AA650" s="172"/>
      <c r="AB650" s="172"/>
      <c r="AC650" s="172"/>
      <c r="AD650" s="172">
        <v>6</v>
      </c>
      <c r="AE650" s="172"/>
      <c r="AF650" s="172"/>
      <c r="AG650" s="172"/>
      <c r="AH650" s="172"/>
      <c r="AI650" s="172"/>
      <c r="AJ650" s="172"/>
      <c r="AK650" s="172"/>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8"/>
      <c r="CO650" s="58"/>
      <c r="CP650" s="58"/>
      <c r="CQ650" s="58"/>
      <c r="CR650" s="58"/>
      <c r="CS650" s="58"/>
      <c r="CT650" s="58"/>
    </row>
    <row r="651" spans="1:98" ht="22.5" customHeight="1">
      <c r="A651" s="59"/>
      <c r="D651" s="93"/>
      <c r="E651" s="94"/>
      <c r="F651" s="94"/>
      <c r="G651" s="94"/>
      <c r="H651" s="94"/>
      <c r="I651" s="95"/>
      <c r="J651" s="120" t="s">
        <v>47</v>
      </c>
      <c r="K651" s="121"/>
      <c r="L651" s="121"/>
      <c r="M651" s="122"/>
      <c r="N651" s="120" t="s">
        <v>206</v>
      </c>
      <c r="O651" s="121"/>
      <c r="P651" s="121"/>
      <c r="Q651" s="122"/>
      <c r="R651" s="120" t="s">
        <v>207</v>
      </c>
      <c r="S651" s="121"/>
      <c r="T651" s="121"/>
      <c r="U651" s="122"/>
      <c r="V651" s="120" t="s">
        <v>208</v>
      </c>
      <c r="W651" s="121"/>
      <c r="X651" s="121"/>
      <c r="Y651" s="122"/>
      <c r="Z651" s="120" t="s">
        <v>209</v>
      </c>
      <c r="AA651" s="121"/>
      <c r="AB651" s="121"/>
      <c r="AC651" s="122"/>
      <c r="AD651" s="120" t="s">
        <v>55</v>
      </c>
      <c r="AE651" s="121"/>
      <c r="AF651" s="121"/>
      <c r="AG651" s="122"/>
      <c r="AH651" s="86" t="s">
        <v>12</v>
      </c>
      <c r="AI651" s="87"/>
      <c r="AJ651" s="87"/>
      <c r="AK651" s="88"/>
      <c r="BK651" s="2">
        <v>1</v>
      </c>
      <c r="BL651" s="2">
        <v>2</v>
      </c>
      <c r="BM651" s="2">
        <v>3</v>
      </c>
      <c r="BN651" s="2">
        <v>4</v>
      </c>
      <c r="BO651" s="2">
        <v>5</v>
      </c>
      <c r="BP651" s="2">
        <v>6</v>
      </c>
      <c r="BQ651" s="2">
        <v>0</v>
      </c>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8"/>
      <c r="CO651" s="58"/>
      <c r="CP651" s="58"/>
      <c r="CQ651" s="58"/>
      <c r="CR651" s="58"/>
      <c r="CS651" s="58"/>
      <c r="CT651" s="58"/>
    </row>
    <row r="652" spans="1:98">
      <c r="A652" s="59"/>
      <c r="D652" s="128" t="s">
        <v>15</v>
      </c>
      <c r="E652" s="128"/>
      <c r="F652" s="129" t="s">
        <v>56</v>
      </c>
      <c r="G652" s="129"/>
      <c r="H652" s="129"/>
      <c r="I652" s="129"/>
      <c r="J652" s="111">
        <f>BK652</f>
        <v>23.067559342665856</v>
      </c>
      <c r="K652" s="111"/>
      <c r="L652" s="111"/>
      <c r="M652" s="111"/>
      <c r="N652" s="111">
        <f>BL652</f>
        <v>15.642118076688982</v>
      </c>
      <c r="O652" s="111"/>
      <c r="P652" s="111"/>
      <c r="Q652" s="111"/>
      <c r="R652" s="111">
        <f>BM652</f>
        <v>16.494217894096167</v>
      </c>
      <c r="S652" s="111"/>
      <c r="T652" s="111"/>
      <c r="U652" s="111"/>
      <c r="V652" s="111">
        <f>BN652</f>
        <v>14.972611077297627</v>
      </c>
      <c r="W652" s="111"/>
      <c r="X652" s="111"/>
      <c r="Y652" s="111"/>
      <c r="Z652" s="111">
        <f>BO652</f>
        <v>12.903225806451612</v>
      </c>
      <c r="AA652" s="111"/>
      <c r="AB652" s="111"/>
      <c r="AC652" s="111"/>
      <c r="AD652" s="111">
        <f>BP652</f>
        <v>16.250760803408397</v>
      </c>
      <c r="AE652" s="111"/>
      <c r="AF652" s="111"/>
      <c r="AG652" s="111"/>
      <c r="AH652" s="111">
        <f>BQ652</f>
        <v>0.66950699939135727</v>
      </c>
      <c r="AI652" s="111"/>
      <c r="AJ652" s="111"/>
      <c r="AK652" s="111"/>
      <c r="BG652" s="2">
        <v>113</v>
      </c>
      <c r="BH652" s="2" t="s">
        <v>57</v>
      </c>
      <c r="BK652" s="25">
        <v>23.067559342665856</v>
      </c>
      <c r="BL652" s="25">
        <v>15.642118076688982</v>
      </c>
      <c r="BM652" s="25">
        <v>16.494217894096167</v>
      </c>
      <c r="BN652" s="25">
        <v>14.972611077297627</v>
      </c>
      <c r="BO652" s="25">
        <v>12.903225806451612</v>
      </c>
      <c r="BP652" s="25">
        <v>16.250760803408397</v>
      </c>
      <c r="BQ652" s="25">
        <v>0.66950699939135727</v>
      </c>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8"/>
      <c r="CO652" s="58"/>
      <c r="CP652" s="58"/>
      <c r="CQ652" s="58"/>
      <c r="CR652" s="58"/>
      <c r="CS652" s="58"/>
      <c r="CT652" s="58"/>
    </row>
    <row r="653" spans="1:98">
      <c r="A653" s="59"/>
      <c r="D653" s="128"/>
      <c r="E653" s="128"/>
      <c r="F653" s="133" t="s">
        <v>58</v>
      </c>
      <c r="G653" s="133"/>
      <c r="H653" s="133"/>
      <c r="I653" s="133"/>
      <c r="J653" s="115">
        <f>BK653</f>
        <v>27.27272727272727</v>
      </c>
      <c r="K653" s="115"/>
      <c r="L653" s="115"/>
      <c r="M653" s="115"/>
      <c r="N653" s="115">
        <f>BL653</f>
        <v>9.0909090909090917</v>
      </c>
      <c r="O653" s="115"/>
      <c r="P653" s="115"/>
      <c r="Q653" s="115"/>
      <c r="R653" s="115">
        <f>BM653</f>
        <v>27.27272727272727</v>
      </c>
      <c r="S653" s="115"/>
      <c r="T653" s="115"/>
      <c r="U653" s="115"/>
      <c r="V653" s="115">
        <f>BN653</f>
        <v>18.181818181818183</v>
      </c>
      <c r="W653" s="115"/>
      <c r="X653" s="115"/>
      <c r="Y653" s="115"/>
      <c r="Z653" s="115">
        <f>BO653</f>
        <v>9.0909090909090917</v>
      </c>
      <c r="AA653" s="115"/>
      <c r="AB653" s="115"/>
      <c r="AC653" s="115"/>
      <c r="AD653" s="115">
        <f>BP653</f>
        <v>9.0909090909090917</v>
      </c>
      <c r="AE653" s="115"/>
      <c r="AF653" s="115"/>
      <c r="AG653" s="115"/>
      <c r="AH653" s="115">
        <f>BQ653</f>
        <v>0</v>
      </c>
      <c r="AI653" s="115"/>
      <c r="AJ653" s="115"/>
      <c r="AK653" s="115"/>
      <c r="BH653" s="2" t="s">
        <v>59</v>
      </c>
      <c r="BK653" s="25">
        <v>27.27272727272727</v>
      </c>
      <c r="BL653" s="25">
        <v>9.0909090909090917</v>
      </c>
      <c r="BM653" s="25">
        <v>27.27272727272727</v>
      </c>
      <c r="BN653" s="25">
        <v>18.181818181818183</v>
      </c>
      <c r="BO653" s="25">
        <v>9.0909090909090917</v>
      </c>
      <c r="BP653" s="25">
        <v>9.0909090909090917</v>
      </c>
      <c r="BQ653" s="25">
        <v>0</v>
      </c>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c r="CS653" s="58"/>
      <c r="CT653" s="58"/>
    </row>
    <row r="654" spans="1:98">
      <c r="A654" s="59"/>
      <c r="D654" s="128" t="s">
        <v>17</v>
      </c>
      <c r="E654" s="128"/>
      <c r="F654" s="129" t="s">
        <v>56</v>
      </c>
      <c r="G654" s="129"/>
      <c r="H654" s="129"/>
      <c r="I654" s="129"/>
      <c r="J654" s="179" t="s">
        <v>219</v>
      </c>
      <c r="K654" s="179"/>
      <c r="L654" s="179"/>
      <c r="M654" s="179"/>
      <c r="N654" s="179" t="s">
        <v>219</v>
      </c>
      <c r="O654" s="179"/>
      <c r="P654" s="179"/>
      <c r="Q654" s="179"/>
      <c r="R654" s="179" t="s">
        <v>219</v>
      </c>
      <c r="S654" s="179"/>
      <c r="T654" s="179"/>
      <c r="U654" s="179"/>
      <c r="V654" s="179" t="s">
        <v>219</v>
      </c>
      <c r="W654" s="179"/>
      <c r="X654" s="179"/>
      <c r="Y654" s="179"/>
      <c r="Z654" s="179" t="s">
        <v>219</v>
      </c>
      <c r="AA654" s="179"/>
      <c r="AB654" s="179"/>
      <c r="AC654" s="179"/>
      <c r="AD654" s="179" t="s">
        <v>219</v>
      </c>
      <c r="AE654" s="179"/>
      <c r="AF654" s="179"/>
      <c r="AG654" s="179"/>
      <c r="AH654" s="179" t="s">
        <v>219</v>
      </c>
      <c r="AI654" s="179"/>
      <c r="AJ654" s="179"/>
      <c r="AK654" s="179"/>
      <c r="BH654" s="2" t="s">
        <v>57</v>
      </c>
      <c r="BK654" s="25"/>
      <c r="BL654" s="25"/>
      <c r="BM654" s="25"/>
      <c r="BN654" s="25"/>
      <c r="BO654" s="25"/>
      <c r="BP654" s="25"/>
      <c r="BQ654" s="25"/>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c r="CS654" s="58"/>
      <c r="CT654" s="58"/>
    </row>
    <row r="655" spans="1:98">
      <c r="A655" s="59"/>
      <c r="D655" s="128"/>
      <c r="E655" s="128"/>
      <c r="F655" s="133" t="s">
        <v>58</v>
      </c>
      <c r="G655" s="133"/>
      <c r="H655" s="133"/>
      <c r="I655" s="133"/>
      <c r="J655" s="180" t="s">
        <v>219</v>
      </c>
      <c r="K655" s="180"/>
      <c r="L655" s="180"/>
      <c r="M655" s="180"/>
      <c r="N655" s="180" t="s">
        <v>219</v>
      </c>
      <c r="O655" s="180"/>
      <c r="P655" s="180"/>
      <c r="Q655" s="180"/>
      <c r="R655" s="180" t="s">
        <v>219</v>
      </c>
      <c r="S655" s="180"/>
      <c r="T655" s="180"/>
      <c r="U655" s="180"/>
      <c r="V655" s="180" t="s">
        <v>219</v>
      </c>
      <c r="W655" s="180"/>
      <c r="X655" s="180"/>
      <c r="Y655" s="180"/>
      <c r="Z655" s="180" t="s">
        <v>219</v>
      </c>
      <c r="AA655" s="180"/>
      <c r="AB655" s="180"/>
      <c r="AC655" s="180"/>
      <c r="AD655" s="180" t="s">
        <v>219</v>
      </c>
      <c r="AE655" s="180"/>
      <c r="AF655" s="180"/>
      <c r="AG655" s="180"/>
      <c r="AH655" s="180" t="s">
        <v>219</v>
      </c>
      <c r="AI655" s="180"/>
      <c r="AJ655" s="180"/>
      <c r="AK655" s="180"/>
      <c r="BH655" s="2" t="s">
        <v>59</v>
      </c>
      <c r="BK655" s="25"/>
      <c r="BL655" s="25"/>
      <c r="BM655" s="25"/>
      <c r="BN655" s="25"/>
      <c r="BO655" s="25"/>
      <c r="BP655" s="25"/>
      <c r="BQ655" s="25"/>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c r="CS655" s="58"/>
      <c r="CT655" s="58"/>
    </row>
    <row r="656" spans="1:98">
      <c r="A656" s="59"/>
      <c r="B656" s="9"/>
      <c r="C656" s="9"/>
      <c r="D656" s="33" t="s">
        <v>210</v>
      </c>
      <c r="E656" s="34"/>
      <c r="F656" s="34"/>
      <c r="G656" s="34"/>
      <c r="H656" s="34"/>
      <c r="I656" s="34"/>
      <c r="J656" s="79"/>
      <c r="K656" s="79"/>
      <c r="L656" s="79"/>
      <c r="M656" s="79"/>
      <c r="N656" s="79"/>
      <c r="O656" s="79"/>
      <c r="P656" s="79"/>
      <c r="Q656" s="79"/>
      <c r="R656" s="79"/>
      <c r="S656" s="79"/>
      <c r="T656" s="79"/>
      <c r="U656" s="79"/>
      <c r="V656" s="79"/>
      <c r="X656" s="79"/>
      <c r="Y656" s="79"/>
      <c r="Z656" s="79"/>
      <c r="AB656" s="79"/>
      <c r="AC656" s="79"/>
      <c r="AD656" s="79"/>
      <c r="AE656" s="79"/>
      <c r="AF656" s="79"/>
      <c r="AG656" s="79"/>
      <c r="AJ656" s="31"/>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c r="CS656" s="58"/>
      <c r="CT656" s="58"/>
    </row>
    <row r="657" spans="1:98" ht="9.75" customHeight="1">
      <c r="A657" s="59"/>
      <c r="D657" s="90"/>
      <c r="E657" s="91"/>
      <c r="F657" s="91"/>
      <c r="G657" s="91"/>
      <c r="H657" s="91"/>
      <c r="I657" s="92"/>
      <c r="J657" s="172">
        <v>1</v>
      </c>
      <c r="K657" s="172"/>
      <c r="L657" s="172"/>
      <c r="M657" s="172"/>
      <c r="N657" s="172">
        <v>2</v>
      </c>
      <c r="O657" s="172"/>
      <c r="P657" s="172"/>
      <c r="Q657" s="172"/>
      <c r="R657" s="172">
        <v>3</v>
      </c>
      <c r="S657" s="172"/>
      <c r="T657" s="172"/>
      <c r="U657" s="172"/>
      <c r="V657" s="172">
        <v>4</v>
      </c>
      <c r="W657" s="172"/>
      <c r="X657" s="172"/>
      <c r="Y657" s="172"/>
      <c r="Z657" s="172">
        <v>5</v>
      </c>
      <c r="AA657" s="172"/>
      <c r="AB657" s="172"/>
      <c r="AC657" s="172"/>
      <c r="AD657" s="172">
        <v>6</v>
      </c>
      <c r="AE657" s="172"/>
      <c r="AF657" s="172"/>
      <c r="AG657" s="172"/>
      <c r="AH657" s="172"/>
      <c r="AI657" s="172"/>
      <c r="AJ657" s="172"/>
      <c r="AK657" s="172"/>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c r="CS657" s="58"/>
      <c r="CT657" s="58"/>
    </row>
    <row r="658" spans="1:98" ht="22.5" customHeight="1">
      <c r="A658" s="59"/>
      <c r="D658" s="93"/>
      <c r="E658" s="94"/>
      <c r="F658" s="94"/>
      <c r="G658" s="94"/>
      <c r="H658" s="94"/>
      <c r="I658" s="95"/>
      <c r="J658" s="120" t="s">
        <v>211</v>
      </c>
      <c r="K658" s="121"/>
      <c r="L658" s="121"/>
      <c r="M658" s="122"/>
      <c r="N658" s="120" t="s">
        <v>212</v>
      </c>
      <c r="O658" s="121"/>
      <c r="P658" s="121"/>
      <c r="Q658" s="122"/>
      <c r="R658" s="120" t="s">
        <v>213</v>
      </c>
      <c r="S658" s="121"/>
      <c r="T658" s="121"/>
      <c r="U658" s="122"/>
      <c r="V658" s="120" t="s">
        <v>214</v>
      </c>
      <c r="W658" s="121"/>
      <c r="X658" s="121"/>
      <c r="Y658" s="122"/>
      <c r="Z658" s="120" t="s">
        <v>215</v>
      </c>
      <c r="AA658" s="121"/>
      <c r="AB658" s="121"/>
      <c r="AC658" s="122"/>
      <c r="AD658" s="120" t="s">
        <v>216</v>
      </c>
      <c r="AE658" s="121"/>
      <c r="AF658" s="121"/>
      <c r="AG658" s="122"/>
      <c r="AH658" s="86" t="s">
        <v>12</v>
      </c>
      <c r="AI658" s="87"/>
      <c r="AJ658" s="87"/>
      <c r="AK658" s="88"/>
      <c r="BK658" s="2">
        <v>1</v>
      </c>
      <c r="BL658" s="2">
        <v>2</v>
      </c>
      <c r="BM658" s="2">
        <v>3</v>
      </c>
      <c r="BN658" s="2">
        <v>4</v>
      </c>
      <c r="BO658" s="2">
        <v>5</v>
      </c>
      <c r="BP658" s="2">
        <v>6</v>
      </c>
      <c r="BQ658" s="2">
        <v>0</v>
      </c>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8"/>
      <c r="CT658" s="58"/>
    </row>
    <row r="659" spans="1:98" ht="13.5" customHeight="1">
      <c r="A659" s="59"/>
      <c r="D659" s="128" t="s">
        <v>15</v>
      </c>
      <c r="E659" s="128"/>
      <c r="F659" s="129" t="s">
        <v>56</v>
      </c>
      <c r="G659" s="129"/>
      <c r="H659" s="129"/>
      <c r="I659" s="129"/>
      <c r="J659" s="111">
        <f>BK659</f>
        <v>35.483870967741936</v>
      </c>
      <c r="K659" s="111"/>
      <c r="L659" s="111"/>
      <c r="M659" s="111"/>
      <c r="N659" s="111">
        <f>BL659</f>
        <v>19.233110164333535</v>
      </c>
      <c r="O659" s="111"/>
      <c r="P659" s="111"/>
      <c r="Q659" s="111"/>
      <c r="R659" s="111">
        <f>BM659</f>
        <v>25.502130249543519</v>
      </c>
      <c r="S659" s="111"/>
      <c r="T659" s="111"/>
      <c r="U659" s="111"/>
      <c r="V659" s="111">
        <f>BN659</f>
        <v>10.1034692635423</v>
      </c>
      <c r="W659" s="111"/>
      <c r="X659" s="111"/>
      <c r="Y659" s="111"/>
      <c r="Z659" s="111">
        <f>BO659</f>
        <v>3.2866707242848445</v>
      </c>
      <c r="AA659" s="111"/>
      <c r="AB659" s="111"/>
      <c r="AC659" s="111"/>
      <c r="AD659" s="111">
        <f>BP659</f>
        <v>3.7735849056603774</v>
      </c>
      <c r="AE659" s="111"/>
      <c r="AF659" s="111"/>
      <c r="AG659" s="111"/>
      <c r="AH659" s="111">
        <f>BQ659</f>
        <v>2.6171637248934876</v>
      </c>
      <c r="AI659" s="111"/>
      <c r="AJ659" s="111"/>
      <c r="AK659" s="111"/>
      <c r="BG659" s="2">
        <v>114</v>
      </c>
      <c r="BH659" s="2" t="s">
        <v>57</v>
      </c>
      <c r="BK659" s="25">
        <v>35.483870967741936</v>
      </c>
      <c r="BL659" s="25">
        <v>19.233110164333535</v>
      </c>
      <c r="BM659" s="25">
        <v>25.502130249543519</v>
      </c>
      <c r="BN659" s="25">
        <v>10.1034692635423</v>
      </c>
      <c r="BO659" s="25">
        <v>3.2866707242848445</v>
      </c>
      <c r="BP659" s="25">
        <v>3.7735849056603774</v>
      </c>
      <c r="BQ659" s="25">
        <v>2.6171637248934876</v>
      </c>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D660" s="128"/>
      <c r="E660" s="128"/>
      <c r="F660" s="133" t="s">
        <v>58</v>
      </c>
      <c r="G660" s="133"/>
      <c r="H660" s="133"/>
      <c r="I660" s="133"/>
      <c r="J660" s="115">
        <f>BK660</f>
        <v>27.27272727272727</v>
      </c>
      <c r="K660" s="115"/>
      <c r="L660" s="115"/>
      <c r="M660" s="115"/>
      <c r="N660" s="115">
        <f>BL660</f>
        <v>9.0909090909090917</v>
      </c>
      <c r="O660" s="115"/>
      <c r="P660" s="115"/>
      <c r="Q660" s="115"/>
      <c r="R660" s="115">
        <f>BM660</f>
        <v>45.454545454545453</v>
      </c>
      <c r="S660" s="115"/>
      <c r="T660" s="115"/>
      <c r="U660" s="115"/>
      <c r="V660" s="115">
        <f>BN660</f>
        <v>0</v>
      </c>
      <c r="W660" s="115"/>
      <c r="X660" s="115"/>
      <c r="Y660" s="115"/>
      <c r="Z660" s="115">
        <f>BO660</f>
        <v>0</v>
      </c>
      <c r="AA660" s="115"/>
      <c r="AB660" s="115"/>
      <c r="AC660" s="115"/>
      <c r="AD660" s="115">
        <f>BP660</f>
        <v>0</v>
      </c>
      <c r="AE660" s="115"/>
      <c r="AF660" s="115"/>
      <c r="AG660" s="115"/>
      <c r="AH660" s="115">
        <f>BQ660</f>
        <v>18.181818181818183</v>
      </c>
      <c r="AI660" s="115"/>
      <c r="AJ660" s="115"/>
      <c r="AK660" s="115"/>
      <c r="BH660" s="2" t="s">
        <v>59</v>
      </c>
      <c r="BK660" s="25">
        <v>27.27272727272727</v>
      </c>
      <c r="BL660" s="25">
        <v>9.0909090909090917</v>
      </c>
      <c r="BM660" s="25">
        <v>45.454545454545453</v>
      </c>
      <c r="BN660" s="25">
        <v>0</v>
      </c>
      <c r="BO660" s="25">
        <v>0</v>
      </c>
      <c r="BP660" s="25">
        <v>0</v>
      </c>
      <c r="BQ660" s="25">
        <v>18.181818181818183</v>
      </c>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c r="A661" s="59"/>
      <c r="D661" s="128" t="s">
        <v>17</v>
      </c>
      <c r="E661" s="128"/>
      <c r="F661" s="129" t="s">
        <v>56</v>
      </c>
      <c r="G661" s="129"/>
      <c r="H661" s="129"/>
      <c r="I661" s="129"/>
      <c r="J661" s="179" t="s">
        <v>219</v>
      </c>
      <c r="K661" s="179"/>
      <c r="L661" s="179"/>
      <c r="M661" s="179"/>
      <c r="N661" s="179" t="s">
        <v>219</v>
      </c>
      <c r="O661" s="179"/>
      <c r="P661" s="179"/>
      <c r="Q661" s="179"/>
      <c r="R661" s="179" t="s">
        <v>219</v>
      </c>
      <c r="S661" s="179"/>
      <c r="T661" s="179"/>
      <c r="U661" s="179"/>
      <c r="V661" s="179" t="s">
        <v>219</v>
      </c>
      <c r="W661" s="179"/>
      <c r="X661" s="179"/>
      <c r="Y661" s="179"/>
      <c r="Z661" s="179" t="s">
        <v>219</v>
      </c>
      <c r="AA661" s="179"/>
      <c r="AB661" s="179"/>
      <c r="AC661" s="179"/>
      <c r="AD661" s="179" t="s">
        <v>219</v>
      </c>
      <c r="AE661" s="179"/>
      <c r="AF661" s="179"/>
      <c r="AG661" s="179"/>
      <c r="AH661" s="179" t="s">
        <v>219</v>
      </c>
      <c r="AI661" s="179"/>
      <c r="AJ661" s="179"/>
      <c r="AK661" s="179"/>
      <c r="BH661" s="2" t="s">
        <v>57</v>
      </c>
      <c r="BK661" s="25"/>
      <c r="BL661" s="25"/>
      <c r="BM661" s="25"/>
      <c r="BN661" s="25"/>
      <c r="BO661" s="25"/>
      <c r="BP661" s="25"/>
      <c r="BQ661" s="25"/>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8"/>
      <c r="CT661" s="58"/>
    </row>
    <row r="662" spans="1:98">
      <c r="A662" s="59"/>
      <c r="D662" s="128"/>
      <c r="E662" s="128"/>
      <c r="F662" s="133" t="s">
        <v>58</v>
      </c>
      <c r="G662" s="133"/>
      <c r="H662" s="133"/>
      <c r="I662" s="133"/>
      <c r="J662" s="180" t="s">
        <v>219</v>
      </c>
      <c r="K662" s="180"/>
      <c r="L662" s="180"/>
      <c r="M662" s="180"/>
      <c r="N662" s="180" t="s">
        <v>219</v>
      </c>
      <c r="O662" s="180"/>
      <c r="P662" s="180"/>
      <c r="Q662" s="180"/>
      <c r="R662" s="180" t="s">
        <v>219</v>
      </c>
      <c r="S662" s="180"/>
      <c r="T662" s="180"/>
      <c r="U662" s="180"/>
      <c r="V662" s="180" t="s">
        <v>219</v>
      </c>
      <c r="W662" s="180"/>
      <c r="X662" s="180"/>
      <c r="Y662" s="180"/>
      <c r="Z662" s="180" t="s">
        <v>219</v>
      </c>
      <c r="AA662" s="180"/>
      <c r="AB662" s="180"/>
      <c r="AC662" s="180"/>
      <c r="AD662" s="180" t="s">
        <v>219</v>
      </c>
      <c r="AE662" s="180"/>
      <c r="AF662" s="180"/>
      <c r="AG662" s="180"/>
      <c r="AH662" s="180" t="s">
        <v>219</v>
      </c>
      <c r="AI662" s="180"/>
      <c r="AJ662" s="180"/>
      <c r="AK662" s="180"/>
      <c r="BH662" s="2" t="s">
        <v>59</v>
      </c>
      <c r="BK662" s="25"/>
      <c r="BL662" s="25"/>
      <c r="BM662" s="25"/>
      <c r="BN662" s="25"/>
      <c r="BO662" s="25"/>
      <c r="BP662" s="25"/>
      <c r="BQ662" s="25"/>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8"/>
      <c r="CT662" s="58"/>
    </row>
    <row r="663" spans="1:98" ht="6" customHeight="1"/>
    <row r="664" spans="1:98" s="9" customFormat="1" ht="14.25" customHeight="1">
      <c r="A664" s="74"/>
      <c r="B664" s="134" t="s">
        <v>220</v>
      </c>
      <c r="C664" s="134"/>
      <c r="D664" s="14" t="s">
        <v>221</v>
      </c>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6"/>
      <c r="AI664" s="16"/>
      <c r="AJ664" s="17"/>
      <c r="AK664" s="18"/>
      <c r="AL664" s="18"/>
      <c r="AM664" s="18"/>
      <c r="AN664" s="19"/>
      <c r="AO664" s="19"/>
      <c r="AP664" s="19"/>
      <c r="AQ664" s="19"/>
      <c r="AR664" s="19"/>
      <c r="AS664" s="19"/>
      <c r="AT664" s="19"/>
      <c r="AU664" s="19"/>
      <c r="AV664" s="19"/>
      <c r="AW664" s="19"/>
      <c r="AX664" s="19"/>
      <c r="AY664" s="19"/>
      <c r="AZ664" s="19"/>
      <c r="BA664" s="19"/>
      <c r="BB664" s="19"/>
      <c r="BC664" s="19"/>
      <c r="BD664" s="19"/>
      <c r="BE664" s="19"/>
      <c r="BF664" s="19"/>
      <c r="BG664" s="20"/>
      <c r="BH664" s="20"/>
      <c r="BI664" s="20"/>
      <c r="BJ664" s="20"/>
      <c r="BK664" s="20"/>
      <c r="BL664" s="20"/>
      <c r="BM664" s="20"/>
      <c r="BN664" s="20"/>
      <c r="BO664" s="20"/>
      <c r="BP664" s="2"/>
      <c r="CM664" s="13"/>
    </row>
    <row r="665" spans="1:98" s="20" customFormat="1" ht="11.25" customHeight="1">
      <c r="A665" s="2"/>
      <c r="B665" s="134"/>
      <c r="C665" s="134"/>
      <c r="D665" s="22"/>
      <c r="E665" s="22"/>
      <c r="F665" s="22"/>
      <c r="G665" s="22"/>
      <c r="H665" s="22"/>
      <c r="I665" s="22"/>
      <c r="J665" s="22"/>
      <c r="K665" s="22"/>
      <c r="L665" s="22"/>
      <c r="M665" s="22"/>
      <c r="N665" s="22"/>
      <c r="O665" s="22"/>
      <c r="P665" s="22"/>
      <c r="Q665" s="22"/>
      <c r="R665" s="22"/>
      <c r="S665" s="22"/>
      <c r="T665" s="22"/>
      <c r="U665" s="22"/>
      <c r="V665" s="22"/>
      <c r="W665" s="22"/>
      <c r="X665" s="22"/>
      <c r="Y665" s="22"/>
      <c r="Z665" s="23"/>
      <c r="AA665" s="23"/>
      <c r="AB665" s="23"/>
      <c r="AC665" s="24"/>
      <c r="AD665" s="75"/>
      <c r="AE665" s="75"/>
      <c r="AF665" s="75"/>
      <c r="AG665" s="75"/>
      <c r="AH665" s="23"/>
      <c r="AI665" s="23"/>
      <c r="AJ665" s="23"/>
      <c r="AK665" s="23"/>
      <c r="AL665" s="23"/>
      <c r="AM665" s="23"/>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CR665" s="21"/>
    </row>
    <row r="666" spans="1:98" ht="9.75" customHeight="1">
      <c r="D666" s="90"/>
      <c r="E666" s="91"/>
      <c r="F666" s="91"/>
      <c r="G666" s="91"/>
      <c r="H666" s="91"/>
      <c r="I666" s="92"/>
      <c r="J666" s="83">
        <v>1</v>
      </c>
      <c r="K666" s="84"/>
      <c r="L666" s="84"/>
      <c r="M666" s="85"/>
      <c r="N666" s="83">
        <v>2</v>
      </c>
      <c r="O666" s="84"/>
      <c r="P666" s="84"/>
      <c r="Q666" s="85"/>
      <c r="R666" s="83">
        <v>3</v>
      </c>
      <c r="S666" s="84"/>
      <c r="T666" s="84"/>
      <c r="U666" s="85"/>
      <c r="V666" s="83">
        <v>4</v>
      </c>
      <c r="W666" s="84"/>
      <c r="X666" s="84"/>
      <c r="Y666" s="85"/>
      <c r="Z666" s="83">
        <v>5</v>
      </c>
      <c r="AA666" s="84"/>
      <c r="AB666" s="84"/>
      <c r="AC666" s="85"/>
      <c r="AD666" s="83">
        <v>6</v>
      </c>
      <c r="AE666" s="84"/>
      <c r="AF666" s="84"/>
      <c r="AG666" s="85"/>
      <c r="AH666" s="83"/>
      <c r="AI666" s="84"/>
      <c r="AJ666" s="84"/>
      <c r="AK666" s="85"/>
      <c r="BQ666" s="20"/>
      <c r="BR666" s="20"/>
      <c r="BS666" s="20"/>
      <c r="BT666" s="20"/>
      <c r="BU666" s="20"/>
      <c r="BV666" s="20"/>
    </row>
    <row r="667" spans="1:98" ht="36.75" customHeight="1">
      <c r="D667" s="93"/>
      <c r="E667" s="94"/>
      <c r="F667" s="94"/>
      <c r="G667" s="94"/>
      <c r="H667" s="94"/>
      <c r="I667" s="95"/>
      <c r="J667" s="120" t="s">
        <v>222</v>
      </c>
      <c r="K667" s="121"/>
      <c r="L667" s="121"/>
      <c r="M667" s="122"/>
      <c r="N667" s="120" t="s">
        <v>223</v>
      </c>
      <c r="O667" s="121"/>
      <c r="P667" s="121"/>
      <c r="Q667" s="122"/>
      <c r="R667" s="120" t="s">
        <v>224</v>
      </c>
      <c r="S667" s="121"/>
      <c r="T667" s="121"/>
      <c r="U667" s="122"/>
      <c r="V667" s="120" t="s">
        <v>225</v>
      </c>
      <c r="W667" s="121"/>
      <c r="X667" s="121"/>
      <c r="Y667" s="122"/>
      <c r="Z667" s="120" t="s">
        <v>226</v>
      </c>
      <c r="AA667" s="121"/>
      <c r="AB667" s="121"/>
      <c r="AC667" s="122"/>
      <c r="AD667" s="120" t="s">
        <v>227</v>
      </c>
      <c r="AE667" s="121"/>
      <c r="AF667" s="121"/>
      <c r="AG667" s="122"/>
      <c r="AH667" s="120" t="s">
        <v>12</v>
      </c>
      <c r="AI667" s="121"/>
      <c r="AJ667" s="121"/>
      <c r="AK667" s="122"/>
      <c r="BK667" s="2">
        <v>1</v>
      </c>
      <c r="BL667" s="2">
        <v>2</v>
      </c>
      <c r="BM667" s="2">
        <v>3</v>
      </c>
      <c r="BN667" s="2">
        <v>4</v>
      </c>
      <c r="BO667" s="2">
        <v>5</v>
      </c>
      <c r="BP667" s="2">
        <v>6</v>
      </c>
      <c r="BQ667" s="2">
        <v>0</v>
      </c>
    </row>
    <row r="668" spans="1:98" ht="13.5" customHeight="1">
      <c r="D668" s="181" t="s">
        <v>15</v>
      </c>
      <c r="E668" s="182"/>
      <c r="F668" s="116" t="s">
        <v>56</v>
      </c>
      <c r="G668" s="117"/>
      <c r="H668" s="117"/>
      <c r="I668" s="118"/>
      <c r="J668" s="161">
        <f>BK668</f>
        <v>37.979306147291538</v>
      </c>
      <c r="K668" s="162"/>
      <c r="L668" s="162"/>
      <c r="M668" s="163"/>
      <c r="N668" s="161">
        <f>BL668</f>
        <v>22.458916615946439</v>
      </c>
      <c r="O668" s="162"/>
      <c r="P668" s="162"/>
      <c r="Q668" s="163"/>
      <c r="R668" s="161">
        <f>BM668</f>
        <v>5.9038344491783326</v>
      </c>
      <c r="S668" s="162"/>
      <c r="T668" s="162"/>
      <c r="U668" s="163"/>
      <c r="V668" s="161">
        <f>BN668</f>
        <v>3.408399269628728</v>
      </c>
      <c r="W668" s="162"/>
      <c r="X668" s="162"/>
      <c r="Y668" s="163"/>
      <c r="Z668" s="161">
        <f>BO668</f>
        <v>2.982349360925137</v>
      </c>
      <c r="AA668" s="162"/>
      <c r="AB668" s="162"/>
      <c r="AC668" s="163"/>
      <c r="AD668" s="161">
        <f>BP668</f>
        <v>26.293365794278756</v>
      </c>
      <c r="AE668" s="162"/>
      <c r="AF668" s="162"/>
      <c r="AG668" s="163"/>
      <c r="AH668" s="161">
        <f>BQ668</f>
        <v>0.9738283627510651</v>
      </c>
      <c r="AI668" s="162"/>
      <c r="AJ668" s="162"/>
      <c r="AK668" s="163"/>
      <c r="BG668" s="2">
        <v>115</v>
      </c>
      <c r="BH668" s="2" t="s">
        <v>57</v>
      </c>
      <c r="BK668" s="25">
        <v>37.979306147291538</v>
      </c>
      <c r="BL668" s="25">
        <v>22.458916615946439</v>
      </c>
      <c r="BM668" s="25">
        <v>5.9038344491783326</v>
      </c>
      <c r="BN668" s="25">
        <v>3.408399269628728</v>
      </c>
      <c r="BO668" s="2">
        <v>2.982349360925137</v>
      </c>
      <c r="BP668" s="25">
        <v>26.293365794278756</v>
      </c>
      <c r="BQ668" s="25">
        <v>0.9738283627510651</v>
      </c>
    </row>
    <row r="669" spans="1:98" ht="13.5" customHeight="1">
      <c r="D669" s="183"/>
      <c r="E669" s="184"/>
      <c r="F669" s="112" t="s">
        <v>58</v>
      </c>
      <c r="G669" s="113"/>
      <c r="H669" s="113"/>
      <c r="I669" s="114"/>
      <c r="J669" s="164">
        <f>BK669</f>
        <v>63.636363636363633</v>
      </c>
      <c r="K669" s="165"/>
      <c r="L669" s="165"/>
      <c r="M669" s="166"/>
      <c r="N669" s="164">
        <f>BL669</f>
        <v>27.27272727272727</v>
      </c>
      <c r="O669" s="165"/>
      <c r="P669" s="165"/>
      <c r="Q669" s="166"/>
      <c r="R669" s="164">
        <f>BM669</f>
        <v>0</v>
      </c>
      <c r="S669" s="165"/>
      <c r="T669" s="165"/>
      <c r="U669" s="166"/>
      <c r="V669" s="164">
        <f>BN669</f>
        <v>0</v>
      </c>
      <c r="W669" s="165"/>
      <c r="X669" s="165"/>
      <c r="Y669" s="166"/>
      <c r="Z669" s="164">
        <f>BO669</f>
        <v>0</v>
      </c>
      <c r="AA669" s="165"/>
      <c r="AB669" s="165"/>
      <c r="AC669" s="166"/>
      <c r="AD669" s="164">
        <f>BP669</f>
        <v>9.0909090909090917</v>
      </c>
      <c r="AE669" s="165"/>
      <c r="AF669" s="165"/>
      <c r="AG669" s="166"/>
      <c r="AH669" s="164">
        <f>BQ669</f>
        <v>0</v>
      </c>
      <c r="AI669" s="165"/>
      <c r="AJ669" s="165"/>
      <c r="AK669" s="166"/>
      <c r="BH669" s="2" t="s">
        <v>59</v>
      </c>
      <c r="BK669" s="25">
        <v>63.636363636363633</v>
      </c>
      <c r="BL669" s="25">
        <v>27.27272727272727</v>
      </c>
      <c r="BM669" s="25">
        <v>0</v>
      </c>
      <c r="BN669" s="25">
        <v>0</v>
      </c>
      <c r="BO669" s="2">
        <v>0</v>
      </c>
      <c r="BP669" s="25">
        <v>9.0909090909090917</v>
      </c>
      <c r="BQ669" s="25">
        <v>0</v>
      </c>
    </row>
    <row r="670" spans="1:98">
      <c r="B670" s="9"/>
      <c r="C670" s="9"/>
      <c r="D670" s="128" t="s">
        <v>17</v>
      </c>
      <c r="E670" s="128"/>
      <c r="F670" s="129" t="s">
        <v>56</v>
      </c>
      <c r="G670" s="129"/>
      <c r="H670" s="129"/>
      <c r="I670" s="129"/>
      <c r="J670" s="179" t="s">
        <v>228</v>
      </c>
      <c r="K670" s="179"/>
      <c r="L670" s="179"/>
      <c r="M670" s="179"/>
      <c r="N670" s="179" t="s">
        <v>228</v>
      </c>
      <c r="O670" s="179"/>
      <c r="P670" s="179"/>
      <c r="Q670" s="179"/>
      <c r="R670" s="179" t="s">
        <v>228</v>
      </c>
      <c r="S670" s="179"/>
      <c r="T670" s="179"/>
      <c r="U670" s="179"/>
      <c r="V670" s="179" t="s">
        <v>228</v>
      </c>
      <c r="W670" s="179"/>
      <c r="X670" s="179"/>
      <c r="Y670" s="179"/>
      <c r="Z670" s="188" t="s">
        <v>219</v>
      </c>
      <c r="AA670" s="189"/>
      <c r="AB670" s="189"/>
      <c r="AC670" s="190"/>
      <c r="AD670" s="188" t="s">
        <v>219</v>
      </c>
      <c r="AE670" s="189"/>
      <c r="AF670" s="189"/>
      <c r="AG670" s="190"/>
      <c r="AH670" s="188" t="s">
        <v>219</v>
      </c>
      <c r="AI670" s="189"/>
      <c r="AJ670" s="189"/>
      <c r="AK670" s="190"/>
      <c r="BH670" s="2" t="s">
        <v>57</v>
      </c>
      <c r="BK670" s="25"/>
      <c r="BL670" s="25"/>
      <c r="BM670" s="25"/>
      <c r="BN670" s="25"/>
      <c r="BO670" s="25"/>
      <c r="BP670" s="25"/>
      <c r="BQ670" s="25"/>
    </row>
    <row r="671" spans="1:98" s="47" customFormat="1" ht="13.5" customHeight="1">
      <c r="A671" s="2"/>
      <c r="B671" s="9"/>
      <c r="C671" s="9"/>
      <c r="D671" s="128"/>
      <c r="E671" s="128"/>
      <c r="F671" s="133" t="s">
        <v>58</v>
      </c>
      <c r="G671" s="133"/>
      <c r="H671" s="133"/>
      <c r="I671" s="133"/>
      <c r="J671" s="180" t="s">
        <v>228</v>
      </c>
      <c r="K671" s="180"/>
      <c r="L671" s="180"/>
      <c r="M671" s="180"/>
      <c r="N671" s="180" t="s">
        <v>228</v>
      </c>
      <c r="O671" s="180"/>
      <c r="P671" s="180"/>
      <c r="Q671" s="180"/>
      <c r="R671" s="180" t="s">
        <v>228</v>
      </c>
      <c r="S671" s="180"/>
      <c r="T671" s="180"/>
      <c r="U671" s="180"/>
      <c r="V671" s="180" t="s">
        <v>228</v>
      </c>
      <c r="W671" s="180"/>
      <c r="X671" s="180"/>
      <c r="Y671" s="180"/>
      <c r="Z671" s="185" t="s">
        <v>219</v>
      </c>
      <c r="AA671" s="186"/>
      <c r="AB671" s="186"/>
      <c r="AC671" s="187"/>
      <c r="AD671" s="185" t="s">
        <v>219</v>
      </c>
      <c r="AE671" s="186"/>
      <c r="AF671" s="186"/>
      <c r="AG671" s="187"/>
      <c r="AH671" s="185" t="s">
        <v>219</v>
      </c>
      <c r="AI671" s="186"/>
      <c r="AJ671" s="186"/>
      <c r="AK671" s="187"/>
      <c r="AL671" s="2"/>
      <c r="AM671" s="2"/>
      <c r="AN671" s="2"/>
      <c r="AO671" s="2"/>
      <c r="AP671" s="2"/>
      <c r="AQ671" s="2"/>
      <c r="AR671" s="2"/>
      <c r="AS671" s="2"/>
      <c r="AT671" s="2"/>
      <c r="AU671" s="2"/>
      <c r="AV671" s="2"/>
      <c r="AW671" s="2"/>
      <c r="AX671" s="2"/>
      <c r="AY671" s="2"/>
      <c r="AZ671" s="2"/>
      <c r="BA671" s="2"/>
      <c r="BB671" s="2"/>
      <c r="BC671" s="2"/>
      <c r="BD671" s="2"/>
      <c r="BE671" s="2"/>
      <c r="BF671" s="2"/>
      <c r="BG671" s="2"/>
      <c r="BH671" s="2" t="s">
        <v>59</v>
      </c>
      <c r="BI671" s="2"/>
      <c r="BJ671" s="2"/>
      <c r="BK671" s="25"/>
      <c r="BL671" s="25"/>
      <c r="BM671" s="25"/>
      <c r="BN671" s="25"/>
      <c r="BO671" s="25"/>
      <c r="BP671" s="25"/>
      <c r="BQ671" s="25"/>
      <c r="BR671" s="2"/>
      <c r="BS671" s="2"/>
      <c r="BT671" s="2"/>
      <c r="BU671" s="2"/>
      <c r="BV671" s="2"/>
    </row>
    <row r="672" spans="1:98" s="47" customFormat="1" ht="14.25">
      <c r="A672" s="74"/>
      <c r="B672" s="9"/>
      <c r="C672" s="9"/>
      <c r="D672" s="54"/>
      <c r="E672" s="54"/>
      <c r="F672" s="54"/>
      <c r="G672" s="54"/>
      <c r="H672" s="54"/>
      <c r="I672" s="54"/>
      <c r="J672" s="43"/>
      <c r="K672" s="43"/>
      <c r="L672" s="43"/>
      <c r="M672" s="43"/>
      <c r="N672" s="43"/>
      <c r="O672" s="43"/>
      <c r="P672" s="43"/>
      <c r="Q672" s="43"/>
      <c r="R672" s="43"/>
      <c r="S672" s="43"/>
      <c r="T672" s="43"/>
      <c r="U672" s="43"/>
      <c r="V672" s="43"/>
      <c r="W672" s="43"/>
      <c r="X672" s="43"/>
      <c r="Y672" s="43"/>
      <c r="Z672" s="43"/>
      <c r="AA672" s="43"/>
      <c r="AB672" s="43"/>
      <c r="AC672" s="43"/>
      <c r="AD672" s="43"/>
      <c r="AE672" s="43"/>
      <c r="AF672" s="43"/>
      <c r="AG672" s="43"/>
      <c r="AH672" s="43"/>
      <c r="AI672" s="43"/>
      <c r="AJ672" s="43"/>
      <c r="AK672" s="43"/>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5"/>
      <c r="BL672" s="25"/>
      <c r="BM672" s="25"/>
      <c r="BN672" s="25"/>
      <c r="BO672" s="62"/>
      <c r="BP672" s="62"/>
      <c r="BQ672" s="62"/>
      <c r="BR672" s="62"/>
      <c r="BS672" s="62"/>
      <c r="BT672" s="62"/>
      <c r="BU672" s="2"/>
      <c r="BV672" s="9"/>
    </row>
    <row r="673" spans="1:96" s="47" customFormat="1" ht="14.25">
      <c r="A673" s="74"/>
      <c r="B673" s="134" t="s">
        <v>229</v>
      </c>
      <c r="C673" s="134"/>
      <c r="D673" s="14" t="s">
        <v>230</v>
      </c>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6"/>
      <c r="AI673" s="16"/>
      <c r="AJ673" s="17"/>
      <c r="AK673" s="18"/>
      <c r="AL673" s="18"/>
      <c r="AM673" s="18"/>
      <c r="AN673" s="19"/>
      <c r="AO673" s="19"/>
      <c r="AP673" s="19"/>
      <c r="AQ673" s="19"/>
      <c r="AR673" s="19"/>
      <c r="AS673" s="19"/>
      <c r="AT673" s="19"/>
      <c r="AU673" s="19"/>
      <c r="AV673" s="19"/>
      <c r="AW673" s="19"/>
      <c r="AX673" s="19"/>
      <c r="AY673" s="19"/>
      <c r="AZ673" s="19"/>
      <c r="BA673" s="19"/>
      <c r="BB673" s="19"/>
      <c r="BC673" s="19"/>
      <c r="BD673" s="19"/>
      <c r="BE673" s="19"/>
      <c r="BF673" s="19"/>
      <c r="BG673" s="20"/>
      <c r="BH673" s="20"/>
      <c r="BI673" s="20"/>
      <c r="BJ673" s="20"/>
      <c r="BK673" s="20"/>
      <c r="BL673" s="20"/>
      <c r="BM673" s="20"/>
      <c r="BN673" s="20"/>
      <c r="BO673" s="20"/>
      <c r="BP673" s="62"/>
      <c r="BQ673" s="62"/>
      <c r="BR673" s="62"/>
      <c r="BS673" s="62"/>
      <c r="BT673" s="62"/>
      <c r="BU673" s="2"/>
      <c r="BV673" s="9"/>
    </row>
    <row r="674" spans="1:96" s="47" customFormat="1" ht="15" customHeight="1">
      <c r="A674" s="2"/>
      <c r="B674" s="134"/>
      <c r="C674" s="134"/>
      <c r="D674" s="22"/>
      <c r="E674" s="22"/>
      <c r="F674" s="22"/>
      <c r="G674" s="22"/>
      <c r="H674" s="22"/>
      <c r="I674" s="22"/>
      <c r="J674" s="22"/>
      <c r="K674" s="22"/>
      <c r="L674" s="22"/>
      <c r="M674" s="22"/>
      <c r="N674" s="22"/>
      <c r="O674" s="22"/>
      <c r="P674" s="22"/>
      <c r="Q674" s="22"/>
      <c r="R674" s="22"/>
      <c r="S674" s="22"/>
      <c r="T674" s="22"/>
      <c r="U674" s="22"/>
      <c r="V674" s="22"/>
      <c r="W674" s="22"/>
      <c r="X674" s="22"/>
      <c r="Y674" s="22"/>
      <c r="Z674" s="23"/>
      <c r="AA674" s="23"/>
      <c r="AB674" s="23"/>
      <c r="AC674" s="24"/>
      <c r="AD674" s="75"/>
      <c r="AE674" s="75"/>
      <c r="AF674" s="75"/>
      <c r="AG674" s="75"/>
      <c r="AH674" s="23"/>
      <c r="AI674" s="23"/>
      <c r="AJ674" s="23"/>
      <c r="AK674" s="23"/>
      <c r="AL674" s="23"/>
      <c r="AM674" s="23"/>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row>
    <row r="675" spans="1:96" s="47" customFormat="1" ht="9.75" customHeight="1">
      <c r="A675" s="2"/>
      <c r="B675" s="2"/>
      <c r="C675" s="2"/>
      <c r="D675" s="90"/>
      <c r="E675" s="91"/>
      <c r="F675" s="91"/>
      <c r="G675" s="91"/>
      <c r="H675" s="91"/>
      <c r="I675" s="92"/>
      <c r="J675" s="83">
        <v>1</v>
      </c>
      <c r="K675" s="84"/>
      <c r="L675" s="84"/>
      <c r="M675" s="85"/>
      <c r="N675" s="83">
        <v>2</v>
      </c>
      <c r="O675" s="84"/>
      <c r="P675" s="84"/>
      <c r="Q675" s="85"/>
      <c r="R675" s="83">
        <v>3</v>
      </c>
      <c r="S675" s="84"/>
      <c r="T675" s="84"/>
      <c r="U675" s="85"/>
      <c r="V675" s="83">
        <v>4</v>
      </c>
      <c r="W675" s="84"/>
      <c r="X675" s="84"/>
      <c r="Y675" s="85"/>
      <c r="Z675" s="83"/>
      <c r="AA675" s="84"/>
      <c r="AB675" s="84"/>
      <c r="AC675" s="85"/>
      <c r="AD675" s="45"/>
      <c r="AE675" s="45"/>
      <c r="AF675" s="45"/>
      <c r="AG675" s="45"/>
      <c r="AH675" s="45"/>
      <c r="AI675" s="45"/>
      <c r="AJ675" s="45"/>
      <c r="AK675" s="45"/>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0"/>
      <c r="BQ675" s="20"/>
      <c r="BR675" s="20"/>
      <c r="BS675" s="20"/>
      <c r="BT675" s="20"/>
      <c r="BU675" s="2"/>
      <c r="BV675" s="20"/>
    </row>
    <row r="676" spans="1:96" s="47" customFormat="1" ht="40.5" customHeight="1">
      <c r="A676" s="2"/>
      <c r="B676" s="2"/>
      <c r="C676" s="2"/>
      <c r="D676" s="93"/>
      <c r="E676" s="94"/>
      <c r="F676" s="94"/>
      <c r="G676" s="94"/>
      <c r="H676" s="94"/>
      <c r="I676" s="95"/>
      <c r="J676" s="120" t="s">
        <v>231</v>
      </c>
      <c r="K676" s="121"/>
      <c r="L676" s="121"/>
      <c r="M676" s="122"/>
      <c r="N676" s="120" t="s">
        <v>232</v>
      </c>
      <c r="O676" s="121"/>
      <c r="P676" s="121"/>
      <c r="Q676" s="122"/>
      <c r="R676" s="120" t="s">
        <v>233</v>
      </c>
      <c r="S676" s="121"/>
      <c r="T676" s="121"/>
      <c r="U676" s="122"/>
      <c r="V676" s="120" t="s">
        <v>234</v>
      </c>
      <c r="W676" s="121"/>
      <c r="X676" s="121"/>
      <c r="Y676" s="122"/>
      <c r="Z676" s="120" t="s">
        <v>12</v>
      </c>
      <c r="AA676" s="121"/>
      <c r="AB676" s="121"/>
      <c r="AC676" s="122"/>
      <c r="AD676" s="46"/>
      <c r="AE676" s="46"/>
      <c r="AF676" s="46"/>
      <c r="AG676" s="46"/>
      <c r="AH676" s="46"/>
      <c r="AI676" s="46"/>
      <c r="AJ676" s="46"/>
      <c r="AK676" s="46"/>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v>1</v>
      </c>
      <c r="BL676" s="2">
        <v>2</v>
      </c>
      <c r="BM676" s="2">
        <v>3</v>
      </c>
      <c r="BN676" s="2">
        <v>4</v>
      </c>
      <c r="BO676" s="2">
        <v>0</v>
      </c>
      <c r="BP676" s="2"/>
      <c r="BQ676" s="2"/>
      <c r="BR676" s="2"/>
      <c r="BS676" s="2"/>
      <c r="BT676" s="2"/>
      <c r="BU676" s="2"/>
      <c r="BV676" s="2"/>
    </row>
    <row r="677" spans="1:96" s="47" customFormat="1">
      <c r="A677" s="2"/>
      <c r="B677" s="2"/>
      <c r="C677" s="2"/>
      <c r="D677" s="181" t="s">
        <v>15</v>
      </c>
      <c r="E677" s="182"/>
      <c r="F677" s="116" t="s">
        <v>56</v>
      </c>
      <c r="G677" s="117"/>
      <c r="H677" s="117"/>
      <c r="I677" s="118"/>
      <c r="J677" s="161">
        <f>BK677</f>
        <v>7.0602556299452228</v>
      </c>
      <c r="K677" s="162"/>
      <c r="L677" s="162"/>
      <c r="M677" s="163"/>
      <c r="N677" s="161">
        <f>BL677</f>
        <v>3.469263542300669</v>
      </c>
      <c r="O677" s="162"/>
      <c r="P677" s="162"/>
      <c r="Q677" s="163"/>
      <c r="R677" s="161">
        <f>BM677</f>
        <v>2.1302495435179551</v>
      </c>
      <c r="S677" s="162"/>
      <c r="T677" s="162"/>
      <c r="U677" s="163"/>
      <c r="V677" s="161">
        <f>BN677</f>
        <v>86.36640292148509</v>
      </c>
      <c r="W677" s="162"/>
      <c r="X677" s="162"/>
      <c r="Y677" s="163"/>
      <c r="Z677" s="161">
        <f>BO677</f>
        <v>0.9738283627510651</v>
      </c>
      <c r="AA677" s="162"/>
      <c r="AB677" s="162"/>
      <c r="AC677" s="163"/>
      <c r="AD677" s="43"/>
      <c r="AE677" s="43"/>
      <c r="AF677" s="43"/>
      <c r="AG677" s="43"/>
      <c r="AH677" s="43"/>
      <c r="AI677" s="43"/>
      <c r="AJ677" s="43"/>
      <c r="AK677" s="43"/>
      <c r="AL677" s="2"/>
      <c r="AM677" s="2"/>
      <c r="AN677" s="2"/>
      <c r="AO677" s="2"/>
      <c r="AP677" s="2"/>
      <c r="AQ677" s="2"/>
      <c r="AR677" s="2"/>
      <c r="AS677" s="2"/>
      <c r="AT677" s="2"/>
      <c r="AU677" s="2"/>
      <c r="AV677" s="2"/>
      <c r="AW677" s="2"/>
      <c r="AX677" s="2"/>
      <c r="AY677" s="2"/>
      <c r="AZ677" s="2"/>
      <c r="BA677" s="2"/>
      <c r="BB677" s="2"/>
      <c r="BC677" s="2"/>
      <c r="BD677" s="2"/>
      <c r="BE677" s="2"/>
      <c r="BF677" s="2"/>
      <c r="BG677" s="2">
        <v>116</v>
      </c>
      <c r="BH677" s="2" t="s">
        <v>57</v>
      </c>
      <c r="BI677" s="2"/>
      <c r="BJ677" s="2"/>
      <c r="BK677" s="25">
        <v>7.0602556299452228</v>
      </c>
      <c r="BL677" s="25">
        <v>3.469263542300669</v>
      </c>
      <c r="BM677" s="25">
        <v>2.1302495435179551</v>
      </c>
      <c r="BN677" s="25">
        <v>86.36640292148509</v>
      </c>
      <c r="BO677" s="2">
        <v>0.9738283627510651</v>
      </c>
      <c r="BP677" s="2"/>
      <c r="BQ677" s="2"/>
      <c r="BR677" s="2"/>
      <c r="BS677" s="2"/>
      <c r="BT677" s="2"/>
      <c r="BU677" s="2"/>
      <c r="BV677" s="2"/>
    </row>
    <row r="678" spans="1:96" s="20" customFormat="1" ht="13.5" customHeight="1">
      <c r="A678" s="2"/>
      <c r="B678" s="2"/>
      <c r="C678" s="2"/>
      <c r="D678" s="183"/>
      <c r="E678" s="184"/>
      <c r="F678" s="112" t="s">
        <v>58</v>
      </c>
      <c r="G678" s="113"/>
      <c r="H678" s="113"/>
      <c r="I678" s="114"/>
      <c r="J678" s="164">
        <f>BK678</f>
        <v>0</v>
      </c>
      <c r="K678" s="165"/>
      <c r="L678" s="165"/>
      <c r="M678" s="166"/>
      <c r="N678" s="164">
        <f>BL678</f>
        <v>0</v>
      </c>
      <c r="O678" s="165"/>
      <c r="P678" s="165"/>
      <c r="Q678" s="166"/>
      <c r="R678" s="164">
        <f>BM678</f>
        <v>0</v>
      </c>
      <c r="S678" s="165"/>
      <c r="T678" s="165"/>
      <c r="U678" s="166"/>
      <c r="V678" s="164">
        <f>BN678</f>
        <v>100</v>
      </c>
      <c r="W678" s="165"/>
      <c r="X678" s="165"/>
      <c r="Y678" s="166"/>
      <c r="Z678" s="164">
        <f>BO678</f>
        <v>0</v>
      </c>
      <c r="AA678" s="165"/>
      <c r="AB678" s="165"/>
      <c r="AC678" s="166"/>
      <c r="AD678" s="43"/>
      <c r="AE678" s="43"/>
      <c r="AF678" s="43"/>
      <c r="AG678" s="43"/>
      <c r="AH678" s="43"/>
      <c r="AI678" s="43"/>
      <c r="AJ678" s="43"/>
      <c r="AK678" s="43"/>
      <c r="AL678" s="2"/>
      <c r="AM678" s="2"/>
      <c r="AN678" s="2"/>
      <c r="AO678" s="2"/>
      <c r="AP678" s="2"/>
      <c r="AQ678" s="2"/>
      <c r="AR678" s="2"/>
      <c r="AS678" s="2"/>
      <c r="AT678" s="2"/>
      <c r="AU678" s="2"/>
      <c r="AV678" s="2"/>
      <c r="AW678" s="2"/>
      <c r="AX678" s="2"/>
      <c r="AY678" s="2"/>
      <c r="AZ678" s="2"/>
      <c r="BA678" s="2"/>
      <c r="BB678" s="2"/>
      <c r="BC678" s="2"/>
      <c r="BD678" s="2"/>
      <c r="BE678" s="2"/>
      <c r="BF678" s="2"/>
      <c r="BG678" s="2"/>
      <c r="BH678" s="2" t="s">
        <v>59</v>
      </c>
      <c r="BI678" s="2"/>
      <c r="BJ678" s="2"/>
      <c r="BK678" s="25">
        <v>0</v>
      </c>
      <c r="BL678" s="25">
        <v>0</v>
      </c>
      <c r="BM678" s="25">
        <v>0</v>
      </c>
      <c r="BN678" s="25">
        <v>100</v>
      </c>
      <c r="BO678" s="2">
        <v>0</v>
      </c>
      <c r="BP678" s="2"/>
      <c r="BQ678" s="2"/>
      <c r="BR678" s="2"/>
      <c r="BS678" s="2"/>
      <c r="BT678" s="2"/>
      <c r="BU678" s="2"/>
      <c r="BV678" s="2"/>
      <c r="CR678" s="21"/>
    </row>
    <row r="679" spans="1:96" s="47" customFormat="1" ht="13.5" customHeight="1">
      <c r="A679" s="2"/>
      <c r="B679" s="9"/>
      <c r="C679" s="9"/>
      <c r="D679" s="191" t="s">
        <v>17</v>
      </c>
      <c r="E679" s="192"/>
      <c r="F679" s="144" t="s">
        <v>56</v>
      </c>
      <c r="G679" s="145"/>
      <c r="H679" s="145"/>
      <c r="I679" s="146"/>
      <c r="J679" s="188" t="s">
        <v>219</v>
      </c>
      <c r="K679" s="189"/>
      <c r="L679" s="189"/>
      <c r="M679" s="190"/>
      <c r="N679" s="188" t="s">
        <v>219</v>
      </c>
      <c r="O679" s="189"/>
      <c r="P679" s="189"/>
      <c r="Q679" s="190"/>
      <c r="R679" s="188" t="s">
        <v>219</v>
      </c>
      <c r="S679" s="189"/>
      <c r="T679" s="189"/>
      <c r="U679" s="190"/>
      <c r="V679" s="188" t="s">
        <v>219</v>
      </c>
      <c r="W679" s="189"/>
      <c r="X679" s="189"/>
      <c r="Y679" s="190"/>
      <c r="Z679" s="188" t="s">
        <v>219</v>
      </c>
      <c r="AA679" s="189"/>
      <c r="AB679" s="189"/>
      <c r="AC679" s="190"/>
      <c r="AD679" s="43"/>
      <c r="AE679" s="43"/>
      <c r="AF679" s="43"/>
      <c r="AG679" s="43"/>
      <c r="AH679" s="43"/>
      <c r="AI679" s="43"/>
      <c r="AJ679" s="43"/>
      <c r="AK679" s="43"/>
      <c r="AL679" s="2"/>
      <c r="AM679" s="2"/>
      <c r="AN679" s="2"/>
      <c r="AO679" s="2"/>
      <c r="AP679" s="2"/>
      <c r="AQ679" s="2"/>
      <c r="AR679" s="2"/>
      <c r="AS679" s="2"/>
      <c r="AT679" s="2"/>
      <c r="AU679" s="2"/>
      <c r="AV679" s="2"/>
      <c r="AW679" s="2"/>
      <c r="AX679" s="2"/>
      <c r="AY679" s="2"/>
      <c r="AZ679" s="2"/>
      <c r="BA679" s="2"/>
      <c r="BB679" s="2"/>
      <c r="BC679" s="2"/>
      <c r="BD679" s="2"/>
      <c r="BE679" s="2"/>
      <c r="BF679" s="2"/>
      <c r="BG679" s="2"/>
      <c r="BH679" s="2" t="s">
        <v>57</v>
      </c>
      <c r="BI679" s="2"/>
      <c r="BJ679" s="2"/>
      <c r="BK679" s="25"/>
      <c r="BL679" s="25"/>
      <c r="BM679" s="25"/>
      <c r="BN679" s="25"/>
      <c r="BO679" s="62"/>
      <c r="BP679" s="2"/>
      <c r="BQ679" s="2"/>
      <c r="BR679" s="2"/>
      <c r="BS679" s="2"/>
      <c r="BT679" s="2"/>
      <c r="BU679" s="2"/>
      <c r="BV679" s="2"/>
    </row>
    <row r="680" spans="1:96" s="47" customFormat="1" ht="13.5" customHeight="1">
      <c r="A680" s="2"/>
      <c r="B680" s="9"/>
      <c r="C680" s="9"/>
      <c r="D680" s="193"/>
      <c r="E680" s="194"/>
      <c r="F680" s="141" t="s">
        <v>58</v>
      </c>
      <c r="G680" s="142"/>
      <c r="H680" s="142"/>
      <c r="I680" s="143"/>
      <c r="J680" s="185" t="s">
        <v>219</v>
      </c>
      <c r="K680" s="186"/>
      <c r="L680" s="186"/>
      <c r="M680" s="187"/>
      <c r="N680" s="185" t="s">
        <v>219</v>
      </c>
      <c r="O680" s="186"/>
      <c r="P680" s="186"/>
      <c r="Q680" s="187"/>
      <c r="R680" s="185" t="s">
        <v>219</v>
      </c>
      <c r="S680" s="186"/>
      <c r="T680" s="186"/>
      <c r="U680" s="187"/>
      <c r="V680" s="185" t="s">
        <v>219</v>
      </c>
      <c r="W680" s="186"/>
      <c r="X680" s="186"/>
      <c r="Y680" s="187"/>
      <c r="Z680" s="185" t="s">
        <v>219</v>
      </c>
      <c r="AA680" s="186"/>
      <c r="AB680" s="186"/>
      <c r="AC680" s="187"/>
      <c r="AD680" s="43"/>
      <c r="AE680" s="43"/>
      <c r="AF680" s="43"/>
      <c r="AG680" s="43"/>
      <c r="AH680" s="43"/>
      <c r="AI680" s="43"/>
      <c r="AJ680" s="43"/>
      <c r="AK680" s="43"/>
      <c r="AL680" s="2"/>
      <c r="AM680" s="2"/>
      <c r="AN680" s="2"/>
      <c r="AO680" s="2"/>
      <c r="AP680" s="2"/>
      <c r="AQ680" s="2"/>
      <c r="AR680" s="2"/>
      <c r="AS680" s="2"/>
      <c r="AT680" s="2"/>
      <c r="AU680" s="2"/>
      <c r="AV680" s="2"/>
      <c r="AW680" s="2"/>
      <c r="AX680" s="2"/>
      <c r="AY680" s="2"/>
      <c r="AZ680" s="2"/>
      <c r="BA680" s="2"/>
      <c r="BB680" s="2"/>
      <c r="BC680" s="2"/>
      <c r="BD680" s="2"/>
      <c r="BE680" s="2"/>
      <c r="BF680" s="2"/>
      <c r="BG680" s="2"/>
      <c r="BH680" s="2" t="s">
        <v>59</v>
      </c>
      <c r="BI680" s="2"/>
      <c r="BJ680" s="2"/>
      <c r="BK680" s="25"/>
      <c r="BL680" s="25"/>
      <c r="BM680" s="25"/>
      <c r="BN680" s="25"/>
      <c r="BO680" s="62"/>
      <c r="BP680" s="2"/>
      <c r="BQ680" s="2"/>
      <c r="BR680" s="2"/>
      <c r="BS680" s="2"/>
      <c r="BT680" s="2"/>
      <c r="BU680" s="2"/>
      <c r="BV680" s="2"/>
    </row>
    <row r="681" spans="1:96" s="47" customFormat="1" ht="14.25" customHeight="1">
      <c r="A681" s="2"/>
      <c r="B681" s="2"/>
      <c r="C681" s="2"/>
      <c r="D681" s="54"/>
      <c r="E681" s="54"/>
      <c r="F681" s="54"/>
      <c r="G681" s="54"/>
      <c r="H681" s="54"/>
      <c r="I681" s="54"/>
      <c r="J681" s="43"/>
      <c r="K681" s="43"/>
      <c r="L681" s="43"/>
      <c r="M681" s="43"/>
      <c r="N681" s="43"/>
      <c r="O681" s="43"/>
      <c r="P681" s="43"/>
      <c r="Q681" s="43"/>
      <c r="R681" s="43"/>
      <c r="S681" s="43"/>
      <c r="T681" s="43"/>
      <c r="U681" s="43"/>
      <c r="V681" s="43"/>
      <c r="W681" s="43"/>
      <c r="X681" s="43"/>
      <c r="Y681" s="43"/>
      <c r="Z681" s="43"/>
      <c r="AA681" s="43"/>
      <c r="AB681" s="43"/>
      <c r="AC681" s="43"/>
      <c r="AD681" s="43"/>
      <c r="AE681" s="43"/>
      <c r="AF681" s="43"/>
      <c r="AG681" s="43"/>
      <c r="AH681" s="43"/>
      <c r="AI681" s="43"/>
      <c r="AJ681" s="43"/>
      <c r="AK681" s="43"/>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5"/>
      <c r="BL681" s="25"/>
      <c r="BM681" s="25"/>
      <c r="BN681" s="25"/>
      <c r="BO681" s="2"/>
      <c r="BP681" s="2"/>
      <c r="BQ681" s="2"/>
      <c r="BR681" s="2"/>
      <c r="BS681" s="2"/>
      <c r="BT681" s="2"/>
      <c r="BU681" s="2"/>
      <c r="BV681" s="2"/>
    </row>
    <row r="682" spans="1:96" s="47" customFormat="1">
      <c r="A682" s="2"/>
      <c r="B682" s="9"/>
      <c r="C682" s="9"/>
      <c r="D682" s="54"/>
      <c r="E682" s="54"/>
      <c r="F682" s="54"/>
      <c r="G682" s="54"/>
      <c r="H682" s="54"/>
      <c r="I682" s="54"/>
      <c r="J682" s="43"/>
      <c r="K682" s="43"/>
      <c r="L682" s="43"/>
      <c r="M682" s="43"/>
      <c r="N682" s="43"/>
      <c r="O682" s="43"/>
      <c r="P682" s="43"/>
      <c r="Q682" s="43"/>
      <c r="R682" s="43"/>
      <c r="S682" s="43"/>
      <c r="T682" s="43"/>
      <c r="U682" s="43"/>
      <c r="V682" s="43"/>
      <c r="W682" s="43"/>
      <c r="X682" s="43"/>
      <c r="Y682" s="43"/>
      <c r="Z682" s="43"/>
      <c r="AA682" s="43"/>
      <c r="AB682" s="43"/>
      <c r="AC682" s="43"/>
      <c r="AD682" s="43"/>
      <c r="AE682" s="43"/>
      <c r="AF682" s="43"/>
      <c r="AG682" s="43"/>
      <c r="AH682" s="43"/>
      <c r="AI682" s="43"/>
      <c r="AJ682" s="43"/>
      <c r="AK682" s="43"/>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5"/>
      <c r="BL682" s="25"/>
      <c r="BM682" s="25"/>
      <c r="BN682" s="25"/>
      <c r="BO682" s="62"/>
      <c r="BP682" s="2"/>
      <c r="BQ682" s="2"/>
      <c r="BR682" s="2"/>
      <c r="BS682" s="2"/>
      <c r="BT682" s="2"/>
      <c r="BU682" s="2"/>
      <c r="BV682" s="2"/>
    </row>
    <row r="683" spans="1:96" s="20" customFormat="1" ht="15" customHeight="1">
      <c r="A683" s="2"/>
      <c r="B683" s="2"/>
      <c r="C683" s="2"/>
      <c r="D683" s="54"/>
      <c r="E683" s="54"/>
      <c r="F683" s="54"/>
      <c r="G683" s="54"/>
      <c r="H683" s="54"/>
      <c r="I683" s="54"/>
      <c r="J683" s="43"/>
      <c r="K683" s="43"/>
      <c r="L683" s="43"/>
      <c r="M683" s="43"/>
      <c r="N683" s="43"/>
      <c r="O683" s="43"/>
      <c r="P683" s="43"/>
      <c r="Q683" s="43"/>
      <c r="R683" s="43"/>
      <c r="S683" s="43"/>
      <c r="T683" s="43"/>
      <c r="U683" s="43"/>
      <c r="V683" s="43"/>
      <c r="W683" s="43"/>
      <c r="X683" s="43"/>
      <c r="Y683" s="43"/>
      <c r="Z683" s="43"/>
      <c r="AA683" s="43"/>
      <c r="AB683" s="43"/>
      <c r="AC683" s="43"/>
      <c r="AD683" s="43"/>
      <c r="AE683" s="43"/>
      <c r="AF683" s="43"/>
      <c r="AG683" s="43"/>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5"/>
      <c r="BJ683" s="25"/>
      <c r="BK683" s="25"/>
      <c r="BL683" s="25"/>
      <c r="BM683" s="25"/>
      <c r="BN683" s="2"/>
      <c r="BO683" s="2"/>
      <c r="BP683" s="2"/>
      <c r="BQ683" s="2"/>
      <c r="BR683" s="2"/>
      <c r="BS683" s="2"/>
      <c r="BT683" s="2"/>
      <c r="BU683" s="2"/>
      <c r="BV683" s="2"/>
      <c r="CP683" s="21"/>
    </row>
    <row r="684" spans="1:96" s="47" customFormat="1" ht="14.25" customHeight="1" thickBot="1">
      <c r="A684" s="2"/>
      <c r="B684" s="2"/>
      <c r="C684" s="60" t="s">
        <v>105</v>
      </c>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2"/>
      <c r="AS684" s="2"/>
      <c r="AT684" s="2"/>
      <c r="AU684" s="2"/>
      <c r="AV684" s="2"/>
      <c r="AW684" s="2"/>
      <c r="AX684" s="2"/>
      <c r="AY684" s="2"/>
      <c r="AZ684" s="2"/>
      <c r="BA684" s="2"/>
      <c r="BB684" s="2"/>
      <c r="BC684" s="2"/>
      <c r="BD684" s="2"/>
      <c r="BE684" s="2"/>
      <c r="BF684" s="2"/>
      <c r="BG684" s="2"/>
      <c r="BH684" s="2"/>
      <c r="BI684" s="25"/>
      <c r="BJ684" s="25"/>
      <c r="BK684" s="25"/>
      <c r="BL684" s="25"/>
      <c r="BM684" s="25"/>
      <c r="BN684" s="2"/>
      <c r="BO684" s="2"/>
      <c r="BP684" s="2"/>
      <c r="BQ684" s="2"/>
      <c r="BR684" s="2"/>
      <c r="BS684" s="2"/>
      <c r="BT684" s="2"/>
      <c r="BU684" s="2"/>
      <c r="BV684" s="2"/>
    </row>
    <row r="685" spans="1:96" s="47" customFormat="1" ht="13.5" customHeight="1">
      <c r="A685" s="2"/>
      <c r="B685" s="9"/>
      <c r="C685" s="102" t="s">
        <v>282</v>
      </c>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4"/>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row>
    <row r="686" spans="1:96" s="47" customFormat="1" ht="13.5" customHeight="1">
      <c r="A686" s="2"/>
      <c r="B686" s="2"/>
      <c r="C686" s="105"/>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c r="AG686" s="106"/>
      <c r="AH686" s="106"/>
      <c r="AI686" s="106"/>
      <c r="AJ686" s="106"/>
      <c r="AK686" s="106"/>
      <c r="AL686" s="106"/>
      <c r="AM686" s="106"/>
      <c r="AN686" s="106"/>
      <c r="AO686" s="106"/>
      <c r="AP686" s="106"/>
      <c r="AQ686" s="107"/>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row>
    <row r="687" spans="1:96" s="47" customFormat="1" ht="13.5" customHeight="1">
      <c r="A687" s="2"/>
      <c r="B687" s="2"/>
      <c r="C687" s="105"/>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c r="AG687" s="106"/>
      <c r="AH687" s="106"/>
      <c r="AI687" s="106"/>
      <c r="AJ687" s="106"/>
      <c r="AK687" s="106"/>
      <c r="AL687" s="106"/>
      <c r="AM687" s="106"/>
      <c r="AN687" s="106"/>
      <c r="AO687" s="106"/>
      <c r="AP687" s="106"/>
      <c r="AQ687" s="107"/>
      <c r="AR687" s="2"/>
      <c r="AS687" s="2"/>
      <c r="AT687" s="2"/>
      <c r="AU687" s="2"/>
      <c r="AV687" s="2"/>
      <c r="AW687" s="2"/>
      <c r="AX687" s="2"/>
      <c r="AY687" s="2"/>
      <c r="AZ687" s="2"/>
      <c r="BA687" s="2"/>
      <c r="BB687" s="2"/>
      <c r="BC687" s="2"/>
      <c r="BD687" s="2"/>
      <c r="BE687" s="2"/>
      <c r="BF687" s="2"/>
      <c r="BG687" s="2"/>
      <c r="BH687" s="2"/>
      <c r="BI687" s="5"/>
      <c r="BJ687" s="2"/>
      <c r="BK687" s="2"/>
      <c r="BL687" s="2"/>
      <c r="BM687" s="2"/>
      <c r="BN687" s="2"/>
      <c r="BO687" s="2"/>
      <c r="BP687" s="2"/>
      <c r="BQ687" s="2"/>
      <c r="BR687" s="2"/>
      <c r="BS687" s="2"/>
      <c r="BT687" s="2"/>
      <c r="BU687" s="2"/>
      <c r="BV687" s="2"/>
    </row>
    <row r="688" spans="1:96" s="47" customFormat="1" ht="13.5" customHeight="1">
      <c r="A688" s="2"/>
      <c r="B688" s="2"/>
      <c r="C688" s="105"/>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c r="AG688" s="106"/>
      <c r="AH688" s="106"/>
      <c r="AI688" s="106"/>
      <c r="AJ688" s="106"/>
      <c r="AK688" s="106"/>
      <c r="AL688" s="106"/>
      <c r="AM688" s="106"/>
      <c r="AN688" s="106"/>
      <c r="AO688" s="106"/>
      <c r="AP688" s="106"/>
      <c r="AQ688" s="107"/>
      <c r="AR688" s="2"/>
      <c r="AS688" s="2"/>
      <c r="AT688" s="2"/>
      <c r="AU688" s="2"/>
      <c r="AV688" s="2"/>
      <c r="AW688" s="2"/>
      <c r="AX688" s="2"/>
      <c r="AY688" s="2"/>
      <c r="AZ688" s="2"/>
      <c r="BA688" s="2"/>
      <c r="BB688" s="2"/>
      <c r="BC688" s="2"/>
      <c r="BD688" s="2"/>
      <c r="BE688" s="2"/>
      <c r="BF688" s="2"/>
      <c r="BG688" s="2"/>
      <c r="BH688" s="2"/>
      <c r="BI688" s="25"/>
      <c r="BJ688" s="25"/>
      <c r="BK688" s="25"/>
      <c r="BL688" s="25"/>
      <c r="BM688" s="25"/>
      <c r="BN688" s="2"/>
      <c r="BO688" s="2"/>
      <c r="BP688" s="2"/>
      <c r="BQ688" s="2"/>
      <c r="BR688" s="2"/>
      <c r="BS688" s="2"/>
      <c r="BT688" s="2"/>
      <c r="BU688" s="2"/>
      <c r="BV688" s="2"/>
    </row>
    <row r="689" spans="1:74" s="47" customFormat="1" ht="13.5" customHeight="1">
      <c r="A689" s="2"/>
      <c r="B689" s="2"/>
      <c r="C689" s="105"/>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c r="AK689" s="106"/>
      <c r="AL689" s="106"/>
      <c r="AM689" s="106"/>
      <c r="AN689" s="106"/>
      <c r="AO689" s="106"/>
      <c r="AP689" s="106"/>
      <c r="AQ689" s="107"/>
      <c r="AR689" s="2"/>
      <c r="AS689" s="2"/>
      <c r="AT689" s="2"/>
      <c r="AU689" s="2"/>
      <c r="AV689" s="2"/>
      <c r="AW689" s="2"/>
      <c r="AX689" s="2"/>
      <c r="AY689" s="2"/>
      <c r="AZ689" s="2"/>
      <c r="BA689" s="2"/>
      <c r="BB689" s="2"/>
      <c r="BC689" s="2"/>
      <c r="BD689" s="2"/>
      <c r="BE689" s="2"/>
      <c r="BF689" s="2"/>
      <c r="BG689" s="2"/>
      <c r="BH689" s="2"/>
      <c r="BI689" s="25"/>
      <c r="BJ689" s="25"/>
      <c r="BK689" s="25"/>
      <c r="BL689" s="25"/>
      <c r="BM689" s="25"/>
      <c r="BN689" s="2"/>
      <c r="BO689" s="2"/>
      <c r="BP689" s="2"/>
      <c r="BQ689" s="2"/>
      <c r="BR689" s="2"/>
      <c r="BS689" s="2"/>
      <c r="BT689" s="2"/>
      <c r="BU689" s="2"/>
      <c r="BV689" s="2"/>
    </row>
    <row r="690" spans="1:74" s="47" customFormat="1" ht="13.5" customHeight="1">
      <c r="A690" s="74"/>
      <c r="B690" s="9"/>
      <c r="C690" s="105"/>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c r="AK690" s="106"/>
      <c r="AL690" s="106"/>
      <c r="AM690" s="106"/>
      <c r="AN690" s="106"/>
      <c r="AO690" s="106"/>
      <c r="AP690" s="106"/>
      <c r="AQ690" s="107"/>
      <c r="AR690" s="12"/>
      <c r="AS690" s="12"/>
      <c r="AT690" s="12"/>
      <c r="AU690" s="12"/>
      <c r="AV690" s="12"/>
      <c r="AW690" s="12"/>
      <c r="AX690" s="12"/>
      <c r="AY690" s="12"/>
      <c r="AZ690" s="12"/>
      <c r="BA690" s="12"/>
      <c r="BB690" s="12"/>
      <c r="BC690" s="12"/>
      <c r="BD690" s="12"/>
      <c r="BE690" s="12"/>
      <c r="BF690" s="12"/>
      <c r="BG690" s="12"/>
      <c r="BH690" s="12"/>
      <c r="BI690" s="12"/>
      <c r="BJ690" s="76"/>
      <c r="BK690" s="76"/>
      <c r="BL690" s="76"/>
      <c r="BM690" s="76"/>
      <c r="BN690" s="76"/>
      <c r="BO690" s="62"/>
      <c r="BP690" s="62"/>
      <c r="BQ690" s="62"/>
      <c r="BR690" s="62"/>
      <c r="BS690" s="62"/>
      <c r="BT690" s="62"/>
      <c r="BU690" s="2"/>
      <c r="BV690" s="9"/>
    </row>
    <row r="691" spans="1:74" s="47" customFormat="1" ht="13.5" customHeight="1">
      <c r="A691" s="2"/>
      <c r="B691" s="26"/>
      <c r="C691" s="105"/>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c r="AK691" s="106"/>
      <c r="AL691" s="106"/>
      <c r="AM691" s="106"/>
      <c r="AN691" s="106"/>
      <c r="AO691" s="106"/>
      <c r="AP691" s="106"/>
      <c r="AQ691" s="107"/>
      <c r="AR691" s="19"/>
      <c r="AS691" s="19"/>
      <c r="AT691" s="19"/>
      <c r="AU691" s="19"/>
      <c r="AV691" s="19"/>
      <c r="AW691" s="19"/>
      <c r="AX691" s="19"/>
      <c r="AY691" s="19"/>
      <c r="AZ691" s="19"/>
      <c r="BA691" s="19"/>
      <c r="BB691" s="19"/>
      <c r="BC691" s="19"/>
      <c r="BD691" s="19"/>
      <c r="BE691" s="19"/>
      <c r="BF691" s="19"/>
      <c r="BG691" s="19"/>
      <c r="BH691" s="19"/>
      <c r="BI691" s="19"/>
      <c r="BJ691" s="19"/>
      <c r="BK691" s="19"/>
      <c r="BL691" s="19"/>
      <c r="BM691" s="19"/>
      <c r="BN691" s="19"/>
      <c r="BO691" s="19"/>
      <c r="BP691" s="19"/>
      <c r="BQ691" s="19"/>
      <c r="BR691" s="19"/>
      <c r="BS691" s="19"/>
      <c r="BT691" s="19"/>
      <c r="BU691" s="2"/>
      <c r="BV691" s="28"/>
    </row>
    <row r="692" spans="1:74" s="47" customFormat="1" ht="13.5" customHeight="1">
      <c r="A692" s="2"/>
      <c r="B692" s="26"/>
      <c r="C692" s="105"/>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c r="AK692" s="106"/>
      <c r="AL692" s="106"/>
      <c r="AM692" s="106"/>
      <c r="AN692" s="106"/>
      <c r="AO692" s="106"/>
      <c r="AP692" s="106"/>
      <c r="AQ692" s="107"/>
      <c r="AR692" s="19"/>
      <c r="AS692" s="19"/>
      <c r="AT692" s="19"/>
      <c r="AU692" s="19"/>
      <c r="AV692" s="19"/>
      <c r="AW692" s="19"/>
      <c r="AX692" s="19"/>
      <c r="AY692" s="19"/>
      <c r="AZ692" s="19"/>
      <c r="BA692" s="19"/>
      <c r="BB692" s="19"/>
      <c r="BC692" s="19"/>
      <c r="BD692" s="19"/>
      <c r="BE692" s="19"/>
      <c r="BF692" s="19"/>
      <c r="BG692" s="19"/>
      <c r="BH692" s="19"/>
      <c r="BI692" s="19"/>
      <c r="BJ692" s="19"/>
      <c r="BK692" s="19"/>
      <c r="BL692" s="19"/>
      <c r="BM692" s="19"/>
      <c r="BN692" s="19"/>
      <c r="BO692" s="19"/>
      <c r="BP692" s="19"/>
      <c r="BQ692" s="19"/>
      <c r="BR692" s="19"/>
      <c r="BS692" s="19"/>
      <c r="BT692" s="19"/>
      <c r="BU692" s="2"/>
      <c r="BV692" s="28"/>
    </row>
    <row r="693" spans="1:74" s="47" customFormat="1" ht="13.5" customHeight="1">
      <c r="A693" s="2"/>
      <c r="B693" s="26"/>
      <c r="C693" s="105"/>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c r="AK693" s="106"/>
      <c r="AL693" s="106"/>
      <c r="AM693" s="106"/>
      <c r="AN693" s="106"/>
      <c r="AO693" s="106"/>
      <c r="AP693" s="106"/>
      <c r="AQ693" s="107"/>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row>
    <row r="694" spans="1:74" s="47" customFormat="1" ht="13.5" customHeight="1">
      <c r="A694" s="2"/>
      <c r="B694" s="2"/>
      <c r="C694" s="105"/>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c r="AG694" s="106"/>
      <c r="AH694" s="106"/>
      <c r="AI694" s="106"/>
      <c r="AJ694" s="106"/>
      <c r="AK694" s="106"/>
      <c r="AL694" s="106"/>
      <c r="AM694" s="106"/>
      <c r="AN694" s="106"/>
      <c r="AO694" s="106"/>
      <c r="AP694" s="106"/>
      <c r="AQ694" s="107"/>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row>
    <row r="695" spans="1:74" s="47" customFormat="1" ht="13.5" customHeight="1">
      <c r="A695" s="2"/>
      <c r="B695" s="2"/>
      <c r="C695" s="105"/>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c r="AG695" s="106"/>
      <c r="AH695" s="106"/>
      <c r="AI695" s="106"/>
      <c r="AJ695" s="106"/>
      <c r="AK695" s="106"/>
      <c r="AL695" s="106"/>
      <c r="AM695" s="106"/>
      <c r="AN695" s="106"/>
      <c r="AO695" s="106"/>
      <c r="AP695" s="106"/>
      <c r="AQ695" s="107"/>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row>
    <row r="696" spans="1:74" s="47" customFormat="1" ht="13.5" customHeight="1">
      <c r="A696" s="2"/>
      <c r="B696" s="2"/>
      <c r="C696" s="105"/>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c r="AG696" s="106"/>
      <c r="AH696" s="106"/>
      <c r="AI696" s="106"/>
      <c r="AJ696" s="106"/>
      <c r="AK696" s="106"/>
      <c r="AL696" s="106"/>
      <c r="AM696" s="106"/>
      <c r="AN696" s="106"/>
      <c r="AO696" s="106"/>
      <c r="AP696" s="106"/>
      <c r="AQ696" s="107"/>
      <c r="AR696" s="2"/>
      <c r="AS696" s="2"/>
      <c r="AT696" s="2"/>
      <c r="AU696" s="2"/>
      <c r="AV696" s="2"/>
      <c r="AW696" s="2"/>
      <c r="AX696" s="2"/>
      <c r="AY696" s="2"/>
      <c r="AZ696" s="2"/>
      <c r="BA696" s="2"/>
      <c r="BB696" s="2"/>
      <c r="BC696" s="2"/>
      <c r="BD696" s="2"/>
      <c r="BE696" s="2"/>
      <c r="BF696" s="2"/>
      <c r="BG696" s="2"/>
      <c r="BH696" s="2"/>
      <c r="BI696" s="2"/>
      <c r="BJ696" s="2"/>
      <c r="BK696" s="25"/>
      <c r="BL696" s="25"/>
      <c r="BM696" s="25"/>
      <c r="BN696" s="25"/>
      <c r="BO696" s="25"/>
      <c r="BP696" s="25"/>
      <c r="BQ696" s="25"/>
      <c r="BR696" s="2"/>
      <c r="BS696" s="2"/>
      <c r="BT696" s="2"/>
      <c r="BU696" s="2"/>
      <c r="BV696" s="2"/>
    </row>
    <row r="697" spans="1:74" ht="13.5" customHeight="1">
      <c r="A697" s="59"/>
      <c r="B697" s="59"/>
      <c r="C697" s="105"/>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c r="AG697" s="106"/>
      <c r="AH697" s="106"/>
      <c r="AI697" s="106"/>
      <c r="AJ697" s="106"/>
      <c r="AK697" s="106"/>
      <c r="AL697" s="106"/>
      <c r="AM697" s="106"/>
      <c r="AN697" s="106"/>
      <c r="AO697" s="106"/>
      <c r="AP697" s="106"/>
      <c r="AQ697" s="107"/>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row>
    <row r="698" spans="1:74" ht="13.5" customHeight="1" thickBot="1">
      <c r="A698" s="59"/>
      <c r="B698" s="59"/>
      <c r="C698" s="108"/>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c r="AH698" s="109"/>
      <c r="AI698" s="109"/>
      <c r="AJ698" s="109"/>
      <c r="AK698" s="109"/>
      <c r="AL698" s="109"/>
      <c r="AM698" s="109"/>
      <c r="AN698" s="109"/>
      <c r="AO698" s="109"/>
      <c r="AP698" s="109"/>
      <c r="AQ698" s="110"/>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row>
    <row r="699" spans="1:74" ht="13.5" customHeight="1"/>
    <row r="700" spans="1:74" ht="14.25">
      <c r="A700" s="74" t="s">
        <v>235</v>
      </c>
      <c r="B700" s="9"/>
      <c r="C700" s="9"/>
      <c r="D700" s="9"/>
      <c r="E700" s="9"/>
      <c r="F700" s="10"/>
      <c r="G700" s="9"/>
      <c r="H700" s="9"/>
      <c r="I700" s="9"/>
      <c r="J700" s="9"/>
      <c r="K700" s="9"/>
      <c r="L700" s="9"/>
      <c r="M700" s="9"/>
      <c r="N700" s="9"/>
      <c r="O700" s="9"/>
      <c r="P700" s="9"/>
      <c r="Q700" s="9"/>
      <c r="R700" s="9"/>
      <c r="S700" s="9"/>
      <c r="T700" s="9"/>
      <c r="U700" s="9"/>
      <c r="V700" s="9"/>
      <c r="W700" s="9"/>
      <c r="X700" s="9"/>
      <c r="Y700" s="9"/>
      <c r="Z700" s="9"/>
      <c r="AA700" s="9"/>
      <c r="AB700" s="9"/>
      <c r="AC700" s="9"/>
      <c r="AD700" s="11"/>
      <c r="AE700" s="11"/>
      <c r="AF700" s="11"/>
      <c r="AG700" s="11"/>
      <c r="AH700" s="11"/>
      <c r="AI700" s="11"/>
      <c r="AJ700" s="11"/>
      <c r="AK700" s="11"/>
      <c r="AL700" s="11"/>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59"/>
      <c r="BK700" s="159"/>
      <c r="BL700" s="159"/>
      <c r="BM700" s="159"/>
      <c r="BN700" s="159"/>
      <c r="BO700" s="62"/>
      <c r="BP700" s="62"/>
      <c r="BQ700" s="62"/>
      <c r="BR700" s="62"/>
      <c r="BS700" s="62"/>
      <c r="BT700" s="62"/>
      <c r="BU700" s="9"/>
      <c r="BV700" s="9"/>
    </row>
    <row r="701" spans="1:74" ht="15" customHeight="1">
      <c r="B701" s="134" t="s">
        <v>236</v>
      </c>
      <c r="C701" s="134"/>
      <c r="D701" s="14" t="s">
        <v>237</v>
      </c>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27"/>
      <c r="AI701" s="27"/>
      <c r="AJ701" s="14"/>
      <c r="AK701" s="19"/>
      <c r="AL701" s="19"/>
      <c r="AM701" s="19"/>
      <c r="AN701" s="19"/>
      <c r="AO701" s="19"/>
      <c r="AP701" s="19"/>
      <c r="AQ701" s="19"/>
      <c r="AR701" s="19"/>
      <c r="AS701" s="19"/>
      <c r="AT701" s="19"/>
      <c r="AU701" s="19"/>
      <c r="AV701" s="19"/>
      <c r="AW701" s="19"/>
      <c r="AX701" s="19"/>
      <c r="AY701" s="19"/>
      <c r="AZ701" s="19"/>
      <c r="BA701" s="19"/>
      <c r="BB701" s="19"/>
      <c r="BC701" s="19"/>
      <c r="BD701" s="19"/>
      <c r="BE701" s="19"/>
      <c r="BF701" s="19"/>
      <c r="BG701" s="20"/>
      <c r="BH701" s="20"/>
      <c r="BI701" s="20"/>
      <c r="BJ701" s="20"/>
      <c r="BK701" s="20"/>
      <c r="BL701" s="20"/>
      <c r="BM701" s="20"/>
      <c r="BN701" s="20"/>
      <c r="BO701" s="20"/>
      <c r="BP701" s="20"/>
      <c r="BQ701" s="20"/>
      <c r="BR701" s="20"/>
      <c r="BS701" s="20"/>
      <c r="BT701" s="20"/>
      <c r="BU701" s="20"/>
      <c r="BV701" s="20"/>
    </row>
    <row r="702" spans="1:74" ht="15" customHeight="1">
      <c r="B702" s="134"/>
      <c r="C702" s="134"/>
      <c r="D702" s="33" t="s">
        <v>238</v>
      </c>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23"/>
      <c r="AI702" s="23"/>
      <c r="AJ702" s="23"/>
      <c r="AK702" s="24"/>
      <c r="AL702" s="23"/>
      <c r="AM702" s="23"/>
    </row>
    <row r="703" spans="1:74" ht="9.75" customHeight="1">
      <c r="D703" s="147"/>
      <c r="E703" s="148"/>
      <c r="F703" s="148"/>
      <c r="G703" s="148"/>
      <c r="H703" s="148"/>
      <c r="I703" s="149"/>
      <c r="J703" s="96" t="s">
        <v>6</v>
      </c>
      <c r="K703" s="167"/>
      <c r="L703" s="167"/>
      <c r="M703" s="168"/>
      <c r="N703" s="96" t="s">
        <v>7</v>
      </c>
      <c r="O703" s="167"/>
      <c r="P703" s="167"/>
      <c r="Q703" s="168"/>
      <c r="R703" s="83">
        <v>1</v>
      </c>
      <c r="S703" s="84"/>
      <c r="T703" s="84"/>
      <c r="U703" s="85"/>
      <c r="V703" s="83">
        <v>2</v>
      </c>
      <c r="W703" s="84"/>
      <c r="X703" s="84"/>
      <c r="Y703" s="85"/>
      <c r="Z703" s="83">
        <v>3</v>
      </c>
      <c r="AA703" s="84"/>
      <c r="AB703" s="84"/>
      <c r="AC703" s="85"/>
      <c r="AD703" s="83">
        <v>4</v>
      </c>
      <c r="AE703" s="84"/>
      <c r="AF703" s="84"/>
      <c r="AG703" s="85"/>
      <c r="AH703" s="83"/>
      <c r="AI703" s="84"/>
      <c r="AJ703" s="84"/>
      <c r="AK703" s="85"/>
      <c r="AL703" s="23"/>
      <c r="AM703" s="23"/>
    </row>
    <row r="704" spans="1:74" ht="22.5" customHeight="1">
      <c r="D704" s="93"/>
      <c r="E704" s="94"/>
      <c r="F704" s="94"/>
      <c r="G704" s="94"/>
      <c r="H704" s="94"/>
      <c r="I704" s="95"/>
      <c r="J704" s="169"/>
      <c r="K704" s="170"/>
      <c r="L704" s="170"/>
      <c r="M704" s="171"/>
      <c r="N704" s="169"/>
      <c r="O704" s="170"/>
      <c r="P704" s="170"/>
      <c r="Q704" s="171"/>
      <c r="R704" s="86" t="s">
        <v>65</v>
      </c>
      <c r="S704" s="87"/>
      <c r="T704" s="87"/>
      <c r="U704" s="88"/>
      <c r="V704" s="86" t="s">
        <v>66</v>
      </c>
      <c r="W704" s="87"/>
      <c r="X704" s="87"/>
      <c r="Y704" s="88"/>
      <c r="Z704" s="86" t="s">
        <v>67</v>
      </c>
      <c r="AA704" s="87"/>
      <c r="AB704" s="87"/>
      <c r="AC704" s="88"/>
      <c r="AD704" s="86" t="s">
        <v>68</v>
      </c>
      <c r="AE704" s="87"/>
      <c r="AF704" s="87"/>
      <c r="AG704" s="88"/>
      <c r="AH704" s="86" t="s">
        <v>12</v>
      </c>
      <c r="AI704" s="87"/>
      <c r="AJ704" s="87"/>
      <c r="AK704" s="88"/>
      <c r="BI704" s="5" t="s">
        <v>13</v>
      </c>
      <c r="BJ704" s="2" t="s">
        <v>14</v>
      </c>
      <c r="BK704" s="2">
        <v>1</v>
      </c>
      <c r="BL704" s="2">
        <v>2</v>
      </c>
      <c r="BM704" s="2">
        <v>3</v>
      </c>
      <c r="BN704" s="2">
        <v>4</v>
      </c>
      <c r="BO704" s="2">
        <v>0</v>
      </c>
    </row>
    <row r="705" spans="1:96" ht="13.5" customHeight="1">
      <c r="D705" s="116" t="s">
        <v>15</v>
      </c>
      <c r="E705" s="117"/>
      <c r="F705" s="117"/>
      <c r="G705" s="117"/>
      <c r="H705" s="117"/>
      <c r="I705" s="118"/>
      <c r="J705" s="161">
        <f>BI705</f>
        <v>97.322909263207762</v>
      </c>
      <c r="K705" s="162"/>
      <c r="L705" s="162"/>
      <c r="M705" s="163"/>
      <c r="N705" s="161">
        <f>BJ705</f>
        <v>100.00000000000001</v>
      </c>
      <c r="O705" s="162"/>
      <c r="P705" s="162"/>
      <c r="Q705" s="163"/>
      <c r="R705" s="161">
        <f>BK705</f>
        <v>97.297297297297305</v>
      </c>
      <c r="S705" s="162"/>
      <c r="T705" s="162"/>
      <c r="U705" s="163"/>
      <c r="V705" s="161">
        <f>BL705</f>
        <v>2.7027027027027026</v>
      </c>
      <c r="W705" s="162"/>
      <c r="X705" s="162"/>
      <c r="Y705" s="163"/>
      <c r="Z705" s="161">
        <f>BM705</f>
        <v>0</v>
      </c>
      <c r="AA705" s="162"/>
      <c r="AB705" s="162"/>
      <c r="AC705" s="163"/>
      <c r="AD705" s="161">
        <f>BN705</f>
        <v>0</v>
      </c>
      <c r="AE705" s="162"/>
      <c r="AF705" s="162"/>
      <c r="AG705" s="163"/>
      <c r="AH705" s="161">
        <f>BO705</f>
        <v>0</v>
      </c>
      <c r="AI705" s="162"/>
      <c r="AJ705" s="162"/>
      <c r="AK705" s="163"/>
      <c r="BG705" s="2">
        <v>117</v>
      </c>
      <c r="BH705" s="2" t="s">
        <v>16</v>
      </c>
      <c r="BI705" s="25">
        <v>97.322909263207762</v>
      </c>
      <c r="BJ705" s="25">
        <f>BK705+BL705</f>
        <v>100.00000000000001</v>
      </c>
      <c r="BK705" s="25">
        <v>97.297297297297305</v>
      </c>
      <c r="BL705" s="25">
        <v>2.7027027027027026</v>
      </c>
      <c r="BM705" s="25">
        <v>0</v>
      </c>
      <c r="BN705" s="25">
        <v>0</v>
      </c>
      <c r="BO705" s="25">
        <v>0</v>
      </c>
    </row>
    <row r="706" spans="1:96">
      <c r="D706" s="141" t="s">
        <v>17</v>
      </c>
      <c r="E706" s="142"/>
      <c r="F706" s="142"/>
      <c r="G706" s="142"/>
      <c r="H706" s="142"/>
      <c r="I706" s="143"/>
      <c r="J706" s="195">
        <f>BI706</f>
        <v>97.015610651974299</v>
      </c>
      <c r="K706" s="196"/>
      <c r="L706" s="196"/>
      <c r="M706" s="197"/>
      <c r="N706" s="115">
        <f>IF(ISERROR(BJ706),"",BJ706)</f>
        <v>100</v>
      </c>
      <c r="O706" s="115"/>
      <c r="P706" s="115"/>
      <c r="Q706" s="115"/>
      <c r="R706" s="195">
        <f>BK706</f>
        <v>87.5</v>
      </c>
      <c r="S706" s="196"/>
      <c r="T706" s="196"/>
      <c r="U706" s="197"/>
      <c r="V706" s="195">
        <f>BL706</f>
        <v>12.5</v>
      </c>
      <c r="W706" s="196"/>
      <c r="X706" s="196"/>
      <c r="Y706" s="197"/>
      <c r="Z706" s="195">
        <f>BM706</f>
        <v>0</v>
      </c>
      <c r="AA706" s="196"/>
      <c r="AB706" s="196"/>
      <c r="AC706" s="197"/>
      <c r="AD706" s="195">
        <f>BN706</f>
        <v>0</v>
      </c>
      <c r="AE706" s="196"/>
      <c r="AF706" s="196"/>
      <c r="AG706" s="197"/>
      <c r="AH706" s="164">
        <f>BO706</f>
        <v>0</v>
      </c>
      <c r="AI706" s="165"/>
      <c r="AJ706" s="165"/>
      <c r="AK706" s="166"/>
      <c r="BH706" s="2" t="s">
        <v>18</v>
      </c>
      <c r="BI706" s="25">
        <v>97.015610651974299</v>
      </c>
      <c r="BJ706" s="25">
        <f>BK706+BL706</f>
        <v>100</v>
      </c>
      <c r="BK706" s="25">
        <v>87.5</v>
      </c>
      <c r="BL706" s="25">
        <v>12.5</v>
      </c>
      <c r="BM706" s="25">
        <v>0</v>
      </c>
      <c r="BN706" s="25">
        <v>0</v>
      </c>
      <c r="BO706" s="25">
        <v>0</v>
      </c>
    </row>
    <row r="707" spans="1:96">
      <c r="A707" s="47"/>
      <c r="B707" s="47"/>
      <c r="C707" s="47"/>
      <c r="D707" s="38" t="s">
        <v>239</v>
      </c>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47"/>
      <c r="AI707" s="47"/>
      <c r="AJ707" s="47"/>
      <c r="AK707" s="53"/>
      <c r="AL707" s="47"/>
      <c r="AM707" s="47"/>
      <c r="AN707" s="47"/>
      <c r="AO707" s="47"/>
      <c r="AP707" s="47"/>
      <c r="AQ707" s="47"/>
      <c r="AR707" s="47"/>
      <c r="AS707" s="47"/>
      <c r="AT707" s="47"/>
      <c r="AU707" s="47"/>
      <c r="AV707" s="47"/>
      <c r="AW707" s="47"/>
      <c r="AX707" s="47"/>
      <c r="AY707" s="47"/>
      <c r="AZ707" s="47"/>
      <c r="BA707" s="47"/>
      <c r="BB707" s="47"/>
      <c r="BC707" s="47"/>
      <c r="BD707" s="47"/>
      <c r="BE707" s="47"/>
      <c r="BF707" s="47"/>
      <c r="BG707" s="47"/>
      <c r="BH707" s="47"/>
      <c r="BI707" s="50" t="s">
        <v>13</v>
      </c>
      <c r="BJ707" s="47" t="s">
        <v>14</v>
      </c>
      <c r="BK707" s="47">
        <v>1</v>
      </c>
      <c r="BL707" s="47">
        <v>2</v>
      </c>
      <c r="BM707" s="47">
        <v>3</v>
      </c>
      <c r="BN707" s="47">
        <v>4</v>
      </c>
      <c r="BO707" s="47">
        <v>0</v>
      </c>
      <c r="BP707" s="47"/>
      <c r="BQ707" s="47"/>
      <c r="BR707" s="47"/>
      <c r="BS707" s="47"/>
      <c r="BT707" s="47"/>
      <c r="BU707" s="47"/>
      <c r="BV707" s="47"/>
    </row>
    <row r="708" spans="1:96" ht="13.5" customHeight="1">
      <c r="A708" s="47"/>
      <c r="B708" s="47"/>
      <c r="C708" s="47"/>
      <c r="D708" s="144" t="s">
        <v>15</v>
      </c>
      <c r="E708" s="145"/>
      <c r="F708" s="145"/>
      <c r="G708" s="145"/>
      <c r="H708" s="145"/>
      <c r="I708" s="146"/>
      <c r="J708" s="161">
        <f>BI708</f>
        <v>78.180525941719964</v>
      </c>
      <c r="K708" s="162"/>
      <c r="L708" s="162"/>
      <c r="M708" s="163"/>
      <c r="N708" s="161">
        <f>BJ708</f>
        <v>83.78378378378379</v>
      </c>
      <c r="O708" s="162"/>
      <c r="P708" s="162"/>
      <c r="Q708" s="163"/>
      <c r="R708" s="161">
        <f>BK708</f>
        <v>54.054054054054056</v>
      </c>
      <c r="S708" s="162"/>
      <c r="T708" s="162"/>
      <c r="U708" s="163"/>
      <c r="V708" s="161">
        <f>BL708</f>
        <v>29.72972972972973</v>
      </c>
      <c r="W708" s="162"/>
      <c r="X708" s="162"/>
      <c r="Y708" s="163"/>
      <c r="Z708" s="161">
        <f>BM708</f>
        <v>10.810810810810811</v>
      </c>
      <c r="AA708" s="162"/>
      <c r="AB708" s="162"/>
      <c r="AC708" s="163"/>
      <c r="AD708" s="161">
        <f>BN708</f>
        <v>5.4054054054054053</v>
      </c>
      <c r="AE708" s="162"/>
      <c r="AF708" s="162"/>
      <c r="AG708" s="163"/>
      <c r="AH708" s="161">
        <f>BO708</f>
        <v>0</v>
      </c>
      <c r="AI708" s="162"/>
      <c r="AJ708" s="162"/>
      <c r="AK708" s="163"/>
      <c r="AL708" s="47"/>
      <c r="AM708" s="47"/>
      <c r="AN708" s="47"/>
      <c r="AO708" s="47"/>
      <c r="AP708" s="47"/>
      <c r="AQ708" s="47"/>
      <c r="AR708" s="47"/>
      <c r="AS708" s="47"/>
      <c r="AT708" s="47"/>
      <c r="AU708" s="47"/>
      <c r="AV708" s="47"/>
      <c r="AW708" s="47"/>
      <c r="AX708" s="47"/>
      <c r="AY708" s="47"/>
      <c r="AZ708" s="47"/>
      <c r="BA708" s="47"/>
      <c r="BB708" s="47"/>
      <c r="BC708" s="47"/>
      <c r="BD708" s="47"/>
      <c r="BE708" s="47"/>
      <c r="BF708" s="47"/>
      <c r="BG708" s="47">
        <v>118</v>
      </c>
      <c r="BH708" s="47" t="s">
        <v>16</v>
      </c>
      <c r="BI708" s="25">
        <v>78.180525941719964</v>
      </c>
      <c r="BJ708" s="51">
        <f>BK708+BL708</f>
        <v>83.78378378378379</v>
      </c>
      <c r="BK708" s="25">
        <v>54.054054054054056</v>
      </c>
      <c r="BL708" s="25">
        <v>29.72972972972973</v>
      </c>
      <c r="BM708" s="25">
        <v>10.810810810810811</v>
      </c>
      <c r="BN708" s="25">
        <v>5.4054054054054053</v>
      </c>
      <c r="BO708" s="25">
        <v>0</v>
      </c>
      <c r="BP708" s="47"/>
      <c r="BQ708" s="47"/>
      <c r="BR708" s="47"/>
      <c r="BS708" s="47"/>
      <c r="BT708" s="47"/>
      <c r="BU708" s="47"/>
      <c r="BV708" s="47"/>
    </row>
    <row r="709" spans="1:96">
      <c r="A709" s="47"/>
      <c r="B709" s="47"/>
      <c r="C709" s="47"/>
      <c r="D709" s="141" t="s">
        <v>17</v>
      </c>
      <c r="E709" s="142"/>
      <c r="F709" s="142"/>
      <c r="G709" s="142"/>
      <c r="H709" s="142"/>
      <c r="I709" s="143"/>
      <c r="J709" s="164">
        <f>BI709</f>
        <v>78.558310376492187</v>
      </c>
      <c r="K709" s="165"/>
      <c r="L709" s="165"/>
      <c r="M709" s="166"/>
      <c r="N709" s="115">
        <f>IF(ISERROR(BJ709),"",BJ709)</f>
        <v>75</v>
      </c>
      <c r="O709" s="115"/>
      <c r="P709" s="115"/>
      <c r="Q709" s="115"/>
      <c r="R709" s="164">
        <f>BK709</f>
        <v>46.875</v>
      </c>
      <c r="S709" s="165"/>
      <c r="T709" s="165"/>
      <c r="U709" s="166"/>
      <c r="V709" s="164">
        <f>BL709</f>
        <v>28.125</v>
      </c>
      <c r="W709" s="165"/>
      <c r="X709" s="165"/>
      <c r="Y709" s="166"/>
      <c r="Z709" s="164">
        <f>BM709</f>
        <v>18.75</v>
      </c>
      <c r="AA709" s="165"/>
      <c r="AB709" s="165"/>
      <c r="AC709" s="166"/>
      <c r="AD709" s="164">
        <f>BN709</f>
        <v>6.25</v>
      </c>
      <c r="AE709" s="165"/>
      <c r="AF709" s="165"/>
      <c r="AG709" s="166"/>
      <c r="AH709" s="164">
        <f>BO709</f>
        <v>0</v>
      </c>
      <c r="AI709" s="165"/>
      <c r="AJ709" s="165"/>
      <c r="AK709" s="166"/>
      <c r="AL709" s="47"/>
      <c r="AM709" s="47"/>
      <c r="AN709" s="47"/>
      <c r="AO709" s="47"/>
      <c r="AP709" s="47"/>
      <c r="AQ709" s="47"/>
      <c r="AR709" s="47"/>
      <c r="AS709" s="47"/>
      <c r="AT709" s="47"/>
      <c r="AU709" s="47"/>
      <c r="AV709" s="47"/>
      <c r="AW709" s="47"/>
      <c r="AX709" s="47"/>
      <c r="AY709" s="47"/>
      <c r="AZ709" s="47"/>
      <c r="BA709" s="47"/>
      <c r="BB709" s="47"/>
      <c r="BC709" s="47"/>
      <c r="BD709" s="47"/>
      <c r="BE709" s="47"/>
      <c r="BF709" s="47"/>
      <c r="BG709" s="47"/>
      <c r="BH709" s="47" t="s">
        <v>18</v>
      </c>
      <c r="BI709" s="25">
        <v>78.558310376492187</v>
      </c>
      <c r="BJ709" s="51">
        <f>BK709+BL709</f>
        <v>75</v>
      </c>
      <c r="BK709" s="25">
        <v>46.875</v>
      </c>
      <c r="BL709" s="25">
        <v>28.125</v>
      </c>
      <c r="BM709" s="25">
        <v>18.75</v>
      </c>
      <c r="BN709" s="25">
        <v>6.25</v>
      </c>
      <c r="BO709" s="25">
        <v>0</v>
      </c>
      <c r="BP709" s="47"/>
      <c r="BQ709" s="47"/>
      <c r="BR709" s="47"/>
      <c r="BS709" s="47"/>
      <c r="BT709" s="47"/>
      <c r="BU709" s="47"/>
      <c r="BV709" s="47"/>
    </row>
    <row r="710" spans="1:96">
      <c r="A710" s="47"/>
      <c r="B710" s="47"/>
      <c r="C710" s="47"/>
      <c r="D710" s="33" t="s">
        <v>240</v>
      </c>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53"/>
      <c r="AL710" s="47"/>
      <c r="AM710" s="47"/>
      <c r="AN710" s="47"/>
      <c r="AO710" s="47"/>
      <c r="AP710" s="47"/>
      <c r="AQ710" s="47"/>
      <c r="AR710" s="47"/>
      <c r="AS710" s="47"/>
      <c r="AT710" s="47"/>
      <c r="AU710" s="47"/>
      <c r="AV710" s="47"/>
      <c r="AW710" s="47"/>
      <c r="AX710" s="47"/>
      <c r="AY710" s="47"/>
      <c r="AZ710" s="47"/>
      <c r="BA710" s="47"/>
      <c r="BB710" s="47"/>
      <c r="BC710" s="47"/>
      <c r="BD710" s="47"/>
      <c r="BE710" s="47"/>
      <c r="BF710" s="47"/>
      <c r="BG710" s="47"/>
      <c r="BH710" s="47"/>
      <c r="BI710" s="50" t="s">
        <v>13</v>
      </c>
      <c r="BJ710" s="47" t="s">
        <v>14</v>
      </c>
      <c r="BK710" s="47">
        <v>1</v>
      </c>
      <c r="BL710" s="47">
        <v>2</v>
      </c>
      <c r="BM710" s="47">
        <v>3</v>
      </c>
      <c r="BN710" s="47">
        <v>4</v>
      </c>
      <c r="BO710" s="47">
        <v>0</v>
      </c>
      <c r="BP710" s="47"/>
      <c r="BQ710" s="47"/>
      <c r="BR710" s="47"/>
      <c r="BS710" s="47"/>
      <c r="BT710" s="47"/>
      <c r="BU710" s="47"/>
      <c r="BV710" s="47"/>
    </row>
    <row r="711" spans="1:96" ht="13.5" customHeight="1">
      <c r="A711" s="47"/>
      <c r="B711" s="47"/>
      <c r="C711" s="47"/>
      <c r="D711" s="144" t="s">
        <v>15</v>
      </c>
      <c r="E711" s="145"/>
      <c r="F711" s="145"/>
      <c r="G711" s="145"/>
      <c r="H711" s="145"/>
      <c r="I711" s="146"/>
      <c r="J711" s="161">
        <f>BI711</f>
        <v>80.928689883913762</v>
      </c>
      <c r="K711" s="162"/>
      <c r="L711" s="162"/>
      <c r="M711" s="163"/>
      <c r="N711" s="161">
        <f>BJ711</f>
        <v>89.189189189189193</v>
      </c>
      <c r="O711" s="162"/>
      <c r="P711" s="162"/>
      <c r="Q711" s="163"/>
      <c r="R711" s="161">
        <f>BK711</f>
        <v>54.054054054054056</v>
      </c>
      <c r="S711" s="162"/>
      <c r="T711" s="162"/>
      <c r="U711" s="163"/>
      <c r="V711" s="161">
        <f>BL711</f>
        <v>35.135135135135137</v>
      </c>
      <c r="W711" s="162"/>
      <c r="X711" s="162"/>
      <c r="Y711" s="163"/>
      <c r="Z711" s="161">
        <f>BM711</f>
        <v>2.7027027027027026</v>
      </c>
      <c r="AA711" s="162"/>
      <c r="AB711" s="162"/>
      <c r="AC711" s="163"/>
      <c r="AD711" s="161">
        <f>BN711</f>
        <v>8.1081081081081088</v>
      </c>
      <c r="AE711" s="162"/>
      <c r="AF711" s="162"/>
      <c r="AG711" s="163"/>
      <c r="AH711" s="161">
        <f>BO711</f>
        <v>0</v>
      </c>
      <c r="AI711" s="162"/>
      <c r="AJ711" s="162"/>
      <c r="AK711" s="163"/>
      <c r="AL711" s="47"/>
      <c r="AM711" s="47"/>
      <c r="AN711" s="47"/>
      <c r="AO711" s="47"/>
      <c r="AP711" s="47"/>
      <c r="AQ711" s="47"/>
      <c r="AR711" s="47"/>
      <c r="AS711" s="47"/>
      <c r="AT711" s="47"/>
      <c r="AU711" s="47"/>
      <c r="AV711" s="47"/>
      <c r="AW711" s="47"/>
      <c r="AX711" s="47"/>
      <c r="AY711" s="47"/>
      <c r="AZ711" s="47"/>
      <c r="BA711" s="47"/>
      <c r="BB711" s="47"/>
      <c r="BC711" s="47"/>
      <c r="BD711" s="47"/>
      <c r="BE711" s="47"/>
      <c r="BF711" s="47"/>
      <c r="BG711" s="47">
        <v>119</v>
      </c>
      <c r="BH711" s="47" t="s">
        <v>16</v>
      </c>
      <c r="BI711" s="25">
        <v>80.928689883913762</v>
      </c>
      <c r="BJ711" s="51">
        <f>BK711+BL711</f>
        <v>89.189189189189193</v>
      </c>
      <c r="BK711" s="25">
        <v>54.054054054054056</v>
      </c>
      <c r="BL711" s="25">
        <v>35.135135135135137</v>
      </c>
      <c r="BM711" s="25">
        <v>2.7027027027027026</v>
      </c>
      <c r="BN711" s="25">
        <v>8.1081081081081088</v>
      </c>
      <c r="BO711" s="25">
        <v>0</v>
      </c>
      <c r="BP711" s="47"/>
      <c r="BQ711" s="47"/>
      <c r="BR711" s="47"/>
      <c r="BS711" s="47"/>
      <c r="BT711" s="47"/>
      <c r="BU711" s="47"/>
      <c r="BV711" s="47"/>
    </row>
    <row r="712" spans="1:96">
      <c r="A712" s="47"/>
      <c r="B712" s="47"/>
      <c r="C712" s="47"/>
      <c r="D712" s="141" t="s">
        <v>17</v>
      </c>
      <c r="E712" s="142"/>
      <c r="F712" s="142"/>
      <c r="G712" s="142"/>
      <c r="H712" s="142"/>
      <c r="I712" s="143"/>
      <c r="J712" s="164">
        <f>BI712</f>
        <v>81.565656565656568</v>
      </c>
      <c r="K712" s="165"/>
      <c r="L712" s="165"/>
      <c r="M712" s="166"/>
      <c r="N712" s="115">
        <f>IF(ISERROR(BJ712),"",BJ712)</f>
        <v>75</v>
      </c>
      <c r="O712" s="115"/>
      <c r="P712" s="115"/>
      <c r="Q712" s="115"/>
      <c r="R712" s="164">
        <f>BK712</f>
        <v>50</v>
      </c>
      <c r="S712" s="165"/>
      <c r="T712" s="165"/>
      <c r="U712" s="166"/>
      <c r="V712" s="164">
        <f>BL712</f>
        <v>25</v>
      </c>
      <c r="W712" s="165"/>
      <c r="X712" s="165"/>
      <c r="Y712" s="166"/>
      <c r="Z712" s="164">
        <f>BM712</f>
        <v>18.75</v>
      </c>
      <c r="AA712" s="165"/>
      <c r="AB712" s="165"/>
      <c r="AC712" s="166"/>
      <c r="AD712" s="164">
        <f>BN712</f>
        <v>6.25</v>
      </c>
      <c r="AE712" s="165"/>
      <c r="AF712" s="165"/>
      <c r="AG712" s="166"/>
      <c r="AH712" s="164">
        <f>BO712</f>
        <v>0</v>
      </c>
      <c r="AI712" s="165"/>
      <c r="AJ712" s="165"/>
      <c r="AK712" s="166"/>
      <c r="AL712" s="47"/>
      <c r="AM712" s="47"/>
      <c r="AN712" s="47"/>
      <c r="AO712" s="47"/>
      <c r="AP712" s="47"/>
      <c r="AQ712" s="47"/>
      <c r="AR712" s="47"/>
      <c r="AS712" s="47"/>
      <c r="AT712" s="47"/>
      <c r="AU712" s="47"/>
      <c r="AV712" s="47"/>
      <c r="AW712" s="47"/>
      <c r="AX712" s="47"/>
      <c r="AY712" s="47"/>
      <c r="AZ712" s="47"/>
      <c r="BA712" s="47"/>
      <c r="BB712" s="47"/>
      <c r="BC712" s="47"/>
      <c r="BD712" s="47"/>
      <c r="BE712" s="47"/>
      <c r="BF712" s="47"/>
      <c r="BG712" s="47"/>
      <c r="BH712" s="47" t="s">
        <v>18</v>
      </c>
      <c r="BI712" s="25">
        <v>81.565656565656568</v>
      </c>
      <c r="BJ712" s="51">
        <f>BK712+BL712</f>
        <v>75</v>
      </c>
      <c r="BK712" s="25">
        <v>50</v>
      </c>
      <c r="BL712" s="25">
        <v>25</v>
      </c>
      <c r="BM712" s="25">
        <v>18.75</v>
      </c>
      <c r="BN712" s="25">
        <v>6.25</v>
      </c>
      <c r="BO712" s="25">
        <v>0</v>
      </c>
      <c r="BP712" s="47"/>
      <c r="BQ712" s="47"/>
      <c r="BR712" s="47"/>
      <c r="BS712" s="47"/>
      <c r="BT712" s="47"/>
      <c r="BU712" s="47"/>
      <c r="BV712" s="47"/>
    </row>
    <row r="713" spans="1:96">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c r="AF713" s="47"/>
      <c r="AG713" s="47"/>
      <c r="AH713" s="47"/>
      <c r="AI713" s="47"/>
      <c r="AJ713" s="47"/>
      <c r="AK713" s="47"/>
      <c r="AL713" s="47"/>
      <c r="AM713" s="47"/>
      <c r="AN713" s="47"/>
      <c r="AO713" s="47"/>
      <c r="AP713" s="47"/>
      <c r="AQ713" s="47"/>
      <c r="AR713" s="47"/>
      <c r="AS713" s="47"/>
      <c r="AT713" s="47"/>
      <c r="AU713" s="47"/>
      <c r="AV713" s="47"/>
      <c r="AW713" s="47"/>
      <c r="AX713" s="47"/>
      <c r="AY713" s="47"/>
      <c r="AZ713" s="47"/>
      <c r="BA713" s="47"/>
      <c r="BB713" s="47"/>
      <c r="BC713" s="47"/>
      <c r="BD713" s="47"/>
      <c r="BE713" s="47"/>
      <c r="BF713" s="47"/>
      <c r="BG713" s="47"/>
      <c r="BH713" s="47"/>
      <c r="BI713" s="47"/>
      <c r="BJ713" s="47"/>
      <c r="BK713" s="47"/>
      <c r="BL713" s="47"/>
      <c r="BM713" s="47"/>
      <c r="BN713" s="47"/>
      <c r="BO713" s="47"/>
      <c r="BP713" s="47"/>
      <c r="BQ713" s="47"/>
      <c r="BR713" s="47"/>
      <c r="BS713" s="47"/>
      <c r="BT713" s="47"/>
      <c r="BU713" s="47"/>
      <c r="BV713" s="47"/>
    </row>
    <row r="714" spans="1:96" ht="15" customHeight="1">
      <c r="A714" s="47"/>
      <c r="B714" s="134" t="s">
        <v>241</v>
      </c>
      <c r="C714" s="134"/>
      <c r="D714" s="14" t="s">
        <v>242</v>
      </c>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27"/>
      <c r="AI714" s="27"/>
      <c r="AJ714" s="14"/>
      <c r="AK714" s="19"/>
      <c r="AL714" s="19"/>
      <c r="AM714" s="19"/>
      <c r="AN714" s="19"/>
      <c r="AO714" s="19"/>
      <c r="AP714" s="19"/>
      <c r="AQ714" s="19"/>
      <c r="AR714" s="19"/>
      <c r="AS714" s="19"/>
      <c r="AT714" s="19"/>
      <c r="AU714" s="19"/>
      <c r="AV714" s="19"/>
      <c r="AW714" s="19"/>
      <c r="AX714" s="19"/>
      <c r="AY714" s="19"/>
      <c r="AZ714" s="19"/>
      <c r="BA714" s="19"/>
      <c r="BB714" s="19"/>
      <c r="BC714" s="19"/>
      <c r="BD714" s="19"/>
      <c r="BE714" s="19"/>
      <c r="BF714" s="19"/>
      <c r="BG714" s="20"/>
      <c r="BH714" s="20"/>
      <c r="BI714" s="20"/>
      <c r="BJ714" s="20"/>
      <c r="BK714" s="20"/>
      <c r="BL714" s="20"/>
      <c r="BM714" s="20"/>
      <c r="BN714" s="20"/>
      <c r="BO714" s="20"/>
      <c r="BP714" s="20"/>
      <c r="BQ714" s="20"/>
      <c r="BR714" s="20"/>
      <c r="BS714" s="20"/>
      <c r="BT714" s="20"/>
      <c r="BU714" s="20"/>
      <c r="BV714" s="47"/>
    </row>
    <row r="715" spans="1:96">
      <c r="A715" s="47"/>
      <c r="B715" s="134"/>
      <c r="C715" s="134"/>
      <c r="D715" s="33" t="s">
        <v>243</v>
      </c>
      <c r="E715" s="34"/>
      <c r="F715" s="34"/>
      <c r="G715" s="34"/>
      <c r="H715" s="34"/>
      <c r="I715" s="34"/>
      <c r="J715" s="34"/>
      <c r="K715" s="34"/>
      <c r="L715" s="34"/>
      <c r="M715" s="34"/>
      <c r="N715" s="34"/>
      <c r="O715" s="34"/>
      <c r="P715" s="34"/>
      <c r="Q715" s="34"/>
      <c r="R715" s="34"/>
      <c r="S715" s="34"/>
      <c r="T715" s="34"/>
      <c r="U715" s="34"/>
      <c r="V715" s="34"/>
      <c r="W715" s="34"/>
      <c r="X715" s="34"/>
      <c r="Y715" s="34"/>
      <c r="Z715" s="34"/>
      <c r="AA715" s="34"/>
      <c r="AB715" s="34"/>
      <c r="AC715" s="34"/>
      <c r="AD715" s="34"/>
      <c r="AE715" s="34"/>
      <c r="AF715" s="34"/>
      <c r="AG715" s="34"/>
      <c r="AH715" s="47"/>
      <c r="AI715" s="47"/>
      <c r="AJ715" s="47"/>
      <c r="AK715" s="53"/>
      <c r="AL715" s="47"/>
      <c r="AM715" s="47"/>
      <c r="AN715" s="47"/>
      <c r="AO715" s="47"/>
      <c r="AP715" s="47"/>
      <c r="AQ715" s="47"/>
      <c r="AR715" s="47"/>
      <c r="AS715" s="47"/>
      <c r="AT715" s="47"/>
      <c r="AU715" s="47"/>
      <c r="AV715" s="47"/>
      <c r="AW715" s="47"/>
      <c r="AX715" s="47"/>
      <c r="AY715" s="47"/>
      <c r="AZ715" s="47"/>
      <c r="BA715" s="47"/>
      <c r="BB715" s="47"/>
      <c r="BC715" s="47"/>
      <c r="BD715" s="47"/>
      <c r="BE715" s="47"/>
      <c r="BF715" s="47"/>
      <c r="BG715" s="47"/>
      <c r="BH715" s="47"/>
      <c r="BI715" s="47"/>
      <c r="BJ715" s="47"/>
      <c r="BK715" s="47"/>
      <c r="BL715" s="47"/>
      <c r="BM715" s="47"/>
      <c r="BN715" s="47"/>
      <c r="BO715" s="47"/>
      <c r="BP715" s="47"/>
      <c r="BQ715" s="47"/>
      <c r="BR715" s="47"/>
      <c r="BS715" s="47"/>
      <c r="BT715" s="47"/>
      <c r="BU715" s="47"/>
      <c r="BV715" s="47"/>
    </row>
    <row r="716" spans="1:96" ht="9.75" customHeight="1">
      <c r="A716" s="47"/>
      <c r="B716" s="47"/>
      <c r="C716" s="47"/>
      <c r="D716" s="135"/>
      <c r="E716" s="136"/>
      <c r="F716" s="136"/>
      <c r="G716" s="136"/>
      <c r="H716" s="136"/>
      <c r="I716" s="137"/>
      <c r="J716" s="96" t="s">
        <v>6</v>
      </c>
      <c r="K716" s="167"/>
      <c r="L716" s="167"/>
      <c r="M716" s="168"/>
      <c r="N716" s="96" t="s">
        <v>7</v>
      </c>
      <c r="O716" s="167"/>
      <c r="P716" s="167"/>
      <c r="Q716" s="168"/>
      <c r="R716" s="83">
        <v>1</v>
      </c>
      <c r="S716" s="84"/>
      <c r="T716" s="84"/>
      <c r="U716" s="85"/>
      <c r="V716" s="83">
        <v>2</v>
      </c>
      <c r="W716" s="84"/>
      <c r="X716" s="84"/>
      <c r="Y716" s="85"/>
      <c r="Z716" s="83">
        <v>3</v>
      </c>
      <c r="AA716" s="84"/>
      <c r="AB716" s="84"/>
      <c r="AC716" s="85"/>
      <c r="AD716" s="83">
        <v>4</v>
      </c>
      <c r="AE716" s="84"/>
      <c r="AF716" s="84"/>
      <c r="AG716" s="85"/>
      <c r="AH716" s="83"/>
      <c r="AI716" s="84"/>
      <c r="AJ716" s="84"/>
      <c r="AK716" s="85"/>
      <c r="AL716" s="47"/>
      <c r="AM716" s="47"/>
      <c r="AN716" s="47"/>
      <c r="AO716" s="47"/>
      <c r="AP716" s="47"/>
      <c r="AQ716" s="47"/>
      <c r="AR716" s="47"/>
      <c r="AS716" s="47"/>
      <c r="AT716" s="47"/>
      <c r="AU716" s="47"/>
      <c r="AV716" s="47"/>
      <c r="AW716" s="47"/>
      <c r="AX716" s="47"/>
      <c r="AY716" s="47"/>
      <c r="AZ716" s="47"/>
      <c r="BA716" s="47"/>
      <c r="BB716" s="47"/>
      <c r="BC716" s="47"/>
      <c r="BD716" s="47"/>
      <c r="BE716" s="47"/>
      <c r="BF716" s="47"/>
      <c r="BG716" s="47"/>
      <c r="BH716" s="47"/>
      <c r="BI716" s="47"/>
      <c r="BJ716" s="47"/>
      <c r="BK716" s="47"/>
      <c r="BL716" s="47"/>
      <c r="BM716" s="47"/>
      <c r="BN716" s="47"/>
      <c r="BO716" s="47"/>
      <c r="BP716" s="47"/>
      <c r="BQ716" s="47"/>
      <c r="BR716" s="47"/>
      <c r="BS716" s="47"/>
      <c r="BT716" s="47"/>
      <c r="BU716" s="47"/>
      <c r="BV716" s="47"/>
    </row>
    <row r="717" spans="1:96" ht="22.5" customHeight="1">
      <c r="A717" s="47"/>
      <c r="B717" s="47"/>
      <c r="C717" s="47"/>
      <c r="D717" s="138"/>
      <c r="E717" s="139"/>
      <c r="F717" s="139"/>
      <c r="G717" s="139"/>
      <c r="H717" s="139"/>
      <c r="I717" s="140"/>
      <c r="J717" s="169"/>
      <c r="K717" s="170"/>
      <c r="L717" s="170"/>
      <c r="M717" s="171"/>
      <c r="N717" s="169"/>
      <c r="O717" s="170"/>
      <c r="P717" s="170"/>
      <c r="Q717" s="171"/>
      <c r="R717" s="86" t="s">
        <v>65</v>
      </c>
      <c r="S717" s="87"/>
      <c r="T717" s="87"/>
      <c r="U717" s="88"/>
      <c r="V717" s="86" t="s">
        <v>66</v>
      </c>
      <c r="W717" s="87"/>
      <c r="X717" s="87"/>
      <c r="Y717" s="88"/>
      <c r="Z717" s="86" t="s">
        <v>67</v>
      </c>
      <c r="AA717" s="87"/>
      <c r="AB717" s="87"/>
      <c r="AC717" s="88"/>
      <c r="AD717" s="86" t="s">
        <v>68</v>
      </c>
      <c r="AE717" s="87"/>
      <c r="AF717" s="87"/>
      <c r="AG717" s="88"/>
      <c r="AH717" s="86" t="s">
        <v>12</v>
      </c>
      <c r="AI717" s="87"/>
      <c r="AJ717" s="87"/>
      <c r="AK717" s="88"/>
      <c r="AL717" s="47"/>
      <c r="AM717" s="47"/>
      <c r="AN717" s="47"/>
      <c r="AO717" s="47"/>
      <c r="AP717" s="47"/>
      <c r="AQ717" s="47"/>
      <c r="AR717" s="47"/>
      <c r="AS717" s="47"/>
      <c r="AT717" s="47"/>
      <c r="AU717" s="47"/>
      <c r="AV717" s="47"/>
      <c r="AW717" s="47"/>
      <c r="AX717" s="47"/>
      <c r="AY717" s="47"/>
      <c r="AZ717" s="47"/>
      <c r="BA717" s="47"/>
      <c r="BB717" s="47"/>
      <c r="BC717" s="47"/>
      <c r="BD717" s="47"/>
      <c r="BE717" s="47"/>
      <c r="BF717" s="47"/>
      <c r="BG717" s="47"/>
      <c r="BH717" s="47"/>
      <c r="BI717" s="50" t="s">
        <v>13</v>
      </c>
      <c r="BJ717" s="47" t="s">
        <v>14</v>
      </c>
      <c r="BK717" s="47">
        <v>1</v>
      </c>
      <c r="BL717" s="47">
        <v>2</v>
      </c>
      <c r="BM717" s="47">
        <v>3</v>
      </c>
      <c r="BN717" s="47">
        <v>4</v>
      </c>
      <c r="BO717" s="47">
        <v>0</v>
      </c>
      <c r="BP717" s="47"/>
      <c r="BQ717" s="47"/>
      <c r="BR717" s="47"/>
      <c r="BS717" s="47"/>
      <c r="BT717" s="47"/>
      <c r="BU717" s="47"/>
      <c r="BV717" s="47"/>
    </row>
    <row r="718" spans="1:96" s="20" customFormat="1" ht="13.5" customHeight="1">
      <c r="A718" s="47"/>
      <c r="B718" s="47"/>
      <c r="C718" s="47"/>
      <c r="D718" s="144" t="s">
        <v>15</v>
      </c>
      <c r="E718" s="145"/>
      <c r="F718" s="145"/>
      <c r="G718" s="145"/>
      <c r="H718" s="145"/>
      <c r="I718" s="146"/>
      <c r="J718" s="161">
        <f>BI718</f>
        <v>82.373845060412222</v>
      </c>
      <c r="K718" s="162"/>
      <c r="L718" s="162"/>
      <c r="M718" s="163"/>
      <c r="N718" s="161">
        <f>BJ718</f>
        <v>83.783783783783775</v>
      </c>
      <c r="O718" s="162"/>
      <c r="P718" s="162"/>
      <c r="Q718" s="163"/>
      <c r="R718" s="161">
        <f>BK718</f>
        <v>62.162162162162161</v>
      </c>
      <c r="S718" s="162"/>
      <c r="T718" s="162"/>
      <c r="U718" s="163"/>
      <c r="V718" s="161">
        <f>BL718</f>
        <v>21.621621621621621</v>
      </c>
      <c r="W718" s="162"/>
      <c r="X718" s="162"/>
      <c r="Y718" s="163"/>
      <c r="Z718" s="161">
        <f>BM718</f>
        <v>10.810810810810811</v>
      </c>
      <c r="AA718" s="162"/>
      <c r="AB718" s="162"/>
      <c r="AC718" s="163"/>
      <c r="AD718" s="161">
        <f>BN718</f>
        <v>5.4054054054054053</v>
      </c>
      <c r="AE718" s="162"/>
      <c r="AF718" s="162"/>
      <c r="AG718" s="163"/>
      <c r="AH718" s="161">
        <f>BO718</f>
        <v>0</v>
      </c>
      <c r="AI718" s="162"/>
      <c r="AJ718" s="162"/>
      <c r="AK718" s="163"/>
      <c r="AL718" s="47"/>
      <c r="AM718" s="47"/>
      <c r="AN718" s="47"/>
      <c r="AO718" s="47"/>
      <c r="AP718" s="47"/>
      <c r="AQ718" s="47"/>
      <c r="AR718" s="47"/>
      <c r="AS718" s="47"/>
      <c r="AT718" s="47"/>
      <c r="AU718" s="47"/>
      <c r="AV718" s="47"/>
      <c r="AW718" s="47"/>
      <c r="AX718" s="47"/>
      <c r="AY718" s="47"/>
      <c r="AZ718" s="47"/>
      <c r="BA718" s="47"/>
      <c r="BB718" s="47"/>
      <c r="BC718" s="47"/>
      <c r="BD718" s="47"/>
      <c r="BE718" s="47"/>
      <c r="BF718" s="47"/>
      <c r="BG718" s="47">
        <v>120</v>
      </c>
      <c r="BH718" s="47" t="s">
        <v>16</v>
      </c>
      <c r="BI718" s="25">
        <v>82.373845060412222</v>
      </c>
      <c r="BJ718" s="51">
        <f>BK718+BL718</f>
        <v>83.783783783783775</v>
      </c>
      <c r="BK718" s="25">
        <v>62.162162162162161</v>
      </c>
      <c r="BL718" s="25">
        <v>21.621621621621621</v>
      </c>
      <c r="BM718" s="25">
        <v>10.810810810810811</v>
      </c>
      <c r="BN718" s="25">
        <v>5.4054054054054053</v>
      </c>
      <c r="BO718" s="25">
        <v>0</v>
      </c>
      <c r="BP718" s="47"/>
      <c r="BQ718" s="47"/>
      <c r="BR718" s="47"/>
      <c r="BS718" s="47"/>
      <c r="BT718" s="47"/>
      <c r="BU718" s="47"/>
      <c r="BV718" s="47"/>
      <c r="BX718" s="2"/>
      <c r="CR718" s="21"/>
    </row>
    <row r="719" spans="1:96" ht="13.5" customHeight="1">
      <c r="A719" s="47"/>
      <c r="B719" s="47"/>
      <c r="C719" s="47"/>
      <c r="D719" s="141" t="s">
        <v>17</v>
      </c>
      <c r="E719" s="142"/>
      <c r="F719" s="142"/>
      <c r="G719" s="142"/>
      <c r="H719" s="142"/>
      <c r="I719" s="143"/>
      <c r="J719" s="164">
        <f>BI719</f>
        <v>80.601469237832873</v>
      </c>
      <c r="K719" s="165"/>
      <c r="L719" s="165"/>
      <c r="M719" s="166"/>
      <c r="N719" s="115">
        <f>IF(ISERROR(BJ719),"",BJ719)</f>
        <v>68.75</v>
      </c>
      <c r="O719" s="115"/>
      <c r="P719" s="115"/>
      <c r="Q719" s="115"/>
      <c r="R719" s="164">
        <f>BK719</f>
        <v>43.75</v>
      </c>
      <c r="S719" s="165"/>
      <c r="T719" s="165"/>
      <c r="U719" s="166"/>
      <c r="V719" s="164">
        <f>BL719</f>
        <v>25</v>
      </c>
      <c r="W719" s="165"/>
      <c r="X719" s="165"/>
      <c r="Y719" s="166"/>
      <c r="Z719" s="164">
        <f>BM719</f>
        <v>18.75</v>
      </c>
      <c r="AA719" s="165"/>
      <c r="AB719" s="165"/>
      <c r="AC719" s="166"/>
      <c r="AD719" s="164">
        <f>BN719</f>
        <v>12.5</v>
      </c>
      <c r="AE719" s="165"/>
      <c r="AF719" s="165"/>
      <c r="AG719" s="166"/>
      <c r="AH719" s="164">
        <f>BO719</f>
        <v>0</v>
      </c>
      <c r="AI719" s="165"/>
      <c r="AJ719" s="165"/>
      <c r="AK719" s="166"/>
      <c r="AL719" s="47"/>
      <c r="AM719" s="47"/>
      <c r="AN719" s="47"/>
      <c r="AO719" s="47"/>
      <c r="AP719" s="47"/>
      <c r="AQ719" s="47"/>
      <c r="AR719" s="47"/>
      <c r="AS719" s="47"/>
      <c r="AT719" s="47"/>
      <c r="AU719" s="47"/>
      <c r="AV719" s="47"/>
      <c r="AW719" s="47"/>
      <c r="AX719" s="47"/>
      <c r="AY719" s="47"/>
      <c r="AZ719" s="47"/>
      <c r="BA719" s="47"/>
      <c r="BB719" s="47"/>
      <c r="BC719" s="47"/>
      <c r="BD719" s="47"/>
      <c r="BE719" s="47"/>
      <c r="BF719" s="47"/>
      <c r="BG719" s="47"/>
      <c r="BH719" s="47" t="s">
        <v>18</v>
      </c>
      <c r="BI719" s="25">
        <v>80.601469237832873</v>
      </c>
      <c r="BJ719" s="51">
        <f>BK719+BL719</f>
        <v>68.75</v>
      </c>
      <c r="BK719" s="25">
        <v>43.75</v>
      </c>
      <c r="BL719" s="25">
        <v>25</v>
      </c>
      <c r="BM719" s="25">
        <v>18.75</v>
      </c>
      <c r="BN719" s="25">
        <v>12.5</v>
      </c>
      <c r="BO719" s="25">
        <v>0</v>
      </c>
      <c r="BP719" s="47"/>
      <c r="BQ719" s="47"/>
      <c r="BR719" s="47"/>
      <c r="BS719" s="47"/>
      <c r="BT719" s="47"/>
      <c r="BU719" s="47"/>
      <c r="BV719" s="47"/>
    </row>
    <row r="720" spans="1:96" ht="13.5" customHeight="1">
      <c r="A720" s="47"/>
      <c r="B720" s="199"/>
      <c r="C720" s="199"/>
      <c r="D720" s="33" t="s">
        <v>244</v>
      </c>
      <c r="E720" s="57"/>
      <c r="F720" s="57"/>
      <c r="G720" s="57"/>
      <c r="H720" s="57"/>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7"/>
      <c r="AI720" s="27"/>
      <c r="AJ720" s="14"/>
      <c r="AK720" s="19"/>
      <c r="AL720" s="19"/>
      <c r="AM720" s="19"/>
      <c r="AN720" s="19"/>
      <c r="AO720" s="19"/>
      <c r="AP720" s="19"/>
      <c r="AQ720" s="19"/>
      <c r="AR720" s="19"/>
      <c r="AS720" s="19"/>
      <c r="AT720" s="19"/>
      <c r="AU720" s="19"/>
      <c r="AV720" s="19"/>
      <c r="AW720" s="19"/>
      <c r="AX720" s="19"/>
      <c r="AY720" s="19"/>
      <c r="AZ720" s="19"/>
      <c r="BA720" s="19"/>
      <c r="BB720" s="19"/>
      <c r="BC720" s="19"/>
      <c r="BD720" s="19"/>
      <c r="BE720" s="19"/>
      <c r="BF720" s="19"/>
      <c r="BG720" s="20"/>
      <c r="BH720" s="20"/>
      <c r="BI720" s="20"/>
      <c r="BJ720" s="20"/>
      <c r="BK720" s="20"/>
      <c r="BL720" s="20"/>
      <c r="BM720" s="20"/>
      <c r="BN720" s="20"/>
      <c r="BO720" s="20"/>
      <c r="BP720" s="20"/>
      <c r="BQ720" s="20"/>
      <c r="BR720" s="20"/>
      <c r="BS720" s="20"/>
      <c r="BT720" s="20"/>
      <c r="BU720" s="20"/>
      <c r="BV720" s="47"/>
    </row>
    <row r="721" spans="1:74" ht="9.75" customHeight="1">
      <c r="A721" s="47"/>
      <c r="B721" s="47"/>
      <c r="C721" s="47"/>
      <c r="D721" s="135"/>
      <c r="E721" s="136"/>
      <c r="F721" s="136"/>
      <c r="G721" s="136"/>
      <c r="H721" s="136"/>
      <c r="I721" s="137"/>
      <c r="J721" s="172">
        <v>1</v>
      </c>
      <c r="K721" s="172"/>
      <c r="L721" s="172"/>
      <c r="M721" s="172"/>
      <c r="N721" s="172"/>
      <c r="O721" s="172"/>
      <c r="P721" s="172">
        <v>2</v>
      </c>
      <c r="Q721" s="172"/>
      <c r="R721" s="172"/>
      <c r="S721" s="172"/>
      <c r="T721" s="172"/>
      <c r="U721" s="172"/>
      <c r="V721" s="172">
        <v>3</v>
      </c>
      <c r="W721" s="172"/>
      <c r="X721" s="172"/>
      <c r="Y721" s="172"/>
      <c r="Z721" s="172"/>
      <c r="AA721" s="172"/>
      <c r="AB721" s="172">
        <v>4</v>
      </c>
      <c r="AC721" s="172"/>
      <c r="AD721" s="172"/>
      <c r="AE721" s="172"/>
      <c r="AF721" s="172"/>
      <c r="AG721" s="172"/>
      <c r="AH721" s="172"/>
      <c r="AI721" s="172"/>
      <c r="AJ721" s="172"/>
      <c r="AK721" s="172"/>
      <c r="AL721" s="172"/>
      <c r="AM721" s="172"/>
      <c r="AN721" s="47"/>
      <c r="AO721" s="47"/>
      <c r="AP721" s="47"/>
      <c r="AQ721" s="47"/>
      <c r="AR721" s="47"/>
      <c r="AS721" s="47"/>
      <c r="AT721" s="47"/>
      <c r="AU721" s="47"/>
      <c r="AV721" s="47"/>
      <c r="AW721" s="47"/>
      <c r="AX721" s="47"/>
      <c r="AY721" s="47"/>
      <c r="AZ721" s="47"/>
      <c r="BA721" s="47"/>
      <c r="BB721" s="47"/>
      <c r="BC721" s="47"/>
      <c r="BD721" s="47"/>
      <c r="BE721" s="47"/>
      <c r="BF721" s="47"/>
      <c r="BG721" s="47"/>
      <c r="BH721" s="47"/>
      <c r="BI721" s="47"/>
      <c r="BJ721" s="47"/>
      <c r="BK721" s="47"/>
      <c r="BL721" s="47"/>
      <c r="BM721" s="47"/>
      <c r="BN721" s="47"/>
      <c r="BO721" s="47"/>
      <c r="BP721" s="47"/>
      <c r="BQ721" s="47"/>
      <c r="BR721" s="47"/>
      <c r="BS721" s="47"/>
      <c r="BT721" s="47"/>
      <c r="BU721" s="47"/>
      <c r="BV721" s="47"/>
    </row>
    <row r="722" spans="1:74" ht="22.5" customHeight="1">
      <c r="A722" s="47"/>
      <c r="B722" s="47"/>
      <c r="C722" s="47"/>
      <c r="D722" s="138"/>
      <c r="E722" s="139"/>
      <c r="F722" s="139"/>
      <c r="G722" s="139"/>
      <c r="H722" s="139"/>
      <c r="I722" s="140"/>
      <c r="J722" s="198" t="s">
        <v>245</v>
      </c>
      <c r="K722" s="198"/>
      <c r="L722" s="198"/>
      <c r="M722" s="198"/>
      <c r="N722" s="198"/>
      <c r="O722" s="198"/>
      <c r="P722" s="198" t="s">
        <v>246</v>
      </c>
      <c r="Q722" s="198"/>
      <c r="R722" s="198"/>
      <c r="S722" s="198"/>
      <c r="T722" s="198"/>
      <c r="U722" s="198"/>
      <c r="V722" s="198" t="s">
        <v>247</v>
      </c>
      <c r="W722" s="198"/>
      <c r="X722" s="198"/>
      <c r="Y722" s="198"/>
      <c r="Z722" s="198"/>
      <c r="AA722" s="198"/>
      <c r="AB722" s="198" t="s">
        <v>248</v>
      </c>
      <c r="AC722" s="198"/>
      <c r="AD722" s="198"/>
      <c r="AE722" s="198"/>
      <c r="AF722" s="198"/>
      <c r="AG722" s="198"/>
      <c r="AH722" s="198" t="s">
        <v>12</v>
      </c>
      <c r="AI722" s="198"/>
      <c r="AJ722" s="198"/>
      <c r="AK722" s="198"/>
      <c r="AL722" s="198"/>
      <c r="AM722" s="198"/>
      <c r="AN722" s="47"/>
      <c r="AO722" s="47"/>
      <c r="AP722" s="47"/>
      <c r="AQ722" s="47"/>
      <c r="AR722" s="47"/>
      <c r="AS722" s="47"/>
      <c r="AT722" s="47"/>
      <c r="AU722" s="47"/>
      <c r="AV722" s="47"/>
      <c r="AW722" s="47"/>
      <c r="AX722" s="47"/>
      <c r="AY722" s="47"/>
      <c r="AZ722" s="47"/>
      <c r="BA722" s="47"/>
      <c r="BB722" s="47"/>
      <c r="BC722" s="47"/>
      <c r="BD722" s="47"/>
      <c r="BE722" s="47"/>
      <c r="BF722" s="47"/>
      <c r="BG722" s="47"/>
      <c r="BH722" s="47"/>
      <c r="BI722" s="47"/>
      <c r="BJ722" s="47"/>
      <c r="BK722" s="47">
        <v>1</v>
      </c>
      <c r="BL722" s="47">
        <v>2</v>
      </c>
      <c r="BM722" s="47">
        <v>3</v>
      </c>
      <c r="BN722" s="47">
        <v>4</v>
      </c>
      <c r="BO722" s="47">
        <v>0</v>
      </c>
      <c r="BP722" s="47"/>
      <c r="BQ722" s="47"/>
      <c r="BR722" s="47"/>
      <c r="BS722" s="47"/>
      <c r="BT722" s="47"/>
      <c r="BU722" s="47"/>
      <c r="BV722" s="47"/>
    </row>
    <row r="723" spans="1:74">
      <c r="A723" s="47"/>
      <c r="B723" s="47"/>
      <c r="C723" s="47"/>
      <c r="D723" s="175" t="s">
        <v>15</v>
      </c>
      <c r="E723" s="175"/>
      <c r="F723" s="176" t="s">
        <v>56</v>
      </c>
      <c r="G723" s="176"/>
      <c r="H723" s="176"/>
      <c r="I723" s="176"/>
      <c r="J723" s="200">
        <f>BK723</f>
        <v>70.599384032219859</v>
      </c>
      <c r="K723" s="200"/>
      <c r="L723" s="200"/>
      <c r="M723" s="200"/>
      <c r="N723" s="200"/>
      <c r="O723" s="200"/>
      <c r="P723" s="200">
        <f>BL723</f>
        <v>26.273394930111348</v>
      </c>
      <c r="Q723" s="200"/>
      <c r="R723" s="200"/>
      <c r="S723" s="200"/>
      <c r="T723" s="200"/>
      <c r="U723" s="200"/>
      <c r="V723" s="200">
        <f>BM723</f>
        <v>1.8005212035062783</v>
      </c>
      <c r="W723" s="200"/>
      <c r="X723" s="200"/>
      <c r="Y723" s="200"/>
      <c r="Z723" s="200"/>
      <c r="AA723" s="200"/>
      <c r="AB723" s="200">
        <f>BN723</f>
        <v>1.1371712864250179</v>
      </c>
      <c r="AC723" s="200"/>
      <c r="AD723" s="200"/>
      <c r="AE723" s="200"/>
      <c r="AF723" s="200"/>
      <c r="AG723" s="200"/>
      <c r="AH723" s="200">
        <f>BO723</f>
        <v>0.18952854773750297</v>
      </c>
      <c r="AI723" s="200"/>
      <c r="AJ723" s="200"/>
      <c r="AK723" s="200"/>
      <c r="AL723" s="200"/>
      <c r="AM723" s="200"/>
      <c r="AN723" s="47"/>
      <c r="AO723" s="47"/>
      <c r="AP723" s="47"/>
      <c r="AQ723" s="47"/>
      <c r="AR723" s="47"/>
      <c r="AS723" s="47"/>
      <c r="AT723" s="47"/>
      <c r="AU723" s="47"/>
      <c r="AV723" s="47"/>
      <c r="AW723" s="47"/>
      <c r="AX723" s="47"/>
      <c r="AY723" s="47"/>
      <c r="AZ723" s="47"/>
      <c r="BA723" s="47"/>
      <c r="BB723" s="47"/>
      <c r="BC723" s="47"/>
      <c r="BD723" s="47"/>
      <c r="BE723" s="47"/>
      <c r="BF723" s="47"/>
      <c r="BG723" s="47">
        <v>121</v>
      </c>
      <c r="BH723" s="47" t="s">
        <v>57</v>
      </c>
      <c r="BI723" s="47"/>
      <c r="BJ723" s="47"/>
      <c r="BK723" s="25">
        <v>70.599384032219859</v>
      </c>
      <c r="BL723" s="25">
        <v>26.273394930111348</v>
      </c>
      <c r="BM723" s="25">
        <v>1.8005212035062783</v>
      </c>
      <c r="BN723" s="25">
        <v>1.1371712864250179</v>
      </c>
      <c r="BO723" s="25">
        <v>0.18952854773750297</v>
      </c>
      <c r="BP723" s="47"/>
      <c r="BQ723" s="47"/>
      <c r="BR723" s="47"/>
      <c r="BS723" s="47"/>
      <c r="BT723" s="47"/>
      <c r="BU723" s="47"/>
      <c r="BV723" s="47"/>
    </row>
    <row r="724" spans="1:74" ht="13.5" customHeight="1">
      <c r="A724" s="47"/>
      <c r="B724" s="47"/>
      <c r="C724" s="47"/>
      <c r="D724" s="175"/>
      <c r="E724" s="175"/>
      <c r="F724" s="174" t="s">
        <v>58</v>
      </c>
      <c r="G724" s="174"/>
      <c r="H724" s="174"/>
      <c r="I724" s="174"/>
      <c r="J724" s="201">
        <f>BK724</f>
        <v>97.297297297297305</v>
      </c>
      <c r="K724" s="201"/>
      <c r="L724" s="201"/>
      <c r="M724" s="201"/>
      <c r="N724" s="201"/>
      <c r="O724" s="201"/>
      <c r="P724" s="201">
        <f>BL724</f>
        <v>2.7027027027027026</v>
      </c>
      <c r="Q724" s="201"/>
      <c r="R724" s="201"/>
      <c r="S724" s="201"/>
      <c r="T724" s="201"/>
      <c r="U724" s="201"/>
      <c r="V724" s="201">
        <f>BM724</f>
        <v>0</v>
      </c>
      <c r="W724" s="201"/>
      <c r="X724" s="201"/>
      <c r="Y724" s="201"/>
      <c r="Z724" s="201"/>
      <c r="AA724" s="201"/>
      <c r="AB724" s="201">
        <f>BN724</f>
        <v>0</v>
      </c>
      <c r="AC724" s="201"/>
      <c r="AD724" s="201"/>
      <c r="AE724" s="201"/>
      <c r="AF724" s="201"/>
      <c r="AG724" s="201"/>
      <c r="AH724" s="201">
        <f>BO724</f>
        <v>0</v>
      </c>
      <c r="AI724" s="201"/>
      <c r="AJ724" s="201"/>
      <c r="AK724" s="201"/>
      <c r="AL724" s="201"/>
      <c r="AM724" s="201"/>
      <c r="AN724" s="47"/>
      <c r="AO724" s="47"/>
      <c r="AP724" s="47"/>
      <c r="AQ724" s="47"/>
      <c r="AR724" s="47"/>
      <c r="AS724" s="47"/>
      <c r="AT724" s="47"/>
      <c r="AU724" s="47"/>
      <c r="AV724" s="47"/>
      <c r="AW724" s="47"/>
      <c r="AX724" s="47"/>
      <c r="AY724" s="47"/>
      <c r="AZ724" s="47"/>
      <c r="BA724" s="47"/>
      <c r="BB724" s="47"/>
      <c r="BC724" s="47"/>
      <c r="BD724" s="47"/>
      <c r="BE724" s="47"/>
      <c r="BF724" s="47"/>
      <c r="BG724" s="47"/>
      <c r="BH724" s="47" t="s">
        <v>59</v>
      </c>
      <c r="BI724" s="47"/>
      <c r="BJ724" s="47"/>
      <c r="BK724" s="25">
        <v>97.297297297297305</v>
      </c>
      <c r="BL724" s="25">
        <v>2.7027027027027026</v>
      </c>
      <c r="BM724" s="25">
        <v>0</v>
      </c>
      <c r="BN724" s="25">
        <v>0</v>
      </c>
      <c r="BO724" s="25">
        <v>0</v>
      </c>
      <c r="BP724" s="47"/>
      <c r="BQ724" s="47"/>
      <c r="BR724" s="47"/>
      <c r="BS724" s="47"/>
      <c r="BT724" s="47"/>
      <c r="BU724" s="47"/>
      <c r="BV724" s="47"/>
    </row>
    <row r="725" spans="1:74">
      <c r="A725" s="47"/>
      <c r="B725" s="47"/>
      <c r="C725" s="47"/>
      <c r="D725" s="175" t="s">
        <v>17</v>
      </c>
      <c r="E725" s="175"/>
      <c r="F725" s="176" t="s">
        <v>56</v>
      </c>
      <c r="G725" s="176"/>
      <c r="H725" s="176"/>
      <c r="I725" s="176"/>
      <c r="J725" s="200">
        <f>BK725</f>
        <v>66.230486685032147</v>
      </c>
      <c r="K725" s="200"/>
      <c r="L725" s="200"/>
      <c r="M725" s="200"/>
      <c r="N725" s="200"/>
      <c r="O725" s="200"/>
      <c r="P725" s="200">
        <f>BL725</f>
        <v>30.578512396694212</v>
      </c>
      <c r="Q725" s="200"/>
      <c r="R725" s="200"/>
      <c r="S725" s="200"/>
      <c r="T725" s="200"/>
      <c r="U725" s="200"/>
      <c r="V725" s="200">
        <f>BM725</f>
        <v>1.6758494031221305</v>
      </c>
      <c r="W725" s="200"/>
      <c r="X725" s="200"/>
      <c r="Y725" s="200"/>
      <c r="Z725" s="200"/>
      <c r="AA725" s="200"/>
      <c r="AB725" s="200">
        <f>BN725</f>
        <v>1.1019283746556474</v>
      </c>
      <c r="AC725" s="200"/>
      <c r="AD725" s="200"/>
      <c r="AE725" s="200"/>
      <c r="AF725" s="200"/>
      <c r="AG725" s="200"/>
      <c r="AH725" s="200">
        <f>BO725</f>
        <v>0.41322314049586778</v>
      </c>
      <c r="AI725" s="200"/>
      <c r="AJ725" s="200"/>
      <c r="AK725" s="200"/>
      <c r="AL725" s="200"/>
      <c r="AM725" s="200"/>
      <c r="AN725" s="47"/>
      <c r="AO725" s="47"/>
      <c r="AP725" s="47"/>
      <c r="AQ725" s="47"/>
      <c r="AR725" s="47"/>
      <c r="AS725" s="47"/>
      <c r="AT725" s="47"/>
      <c r="AU725" s="47"/>
      <c r="AV725" s="47"/>
      <c r="AW725" s="47"/>
      <c r="AX725" s="47"/>
      <c r="AY725" s="47"/>
      <c r="AZ725" s="47"/>
      <c r="BA725" s="47"/>
      <c r="BB725" s="47"/>
      <c r="BC725" s="47"/>
      <c r="BD725" s="47"/>
      <c r="BE725" s="47"/>
      <c r="BF725" s="47"/>
      <c r="BG725" s="47"/>
      <c r="BH725" s="47" t="s">
        <v>57</v>
      </c>
      <c r="BI725" s="47"/>
      <c r="BJ725" s="47"/>
      <c r="BK725" s="25">
        <v>66.230486685032147</v>
      </c>
      <c r="BL725" s="25">
        <v>30.578512396694212</v>
      </c>
      <c r="BM725" s="25">
        <v>1.6758494031221305</v>
      </c>
      <c r="BN725" s="25">
        <v>1.1019283746556474</v>
      </c>
      <c r="BO725" s="25">
        <v>0.41322314049586778</v>
      </c>
      <c r="BP725" s="47"/>
      <c r="BQ725" s="47"/>
      <c r="BR725" s="47"/>
      <c r="BS725" s="47"/>
      <c r="BT725" s="47"/>
      <c r="BU725" s="47"/>
      <c r="BV725" s="47"/>
    </row>
    <row r="726" spans="1:74">
      <c r="A726" s="47"/>
      <c r="B726" s="47"/>
      <c r="C726" s="47"/>
      <c r="D726" s="175"/>
      <c r="E726" s="175"/>
      <c r="F726" s="174" t="s">
        <v>58</v>
      </c>
      <c r="G726" s="174"/>
      <c r="H726" s="174"/>
      <c r="I726" s="174"/>
      <c r="J726" s="201">
        <f>BK726</f>
        <v>62.5</v>
      </c>
      <c r="K726" s="201"/>
      <c r="L726" s="201"/>
      <c r="M726" s="201"/>
      <c r="N726" s="201"/>
      <c r="O726" s="201"/>
      <c r="P726" s="201">
        <f>BL726</f>
        <v>28.125</v>
      </c>
      <c r="Q726" s="201"/>
      <c r="R726" s="201"/>
      <c r="S726" s="201"/>
      <c r="T726" s="201"/>
      <c r="U726" s="201"/>
      <c r="V726" s="201">
        <f>BM726</f>
        <v>9.375</v>
      </c>
      <c r="W726" s="201"/>
      <c r="X726" s="201"/>
      <c r="Y726" s="201"/>
      <c r="Z726" s="201"/>
      <c r="AA726" s="201"/>
      <c r="AB726" s="201">
        <f>BN726</f>
        <v>0</v>
      </c>
      <c r="AC726" s="201"/>
      <c r="AD726" s="201"/>
      <c r="AE726" s="201"/>
      <c r="AF726" s="201"/>
      <c r="AG726" s="201"/>
      <c r="AH726" s="201">
        <f>BO726</f>
        <v>0</v>
      </c>
      <c r="AI726" s="201"/>
      <c r="AJ726" s="201"/>
      <c r="AK726" s="201"/>
      <c r="AL726" s="201"/>
      <c r="AM726" s="201"/>
      <c r="AN726" s="47"/>
      <c r="AO726" s="47"/>
      <c r="AP726" s="47"/>
      <c r="AQ726" s="47"/>
      <c r="AR726" s="47"/>
      <c r="AS726" s="47"/>
      <c r="AT726" s="47"/>
      <c r="AU726" s="47"/>
      <c r="AV726" s="47"/>
      <c r="AW726" s="47"/>
      <c r="AX726" s="47"/>
      <c r="AY726" s="47"/>
      <c r="AZ726" s="47"/>
      <c r="BA726" s="47"/>
      <c r="BB726" s="47"/>
      <c r="BC726" s="47"/>
      <c r="BD726" s="47"/>
      <c r="BE726" s="47"/>
      <c r="BF726" s="47"/>
      <c r="BG726" s="47"/>
      <c r="BH726" s="47" t="s">
        <v>59</v>
      </c>
      <c r="BI726" s="47"/>
      <c r="BJ726" s="47"/>
      <c r="BK726" s="25">
        <v>62.5</v>
      </c>
      <c r="BL726" s="25">
        <v>28.125</v>
      </c>
      <c r="BM726" s="25">
        <v>9.375</v>
      </c>
      <c r="BN726" s="25">
        <v>0</v>
      </c>
      <c r="BO726" s="25">
        <v>0</v>
      </c>
      <c r="BP726" s="47"/>
      <c r="BQ726" s="47"/>
      <c r="BR726" s="47"/>
      <c r="BS726" s="47"/>
      <c r="BT726" s="47"/>
      <c r="BU726" s="47"/>
      <c r="BV726" s="47"/>
    </row>
    <row r="727" spans="1:74" ht="15" customHeight="1">
      <c r="A727" s="47"/>
      <c r="B727" s="47"/>
      <c r="C727" s="47"/>
      <c r="D727" s="33" t="s">
        <v>249</v>
      </c>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c r="AF727" s="47"/>
      <c r="AG727" s="47"/>
      <c r="AH727" s="47"/>
      <c r="AI727" s="47"/>
      <c r="AJ727" s="47"/>
      <c r="AK727" s="47"/>
      <c r="AL727" s="47"/>
      <c r="AM727" s="47"/>
      <c r="AN727" s="47"/>
      <c r="AO727" s="47"/>
      <c r="AP727" s="47"/>
      <c r="AQ727" s="47"/>
      <c r="AR727" s="47"/>
      <c r="AS727" s="47"/>
      <c r="AT727" s="47"/>
      <c r="AU727" s="47"/>
      <c r="AV727" s="47"/>
      <c r="AW727" s="47"/>
      <c r="AX727" s="47"/>
      <c r="AY727" s="47"/>
      <c r="AZ727" s="47"/>
      <c r="BA727" s="47"/>
      <c r="BB727" s="47"/>
      <c r="BC727" s="47"/>
      <c r="BD727" s="47"/>
      <c r="BE727" s="47"/>
      <c r="BF727" s="47"/>
      <c r="BG727" s="47"/>
      <c r="BH727" s="47"/>
      <c r="BI727" s="47"/>
      <c r="BJ727" s="47"/>
      <c r="BK727" s="47"/>
      <c r="BL727" s="47"/>
      <c r="BM727" s="47"/>
      <c r="BN727" s="47"/>
      <c r="BO727" s="47"/>
      <c r="BP727" s="47"/>
      <c r="BQ727" s="47"/>
      <c r="BR727" s="47"/>
      <c r="BS727" s="47"/>
      <c r="BT727" s="47"/>
      <c r="BU727" s="47"/>
      <c r="BV727" s="47"/>
    </row>
    <row r="728" spans="1:74" ht="9.75" customHeight="1">
      <c r="A728" s="47"/>
      <c r="B728" s="47"/>
      <c r="C728" s="47"/>
      <c r="D728" s="135"/>
      <c r="E728" s="136"/>
      <c r="F728" s="136"/>
      <c r="G728" s="136"/>
      <c r="H728" s="136"/>
      <c r="I728" s="137"/>
      <c r="J728" s="172">
        <v>1</v>
      </c>
      <c r="K728" s="172"/>
      <c r="L728" s="172"/>
      <c r="M728" s="172"/>
      <c r="N728" s="172"/>
      <c r="O728" s="172"/>
      <c r="P728" s="172">
        <v>2</v>
      </c>
      <c r="Q728" s="172"/>
      <c r="R728" s="172"/>
      <c r="S728" s="172"/>
      <c r="T728" s="172"/>
      <c r="U728" s="172"/>
      <c r="V728" s="172">
        <v>3</v>
      </c>
      <c r="W728" s="172"/>
      <c r="X728" s="172"/>
      <c r="Y728" s="172"/>
      <c r="Z728" s="172"/>
      <c r="AA728" s="172"/>
      <c r="AB728" s="172">
        <v>4</v>
      </c>
      <c r="AC728" s="172"/>
      <c r="AD728" s="172"/>
      <c r="AE728" s="172"/>
      <c r="AF728" s="172"/>
      <c r="AG728" s="172"/>
      <c r="AH728" s="172"/>
      <c r="AI728" s="172"/>
      <c r="AJ728" s="172"/>
      <c r="AK728" s="172"/>
      <c r="AL728" s="172"/>
      <c r="AM728" s="172"/>
      <c r="AN728" s="47"/>
      <c r="AO728" s="47"/>
      <c r="AP728" s="47"/>
      <c r="AQ728" s="47"/>
      <c r="AR728" s="47"/>
      <c r="AS728" s="47"/>
      <c r="AT728" s="47"/>
      <c r="AU728" s="47"/>
      <c r="AV728" s="47"/>
      <c r="AW728" s="47"/>
      <c r="AX728" s="47"/>
      <c r="AY728" s="47"/>
      <c r="AZ728" s="47"/>
      <c r="BA728" s="47"/>
      <c r="BB728" s="47"/>
      <c r="BC728" s="47"/>
      <c r="BD728" s="47"/>
      <c r="BE728" s="47"/>
      <c r="BF728" s="47"/>
      <c r="BG728" s="47"/>
      <c r="BH728" s="47"/>
      <c r="BI728" s="47"/>
      <c r="BJ728" s="47"/>
      <c r="BK728" s="47"/>
      <c r="BL728" s="47"/>
      <c r="BM728" s="47"/>
      <c r="BN728" s="47"/>
      <c r="BO728" s="47"/>
      <c r="BP728" s="47"/>
      <c r="BQ728" s="47"/>
      <c r="BR728" s="47"/>
      <c r="BS728" s="47"/>
      <c r="BT728" s="47"/>
      <c r="BU728" s="47"/>
      <c r="BV728" s="47"/>
    </row>
    <row r="729" spans="1:74" ht="22.5" customHeight="1">
      <c r="A729" s="47"/>
      <c r="B729" s="47"/>
      <c r="C729" s="47"/>
      <c r="D729" s="138"/>
      <c r="E729" s="139"/>
      <c r="F729" s="139"/>
      <c r="G729" s="139"/>
      <c r="H729" s="139"/>
      <c r="I729" s="140"/>
      <c r="J729" s="198" t="s">
        <v>250</v>
      </c>
      <c r="K729" s="198"/>
      <c r="L729" s="198"/>
      <c r="M729" s="198"/>
      <c r="N729" s="198"/>
      <c r="O729" s="198"/>
      <c r="P729" s="198" t="s">
        <v>251</v>
      </c>
      <c r="Q729" s="198"/>
      <c r="R729" s="198"/>
      <c r="S729" s="198"/>
      <c r="T729" s="198"/>
      <c r="U729" s="198"/>
      <c r="V729" s="198" t="s">
        <v>252</v>
      </c>
      <c r="W729" s="198"/>
      <c r="X729" s="198"/>
      <c r="Y729" s="198"/>
      <c r="Z729" s="198"/>
      <c r="AA729" s="198"/>
      <c r="AB729" s="198" t="s">
        <v>253</v>
      </c>
      <c r="AC729" s="198"/>
      <c r="AD729" s="198"/>
      <c r="AE729" s="198"/>
      <c r="AF729" s="198"/>
      <c r="AG729" s="198"/>
      <c r="AH729" s="198" t="s">
        <v>12</v>
      </c>
      <c r="AI729" s="198"/>
      <c r="AJ729" s="198"/>
      <c r="AK729" s="198"/>
      <c r="AL729" s="198"/>
      <c r="AM729" s="198"/>
      <c r="AN729" s="47"/>
      <c r="AO729" s="47"/>
      <c r="AP729" s="47"/>
      <c r="AQ729" s="47"/>
      <c r="AR729" s="47"/>
      <c r="AS729" s="47"/>
      <c r="AT729" s="47"/>
      <c r="AU729" s="47"/>
      <c r="AV729" s="47"/>
      <c r="AW729" s="47"/>
      <c r="AX729" s="47"/>
      <c r="AY729" s="47"/>
      <c r="AZ729" s="47"/>
      <c r="BA729" s="47"/>
      <c r="BB729" s="47"/>
      <c r="BC729" s="47"/>
      <c r="BD729" s="47"/>
      <c r="BE729" s="47"/>
      <c r="BF729" s="47"/>
      <c r="BG729" s="47"/>
      <c r="BH729" s="47"/>
      <c r="BI729" s="47"/>
      <c r="BJ729" s="47"/>
      <c r="BK729" s="47">
        <v>1</v>
      </c>
      <c r="BL729" s="47">
        <v>2</v>
      </c>
      <c r="BM729" s="47">
        <v>3</v>
      </c>
      <c r="BN729" s="47">
        <v>4</v>
      </c>
      <c r="BO729" s="47">
        <v>0</v>
      </c>
      <c r="BP729" s="47"/>
      <c r="BQ729" s="47"/>
      <c r="BR729" s="47"/>
      <c r="BS729" s="47"/>
      <c r="BT729" s="47"/>
      <c r="BU729" s="47"/>
      <c r="BV729" s="47"/>
    </row>
    <row r="730" spans="1:74" ht="13.5" customHeight="1">
      <c r="A730" s="47"/>
      <c r="B730" s="47"/>
      <c r="C730" s="47"/>
      <c r="D730" s="175" t="s">
        <v>15</v>
      </c>
      <c r="E730" s="175"/>
      <c r="F730" s="176" t="s">
        <v>56</v>
      </c>
      <c r="G730" s="176"/>
      <c r="H730" s="176"/>
      <c r="I730" s="176"/>
      <c r="J730" s="200">
        <f>BK730</f>
        <v>85.003553660270086</v>
      </c>
      <c r="K730" s="200"/>
      <c r="L730" s="200"/>
      <c r="M730" s="200"/>
      <c r="N730" s="200"/>
      <c r="O730" s="200"/>
      <c r="P730" s="200">
        <f>BL730</f>
        <v>9.5238095238095237</v>
      </c>
      <c r="Q730" s="200"/>
      <c r="R730" s="200"/>
      <c r="S730" s="200"/>
      <c r="T730" s="200"/>
      <c r="U730" s="200"/>
      <c r="V730" s="200">
        <f>BM730</f>
        <v>3.7194977493484958</v>
      </c>
      <c r="W730" s="200"/>
      <c r="X730" s="200"/>
      <c r="Y730" s="200"/>
      <c r="Z730" s="200"/>
      <c r="AA730" s="200"/>
      <c r="AB730" s="200">
        <f>BN730</f>
        <v>1.5162283819000237</v>
      </c>
      <c r="AC730" s="200"/>
      <c r="AD730" s="200"/>
      <c r="AE730" s="200"/>
      <c r="AF730" s="200"/>
      <c r="AG730" s="200"/>
      <c r="AH730" s="200">
        <f>BO730</f>
        <v>0.23691068467187867</v>
      </c>
      <c r="AI730" s="200"/>
      <c r="AJ730" s="200"/>
      <c r="AK730" s="200"/>
      <c r="AL730" s="200"/>
      <c r="AM730" s="200"/>
      <c r="AN730" s="47"/>
      <c r="AO730" s="47"/>
      <c r="AP730" s="47"/>
      <c r="AQ730" s="47"/>
      <c r="AR730" s="47"/>
      <c r="AS730" s="47"/>
      <c r="AT730" s="47"/>
      <c r="AU730" s="47"/>
      <c r="AV730" s="47"/>
      <c r="AW730" s="47"/>
      <c r="AX730" s="47"/>
      <c r="AY730" s="47"/>
      <c r="AZ730" s="47"/>
      <c r="BA730" s="47"/>
      <c r="BB730" s="47"/>
      <c r="BC730" s="47"/>
      <c r="BD730" s="47"/>
      <c r="BE730" s="47"/>
      <c r="BF730" s="47"/>
      <c r="BG730" s="47">
        <v>122</v>
      </c>
      <c r="BH730" s="47" t="s">
        <v>57</v>
      </c>
      <c r="BI730" s="47"/>
      <c r="BJ730" s="47"/>
      <c r="BK730" s="25">
        <v>85.003553660270086</v>
      </c>
      <c r="BL730" s="25">
        <v>9.5238095238095237</v>
      </c>
      <c r="BM730" s="25">
        <v>3.7194977493484958</v>
      </c>
      <c r="BN730" s="25">
        <v>1.5162283819000237</v>
      </c>
      <c r="BO730" s="25">
        <v>0.23691068467187867</v>
      </c>
      <c r="BP730" s="47"/>
      <c r="BQ730" s="47"/>
      <c r="BR730" s="47"/>
      <c r="BS730" s="47"/>
      <c r="BT730" s="47"/>
      <c r="BU730" s="47"/>
      <c r="BV730" s="47"/>
    </row>
    <row r="731" spans="1:74" ht="13.5" customHeight="1">
      <c r="A731" s="47"/>
      <c r="B731" s="47"/>
      <c r="C731" s="47"/>
      <c r="D731" s="175"/>
      <c r="E731" s="175"/>
      <c r="F731" s="174" t="s">
        <v>58</v>
      </c>
      <c r="G731" s="174"/>
      <c r="H731" s="174"/>
      <c r="I731" s="174"/>
      <c r="J731" s="201">
        <f>BK731</f>
        <v>89.189189189189193</v>
      </c>
      <c r="K731" s="201"/>
      <c r="L731" s="201"/>
      <c r="M731" s="201"/>
      <c r="N731" s="201"/>
      <c r="O731" s="201"/>
      <c r="P731" s="201">
        <f>BL731</f>
        <v>5.4054054054054053</v>
      </c>
      <c r="Q731" s="201"/>
      <c r="R731" s="201"/>
      <c r="S731" s="201"/>
      <c r="T731" s="201"/>
      <c r="U731" s="201"/>
      <c r="V731" s="201">
        <f>BM731</f>
        <v>5.4054054054054053</v>
      </c>
      <c r="W731" s="201"/>
      <c r="X731" s="201"/>
      <c r="Y731" s="201"/>
      <c r="Z731" s="201"/>
      <c r="AA731" s="201"/>
      <c r="AB731" s="201">
        <f>BN731</f>
        <v>0</v>
      </c>
      <c r="AC731" s="201"/>
      <c r="AD731" s="201"/>
      <c r="AE731" s="201"/>
      <c r="AF731" s="201"/>
      <c r="AG731" s="201"/>
      <c r="AH731" s="201">
        <f>BO731</f>
        <v>0</v>
      </c>
      <c r="AI731" s="201"/>
      <c r="AJ731" s="201"/>
      <c r="AK731" s="201"/>
      <c r="AL731" s="201"/>
      <c r="AM731" s="201"/>
      <c r="AN731" s="47"/>
      <c r="AO731" s="47"/>
      <c r="AP731" s="47"/>
      <c r="AQ731" s="47"/>
      <c r="AR731" s="47"/>
      <c r="AS731" s="47"/>
      <c r="AT731" s="47"/>
      <c r="AU731" s="47"/>
      <c r="AV731" s="47"/>
      <c r="AW731" s="47"/>
      <c r="AX731" s="47"/>
      <c r="AY731" s="47"/>
      <c r="AZ731" s="47"/>
      <c r="BA731" s="47"/>
      <c r="BB731" s="47"/>
      <c r="BC731" s="47"/>
      <c r="BD731" s="47"/>
      <c r="BE731" s="47"/>
      <c r="BF731" s="47"/>
      <c r="BG731" s="47"/>
      <c r="BH731" s="47" t="s">
        <v>59</v>
      </c>
      <c r="BI731" s="47"/>
      <c r="BJ731" s="47"/>
      <c r="BK731" s="25">
        <v>89.189189189189193</v>
      </c>
      <c r="BL731" s="25">
        <v>5.4054054054054053</v>
      </c>
      <c r="BM731" s="25">
        <v>5.4054054054054053</v>
      </c>
      <c r="BN731" s="25">
        <v>0</v>
      </c>
      <c r="BO731" s="25">
        <v>0</v>
      </c>
      <c r="BP731" s="47"/>
      <c r="BQ731" s="47"/>
      <c r="BR731" s="47"/>
      <c r="BS731" s="47"/>
      <c r="BT731" s="47"/>
      <c r="BU731" s="47"/>
      <c r="BV731" s="47"/>
    </row>
    <row r="732" spans="1:74" ht="13.5" customHeight="1">
      <c r="A732" s="47"/>
      <c r="B732" s="47"/>
      <c r="C732" s="47"/>
      <c r="D732" s="175" t="s">
        <v>17</v>
      </c>
      <c r="E732" s="175"/>
      <c r="F732" s="176" t="s">
        <v>56</v>
      </c>
      <c r="G732" s="176"/>
      <c r="H732" s="176"/>
      <c r="I732" s="176"/>
      <c r="J732" s="200">
        <f>BK732</f>
        <v>84.458218549127636</v>
      </c>
      <c r="K732" s="200"/>
      <c r="L732" s="200"/>
      <c r="M732" s="200"/>
      <c r="N732" s="200"/>
      <c r="O732" s="200"/>
      <c r="P732" s="200">
        <f>BL732</f>
        <v>10.606060606060606</v>
      </c>
      <c r="Q732" s="200"/>
      <c r="R732" s="200"/>
      <c r="S732" s="200"/>
      <c r="T732" s="200"/>
      <c r="U732" s="200"/>
      <c r="V732" s="200">
        <f>BM732</f>
        <v>3.2828282828282833</v>
      </c>
      <c r="W732" s="200"/>
      <c r="X732" s="200"/>
      <c r="Y732" s="200"/>
      <c r="Z732" s="200"/>
      <c r="AA732" s="200"/>
      <c r="AB732" s="200">
        <f>BN732</f>
        <v>1.2167125803489438</v>
      </c>
      <c r="AC732" s="200"/>
      <c r="AD732" s="200"/>
      <c r="AE732" s="200"/>
      <c r="AF732" s="200"/>
      <c r="AG732" s="200"/>
      <c r="AH732" s="200">
        <f>BO732</f>
        <v>0.43617998163452715</v>
      </c>
      <c r="AI732" s="200"/>
      <c r="AJ732" s="200"/>
      <c r="AK732" s="200"/>
      <c r="AL732" s="200"/>
      <c r="AM732" s="200"/>
      <c r="AN732" s="47"/>
      <c r="AO732" s="47"/>
      <c r="AP732" s="47"/>
      <c r="AQ732" s="47"/>
      <c r="AR732" s="47"/>
      <c r="AS732" s="47"/>
      <c r="AT732" s="47"/>
      <c r="AU732" s="47"/>
      <c r="AV732" s="47"/>
      <c r="AW732" s="47"/>
      <c r="AX732" s="47"/>
      <c r="AY732" s="47"/>
      <c r="AZ732" s="47"/>
      <c r="BA732" s="47"/>
      <c r="BB732" s="47"/>
      <c r="BC732" s="47"/>
      <c r="BD732" s="47"/>
      <c r="BE732" s="47"/>
      <c r="BF732" s="47"/>
      <c r="BG732" s="47"/>
      <c r="BH732" s="47" t="s">
        <v>57</v>
      </c>
      <c r="BI732" s="47"/>
      <c r="BJ732" s="47"/>
      <c r="BK732" s="25">
        <v>84.458218549127636</v>
      </c>
      <c r="BL732" s="25">
        <v>10.606060606060606</v>
      </c>
      <c r="BM732" s="25">
        <v>3.2828282828282833</v>
      </c>
      <c r="BN732" s="25">
        <v>1.2167125803489438</v>
      </c>
      <c r="BO732" s="25">
        <v>0.43617998163452715</v>
      </c>
      <c r="BP732" s="47"/>
      <c r="BQ732" s="47"/>
      <c r="BR732" s="47"/>
      <c r="BS732" s="47"/>
      <c r="BT732" s="47"/>
      <c r="BU732" s="47"/>
      <c r="BV732" s="47"/>
    </row>
    <row r="733" spans="1:74" ht="13.5" customHeight="1">
      <c r="A733" s="47"/>
      <c r="B733" s="47"/>
      <c r="C733" s="47"/>
      <c r="D733" s="175"/>
      <c r="E733" s="175"/>
      <c r="F733" s="174" t="s">
        <v>58</v>
      </c>
      <c r="G733" s="174"/>
      <c r="H733" s="174"/>
      <c r="I733" s="174"/>
      <c r="J733" s="201">
        <f>BK733</f>
        <v>84.375</v>
      </c>
      <c r="K733" s="201"/>
      <c r="L733" s="201"/>
      <c r="M733" s="201"/>
      <c r="N733" s="201"/>
      <c r="O733" s="201"/>
      <c r="P733" s="201">
        <f>BL733</f>
        <v>9.375</v>
      </c>
      <c r="Q733" s="201"/>
      <c r="R733" s="201"/>
      <c r="S733" s="201"/>
      <c r="T733" s="201"/>
      <c r="U733" s="201"/>
      <c r="V733" s="201">
        <f>BM733</f>
        <v>6.25</v>
      </c>
      <c r="W733" s="201"/>
      <c r="X733" s="201"/>
      <c r="Y733" s="201"/>
      <c r="Z733" s="201"/>
      <c r="AA733" s="201"/>
      <c r="AB733" s="201">
        <f>BN733</f>
        <v>0</v>
      </c>
      <c r="AC733" s="201"/>
      <c r="AD733" s="201"/>
      <c r="AE733" s="201"/>
      <c r="AF733" s="201"/>
      <c r="AG733" s="201"/>
      <c r="AH733" s="201">
        <f>BO733</f>
        <v>0</v>
      </c>
      <c r="AI733" s="201"/>
      <c r="AJ733" s="201"/>
      <c r="AK733" s="201"/>
      <c r="AL733" s="201"/>
      <c r="AM733" s="201"/>
      <c r="AN733" s="47"/>
      <c r="AO733" s="47"/>
      <c r="AP733" s="47"/>
      <c r="AQ733" s="47"/>
      <c r="AR733" s="47"/>
      <c r="AS733" s="47"/>
      <c r="AT733" s="47"/>
      <c r="AU733" s="47"/>
      <c r="AV733" s="47"/>
      <c r="AW733" s="47"/>
      <c r="AX733" s="47"/>
      <c r="AY733" s="47"/>
      <c r="AZ733" s="47"/>
      <c r="BA733" s="47"/>
      <c r="BB733" s="47"/>
      <c r="BC733" s="47"/>
      <c r="BD733" s="47"/>
      <c r="BE733" s="47"/>
      <c r="BF733" s="47"/>
      <c r="BG733" s="47"/>
      <c r="BH733" s="47" t="s">
        <v>59</v>
      </c>
      <c r="BI733" s="47"/>
      <c r="BJ733" s="47"/>
      <c r="BK733" s="25">
        <v>84.375</v>
      </c>
      <c r="BL733" s="25">
        <v>9.375</v>
      </c>
      <c r="BM733" s="25">
        <v>6.25</v>
      </c>
      <c r="BN733" s="25">
        <v>0</v>
      </c>
      <c r="BO733" s="25">
        <v>0</v>
      </c>
      <c r="BP733" s="47"/>
      <c r="BQ733" s="47"/>
      <c r="BR733" s="47"/>
      <c r="BS733" s="47"/>
      <c r="BT733" s="47"/>
      <c r="BU733" s="47"/>
      <c r="BV733" s="47"/>
    </row>
    <row r="734" spans="1:74">
      <c r="A734" s="47"/>
      <c r="B734" s="47"/>
      <c r="C734" s="47"/>
      <c r="D734" s="33" t="s">
        <v>254</v>
      </c>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7"/>
      <c r="BG734" s="47"/>
      <c r="BH734" s="47"/>
      <c r="BI734" s="47"/>
      <c r="BJ734" s="47"/>
      <c r="BK734" s="47"/>
      <c r="BL734" s="47"/>
      <c r="BM734" s="47"/>
      <c r="BN734" s="47"/>
      <c r="BO734" s="47"/>
      <c r="BP734" s="47"/>
      <c r="BQ734" s="47"/>
      <c r="BR734" s="47"/>
      <c r="BS734" s="47"/>
      <c r="BT734" s="47"/>
      <c r="BU734" s="47"/>
      <c r="BV734" s="47"/>
    </row>
    <row r="735" spans="1:74" ht="9.75" customHeight="1">
      <c r="A735" s="47"/>
      <c r="B735" s="47"/>
      <c r="C735" s="47"/>
      <c r="D735" s="135"/>
      <c r="E735" s="136"/>
      <c r="F735" s="136"/>
      <c r="G735" s="136"/>
      <c r="H735" s="136"/>
      <c r="I735" s="137"/>
      <c r="J735" s="172">
        <v>1</v>
      </c>
      <c r="K735" s="172"/>
      <c r="L735" s="172"/>
      <c r="M735" s="172"/>
      <c r="N735" s="172"/>
      <c r="O735" s="172"/>
      <c r="P735" s="172">
        <v>2</v>
      </c>
      <c r="Q735" s="172"/>
      <c r="R735" s="172"/>
      <c r="S735" s="172"/>
      <c r="T735" s="172"/>
      <c r="U735" s="172"/>
      <c r="V735" s="172">
        <v>3</v>
      </c>
      <c r="W735" s="172"/>
      <c r="X735" s="172"/>
      <c r="Y735" s="172"/>
      <c r="Z735" s="172"/>
      <c r="AA735" s="172"/>
      <c r="AB735" s="172">
        <v>4</v>
      </c>
      <c r="AC735" s="172"/>
      <c r="AD735" s="172"/>
      <c r="AE735" s="172"/>
      <c r="AF735" s="172"/>
      <c r="AG735" s="172"/>
      <c r="AH735" s="172"/>
      <c r="AI735" s="172"/>
      <c r="AJ735" s="172"/>
      <c r="AK735" s="172"/>
      <c r="AL735" s="172"/>
      <c r="AM735" s="172"/>
      <c r="AN735" s="47"/>
      <c r="AO735" s="47"/>
      <c r="AP735" s="47"/>
      <c r="AQ735" s="47"/>
      <c r="AR735" s="47"/>
      <c r="AS735" s="47"/>
      <c r="AT735" s="47"/>
      <c r="AU735" s="47"/>
      <c r="AV735" s="47"/>
      <c r="AW735" s="47"/>
      <c r="AX735" s="47"/>
      <c r="AY735" s="47"/>
      <c r="AZ735" s="47"/>
      <c r="BA735" s="47"/>
      <c r="BB735" s="47"/>
      <c r="BC735" s="47"/>
      <c r="BD735" s="47"/>
      <c r="BE735" s="47"/>
      <c r="BF735" s="47"/>
      <c r="BG735" s="47"/>
      <c r="BH735" s="47"/>
      <c r="BI735" s="47"/>
      <c r="BJ735" s="47"/>
      <c r="BK735" s="47"/>
      <c r="BL735" s="47"/>
      <c r="BM735" s="47"/>
      <c r="BN735" s="47"/>
      <c r="BO735" s="47"/>
      <c r="BP735" s="47"/>
      <c r="BQ735" s="47"/>
      <c r="BR735" s="47"/>
      <c r="BS735" s="47"/>
      <c r="BT735" s="47"/>
      <c r="BU735" s="47"/>
      <c r="BV735" s="47"/>
    </row>
    <row r="736" spans="1:74" ht="22.5" customHeight="1">
      <c r="A736" s="47"/>
      <c r="B736" s="47"/>
      <c r="C736" s="47"/>
      <c r="D736" s="138"/>
      <c r="E736" s="139"/>
      <c r="F736" s="139"/>
      <c r="G736" s="139"/>
      <c r="H736" s="139"/>
      <c r="I736" s="140"/>
      <c r="J736" s="198" t="s">
        <v>255</v>
      </c>
      <c r="K736" s="198"/>
      <c r="L736" s="198"/>
      <c r="M736" s="198"/>
      <c r="N736" s="198"/>
      <c r="O736" s="198"/>
      <c r="P736" s="198" t="s">
        <v>256</v>
      </c>
      <c r="Q736" s="198"/>
      <c r="R736" s="198"/>
      <c r="S736" s="198"/>
      <c r="T736" s="198"/>
      <c r="U736" s="198"/>
      <c r="V736" s="198" t="s">
        <v>257</v>
      </c>
      <c r="W736" s="198"/>
      <c r="X736" s="198"/>
      <c r="Y736" s="198"/>
      <c r="Z736" s="198"/>
      <c r="AA736" s="198"/>
      <c r="AB736" s="198" t="s">
        <v>258</v>
      </c>
      <c r="AC736" s="198"/>
      <c r="AD736" s="198"/>
      <c r="AE736" s="198"/>
      <c r="AF736" s="198"/>
      <c r="AG736" s="198"/>
      <c r="AH736" s="198" t="s">
        <v>12</v>
      </c>
      <c r="AI736" s="198"/>
      <c r="AJ736" s="198"/>
      <c r="AK736" s="198"/>
      <c r="AL736" s="198"/>
      <c r="AM736" s="198"/>
      <c r="AN736" s="47"/>
      <c r="AO736" s="47"/>
      <c r="AP736" s="47"/>
      <c r="AQ736" s="47"/>
      <c r="AR736" s="47"/>
      <c r="AS736" s="47"/>
      <c r="AT736" s="47"/>
      <c r="AU736" s="47"/>
      <c r="AV736" s="47"/>
      <c r="AW736" s="47"/>
      <c r="AX736" s="47"/>
      <c r="AY736" s="47"/>
      <c r="AZ736" s="47"/>
      <c r="BA736" s="47"/>
      <c r="BB736" s="47"/>
      <c r="BC736" s="47"/>
      <c r="BD736" s="47"/>
      <c r="BE736" s="47"/>
      <c r="BF736" s="47"/>
      <c r="BG736" s="47"/>
      <c r="BH736" s="47"/>
      <c r="BI736" s="47"/>
      <c r="BJ736" s="47"/>
      <c r="BK736" s="47">
        <v>1</v>
      </c>
      <c r="BL736" s="47">
        <v>2</v>
      </c>
      <c r="BM736" s="47">
        <v>3</v>
      </c>
      <c r="BN736" s="47">
        <v>4</v>
      </c>
      <c r="BO736" s="47">
        <v>0</v>
      </c>
      <c r="BP736" s="47"/>
      <c r="BQ736" s="47"/>
      <c r="BR736" s="47"/>
      <c r="BS736" s="47"/>
      <c r="BT736" s="47"/>
      <c r="BU736" s="47"/>
      <c r="BV736" s="47"/>
    </row>
    <row r="737" spans="1:98">
      <c r="A737" s="47"/>
      <c r="B737" s="47"/>
      <c r="C737" s="47"/>
      <c r="D737" s="175" t="s">
        <v>15</v>
      </c>
      <c r="E737" s="175"/>
      <c r="F737" s="176" t="s">
        <v>56</v>
      </c>
      <c r="G737" s="176"/>
      <c r="H737" s="176"/>
      <c r="I737" s="176"/>
      <c r="J737" s="200">
        <f>BK737</f>
        <v>52.973229092632081</v>
      </c>
      <c r="K737" s="200"/>
      <c r="L737" s="200"/>
      <c r="M737" s="200"/>
      <c r="N737" s="200"/>
      <c r="O737" s="200"/>
      <c r="P737" s="200">
        <f>BL737</f>
        <v>32.030324567638004</v>
      </c>
      <c r="Q737" s="200"/>
      <c r="R737" s="200"/>
      <c r="S737" s="200"/>
      <c r="T737" s="200"/>
      <c r="U737" s="200"/>
      <c r="V737" s="200">
        <f>BM737</f>
        <v>9.8317934138829663</v>
      </c>
      <c r="W737" s="200"/>
      <c r="X737" s="200"/>
      <c r="Y737" s="200"/>
      <c r="Z737" s="200"/>
      <c r="AA737" s="200"/>
      <c r="AB737" s="200">
        <f>BN737</f>
        <v>4.9277422411750766</v>
      </c>
      <c r="AC737" s="200"/>
      <c r="AD737" s="200"/>
      <c r="AE737" s="200"/>
      <c r="AF737" s="200"/>
      <c r="AG737" s="200"/>
      <c r="AH737" s="200">
        <f>BO737</f>
        <v>0.23691068467187867</v>
      </c>
      <c r="AI737" s="200"/>
      <c r="AJ737" s="200"/>
      <c r="AK737" s="200"/>
      <c r="AL737" s="200"/>
      <c r="AM737" s="200"/>
      <c r="AN737" s="47"/>
      <c r="AO737" s="47"/>
      <c r="AP737" s="47"/>
      <c r="AQ737" s="47"/>
      <c r="AR737" s="47"/>
      <c r="AS737" s="47"/>
      <c r="AT737" s="47"/>
      <c r="AU737" s="47"/>
      <c r="AV737" s="47"/>
      <c r="AW737" s="47"/>
      <c r="AX737" s="47"/>
      <c r="AY737" s="47"/>
      <c r="AZ737" s="47"/>
      <c r="BA737" s="47"/>
      <c r="BB737" s="47"/>
      <c r="BC737" s="47"/>
      <c r="BD737" s="47"/>
      <c r="BE737" s="47"/>
      <c r="BF737" s="47"/>
      <c r="BG737" s="47">
        <v>123</v>
      </c>
      <c r="BH737" s="47" t="s">
        <v>57</v>
      </c>
      <c r="BI737" s="47"/>
      <c r="BJ737" s="47"/>
      <c r="BK737" s="25">
        <v>52.973229092632081</v>
      </c>
      <c r="BL737" s="25">
        <v>32.030324567638004</v>
      </c>
      <c r="BM737" s="25">
        <v>9.8317934138829663</v>
      </c>
      <c r="BN737" s="25">
        <v>4.9277422411750766</v>
      </c>
      <c r="BO737" s="25">
        <v>0.23691068467187867</v>
      </c>
      <c r="BP737" s="47"/>
      <c r="BQ737" s="47"/>
      <c r="BR737" s="47"/>
      <c r="BS737" s="47"/>
      <c r="BT737" s="47"/>
      <c r="BU737" s="47"/>
      <c r="BV737" s="47"/>
    </row>
    <row r="738" spans="1:98">
      <c r="A738" s="47"/>
      <c r="B738" s="47"/>
      <c r="C738" s="47"/>
      <c r="D738" s="175"/>
      <c r="E738" s="175"/>
      <c r="F738" s="174" t="s">
        <v>58</v>
      </c>
      <c r="G738" s="174"/>
      <c r="H738" s="174"/>
      <c r="I738" s="174"/>
      <c r="J738" s="201">
        <f>BK738</f>
        <v>70.270270270270274</v>
      </c>
      <c r="K738" s="201"/>
      <c r="L738" s="201"/>
      <c r="M738" s="201"/>
      <c r="N738" s="201"/>
      <c r="O738" s="201"/>
      <c r="P738" s="201">
        <f>BL738</f>
        <v>18.918918918918919</v>
      </c>
      <c r="Q738" s="201"/>
      <c r="R738" s="201"/>
      <c r="S738" s="201"/>
      <c r="T738" s="201"/>
      <c r="U738" s="201"/>
      <c r="V738" s="201">
        <f>BM738</f>
        <v>10.810810810810811</v>
      </c>
      <c r="W738" s="201"/>
      <c r="X738" s="201"/>
      <c r="Y738" s="201"/>
      <c r="Z738" s="201"/>
      <c r="AA738" s="201"/>
      <c r="AB738" s="201">
        <f>BN738</f>
        <v>0</v>
      </c>
      <c r="AC738" s="201"/>
      <c r="AD738" s="201"/>
      <c r="AE738" s="201"/>
      <c r="AF738" s="201"/>
      <c r="AG738" s="201"/>
      <c r="AH738" s="201">
        <f>BO738</f>
        <v>0</v>
      </c>
      <c r="AI738" s="201"/>
      <c r="AJ738" s="201"/>
      <c r="AK738" s="201"/>
      <c r="AL738" s="201"/>
      <c r="AM738" s="201"/>
      <c r="AN738" s="47"/>
      <c r="AO738" s="47"/>
      <c r="AP738" s="47"/>
      <c r="AQ738" s="47"/>
      <c r="AR738" s="47"/>
      <c r="AS738" s="47"/>
      <c r="AT738" s="47"/>
      <c r="AU738" s="47"/>
      <c r="AV738" s="47"/>
      <c r="AW738" s="47"/>
      <c r="AX738" s="47"/>
      <c r="AY738" s="47"/>
      <c r="AZ738" s="47"/>
      <c r="BA738" s="47"/>
      <c r="BB738" s="47"/>
      <c r="BC738" s="47"/>
      <c r="BD738" s="47"/>
      <c r="BE738" s="47"/>
      <c r="BF738" s="47"/>
      <c r="BG738" s="47"/>
      <c r="BH738" s="47" t="s">
        <v>59</v>
      </c>
      <c r="BI738" s="47"/>
      <c r="BJ738" s="47"/>
      <c r="BK738" s="25">
        <v>70.270270270270274</v>
      </c>
      <c r="BL738" s="25">
        <v>18.918918918918919</v>
      </c>
      <c r="BM738" s="25">
        <v>10.810810810810811</v>
      </c>
      <c r="BN738" s="25">
        <v>0</v>
      </c>
      <c r="BO738" s="25">
        <v>0</v>
      </c>
      <c r="BP738" s="47"/>
      <c r="BQ738" s="47"/>
      <c r="BR738" s="47"/>
      <c r="BS738" s="47"/>
      <c r="BT738" s="47"/>
      <c r="BU738" s="47"/>
      <c r="BV738" s="47"/>
    </row>
    <row r="739" spans="1:98">
      <c r="A739" s="47"/>
      <c r="B739" s="47"/>
      <c r="C739" s="47"/>
      <c r="D739" s="175" t="s">
        <v>17</v>
      </c>
      <c r="E739" s="175"/>
      <c r="F739" s="176" t="s">
        <v>56</v>
      </c>
      <c r="G739" s="176"/>
      <c r="H739" s="176"/>
      <c r="I739" s="176"/>
      <c r="J739" s="200">
        <f>BK739</f>
        <v>51.446280991735534</v>
      </c>
      <c r="K739" s="200"/>
      <c r="L739" s="200"/>
      <c r="M739" s="200"/>
      <c r="N739" s="200"/>
      <c r="O739" s="200"/>
      <c r="P739" s="200">
        <f>BL739</f>
        <v>33.310376492194678</v>
      </c>
      <c r="Q739" s="200"/>
      <c r="R739" s="200"/>
      <c r="S739" s="200"/>
      <c r="T739" s="200"/>
      <c r="U739" s="200"/>
      <c r="V739" s="200">
        <f>BM739</f>
        <v>9.4811753902662996</v>
      </c>
      <c r="W739" s="200"/>
      <c r="X739" s="200"/>
      <c r="Y739" s="200"/>
      <c r="Z739" s="200"/>
      <c r="AA739" s="200"/>
      <c r="AB739" s="200">
        <f>BN739</f>
        <v>5.5096418732782375</v>
      </c>
      <c r="AC739" s="200"/>
      <c r="AD739" s="200"/>
      <c r="AE739" s="200"/>
      <c r="AF739" s="200"/>
      <c r="AG739" s="200"/>
      <c r="AH739" s="200">
        <f>BO739</f>
        <v>0.25252525252525254</v>
      </c>
      <c r="AI739" s="200"/>
      <c r="AJ739" s="200"/>
      <c r="AK739" s="200"/>
      <c r="AL739" s="200"/>
      <c r="AM739" s="200"/>
      <c r="AN739" s="47"/>
      <c r="AO739" s="47"/>
      <c r="AP739" s="47"/>
      <c r="AQ739" s="47"/>
      <c r="AR739" s="47"/>
      <c r="AS739" s="47"/>
      <c r="AT739" s="47"/>
      <c r="AU739" s="47"/>
      <c r="AV739" s="47"/>
      <c r="AW739" s="47"/>
      <c r="AX739" s="47"/>
      <c r="AY739" s="47"/>
      <c r="AZ739" s="47"/>
      <c r="BA739" s="47"/>
      <c r="BB739" s="47"/>
      <c r="BC739" s="47"/>
      <c r="BD739" s="47"/>
      <c r="BE739" s="47"/>
      <c r="BF739" s="47"/>
      <c r="BG739" s="47"/>
      <c r="BH739" s="47" t="s">
        <v>57</v>
      </c>
      <c r="BI739" s="47"/>
      <c r="BJ739" s="47"/>
      <c r="BK739" s="25">
        <v>51.446280991735534</v>
      </c>
      <c r="BL739" s="25">
        <v>33.310376492194678</v>
      </c>
      <c r="BM739" s="25">
        <v>9.4811753902662996</v>
      </c>
      <c r="BN739" s="25">
        <v>5.5096418732782375</v>
      </c>
      <c r="BO739" s="25">
        <v>0.25252525252525254</v>
      </c>
      <c r="BP739" s="47"/>
      <c r="BQ739" s="47"/>
      <c r="BR739" s="47"/>
      <c r="BS739" s="47"/>
      <c r="BT739" s="47"/>
      <c r="BU739" s="47"/>
      <c r="BV739" s="47"/>
      <c r="BW739" s="80"/>
      <c r="BX739" s="80"/>
      <c r="BY739" s="80"/>
      <c r="BZ739" s="80"/>
      <c r="CA739" s="80"/>
      <c r="CB739" s="80"/>
      <c r="CC739" s="80"/>
      <c r="CD739" s="80"/>
      <c r="CE739" s="80"/>
      <c r="CF739" s="80"/>
      <c r="CG739" s="80"/>
      <c r="CH739" s="80"/>
      <c r="CI739" s="80"/>
      <c r="CJ739" s="80"/>
      <c r="CK739" s="80"/>
      <c r="CL739" s="80"/>
      <c r="CM739" s="80"/>
      <c r="CN739" s="80"/>
      <c r="CO739" s="80"/>
      <c r="CP739" s="80"/>
      <c r="CQ739" s="80"/>
      <c r="CR739" s="80"/>
      <c r="CS739" s="80"/>
      <c r="CT739" s="80"/>
    </row>
    <row r="740" spans="1:98">
      <c r="A740" s="47"/>
      <c r="B740" s="47"/>
      <c r="C740" s="47"/>
      <c r="D740" s="175"/>
      <c r="E740" s="175"/>
      <c r="F740" s="174" t="s">
        <v>58</v>
      </c>
      <c r="G740" s="174"/>
      <c r="H740" s="174"/>
      <c r="I740" s="174"/>
      <c r="J740" s="201">
        <f>BK740</f>
        <v>50</v>
      </c>
      <c r="K740" s="201"/>
      <c r="L740" s="201"/>
      <c r="M740" s="201"/>
      <c r="N740" s="201"/>
      <c r="O740" s="201"/>
      <c r="P740" s="201">
        <f>BL740</f>
        <v>37.5</v>
      </c>
      <c r="Q740" s="201"/>
      <c r="R740" s="201"/>
      <c r="S740" s="201"/>
      <c r="T740" s="201"/>
      <c r="U740" s="201"/>
      <c r="V740" s="201">
        <f>BM740</f>
        <v>6.25</v>
      </c>
      <c r="W740" s="201"/>
      <c r="X740" s="201"/>
      <c r="Y740" s="201"/>
      <c r="Z740" s="201"/>
      <c r="AA740" s="201"/>
      <c r="AB740" s="201">
        <f>BN740</f>
        <v>6.25</v>
      </c>
      <c r="AC740" s="201"/>
      <c r="AD740" s="201"/>
      <c r="AE740" s="201"/>
      <c r="AF740" s="201"/>
      <c r="AG740" s="201"/>
      <c r="AH740" s="201">
        <f>BO740</f>
        <v>0</v>
      </c>
      <c r="AI740" s="201"/>
      <c r="AJ740" s="201"/>
      <c r="AK740" s="201"/>
      <c r="AL740" s="201"/>
      <c r="AM740" s="201"/>
      <c r="AN740" s="47"/>
      <c r="AO740" s="47"/>
      <c r="AP740" s="47"/>
      <c r="AQ740" s="47"/>
      <c r="AR740" s="47"/>
      <c r="AS740" s="47"/>
      <c r="AT740" s="47"/>
      <c r="AU740" s="47"/>
      <c r="AV740" s="47"/>
      <c r="AW740" s="47"/>
      <c r="AX740" s="47"/>
      <c r="AY740" s="47"/>
      <c r="AZ740" s="47"/>
      <c r="BA740" s="47"/>
      <c r="BB740" s="47"/>
      <c r="BC740" s="47"/>
      <c r="BD740" s="47"/>
      <c r="BE740" s="47"/>
      <c r="BF740" s="47"/>
      <c r="BG740" s="47"/>
      <c r="BH740" s="47" t="s">
        <v>59</v>
      </c>
      <c r="BI740" s="47"/>
      <c r="BJ740" s="47"/>
      <c r="BK740" s="25">
        <v>50</v>
      </c>
      <c r="BL740" s="25">
        <v>37.5</v>
      </c>
      <c r="BM740" s="25">
        <v>6.25</v>
      </c>
      <c r="BN740" s="25">
        <v>6.25</v>
      </c>
      <c r="BO740" s="25">
        <v>0</v>
      </c>
      <c r="BP740" s="47"/>
      <c r="BQ740" s="47"/>
      <c r="BR740" s="47"/>
      <c r="BS740" s="47"/>
      <c r="BT740" s="47"/>
      <c r="BU740" s="47"/>
      <c r="BV740" s="47"/>
      <c r="BW740" s="80"/>
      <c r="BX740" s="80"/>
      <c r="BY740" s="80"/>
      <c r="BZ740" s="80"/>
      <c r="CA740" s="80"/>
      <c r="CB740" s="80"/>
      <c r="CC740" s="80"/>
      <c r="CD740" s="80"/>
      <c r="CE740" s="80"/>
      <c r="CF740" s="80"/>
      <c r="CG740" s="80"/>
      <c r="CH740" s="80"/>
      <c r="CI740" s="80"/>
      <c r="CJ740" s="80"/>
      <c r="CK740" s="80"/>
      <c r="CL740" s="80"/>
      <c r="CM740" s="80"/>
      <c r="CN740" s="80"/>
      <c r="CO740" s="80"/>
      <c r="CP740" s="80"/>
      <c r="CQ740" s="80"/>
      <c r="CR740" s="80"/>
      <c r="CS740" s="80"/>
      <c r="CT740" s="80"/>
    </row>
    <row r="741" spans="1:98">
      <c r="A741" s="35"/>
      <c r="B741" s="35"/>
      <c r="C741" s="35"/>
      <c r="D741" s="54"/>
      <c r="E741" s="54"/>
      <c r="F741" s="54"/>
      <c r="G741" s="54"/>
      <c r="H741" s="54"/>
      <c r="I741" s="54"/>
      <c r="J741" s="81"/>
      <c r="K741" s="81"/>
      <c r="L741" s="81"/>
      <c r="M741" s="81"/>
      <c r="N741" s="81"/>
      <c r="O741" s="81"/>
      <c r="P741" s="81"/>
      <c r="Q741" s="81"/>
      <c r="R741" s="81"/>
      <c r="S741" s="81"/>
      <c r="T741" s="81"/>
      <c r="U741" s="81"/>
      <c r="V741" s="81"/>
      <c r="W741" s="81"/>
      <c r="X741" s="81"/>
      <c r="Y741" s="81"/>
      <c r="Z741" s="81"/>
      <c r="AA741" s="81"/>
      <c r="AB741" s="81"/>
      <c r="AC741" s="81"/>
      <c r="AD741" s="81"/>
      <c r="AE741" s="81"/>
      <c r="AF741" s="81"/>
      <c r="AG741" s="81"/>
      <c r="AH741" s="81"/>
      <c r="AI741" s="81"/>
      <c r="AJ741" s="81"/>
      <c r="AK741" s="81"/>
      <c r="AL741" s="81"/>
      <c r="AM741" s="81"/>
      <c r="AN741" s="35"/>
      <c r="AO741" s="35"/>
      <c r="AP741" s="35"/>
      <c r="AQ741" s="35"/>
      <c r="AR741" s="35"/>
      <c r="AS741" s="35"/>
      <c r="AT741" s="35"/>
      <c r="AU741" s="35"/>
      <c r="AV741" s="35"/>
      <c r="AW741" s="35"/>
      <c r="AX741" s="35"/>
      <c r="AY741" s="35"/>
      <c r="AZ741" s="35"/>
      <c r="BA741" s="35"/>
      <c r="BB741" s="35"/>
      <c r="BC741" s="35"/>
      <c r="BD741" s="35"/>
      <c r="BE741" s="35"/>
      <c r="BF741" s="35"/>
      <c r="BG741" s="35"/>
      <c r="BH741" s="35"/>
      <c r="BI741" s="35"/>
      <c r="BJ741" s="35"/>
      <c r="BK741" s="55"/>
      <c r="BL741" s="55"/>
      <c r="BM741" s="55"/>
      <c r="BN741" s="55"/>
      <c r="BO741" s="55"/>
      <c r="BP741" s="35"/>
      <c r="BQ741" s="35"/>
      <c r="BR741" s="35"/>
      <c r="BS741" s="35"/>
      <c r="BT741" s="35"/>
      <c r="BU741" s="35"/>
      <c r="BV741" s="35"/>
      <c r="BW741" s="80"/>
      <c r="BX741" s="80"/>
      <c r="BY741" s="80"/>
      <c r="BZ741" s="80"/>
      <c r="CA741" s="80"/>
      <c r="CB741" s="80"/>
      <c r="CC741" s="80"/>
      <c r="CD741" s="80"/>
      <c r="CE741" s="80"/>
      <c r="CF741" s="80"/>
      <c r="CG741" s="80"/>
      <c r="CH741" s="80"/>
      <c r="CI741" s="80"/>
      <c r="CJ741" s="80"/>
      <c r="CK741" s="80"/>
      <c r="CL741" s="80"/>
      <c r="CM741" s="80"/>
      <c r="CN741" s="80"/>
      <c r="CO741" s="80"/>
      <c r="CP741" s="80"/>
      <c r="CQ741" s="80"/>
      <c r="CR741" s="80"/>
      <c r="CS741" s="80"/>
      <c r="CT741" s="80"/>
    </row>
    <row r="742" spans="1:98" ht="15" customHeight="1">
      <c r="B742" s="35"/>
      <c r="C742" s="35"/>
      <c r="D742" s="33" t="s">
        <v>259</v>
      </c>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K742" s="31"/>
      <c r="BW742" s="80"/>
      <c r="BX742" s="80"/>
      <c r="BY742" s="80"/>
      <c r="BZ742" s="80"/>
      <c r="CA742" s="80"/>
      <c r="CB742" s="80"/>
      <c r="CC742" s="80"/>
      <c r="CD742" s="80"/>
      <c r="CE742" s="80"/>
      <c r="CF742" s="80"/>
      <c r="CG742" s="80"/>
      <c r="CH742" s="80"/>
      <c r="CI742" s="80"/>
      <c r="CJ742" s="80"/>
      <c r="CK742" s="80"/>
      <c r="CL742" s="80"/>
      <c r="CM742" s="80"/>
      <c r="CN742" s="80"/>
      <c r="CO742" s="80"/>
      <c r="CP742" s="80"/>
      <c r="CQ742" s="80"/>
      <c r="CR742" s="80"/>
      <c r="CS742" s="80"/>
      <c r="CT742" s="80"/>
    </row>
    <row r="743" spans="1:98" ht="9.75" customHeight="1">
      <c r="D743" s="90"/>
      <c r="E743" s="91"/>
      <c r="F743" s="91"/>
      <c r="G743" s="91"/>
      <c r="H743" s="91"/>
      <c r="I743" s="92"/>
      <c r="J743" s="96" t="s">
        <v>6</v>
      </c>
      <c r="K743" s="97"/>
      <c r="L743" s="97"/>
      <c r="M743" s="98"/>
      <c r="N743" s="96" t="s">
        <v>7</v>
      </c>
      <c r="O743" s="97"/>
      <c r="P743" s="97"/>
      <c r="Q743" s="98"/>
      <c r="R743" s="83">
        <v>1</v>
      </c>
      <c r="S743" s="84"/>
      <c r="T743" s="84"/>
      <c r="U743" s="85"/>
      <c r="V743" s="83">
        <v>2</v>
      </c>
      <c r="W743" s="84"/>
      <c r="X743" s="84"/>
      <c r="Y743" s="85"/>
      <c r="Z743" s="83">
        <v>3</v>
      </c>
      <c r="AA743" s="84"/>
      <c r="AB743" s="84"/>
      <c r="AC743" s="85"/>
      <c r="AD743" s="83">
        <v>4</v>
      </c>
      <c r="AE743" s="84"/>
      <c r="AF743" s="84"/>
      <c r="AG743" s="85"/>
      <c r="AH743" s="83"/>
      <c r="AI743" s="84"/>
      <c r="AJ743" s="84"/>
      <c r="AK743" s="85"/>
      <c r="BW743" s="80"/>
      <c r="BX743" s="80"/>
      <c r="BY743" s="80"/>
      <c r="BZ743" s="80"/>
      <c r="CA743" s="80"/>
      <c r="CB743" s="80"/>
      <c r="CC743" s="80"/>
      <c r="CD743" s="80"/>
      <c r="CE743" s="80"/>
      <c r="CF743" s="80"/>
      <c r="CG743" s="80"/>
      <c r="CH743" s="80"/>
      <c r="CI743" s="80"/>
      <c r="CJ743" s="80"/>
      <c r="CK743" s="80"/>
      <c r="CL743" s="80"/>
      <c r="CM743" s="80"/>
      <c r="CN743" s="80"/>
      <c r="CO743" s="80"/>
      <c r="CP743" s="80"/>
      <c r="CQ743" s="80"/>
      <c r="CR743" s="80"/>
      <c r="CS743" s="80"/>
      <c r="CT743" s="80"/>
    </row>
    <row r="744" spans="1:98" ht="22.5" customHeight="1">
      <c r="D744" s="93"/>
      <c r="E744" s="94"/>
      <c r="F744" s="94"/>
      <c r="G744" s="94"/>
      <c r="H744" s="94"/>
      <c r="I744" s="95"/>
      <c r="J744" s="99"/>
      <c r="K744" s="100"/>
      <c r="L744" s="100"/>
      <c r="M744" s="101"/>
      <c r="N744" s="99"/>
      <c r="O744" s="100"/>
      <c r="P744" s="100"/>
      <c r="Q744" s="101"/>
      <c r="R744" s="86" t="s">
        <v>65</v>
      </c>
      <c r="S744" s="87"/>
      <c r="T744" s="87"/>
      <c r="U744" s="88"/>
      <c r="V744" s="86" t="s">
        <v>66</v>
      </c>
      <c r="W744" s="87"/>
      <c r="X744" s="87"/>
      <c r="Y744" s="88"/>
      <c r="Z744" s="86" t="s">
        <v>67</v>
      </c>
      <c r="AA744" s="87"/>
      <c r="AB744" s="87"/>
      <c r="AC744" s="88"/>
      <c r="AD744" s="86" t="s">
        <v>68</v>
      </c>
      <c r="AE744" s="87"/>
      <c r="AF744" s="87"/>
      <c r="AG744" s="88"/>
      <c r="AH744" s="86" t="s">
        <v>12</v>
      </c>
      <c r="AI744" s="87"/>
      <c r="AJ744" s="87"/>
      <c r="AK744" s="88"/>
      <c r="BI744" s="5" t="s">
        <v>13</v>
      </c>
      <c r="BJ744" s="2" t="s">
        <v>14</v>
      </c>
      <c r="BK744" s="2">
        <v>1</v>
      </c>
      <c r="BL744" s="2">
        <v>2</v>
      </c>
      <c r="BM744" s="2">
        <v>3</v>
      </c>
      <c r="BN744" s="2">
        <v>4</v>
      </c>
      <c r="BO744" s="2">
        <v>0</v>
      </c>
      <c r="BW744" s="80"/>
      <c r="BX744" s="80"/>
      <c r="BY744" s="80"/>
      <c r="BZ744" s="80"/>
      <c r="CA744" s="80"/>
      <c r="CB744" s="80"/>
      <c r="CC744" s="80"/>
      <c r="CD744" s="80"/>
      <c r="CE744" s="80"/>
      <c r="CF744" s="80"/>
      <c r="CG744" s="80"/>
      <c r="CH744" s="80"/>
      <c r="CI744" s="80"/>
      <c r="CJ744" s="80"/>
      <c r="CK744" s="80"/>
      <c r="CL744" s="80"/>
      <c r="CM744" s="80"/>
      <c r="CN744" s="80"/>
      <c r="CO744" s="80"/>
      <c r="CP744" s="80"/>
      <c r="CQ744" s="80"/>
      <c r="CR744" s="80"/>
      <c r="CS744" s="80"/>
      <c r="CT744" s="80"/>
    </row>
    <row r="745" spans="1:98">
      <c r="D745" s="116" t="s">
        <v>15</v>
      </c>
      <c r="E745" s="117"/>
      <c r="F745" s="117"/>
      <c r="G745" s="117"/>
      <c r="H745" s="117"/>
      <c r="I745" s="118"/>
      <c r="J745" s="111">
        <f>BI745</f>
        <v>74.153044302298028</v>
      </c>
      <c r="K745" s="111"/>
      <c r="L745" s="111"/>
      <c r="M745" s="111"/>
      <c r="N745" s="111">
        <f>BJ745</f>
        <v>86.486486486486484</v>
      </c>
      <c r="O745" s="111"/>
      <c r="P745" s="111"/>
      <c r="Q745" s="111"/>
      <c r="R745" s="111">
        <f>BK745</f>
        <v>70.270270270270274</v>
      </c>
      <c r="S745" s="111"/>
      <c r="T745" s="111"/>
      <c r="U745" s="111"/>
      <c r="V745" s="111">
        <f>BL745</f>
        <v>16.216216216216218</v>
      </c>
      <c r="W745" s="111"/>
      <c r="X745" s="111"/>
      <c r="Y745" s="111"/>
      <c r="Z745" s="111">
        <f>BM745</f>
        <v>5.4054054054054053</v>
      </c>
      <c r="AA745" s="111"/>
      <c r="AB745" s="111"/>
      <c r="AC745" s="111"/>
      <c r="AD745" s="111">
        <f>BN745</f>
        <v>8.1081081081081088</v>
      </c>
      <c r="AE745" s="111"/>
      <c r="AF745" s="111"/>
      <c r="AG745" s="111"/>
      <c r="AH745" s="111">
        <f>BO745</f>
        <v>0</v>
      </c>
      <c r="AI745" s="111"/>
      <c r="AJ745" s="111"/>
      <c r="AK745" s="111"/>
      <c r="BG745" s="2">
        <v>124</v>
      </c>
      <c r="BH745" s="2" t="s">
        <v>16</v>
      </c>
      <c r="BI745" s="25">
        <v>74.153044302298028</v>
      </c>
      <c r="BJ745" s="25">
        <f>BK745+BL745</f>
        <v>86.486486486486484</v>
      </c>
      <c r="BK745" s="25">
        <v>70.270270270270274</v>
      </c>
      <c r="BL745" s="25">
        <v>16.216216216216218</v>
      </c>
      <c r="BM745" s="25">
        <v>5.4054054054054053</v>
      </c>
      <c r="BN745" s="25">
        <v>8.1081081081081088</v>
      </c>
      <c r="BO745" s="25">
        <v>0</v>
      </c>
      <c r="BW745" s="80"/>
      <c r="BX745" s="80"/>
      <c r="BY745" s="80"/>
      <c r="BZ745" s="80"/>
      <c r="CA745" s="80"/>
      <c r="CB745" s="80"/>
      <c r="CC745" s="80"/>
      <c r="CD745" s="80"/>
      <c r="CE745" s="80"/>
      <c r="CF745" s="80"/>
      <c r="CG745" s="80"/>
      <c r="CH745" s="80"/>
      <c r="CI745" s="80"/>
      <c r="CJ745" s="80"/>
      <c r="CK745" s="80"/>
      <c r="CL745" s="80"/>
      <c r="CM745" s="80"/>
      <c r="CN745" s="80"/>
      <c r="CO745" s="80"/>
      <c r="CP745" s="80"/>
      <c r="CQ745" s="80"/>
      <c r="CR745" s="80"/>
      <c r="CS745" s="80"/>
      <c r="CT745" s="80"/>
    </row>
    <row r="746" spans="1:98" ht="13.5" customHeight="1">
      <c r="D746" s="112" t="s">
        <v>17</v>
      </c>
      <c r="E746" s="113"/>
      <c r="F746" s="113"/>
      <c r="G746" s="113"/>
      <c r="H746" s="113"/>
      <c r="I746" s="114"/>
      <c r="J746" s="115">
        <f>BI746</f>
        <v>75.183654729109278</v>
      </c>
      <c r="K746" s="115"/>
      <c r="L746" s="115"/>
      <c r="M746" s="115"/>
      <c r="N746" s="115">
        <f>IF(ISERROR(BJ746),"",BJ746)</f>
        <v>84.375</v>
      </c>
      <c r="O746" s="115"/>
      <c r="P746" s="115"/>
      <c r="Q746" s="115"/>
      <c r="R746" s="115">
        <f>BK746</f>
        <v>81.25</v>
      </c>
      <c r="S746" s="115"/>
      <c r="T746" s="115"/>
      <c r="U746" s="115"/>
      <c r="V746" s="115">
        <f>BL746</f>
        <v>3.125</v>
      </c>
      <c r="W746" s="115"/>
      <c r="X746" s="115"/>
      <c r="Y746" s="115"/>
      <c r="Z746" s="115">
        <f>BM746</f>
        <v>9.375</v>
      </c>
      <c r="AA746" s="115"/>
      <c r="AB746" s="115"/>
      <c r="AC746" s="115"/>
      <c r="AD746" s="115">
        <f>BN746</f>
        <v>6.25</v>
      </c>
      <c r="AE746" s="115"/>
      <c r="AF746" s="115"/>
      <c r="AG746" s="115"/>
      <c r="AH746" s="115">
        <f>BO746</f>
        <v>0</v>
      </c>
      <c r="AI746" s="115"/>
      <c r="AJ746" s="115"/>
      <c r="AK746" s="115"/>
      <c r="BH746" s="2" t="s">
        <v>18</v>
      </c>
      <c r="BI746" s="25">
        <v>75.183654729109278</v>
      </c>
      <c r="BJ746" s="25">
        <f>BK746+BL746</f>
        <v>84.375</v>
      </c>
      <c r="BK746" s="25">
        <v>81.25</v>
      </c>
      <c r="BL746" s="25">
        <v>3.125</v>
      </c>
      <c r="BM746" s="25">
        <v>9.375</v>
      </c>
      <c r="BN746" s="25">
        <v>6.25</v>
      </c>
      <c r="BO746" s="25">
        <v>0</v>
      </c>
      <c r="BW746" s="80"/>
      <c r="BX746" s="80"/>
      <c r="BY746" s="80"/>
      <c r="BZ746" s="80"/>
      <c r="CA746" s="80"/>
      <c r="CB746" s="80"/>
      <c r="CC746" s="80"/>
      <c r="CD746" s="80"/>
      <c r="CE746" s="80"/>
      <c r="CF746" s="80"/>
      <c r="CG746" s="80"/>
      <c r="CH746" s="80"/>
      <c r="CI746" s="80"/>
      <c r="CJ746" s="80"/>
      <c r="CK746" s="80"/>
      <c r="CL746" s="80"/>
      <c r="CM746" s="80"/>
      <c r="CN746" s="80"/>
      <c r="CO746" s="80"/>
      <c r="CP746" s="80"/>
      <c r="CQ746" s="80"/>
      <c r="CR746" s="80"/>
      <c r="CS746" s="80"/>
      <c r="CT746" s="80"/>
    </row>
    <row r="747" spans="1:98" ht="15" customHeight="1">
      <c r="D747" s="33" t="s">
        <v>260</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13</v>
      </c>
      <c r="BJ747" s="2" t="s">
        <v>14</v>
      </c>
      <c r="BK747" s="2">
        <v>1</v>
      </c>
      <c r="BL747" s="2">
        <v>2</v>
      </c>
      <c r="BM747" s="2">
        <v>3</v>
      </c>
      <c r="BN747" s="2">
        <v>4</v>
      </c>
      <c r="BO747" s="2">
        <v>0</v>
      </c>
      <c r="BW747" s="80"/>
      <c r="BX747" s="80"/>
      <c r="BY747" s="80"/>
      <c r="BZ747" s="80"/>
      <c r="CA747" s="80"/>
      <c r="CB747" s="80"/>
      <c r="CC747" s="80"/>
      <c r="CD747" s="80"/>
      <c r="CE747" s="80"/>
      <c r="CF747" s="80"/>
      <c r="CG747" s="80"/>
      <c r="CH747" s="80"/>
      <c r="CI747" s="80"/>
      <c r="CJ747" s="80"/>
      <c r="CK747" s="80"/>
      <c r="CL747" s="80"/>
      <c r="CM747" s="80"/>
      <c r="CN747" s="80"/>
      <c r="CO747" s="80"/>
      <c r="CP747" s="80"/>
      <c r="CQ747" s="80"/>
      <c r="CR747" s="80"/>
      <c r="CS747" s="80"/>
      <c r="CT747" s="80"/>
    </row>
    <row r="748" spans="1:98">
      <c r="D748" s="116" t="s">
        <v>15</v>
      </c>
      <c r="E748" s="117"/>
      <c r="F748" s="117"/>
      <c r="G748" s="117"/>
      <c r="H748" s="117"/>
      <c r="I748" s="118"/>
      <c r="J748" s="111">
        <f>BI748</f>
        <v>92.27671167969676</v>
      </c>
      <c r="K748" s="111"/>
      <c r="L748" s="111"/>
      <c r="M748" s="111"/>
      <c r="N748" s="111">
        <f>BJ748</f>
        <v>94.594594594594597</v>
      </c>
      <c r="O748" s="111"/>
      <c r="P748" s="111"/>
      <c r="Q748" s="111"/>
      <c r="R748" s="111">
        <f>BK748</f>
        <v>81.081081081081081</v>
      </c>
      <c r="S748" s="111"/>
      <c r="T748" s="111"/>
      <c r="U748" s="111"/>
      <c r="V748" s="111">
        <f>BL748</f>
        <v>13.513513513513514</v>
      </c>
      <c r="W748" s="111"/>
      <c r="X748" s="111"/>
      <c r="Y748" s="111"/>
      <c r="Z748" s="111">
        <f>BM748</f>
        <v>0</v>
      </c>
      <c r="AA748" s="111"/>
      <c r="AB748" s="111"/>
      <c r="AC748" s="111"/>
      <c r="AD748" s="111">
        <f>BN748</f>
        <v>5.4054054054054053</v>
      </c>
      <c r="AE748" s="111"/>
      <c r="AF748" s="111"/>
      <c r="AG748" s="111"/>
      <c r="AH748" s="111">
        <f>BO748</f>
        <v>0</v>
      </c>
      <c r="AI748" s="111"/>
      <c r="AJ748" s="111"/>
      <c r="AK748" s="111"/>
      <c r="BG748" s="2">
        <v>125</v>
      </c>
      <c r="BH748" s="2" t="s">
        <v>16</v>
      </c>
      <c r="BI748" s="25">
        <v>92.27671167969676</v>
      </c>
      <c r="BJ748" s="25">
        <f>BK748+BL748</f>
        <v>94.594594594594597</v>
      </c>
      <c r="BK748" s="25">
        <v>81.081081081081081</v>
      </c>
      <c r="BL748" s="25">
        <v>13.513513513513514</v>
      </c>
      <c r="BM748" s="25">
        <v>0</v>
      </c>
      <c r="BN748" s="25">
        <v>5.4054054054054053</v>
      </c>
      <c r="BO748" s="25">
        <v>0</v>
      </c>
      <c r="BW748" s="80"/>
      <c r="BX748" s="80"/>
      <c r="BY748" s="80"/>
      <c r="BZ748" s="80"/>
      <c r="CA748" s="80"/>
      <c r="CB748" s="80"/>
      <c r="CC748" s="80"/>
      <c r="CD748" s="80"/>
      <c r="CE748" s="80"/>
      <c r="CF748" s="80"/>
      <c r="CG748" s="80"/>
      <c r="CH748" s="80"/>
      <c r="CI748" s="80"/>
      <c r="CJ748" s="80"/>
      <c r="CK748" s="80"/>
      <c r="CL748" s="80"/>
      <c r="CM748" s="80"/>
      <c r="CN748" s="80"/>
      <c r="CO748" s="80"/>
      <c r="CP748" s="80"/>
      <c r="CQ748" s="80"/>
      <c r="CR748" s="80"/>
      <c r="CS748" s="80"/>
      <c r="CT748" s="80"/>
    </row>
    <row r="749" spans="1:98">
      <c r="D749" s="112" t="s">
        <v>17</v>
      </c>
      <c r="E749" s="113"/>
      <c r="F749" s="113"/>
      <c r="G749" s="113"/>
      <c r="H749" s="113"/>
      <c r="I749" s="114"/>
      <c r="J749" s="115">
        <f>BI749</f>
        <v>93.112947658402206</v>
      </c>
      <c r="K749" s="115"/>
      <c r="L749" s="115"/>
      <c r="M749" s="115"/>
      <c r="N749" s="115">
        <f>IF(ISERROR(BJ749),"",BJ749)</f>
        <v>93.75</v>
      </c>
      <c r="O749" s="115"/>
      <c r="P749" s="115"/>
      <c r="Q749" s="115"/>
      <c r="R749" s="115">
        <f>BK749</f>
        <v>90.625</v>
      </c>
      <c r="S749" s="115"/>
      <c r="T749" s="115"/>
      <c r="U749" s="115"/>
      <c r="V749" s="115">
        <f>BL749</f>
        <v>3.125</v>
      </c>
      <c r="W749" s="115"/>
      <c r="X749" s="115"/>
      <c r="Y749" s="115"/>
      <c r="Z749" s="115">
        <f>BM749</f>
        <v>3.125</v>
      </c>
      <c r="AA749" s="115"/>
      <c r="AB749" s="115"/>
      <c r="AC749" s="115"/>
      <c r="AD749" s="115">
        <f>BN749</f>
        <v>3.125</v>
      </c>
      <c r="AE749" s="115"/>
      <c r="AF749" s="115"/>
      <c r="AG749" s="115"/>
      <c r="AH749" s="115">
        <f>BO749</f>
        <v>0</v>
      </c>
      <c r="AI749" s="115"/>
      <c r="AJ749" s="115"/>
      <c r="AK749" s="115"/>
      <c r="BH749" s="2" t="s">
        <v>18</v>
      </c>
      <c r="BI749" s="25">
        <v>93.112947658402206</v>
      </c>
      <c r="BJ749" s="25">
        <f>BK749+BL749</f>
        <v>93.75</v>
      </c>
      <c r="BK749" s="25">
        <v>90.625</v>
      </c>
      <c r="BL749" s="25">
        <v>3.125</v>
      </c>
      <c r="BM749" s="25">
        <v>3.125</v>
      </c>
      <c r="BN749" s="25">
        <v>3.125</v>
      </c>
      <c r="BO749" s="25">
        <v>0</v>
      </c>
      <c r="BW749" s="80"/>
      <c r="BX749" s="80"/>
      <c r="BY749" s="80"/>
      <c r="BZ749" s="80"/>
      <c r="CA749" s="80"/>
      <c r="CB749" s="80"/>
      <c r="CC749" s="80"/>
      <c r="CD749" s="80"/>
      <c r="CE749" s="80"/>
      <c r="CF749" s="80"/>
      <c r="CG749" s="80"/>
      <c r="CH749" s="80"/>
      <c r="CI749" s="80"/>
      <c r="CJ749" s="80"/>
      <c r="CK749" s="80"/>
      <c r="CL749" s="80"/>
      <c r="CM749" s="80"/>
      <c r="CN749" s="80"/>
      <c r="CO749" s="80"/>
      <c r="CP749" s="80"/>
      <c r="CQ749" s="80"/>
      <c r="CR749" s="80"/>
      <c r="CS749" s="80"/>
      <c r="CT749" s="80"/>
    </row>
    <row r="750" spans="1:98" ht="15" customHeight="1">
      <c r="D750" s="33" t="s">
        <v>261</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13</v>
      </c>
      <c r="BJ750" s="2" t="s">
        <v>14</v>
      </c>
      <c r="BK750" s="2">
        <v>1</v>
      </c>
      <c r="BL750" s="2">
        <v>2</v>
      </c>
      <c r="BM750" s="2">
        <v>3</v>
      </c>
      <c r="BN750" s="2">
        <v>4</v>
      </c>
      <c r="BO750" s="2">
        <v>0</v>
      </c>
      <c r="BW750" s="80"/>
      <c r="BX750" s="80"/>
      <c r="BY750" s="80"/>
      <c r="BZ750" s="80"/>
      <c r="CA750" s="80"/>
      <c r="CB750" s="80"/>
      <c r="CC750" s="80"/>
      <c r="CD750" s="80"/>
      <c r="CE750" s="80"/>
      <c r="CF750" s="80"/>
      <c r="CG750" s="80"/>
      <c r="CH750" s="80"/>
      <c r="CI750" s="80"/>
      <c r="CJ750" s="80"/>
      <c r="CK750" s="80"/>
      <c r="CL750" s="80"/>
      <c r="CM750" s="80"/>
      <c r="CN750" s="80"/>
      <c r="CO750" s="80"/>
      <c r="CP750" s="80"/>
      <c r="CQ750" s="80"/>
      <c r="CR750" s="80"/>
      <c r="CS750" s="80"/>
      <c r="CT750" s="80"/>
    </row>
    <row r="751" spans="1:98">
      <c r="D751" s="116" t="s">
        <v>15</v>
      </c>
      <c r="E751" s="117"/>
      <c r="F751" s="117"/>
      <c r="G751" s="117"/>
      <c r="H751" s="117"/>
      <c r="I751" s="118"/>
      <c r="J751" s="111">
        <f>BI751</f>
        <v>92.821606254442074</v>
      </c>
      <c r="K751" s="111"/>
      <c r="L751" s="111"/>
      <c r="M751" s="111"/>
      <c r="N751" s="111">
        <f>BJ751</f>
        <v>94.594594594594597</v>
      </c>
      <c r="O751" s="111"/>
      <c r="P751" s="111"/>
      <c r="Q751" s="111"/>
      <c r="R751" s="111">
        <f>BK751</f>
        <v>81.081081081081081</v>
      </c>
      <c r="S751" s="111"/>
      <c r="T751" s="111"/>
      <c r="U751" s="111"/>
      <c r="V751" s="111">
        <f>BL751</f>
        <v>13.513513513513514</v>
      </c>
      <c r="W751" s="111"/>
      <c r="X751" s="111"/>
      <c r="Y751" s="111"/>
      <c r="Z751" s="111">
        <f>BM751</f>
        <v>0</v>
      </c>
      <c r="AA751" s="111"/>
      <c r="AB751" s="111"/>
      <c r="AC751" s="111"/>
      <c r="AD751" s="111">
        <f>BN751</f>
        <v>5.4054054054054053</v>
      </c>
      <c r="AE751" s="111"/>
      <c r="AF751" s="111"/>
      <c r="AG751" s="111"/>
      <c r="AH751" s="111">
        <f>BO751</f>
        <v>0</v>
      </c>
      <c r="AI751" s="111"/>
      <c r="AJ751" s="111"/>
      <c r="AK751" s="111"/>
      <c r="BG751" s="2">
        <v>126</v>
      </c>
      <c r="BH751" s="2" t="s">
        <v>16</v>
      </c>
      <c r="BI751" s="25">
        <v>92.821606254442074</v>
      </c>
      <c r="BJ751" s="25">
        <f>BK751+BL751</f>
        <v>94.594594594594597</v>
      </c>
      <c r="BK751" s="25">
        <v>81.081081081081081</v>
      </c>
      <c r="BL751" s="25">
        <v>13.513513513513514</v>
      </c>
      <c r="BM751" s="25">
        <v>0</v>
      </c>
      <c r="BN751" s="25">
        <v>5.4054054054054053</v>
      </c>
      <c r="BO751" s="25">
        <v>0</v>
      </c>
      <c r="BW751" s="80"/>
      <c r="BX751" s="80"/>
      <c r="BY751" s="80"/>
      <c r="BZ751" s="80"/>
      <c r="CA751" s="80"/>
      <c r="CB751" s="80"/>
      <c r="CC751" s="80"/>
      <c r="CD751" s="80"/>
      <c r="CE751" s="80"/>
      <c r="CF751" s="80"/>
      <c r="CG751" s="80"/>
      <c r="CH751" s="80"/>
      <c r="CI751" s="80"/>
      <c r="CJ751" s="80"/>
      <c r="CK751" s="80"/>
      <c r="CL751" s="80"/>
      <c r="CM751" s="80"/>
      <c r="CN751" s="80"/>
      <c r="CO751" s="80"/>
      <c r="CP751" s="80"/>
      <c r="CQ751" s="80"/>
      <c r="CR751" s="80"/>
      <c r="CS751" s="80"/>
      <c r="CT751" s="80"/>
    </row>
    <row r="752" spans="1:98">
      <c r="D752" s="112" t="s">
        <v>17</v>
      </c>
      <c r="E752" s="113"/>
      <c r="F752" s="113"/>
      <c r="G752" s="113"/>
      <c r="H752" s="113"/>
      <c r="I752" s="114"/>
      <c r="J752" s="115">
        <f>BI752</f>
        <v>92.424242424242422</v>
      </c>
      <c r="K752" s="115"/>
      <c r="L752" s="115"/>
      <c r="M752" s="115"/>
      <c r="N752" s="115">
        <f>IF(ISERROR(BJ752),"",BJ752)</f>
        <v>81.25</v>
      </c>
      <c r="O752" s="115"/>
      <c r="P752" s="115"/>
      <c r="Q752" s="115"/>
      <c r="R752" s="115">
        <f>BK752</f>
        <v>62.5</v>
      </c>
      <c r="S752" s="115"/>
      <c r="T752" s="115"/>
      <c r="U752" s="115"/>
      <c r="V752" s="115">
        <f>BL752</f>
        <v>18.75</v>
      </c>
      <c r="W752" s="115"/>
      <c r="X752" s="115"/>
      <c r="Y752" s="115"/>
      <c r="Z752" s="115">
        <f>BM752</f>
        <v>15.625</v>
      </c>
      <c r="AA752" s="115"/>
      <c r="AB752" s="115"/>
      <c r="AC752" s="115"/>
      <c r="AD752" s="115">
        <f>BN752</f>
        <v>3.125</v>
      </c>
      <c r="AE752" s="115"/>
      <c r="AF752" s="115"/>
      <c r="AG752" s="115"/>
      <c r="AH752" s="115">
        <f>BO752</f>
        <v>0</v>
      </c>
      <c r="AI752" s="115"/>
      <c r="AJ752" s="115"/>
      <c r="AK752" s="115"/>
      <c r="BH752" s="2" t="s">
        <v>18</v>
      </c>
      <c r="BI752" s="25">
        <v>92.424242424242422</v>
      </c>
      <c r="BJ752" s="25">
        <f>BK752+BL752</f>
        <v>81.25</v>
      </c>
      <c r="BK752" s="25">
        <v>62.5</v>
      </c>
      <c r="BL752" s="25">
        <v>18.75</v>
      </c>
      <c r="BM752" s="25">
        <v>15.625</v>
      </c>
      <c r="BN752" s="25">
        <v>3.125</v>
      </c>
      <c r="BO752" s="25">
        <v>0</v>
      </c>
      <c r="BW752" s="80"/>
      <c r="BX752" s="80"/>
      <c r="BY752" s="80"/>
      <c r="BZ752" s="80"/>
      <c r="CA752" s="80"/>
      <c r="CB752" s="80"/>
      <c r="CC752" s="80"/>
      <c r="CD752" s="80"/>
      <c r="CE752" s="80"/>
      <c r="CF752" s="80"/>
      <c r="CG752" s="80"/>
      <c r="CH752" s="80"/>
      <c r="CI752" s="80"/>
      <c r="CJ752" s="80"/>
      <c r="CK752" s="80"/>
      <c r="CL752" s="80"/>
      <c r="CM752" s="80"/>
      <c r="CN752" s="80"/>
      <c r="CO752" s="80"/>
      <c r="CP752" s="80"/>
      <c r="CQ752" s="80"/>
      <c r="CR752" s="80"/>
      <c r="CS752" s="80"/>
      <c r="CT752" s="80"/>
    </row>
    <row r="753" spans="4:98" ht="15" customHeight="1">
      <c r="D753" s="33" t="s">
        <v>262</v>
      </c>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BI753" s="5" t="s">
        <v>13</v>
      </c>
      <c r="BJ753" s="2" t="s">
        <v>14</v>
      </c>
      <c r="BK753" s="2">
        <v>1</v>
      </c>
      <c r="BL753" s="2">
        <v>2</v>
      </c>
      <c r="BM753" s="2">
        <v>3</v>
      </c>
      <c r="BN753" s="2">
        <v>4</v>
      </c>
      <c r="BO753" s="2">
        <v>0</v>
      </c>
      <c r="BW753" s="80"/>
      <c r="BX753" s="80"/>
      <c r="BY753" s="80"/>
      <c r="BZ753" s="80"/>
      <c r="CA753" s="80"/>
      <c r="CB753" s="80"/>
      <c r="CC753" s="80"/>
      <c r="CD753" s="80"/>
      <c r="CE753" s="80"/>
      <c r="CF753" s="80"/>
      <c r="CG753" s="80"/>
      <c r="CH753" s="80"/>
      <c r="CI753" s="80"/>
      <c r="CJ753" s="80"/>
      <c r="CK753" s="80"/>
      <c r="CL753" s="80"/>
      <c r="CM753" s="80"/>
      <c r="CN753" s="80"/>
      <c r="CO753" s="80"/>
      <c r="CP753" s="80"/>
      <c r="CQ753" s="80"/>
      <c r="CR753" s="80"/>
      <c r="CS753" s="80"/>
      <c r="CT753" s="80"/>
    </row>
    <row r="754" spans="4:98">
      <c r="D754" s="116" t="s">
        <v>15</v>
      </c>
      <c r="E754" s="117"/>
      <c r="F754" s="117"/>
      <c r="G754" s="117"/>
      <c r="H754" s="117"/>
      <c r="I754" s="118"/>
      <c r="J754" s="111">
        <f>BI754</f>
        <v>88.93627102582326</v>
      </c>
      <c r="K754" s="111"/>
      <c r="L754" s="111"/>
      <c r="M754" s="111"/>
      <c r="N754" s="111">
        <f>BJ754</f>
        <v>91.891891891891902</v>
      </c>
      <c r="O754" s="111"/>
      <c r="P754" s="111"/>
      <c r="Q754" s="111"/>
      <c r="R754" s="111">
        <f>BK754</f>
        <v>64.86486486486487</v>
      </c>
      <c r="S754" s="111"/>
      <c r="T754" s="111"/>
      <c r="U754" s="111"/>
      <c r="V754" s="111">
        <f>BL754</f>
        <v>27.027027027027028</v>
      </c>
      <c r="W754" s="111"/>
      <c r="X754" s="111"/>
      <c r="Y754" s="111"/>
      <c r="Z754" s="111">
        <f>BM754</f>
        <v>8.1081081081081088</v>
      </c>
      <c r="AA754" s="111"/>
      <c r="AB754" s="111"/>
      <c r="AC754" s="111"/>
      <c r="AD754" s="111">
        <f>BN754</f>
        <v>0</v>
      </c>
      <c r="AE754" s="111"/>
      <c r="AF754" s="111"/>
      <c r="AG754" s="111"/>
      <c r="AH754" s="111">
        <f>BO754</f>
        <v>0</v>
      </c>
      <c r="AI754" s="111"/>
      <c r="AJ754" s="111"/>
      <c r="AK754" s="111"/>
      <c r="BG754" s="2">
        <v>127</v>
      </c>
      <c r="BH754" s="2" t="s">
        <v>16</v>
      </c>
      <c r="BI754" s="25">
        <v>88.93627102582326</v>
      </c>
      <c r="BJ754" s="25">
        <f>BK754+BL754</f>
        <v>91.891891891891902</v>
      </c>
      <c r="BK754" s="25">
        <v>64.86486486486487</v>
      </c>
      <c r="BL754" s="25">
        <v>27.027027027027028</v>
      </c>
      <c r="BM754" s="25">
        <v>8.1081081081081088</v>
      </c>
      <c r="BN754" s="25">
        <v>0</v>
      </c>
      <c r="BO754" s="25">
        <v>0</v>
      </c>
      <c r="BW754" s="80"/>
      <c r="BX754" s="80"/>
      <c r="BY754" s="80"/>
      <c r="BZ754" s="80"/>
      <c r="CA754" s="80"/>
      <c r="CB754" s="80"/>
      <c r="CC754" s="80"/>
      <c r="CD754" s="80"/>
      <c r="CE754" s="80"/>
      <c r="CF754" s="80"/>
      <c r="CG754" s="80"/>
      <c r="CH754" s="80"/>
      <c r="CI754" s="80"/>
      <c r="CJ754" s="80"/>
      <c r="CK754" s="80"/>
      <c r="CL754" s="80"/>
      <c r="CM754" s="80"/>
      <c r="CN754" s="80"/>
      <c r="CO754" s="80"/>
      <c r="CP754" s="80"/>
      <c r="CQ754" s="80"/>
      <c r="CR754" s="80"/>
      <c r="CS754" s="80"/>
      <c r="CT754" s="80"/>
    </row>
    <row r="755" spans="4:98">
      <c r="D755" s="112" t="s">
        <v>17</v>
      </c>
      <c r="E755" s="113"/>
      <c r="F755" s="113"/>
      <c r="G755" s="113"/>
      <c r="H755" s="113"/>
      <c r="I755" s="114"/>
      <c r="J755" s="115">
        <f>BI755</f>
        <v>87.695133149678611</v>
      </c>
      <c r="K755" s="115"/>
      <c r="L755" s="115"/>
      <c r="M755" s="115"/>
      <c r="N755" s="115">
        <f>IF(ISERROR(BJ755),"",BJ755)</f>
        <v>87.5</v>
      </c>
      <c r="O755" s="115"/>
      <c r="P755" s="115"/>
      <c r="Q755" s="115"/>
      <c r="R755" s="115">
        <f>BK755</f>
        <v>46.875</v>
      </c>
      <c r="S755" s="115"/>
      <c r="T755" s="115"/>
      <c r="U755" s="115"/>
      <c r="V755" s="115">
        <f>BL755</f>
        <v>40.625</v>
      </c>
      <c r="W755" s="115"/>
      <c r="X755" s="115"/>
      <c r="Y755" s="115"/>
      <c r="Z755" s="115">
        <f>BM755</f>
        <v>9.375</v>
      </c>
      <c r="AA755" s="115"/>
      <c r="AB755" s="115"/>
      <c r="AC755" s="115"/>
      <c r="AD755" s="115">
        <f>BN755</f>
        <v>3.125</v>
      </c>
      <c r="AE755" s="115"/>
      <c r="AF755" s="115"/>
      <c r="AG755" s="115"/>
      <c r="AH755" s="115">
        <f>BO755</f>
        <v>0</v>
      </c>
      <c r="AI755" s="115"/>
      <c r="AJ755" s="115"/>
      <c r="AK755" s="115"/>
      <c r="BH755" s="2" t="s">
        <v>18</v>
      </c>
      <c r="BI755" s="25">
        <v>87.695133149678611</v>
      </c>
      <c r="BJ755" s="25">
        <f>BK755+BL755</f>
        <v>87.5</v>
      </c>
      <c r="BK755" s="25">
        <v>46.875</v>
      </c>
      <c r="BL755" s="25">
        <v>40.625</v>
      </c>
      <c r="BM755" s="25">
        <v>9.375</v>
      </c>
      <c r="BN755" s="25">
        <v>3.125</v>
      </c>
      <c r="BO755" s="25">
        <v>0</v>
      </c>
      <c r="BW755" s="80"/>
      <c r="BX755" s="80"/>
      <c r="BY755" s="80"/>
      <c r="BZ755" s="80"/>
      <c r="CA755" s="80"/>
      <c r="CB755" s="80"/>
      <c r="CC755" s="80"/>
      <c r="CD755" s="80"/>
      <c r="CE755" s="80"/>
      <c r="CF755" s="80"/>
      <c r="CG755" s="80"/>
      <c r="CH755" s="80"/>
      <c r="CI755" s="80"/>
      <c r="CJ755" s="80"/>
      <c r="CK755" s="80"/>
      <c r="CL755" s="80"/>
      <c r="CM755" s="80"/>
      <c r="CN755" s="80"/>
      <c r="CO755" s="80"/>
      <c r="CP755" s="80"/>
      <c r="CQ755" s="80"/>
      <c r="CR755" s="80"/>
      <c r="CS755" s="80"/>
      <c r="CT755" s="80"/>
    </row>
    <row r="756" spans="4:98" ht="15" customHeight="1">
      <c r="D756" s="33" t="s">
        <v>263</v>
      </c>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BI756" s="5" t="s">
        <v>13</v>
      </c>
      <c r="BJ756" s="2" t="s">
        <v>14</v>
      </c>
      <c r="BK756" s="2">
        <v>1</v>
      </c>
      <c r="BL756" s="2">
        <v>2</v>
      </c>
      <c r="BM756" s="2">
        <v>3</v>
      </c>
      <c r="BN756" s="2">
        <v>4</v>
      </c>
      <c r="BO756" s="2">
        <v>0</v>
      </c>
      <c r="BW756" s="80"/>
      <c r="BX756" s="80"/>
      <c r="BY756" s="80"/>
      <c r="BZ756" s="80"/>
      <c r="CA756" s="80"/>
      <c r="CB756" s="80"/>
      <c r="CC756" s="80"/>
      <c r="CD756" s="80"/>
      <c r="CE756" s="80"/>
      <c r="CF756" s="80"/>
      <c r="CG756" s="80"/>
      <c r="CH756" s="80"/>
      <c r="CI756" s="80"/>
      <c r="CJ756" s="80"/>
      <c r="CK756" s="80"/>
      <c r="CL756" s="80"/>
      <c r="CM756" s="80"/>
      <c r="CN756" s="80"/>
      <c r="CO756" s="80"/>
      <c r="CP756" s="80"/>
      <c r="CQ756" s="80"/>
      <c r="CR756" s="80"/>
      <c r="CS756" s="80"/>
      <c r="CT756" s="80"/>
    </row>
    <row r="757" spans="4:98">
      <c r="D757" s="116" t="s">
        <v>15</v>
      </c>
      <c r="E757" s="117"/>
      <c r="F757" s="117"/>
      <c r="G757" s="117"/>
      <c r="H757" s="117"/>
      <c r="I757" s="118"/>
      <c r="J757" s="111">
        <f>BI757</f>
        <v>96.185737976782747</v>
      </c>
      <c r="K757" s="111"/>
      <c r="L757" s="111"/>
      <c r="M757" s="111"/>
      <c r="N757" s="111">
        <f>BJ757</f>
        <v>100.00000000000001</v>
      </c>
      <c r="O757" s="111"/>
      <c r="P757" s="111"/>
      <c r="Q757" s="111"/>
      <c r="R757" s="111">
        <f>BK757</f>
        <v>91.891891891891902</v>
      </c>
      <c r="S757" s="111"/>
      <c r="T757" s="111"/>
      <c r="U757" s="111"/>
      <c r="V757" s="111">
        <f>BL757</f>
        <v>8.1081081081081088</v>
      </c>
      <c r="W757" s="111"/>
      <c r="X757" s="111"/>
      <c r="Y757" s="111"/>
      <c r="Z757" s="111">
        <f>BM757</f>
        <v>0</v>
      </c>
      <c r="AA757" s="111"/>
      <c r="AB757" s="111"/>
      <c r="AC757" s="111"/>
      <c r="AD757" s="111">
        <f>BN757</f>
        <v>0</v>
      </c>
      <c r="AE757" s="111"/>
      <c r="AF757" s="111"/>
      <c r="AG757" s="111"/>
      <c r="AH757" s="111">
        <f>BO757</f>
        <v>0</v>
      </c>
      <c r="AI757" s="111"/>
      <c r="AJ757" s="111"/>
      <c r="AK757" s="111"/>
      <c r="BG757" s="2">
        <v>128</v>
      </c>
      <c r="BH757" s="2" t="s">
        <v>16</v>
      </c>
      <c r="BI757" s="25">
        <v>96.185737976782747</v>
      </c>
      <c r="BJ757" s="25">
        <f>BK757+BL757</f>
        <v>100.00000000000001</v>
      </c>
      <c r="BK757" s="25">
        <v>91.891891891891902</v>
      </c>
      <c r="BL757" s="25">
        <v>8.1081081081081088</v>
      </c>
      <c r="BM757" s="25">
        <v>0</v>
      </c>
      <c r="BN757" s="25">
        <v>0</v>
      </c>
      <c r="BO757" s="25">
        <v>0</v>
      </c>
      <c r="BW757" s="80"/>
      <c r="BX757" s="80"/>
      <c r="BY757" s="80"/>
      <c r="BZ757" s="80"/>
      <c r="CA757" s="80"/>
      <c r="CB757" s="80"/>
      <c r="CC757" s="80"/>
      <c r="CD757" s="80"/>
      <c r="CE757" s="80"/>
      <c r="CF757" s="80"/>
      <c r="CG757" s="80"/>
      <c r="CH757" s="80"/>
      <c r="CI757" s="80"/>
      <c r="CJ757" s="80"/>
      <c r="CK757" s="80"/>
      <c r="CL757" s="80"/>
      <c r="CM757" s="80"/>
      <c r="CN757" s="80"/>
      <c r="CO757" s="80"/>
      <c r="CP757" s="80"/>
      <c r="CQ757" s="80"/>
      <c r="CR757" s="80"/>
      <c r="CS757" s="80"/>
      <c r="CT757" s="80"/>
    </row>
    <row r="758" spans="4:98">
      <c r="D758" s="112" t="s">
        <v>17</v>
      </c>
      <c r="E758" s="113"/>
      <c r="F758" s="113"/>
      <c r="G758" s="113"/>
      <c r="H758" s="113"/>
      <c r="I758" s="114"/>
      <c r="J758" s="115">
        <f>BI758</f>
        <v>95.29384756657484</v>
      </c>
      <c r="K758" s="115"/>
      <c r="L758" s="115"/>
      <c r="M758" s="115"/>
      <c r="N758" s="115">
        <f>IF(ISERROR(BJ758),"",BJ758)</f>
        <v>87.5</v>
      </c>
      <c r="O758" s="115"/>
      <c r="P758" s="115"/>
      <c r="Q758" s="115"/>
      <c r="R758" s="115">
        <f>BK758</f>
        <v>68.75</v>
      </c>
      <c r="S758" s="115"/>
      <c r="T758" s="115"/>
      <c r="U758" s="115"/>
      <c r="V758" s="115">
        <f>BL758</f>
        <v>18.75</v>
      </c>
      <c r="W758" s="115"/>
      <c r="X758" s="115"/>
      <c r="Y758" s="115"/>
      <c r="Z758" s="115">
        <f>BM758</f>
        <v>12.5</v>
      </c>
      <c r="AA758" s="115"/>
      <c r="AB758" s="115"/>
      <c r="AC758" s="115"/>
      <c r="AD758" s="115">
        <f>BN758</f>
        <v>0</v>
      </c>
      <c r="AE758" s="115"/>
      <c r="AF758" s="115"/>
      <c r="AG758" s="115"/>
      <c r="AH758" s="115">
        <f>BO758</f>
        <v>0</v>
      </c>
      <c r="AI758" s="115"/>
      <c r="AJ758" s="115"/>
      <c r="AK758" s="115"/>
      <c r="BH758" s="2" t="s">
        <v>18</v>
      </c>
      <c r="BI758" s="25">
        <v>95.29384756657484</v>
      </c>
      <c r="BJ758" s="25">
        <f>BK758+BL758</f>
        <v>87.5</v>
      </c>
      <c r="BK758" s="25">
        <v>68.75</v>
      </c>
      <c r="BL758" s="25">
        <v>18.75</v>
      </c>
      <c r="BM758" s="25">
        <v>12.5</v>
      </c>
      <c r="BN758" s="25">
        <v>0</v>
      </c>
      <c r="BO758" s="25">
        <v>0</v>
      </c>
      <c r="BW758" s="80"/>
      <c r="BX758" s="80"/>
      <c r="BY758" s="80"/>
      <c r="BZ758" s="80"/>
      <c r="CA758" s="80"/>
      <c r="CB758" s="80"/>
      <c r="CC758" s="80"/>
      <c r="CD758" s="80"/>
      <c r="CE758" s="80"/>
      <c r="CF758" s="80"/>
      <c r="CG758" s="80"/>
      <c r="CH758" s="80"/>
      <c r="CI758" s="80"/>
      <c r="CJ758" s="80"/>
      <c r="CK758" s="80"/>
      <c r="CL758" s="80"/>
      <c r="CM758" s="80"/>
      <c r="CN758" s="80"/>
      <c r="CO758" s="80"/>
      <c r="CP758" s="80"/>
      <c r="CQ758" s="80"/>
      <c r="CR758" s="80"/>
      <c r="CS758" s="80"/>
      <c r="CT758" s="80"/>
    </row>
    <row r="759" spans="4:98" ht="15" customHeight="1">
      <c r="D759" s="33" t="s">
        <v>264</v>
      </c>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BI759" s="5" t="s">
        <v>13</v>
      </c>
      <c r="BJ759" s="2" t="s">
        <v>14</v>
      </c>
      <c r="BK759" s="2">
        <v>1</v>
      </c>
      <c r="BL759" s="2">
        <v>2</v>
      </c>
      <c r="BM759" s="2">
        <v>3</v>
      </c>
      <c r="BN759" s="2">
        <v>4</v>
      </c>
      <c r="BO759" s="2">
        <v>0</v>
      </c>
      <c r="BW759" s="80"/>
      <c r="BX759" s="80"/>
      <c r="BY759" s="80"/>
      <c r="BZ759" s="80"/>
      <c r="CA759" s="80"/>
      <c r="CB759" s="80"/>
      <c r="CC759" s="80"/>
      <c r="CD759" s="80"/>
      <c r="CE759" s="80"/>
      <c r="CF759" s="80"/>
      <c r="CG759" s="80"/>
      <c r="CH759" s="80"/>
      <c r="CI759" s="80"/>
      <c r="CJ759" s="80"/>
      <c r="CK759" s="80"/>
      <c r="CL759" s="80"/>
      <c r="CM759" s="80"/>
      <c r="CN759" s="80"/>
      <c r="CO759" s="80"/>
      <c r="CP759" s="80"/>
      <c r="CQ759" s="80"/>
      <c r="CR759" s="80"/>
      <c r="CS759" s="80"/>
      <c r="CT759" s="80"/>
    </row>
    <row r="760" spans="4:98">
      <c r="D760" s="116" t="s">
        <v>15</v>
      </c>
      <c r="E760" s="117"/>
      <c r="F760" s="117"/>
      <c r="G760" s="117"/>
      <c r="H760" s="117"/>
      <c r="I760" s="118"/>
      <c r="J760" s="111">
        <f>BI760</f>
        <v>97.014925373134332</v>
      </c>
      <c r="K760" s="111"/>
      <c r="L760" s="111"/>
      <c r="M760" s="111"/>
      <c r="N760" s="111">
        <f>BJ760</f>
        <v>100</v>
      </c>
      <c r="O760" s="111"/>
      <c r="P760" s="111"/>
      <c r="Q760" s="111"/>
      <c r="R760" s="111">
        <f>BK760</f>
        <v>100</v>
      </c>
      <c r="S760" s="111"/>
      <c r="T760" s="111"/>
      <c r="U760" s="111"/>
      <c r="V760" s="111">
        <f>BL760</f>
        <v>0</v>
      </c>
      <c r="W760" s="111"/>
      <c r="X760" s="111"/>
      <c r="Y760" s="111"/>
      <c r="Z760" s="111">
        <f>BM760</f>
        <v>0</v>
      </c>
      <c r="AA760" s="111"/>
      <c r="AB760" s="111"/>
      <c r="AC760" s="111"/>
      <c r="AD760" s="111">
        <f>BN760</f>
        <v>0</v>
      </c>
      <c r="AE760" s="111"/>
      <c r="AF760" s="111"/>
      <c r="AG760" s="111"/>
      <c r="AH760" s="111">
        <f>BO760</f>
        <v>0</v>
      </c>
      <c r="AI760" s="111"/>
      <c r="AJ760" s="111"/>
      <c r="AK760" s="111"/>
      <c r="BG760" s="2">
        <v>129</v>
      </c>
      <c r="BH760" s="2" t="s">
        <v>16</v>
      </c>
      <c r="BI760" s="25">
        <v>97.014925373134332</v>
      </c>
      <c r="BJ760" s="25">
        <f>BK760+BL760</f>
        <v>100</v>
      </c>
      <c r="BK760" s="25">
        <v>100</v>
      </c>
      <c r="BL760" s="25">
        <v>0</v>
      </c>
      <c r="BM760" s="25">
        <v>0</v>
      </c>
      <c r="BN760" s="25">
        <v>0</v>
      </c>
      <c r="BO760" s="25">
        <v>0</v>
      </c>
      <c r="BW760" s="80"/>
      <c r="BX760" s="80"/>
      <c r="BY760" s="80"/>
      <c r="BZ760" s="80"/>
      <c r="CA760" s="80"/>
      <c r="CB760" s="80"/>
      <c r="CC760" s="80"/>
      <c r="CD760" s="80"/>
      <c r="CE760" s="80"/>
      <c r="CF760" s="80"/>
      <c r="CG760" s="80"/>
      <c r="CH760" s="80"/>
      <c r="CI760" s="80"/>
      <c r="CJ760" s="80"/>
      <c r="CK760" s="80"/>
      <c r="CL760" s="80"/>
      <c r="CM760" s="80"/>
      <c r="CN760" s="80"/>
      <c r="CO760" s="80"/>
      <c r="CP760" s="80"/>
      <c r="CQ760" s="80"/>
      <c r="CR760" s="80"/>
      <c r="CS760" s="80"/>
      <c r="CT760" s="80"/>
    </row>
    <row r="761" spans="4:98">
      <c r="D761" s="112" t="s">
        <v>17</v>
      </c>
      <c r="E761" s="113"/>
      <c r="F761" s="113"/>
      <c r="G761" s="113"/>
      <c r="H761" s="113"/>
      <c r="I761" s="114"/>
      <c r="J761" s="115">
        <f>BI761</f>
        <v>96.694214876033058</v>
      </c>
      <c r="K761" s="115"/>
      <c r="L761" s="115"/>
      <c r="M761" s="115"/>
      <c r="N761" s="115">
        <f>IF(ISERROR(BJ761),"",BJ761)</f>
        <v>93.75</v>
      </c>
      <c r="O761" s="115"/>
      <c r="P761" s="115"/>
      <c r="Q761" s="115"/>
      <c r="R761" s="115">
        <f>BK761</f>
        <v>81.25</v>
      </c>
      <c r="S761" s="115"/>
      <c r="T761" s="115"/>
      <c r="U761" s="115"/>
      <c r="V761" s="115">
        <f>BL761</f>
        <v>12.5</v>
      </c>
      <c r="W761" s="115"/>
      <c r="X761" s="115"/>
      <c r="Y761" s="115"/>
      <c r="Z761" s="115">
        <f>BM761</f>
        <v>0</v>
      </c>
      <c r="AA761" s="115"/>
      <c r="AB761" s="115"/>
      <c r="AC761" s="115"/>
      <c r="AD761" s="115">
        <f>BN761</f>
        <v>6.25</v>
      </c>
      <c r="AE761" s="115"/>
      <c r="AF761" s="115"/>
      <c r="AG761" s="115"/>
      <c r="AH761" s="115">
        <f>BO761</f>
        <v>0</v>
      </c>
      <c r="AI761" s="115"/>
      <c r="AJ761" s="115"/>
      <c r="AK761" s="115"/>
      <c r="BH761" s="2" t="s">
        <v>18</v>
      </c>
      <c r="BI761" s="25">
        <v>96.694214876033058</v>
      </c>
      <c r="BJ761" s="25">
        <f>BK761+BL761</f>
        <v>93.75</v>
      </c>
      <c r="BK761" s="25">
        <v>81.25</v>
      </c>
      <c r="BL761" s="25">
        <v>12.5</v>
      </c>
      <c r="BM761" s="25">
        <v>0</v>
      </c>
      <c r="BN761" s="25">
        <v>6.25</v>
      </c>
      <c r="BO761" s="25">
        <v>0</v>
      </c>
      <c r="BW761" s="80"/>
      <c r="BX761" s="80"/>
      <c r="BY761" s="80"/>
      <c r="BZ761" s="80"/>
      <c r="CA761" s="80"/>
      <c r="CB761" s="80"/>
      <c r="CC761" s="80"/>
      <c r="CD761" s="80"/>
      <c r="CE761" s="80"/>
      <c r="CF761" s="80"/>
      <c r="CG761" s="80"/>
      <c r="CH761" s="80"/>
      <c r="CI761" s="80"/>
      <c r="CJ761" s="80"/>
      <c r="CK761" s="80"/>
      <c r="CL761" s="80"/>
      <c r="CM761" s="80"/>
      <c r="CN761" s="80"/>
      <c r="CO761" s="80"/>
      <c r="CP761" s="80"/>
      <c r="CQ761" s="80"/>
      <c r="CR761" s="80"/>
      <c r="CS761" s="80"/>
      <c r="CT761" s="80"/>
    </row>
    <row r="762" spans="4:98" ht="15" customHeight="1">
      <c r="D762" s="33" t="s">
        <v>265</v>
      </c>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BI762" s="5" t="s">
        <v>13</v>
      </c>
      <c r="BJ762" s="2" t="s">
        <v>14</v>
      </c>
      <c r="BK762" s="2">
        <v>1</v>
      </c>
      <c r="BL762" s="2">
        <v>2</v>
      </c>
      <c r="BM762" s="2">
        <v>3</v>
      </c>
      <c r="BN762" s="2">
        <v>4</v>
      </c>
      <c r="BO762" s="2">
        <v>0</v>
      </c>
      <c r="BW762" s="80"/>
      <c r="BX762" s="80"/>
      <c r="BY762" s="80"/>
      <c r="BZ762" s="80"/>
      <c r="CA762" s="80"/>
      <c r="CB762" s="80"/>
      <c r="CC762" s="80"/>
      <c r="CD762" s="80"/>
      <c r="CE762" s="80"/>
      <c r="CF762" s="80"/>
      <c r="CG762" s="80"/>
      <c r="CH762" s="80"/>
      <c r="CI762" s="80"/>
      <c r="CJ762" s="80"/>
      <c r="CK762" s="80"/>
      <c r="CL762" s="80"/>
      <c r="CM762" s="80"/>
      <c r="CN762" s="80"/>
      <c r="CO762" s="80"/>
      <c r="CP762" s="80"/>
      <c r="CQ762" s="80"/>
      <c r="CR762" s="80"/>
      <c r="CS762" s="80"/>
      <c r="CT762" s="80"/>
    </row>
    <row r="763" spans="4:98">
      <c r="D763" s="116" t="s">
        <v>15</v>
      </c>
      <c r="E763" s="117"/>
      <c r="F763" s="117"/>
      <c r="G763" s="117"/>
      <c r="H763" s="117"/>
      <c r="I763" s="118"/>
      <c r="J763" s="111">
        <f>BI763</f>
        <v>96.943852167732771</v>
      </c>
      <c r="K763" s="111"/>
      <c r="L763" s="111"/>
      <c r="M763" s="111"/>
      <c r="N763" s="111">
        <f>BJ763</f>
        <v>97.297297297297305</v>
      </c>
      <c r="O763" s="111"/>
      <c r="P763" s="111"/>
      <c r="Q763" s="111"/>
      <c r="R763" s="111">
        <f>BK763</f>
        <v>97.297297297297305</v>
      </c>
      <c r="S763" s="111"/>
      <c r="T763" s="111"/>
      <c r="U763" s="111"/>
      <c r="V763" s="111">
        <f>BL763</f>
        <v>0</v>
      </c>
      <c r="W763" s="111"/>
      <c r="X763" s="111"/>
      <c r="Y763" s="111"/>
      <c r="Z763" s="111">
        <f>BM763</f>
        <v>2.7027027027027026</v>
      </c>
      <c r="AA763" s="111"/>
      <c r="AB763" s="111"/>
      <c r="AC763" s="111"/>
      <c r="AD763" s="111">
        <f>BN763</f>
        <v>0</v>
      </c>
      <c r="AE763" s="111"/>
      <c r="AF763" s="111"/>
      <c r="AG763" s="111"/>
      <c r="AH763" s="111">
        <f>BO763</f>
        <v>0</v>
      </c>
      <c r="AI763" s="111"/>
      <c r="AJ763" s="111"/>
      <c r="AK763" s="111"/>
      <c r="BG763" s="2">
        <v>130</v>
      </c>
      <c r="BH763" s="2" t="s">
        <v>16</v>
      </c>
      <c r="BI763" s="25">
        <v>96.943852167732771</v>
      </c>
      <c r="BJ763" s="25">
        <f>BK763+BL763</f>
        <v>97.297297297297305</v>
      </c>
      <c r="BK763" s="25">
        <v>97.297297297297305</v>
      </c>
      <c r="BL763" s="25">
        <v>0</v>
      </c>
      <c r="BM763" s="25">
        <v>2.7027027027027026</v>
      </c>
      <c r="BN763" s="25">
        <v>0</v>
      </c>
      <c r="BO763" s="25">
        <v>0</v>
      </c>
      <c r="BW763" s="80"/>
      <c r="BX763" s="80"/>
      <c r="BY763" s="80"/>
      <c r="BZ763" s="80"/>
      <c r="CA763" s="80"/>
      <c r="CB763" s="80"/>
      <c r="CC763" s="80"/>
      <c r="CD763" s="80"/>
      <c r="CE763" s="80"/>
      <c r="CF763" s="80"/>
      <c r="CG763" s="80"/>
      <c r="CH763" s="80"/>
      <c r="CI763" s="80"/>
      <c r="CJ763" s="80"/>
      <c r="CK763" s="80"/>
      <c r="CL763" s="80"/>
      <c r="CM763" s="80"/>
      <c r="CN763" s="80"/>
      <c r="CO763" s="80"/>
      <c r="CP763" s="80"/>
      <c r="CQ763" s="80"/>
      <c r="CR763" s="80"/>
      <c r="CS763" s="80"/>
      <c r="CT763" s="80"/>
    </row>
    <row r="764" spans="4:98">
      <c r="D764" s="112" t="s">
        <v>17</v>
      </c>
      <c r="E764" s="113"/>
      <c r="F764" s="113"/>
      <c r="G764" s="113"/>
      <c r="H764" s="113"/>
      <c r="I764" s="114"/>
      <c r="J764" s="115">
        <f>BI764</f>
        <v>96.25803489439852</v>
      </c>
      <c r="K764" s="115"/>
      <c r="L764" s="115"/>
      <c r="M764" s="115"/>
      <c r="N764" s="115">
        <f>IF(ISERROR(BJ764),"",BJ764)</f>
        <v>93.75</v>
      </c>
      <c r="O764" s="115"/>
      <c r="P764" s="115"/>
      <c r="Q764" s="115"/>
      <c r="R764" s="115">
        <f>BK764</f>
        <v>81.25</v>
      </c>
      <c r="S764" s="115"/>
      <c r="T764" s="115"/>
      <c r="U764" s="115"/>
      <c r="V764" s="115">
        <f>BL764</f>
        <v>12.5</v>
      </c>
      <c r="W764" s="115"/>
      <c r="X764" s="115"/>
      <c r="Y764" s="115"/>
      <c r="Z764" s="115">
        <f>BM764</f>
        <v>6.25</v>
      </c>
      <c r="AA764" s="115"/>
      <c r="AB764" s="115"/>
      <c r="AC764" s="115"/>
      <c r="AD764" s="115">
        <f>BN764</f>
        <v>0</v>
      </c>
      <c r="AE764" s="115"/>
      <c r="AF764" s="115"/>
      <c r="AG764" s="115"/>
      <c r="AH764" s="115">
        <f>BO764</f>
        <v>0</v>
      </c>
      <c r="AI764" s="115"/>
      <c r="AJ764" s="115"/>
      <c r="AK764" s="115"/>
      <c r="BH764" s="2" t="s">
        <v>18</v>
      </c>
      <c r="BI764" s="25">
        <v>96.25803489439852</v>
      </c>
      <c r="BJ764" s="25">
        <f>BK764+BL764</f>
        <v>93.75</v>
      </c>
      <c r="BK764" s="25">
        <v>81.25</v>
      </c>
      <c r="BL764" s="25">
        <v>12.5</v>
      </c>
      <c r="BM764" s="25">
        <v>6.25</v>
      </c>
      <c r="BN764" s="25">
        <v>0</v>
      </c>
      <c r="BO764" s="25">
        <v>0</v>
      </c>
      <c r="BW764" s="80"/>
      <c r="BX764" s="80"/>
      <c r="BY764" s="80"/>
      <c r="BZ764" s="80"/>
      <c r="CA764" s="80"/>
      <c r="CB764" s="80"/>
      <c r="CC764" s="80"/>
      <c r="CD764" s="80"/>
      <c r="CE764" s="80"/>
      <c r="CF764" s="80"/>
      <c r="CG764" s="80"/>
      <c r="CH764" s="80"/>
      <c r="CI764" s="80"/>
      <c r="CJ764" s="80"/>
      <c r="CK764" s="80"/>
      <c r="CL764" s="80"/>
      <c r="CM764" s="80"/>
      <c r="CN764" s="80"/>
      <c r="CO764" s="80"/>
      <c r="CP764" s="80"/>
      <c r="CQ764" s="80"/>
      <c r="CR764" s="80"/>
      <c r="CS764" s="80"/>
      <c r="CT764" s="80"/>
    </row>
    <row r="765" spans="4:98" ht="15" customHeight="1">
      <c r="D765" s="33" t="s">
        <v>266</v>
      </c>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BI765" s="5" t="s">
        <v>13</v>
      </c>
      <c r="BJ765" s="2" t="s">
        <v>14</v>
      </c>
      <c r="BK765" s="2">
        <v>1</v>
      </c>
      <c r="BL765" s="2">
        <v>2</v>
      </c>
      <c r="BM765" s="2">
        <v>3</v>
      </c>
      <c r="BN765" s="2">
        <v>4</v>
      </c>
      <c r="BO765" s="2">
        <v>0</v>
      </c>
      <c r="BW765" s="80"/>
      <c r="BX765" s="80"/>
      <c r="BY765" s="80"/>
      <c r="BZ765" s="80"/>
      <c r="CA765" s="80"/>
      <c r="CB765" s="80"/>
      <c r="CC765" s="80"/>
      <c r="CD765" s="80"/>
      <c r="CE765" s="80"/>
      <c r="CF765" s="80"/>
      <c r="CG765" s="80"/>
      <c r="CH765" s="80"/>
      <c r="CI765" s="80"/>
      <c r="CJ765" s="80"/>
      <c r="CK765" s="80"/>
      <c r="CL765" s="80"/>
      <c r="CM765" s="80"/>
      <c r="CN765" s="80"/>
      <c r="CO765" s="80"/>
      <c r="CP765" s="80"/>
      <c r="CQ765" s="80"/>
      <c r="CR765" s="80"/>
      <c r="CS765" s="80"/>
      <c r="CT765" s="80"/>
    </row>
    <row r="766" spans="4:98">
      <c r="D766" s="116" t="s">
        <v>15</v>
      </c>
      <c r="E766" s="117"/>
      <c r="F766" s="117"/>
      <c r="G766" s="117"/>
      <c r="H766" s="117"/>
      <c r="I766" s="118"/>
      <c r="J766" s="111">
        <f>BI766</f>
        <v>93.437574034588948</v>
      </c>
      <c r="K766" s="111"/>
      <c r="L766" s="111"/>
      <c r="M766" s="111"/>
      <c r="N766" s="111">
        <f>BJ766</f>
        <v>100</v>
      </c>
      <c r="O766" s="111"/>
      <c r="P766" s="111"/>
      <c r="Q766" s="111"/>
      <c r="R766" s="111">
        <f>BK766</f>
        <v>94.594594594594597</v>
      </c>
      <c r="S766" s="111"/>
      <c r="T766" s="111"/>
      <c r="U766" s="111"/>
      <c r="V766" s="111">
        <f>BL766</f>
        <v>5.4054054054054053</v>
      </c>
      <c r="W766" s="111"/>
      <c r="X766" s="111"/>
      <c r="Y766" s="111"/>
      <c r="Z766" s="111">
        <f>BM766</f>
        <v>0</v>
      </c>
      <c r="AA766" s="111"/>
      <c r="AB766" s="111"/>
      <c r="AC766" s="111"/>
      <c r="AD766" s="111">
        <f>BN766</f>
        <v>0</v>
      </c>
      <c r="AE766" s="111"/>
      <c r="AF766" s="111"/>
      <c r="AG766" s="111"/>
      <c r="AH766" s="111">
        <f>BO766</f>
        <v>0</v>
      </c>
      <c r="AI766" s="111"/>
      <c r="AJ766" s="111"/>
      <c r="AK766" s="111"/>
      <c r="BG766" s="2">
        <v>131</v>
      </c>
      <c r="BH766" s="2" t="s">
        <v>16</v>
      </c>
      <c r="BI766" s="25">
        <v>93.437574034588948</v>
      </c>
      <c r="BJ766" s="25">
        <f>BK766+BL766</f>
        <v>100</v>
      </c>
      <c r="BK766" s="25">
        <v>94.594594594594597</v>
      </c>
      <c r="BL766" s="25">
        <v>5.4054054054054053</v>
      </c>
      <c r="BM766" s="25">
        <v>0</v>
      </c>
      <c r="BN766" s="25">
        <v>0</v>
      </c>
      <c r="BO766" s="25">
        <v>0</v>
      </c>
      <c r="BW766" s="80"/>
      <c r="BX766" s="80"/>
      <c r="BY766" s="80"/>
      <c r="BZ766" s="80"/>
      <c r="CA766" s="80"/>
      <c r="CB766" s="80"/>
      <c r="CC766" s="80"/>
      <c r="CD766" s="80"/>
      <c r="CE766" s="80"/>
      <c r="CF766" s="80"/>
      <c r="CG766" s="80"/>
      <c r="CH766" s="80"/>
      <c r="CI766" s="80"/>
      <c r="CJ766" s="80"/>
      <c r="CK766" s="80"/>
      <c r="CL766" s="80"/>
      <c r="CM766" s="80"/>
      <c r="CN766" s="80"/>
      <c r="CO766" s="80"/>
      <c r="CP766" s="80"/>
      <c r="CQ766" s="80"/>
      <c r="CR766" s="80"/>
      <c r="CS766" s="80"/>
      <c r="CT766" s="80"/>
    </row>
    <row r="767" spans="4:98">
      <c r="D767" s="112" t="s">
        <v>17</v>
      </c>
      <c r="E767" s="113"/>
      <c r="F767" s="113"/>
      <c r="G767" s="113"/>
      <c r="H767" s="113"/>
      <c r="I767" s="114"/>
      <c r="J767" s="180" t="s">
        <v>219</v>
      </c>
      <c r="K767" s="180"/>
      <c r="L767" s="180"/>
      <c r="M767" s="180"/>
      <c r="N767" s="180" t="s">
        <v>219</v>
      </c>
      <c r="O767" s="180"/>
      <c r="P767" s="180"/>
      <c r="Q767" s="180"/>
      <c r="R767" s="180" t="s">
        <v>219</v>
      </c>
      <c r="S767" s="180"/>
      <c r="T767" s="180"/>
      <c r="U767" s="180"/>
      <c r="V767" s="180" t="s">
        <v>219</v>
      </c>
      <c r="W767" s="180"/>
      <c r="X767" s="180"/>
      <c r="Y767" s="180"/>
      <c r="Z767" s="180" t="s">
        <v>219</v>
      </c>
      <c r="AA767" s="180"/>
      <c r="AB767" s="180"/>
      <c r="AC767" s="180"/>
      <c r="AD767" s="180" t="s">
        <v>219</v>
      </c>
      <c r="AE767" s="180"/>
      <c r="AF767" s="180"/>
      <c r="AG767" s="180"/>
      <c r="AH767" s="180" t="s">
        <v>219</v>
      </c>
      <c r="AI767" s="180"/>
      <c r="AJ767" s="180"/>
      <c r="AK767" s="180"/>
      <c r="BH767" s="2" t="s">
        <v>18</v>
      </c>
      <c r="BI767" s="25"/>
      <c r="BJ767" s="25">
        <f>BK767+BL767</f>
        <v>0</v>
      </c>
      <c r="BK767" s="25"/>
      <c r="BL767" s="25"/>
      <c r="BM767" s="25"/>
      <c r="BN767" s="25"/>
      <c r="BO767" s="25"/>
      <c r="BW767" s="80"/>
      <c r="BX767" s="80"/>
      <c r="BY767" s="80"/>
      <c r="BZ767" s="80"/>
      <c r="CA767" s="80"/>
      <c r="CB767" s="80"/>
      <c r="CC767" s="80"/>
      <c r="CD767" s="80"/>
      <c r="CE767" s="80"/>
      <c r="CF767" s="80"/>
      <c r="CG767" s="80"/>
      <c r="CH767" s="80"/>
      <c r="CI767" s="80"/>
      <c r="CJ767" s="80"/>
      <c r="CK767" s="80"/>
      <c r="CL767" s="80"/>
      <c r="CM767" s="80"/>
      <c r="CN767" s="80"/>
      <c r="CO767" s="80"/>
      <c r="CP767" s="80"/>
      <c r="CQ767" s="80"/>
      <c r="CR767" s="80"/>
      <c r="CS767" s="80"/>
      <c r="CT767" s="80"/>
    </row>
    <row r="768" spans="4:98" ht="15" customHeight="1">
      <c r="D768" s="33" t="s">
        <v>267</v>
      </c>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BI768" s="5" t="s">
        <v>13</v>
      </c>
      <c r="BJ768" s="2" t="s">
        <v>14</v>
      </c>
      <c r="BK768" s="2">
        <v>1</v>
      </c>
      <c r="BL768" s="2">
        <v>2</v>
      </c>
      <c r="BM768" s="2">
        <v>3</v>
      </c>
      <c r="BN768" s="2">
        <v>4</v>
      </c>
      <c r="BO768" s="2">
        <v>0</v>
      </c>
      <c r="BW768" s="80"/>
      <c r="BX768" s="80"/>
      <c r="BY768" s="80"/>
      <c r="BZ768" s="80"/>
      <c r="CA768" s="80"/>
      <c r="CB768" s="80"/>
      <c r="CC768" s="80"/>
      <c r="CD768" s="80"/>
      <c r="CE768" s="80"/>
      <c r="CF768" s="80"/>
      <c r="CG768" s="80"/>
      <c r="CH768" s="80"/>
      <c r="CI768" s="80"/>
      <c r="CJ768" s="80"/>
      <c r="CK768" s="80"/>
      <c r="CL768" s="80"/>
      <c r="CM768" s="80"/>
      <c r="CN768" s="80"/>
      <c r="CO768" s="80"/>
      <c r="CP768" s="80"/>
      <c r="CQ768" s="80"/>
      <c r="CR768" s="80"/>
      <c r="CS768" s="80"/>
      <c r="CT768" s="80"/>
    </row>
    <row r="769" spans="2:98">
      <c r="D769" s="116" t="s">
        <v>15</v>
      </c>
      <c r="E769" s="117"/>
      <c r="F769" s="117"/>
      <c r="G769" s="117"/>
      <c r="H769" s="117"/>
      <c r="I769" s="118"/>
      <c r="J769" s="111">
        <f>BI769</f>
        <v>88.249230040274824</v>
      </c>
      <c r="K769" s="111"/>
      <c r="L769" s="111"/>
      <c r="M769" s="111"/>
      <c r="N769" s="111">
        <f>BJ769</f>
        <v>97.297297297297305</v>
      </c>
      <c r="O769" s="111"/>
      <c r="P769" s="111"/>
      <c r="Q769" s="111"/>
      <c r="R769" s="111">
        <f>BK769</f>
        <v>89.189189189189193</v>
      </c>
      <c r="S769" s="111"/>
      <c r="T769" s="111"/>
      <c r="U769" s="111"/>
      <c r="V769" s="111">
        <f>BL769</f>
        <v>8.1081081081081088</v>
      </c>
      <c r="W769" s="111"/>
      <c r="X769" s="111"/>
      <c r="Y769" s="111"/>
      <c r="Z769" s="111">
        <f>BM769</f>
        <v>2.7027027027027026</v>
      </c>
      <c r="AA769" s="111"/>
      <c r="AB769" s="111"/>
      <c r="AC769" s="111"/>
      <c r="AD769" s="111">
        <f>BN769</f>
        <v>0</v>
      </c>
      <c r="AE769" s="111"/>
      <c r="AF769" s="111"/>
      <c r="AG769" s="111"/>
      <c r="AH769" s="111">
        <f>BO769</f>
        <v>0</v>
      </c>
      <c r="AI769" s="111"/>
      <c r="AJ769" s="111"/>
      <c r="AK769" s="111"/>
      <c r="BG769" s="2">
        <v>132</v>
      </c>
      <c r="BH769" s="2" t="s">
        <v>16</v>
      </c>
      <c r="BI769" s="25">
        <v>88.249230040274824</v>
      </c>
      <c r="BJ769" s="25">
        <f>BK769+BL769</f>
        <v>97.297297297297305</v>
      </c>
      <c r="BK769" s="25">
        <v>89.189189189189193</v>
      </c>
      <c r="BL769" s="25">
        <v>8.1081081081081088</v>
      </c>
      <c r="BM769" s="25">
        <v>2.7027027027027026</v>
      </c>
      <c r="BN769" s="25">
        <v>0</v>
      </c>
      <c r="BO769" s="25">
        <v>0</v>
      </c>
      <c r="BW769" s="80"/>
      <c r="BX769" s="80"/>
      <c r="BY769" s="80"/>
      <c r="BZ769" s="80"/>
      <c r="CA769" s="80"/>
      <c r="CB769" s="80"/>
      <c r="CC769" s="80"/>
      <c r="CD769" s="80"/>
      <c r="CE769" s="80"/>
      <c r="CF769" s="80"/>
      <c r="CG769" s="80"/>
      <c r="CH769" s="80"/>
      <c r="CI769" s="80"/>
      <c r="CJ769" s="80"/>
      <c r="CK769" s="80"/>
      <c r="CL769" s="80"/>
      <c r="CM769" s="80"/>
      <c r="CN769" s="80"/>
      <c r="CO769" s="80"/>
      <c r="CP769" s="80"/>
      <c r="CQ769" s="80"/>
      <c r="CR769" s="80"/>
      <c r="CS769" s="80"/>
      <c r="CT769" s="80"/>
    </row>
    <row r="770" spans="2:98">
      <c r="D770" s="112" t="s">
        <v>17</v>
      </c>
      <c r="E770" s="113"/>
      <c r="F770" s="113"/>
      <c r="G770" s="113"/>
      <c r="H770" s="113"/>
      <c r="I770" s="114"/>
      <c r="J770" s="115">
        <f>BI770</f>
        <v>89.508723599632688</v>
      </c>
      <c r="K770" s="115"/>
      <c r="L770" s="115"/>
      <c r="M770" s="115"/>
      <c r="N770" s="115">
        <f>IF(ISERROR(BJ770),"",BJ770)</f>
        <v>87.5</v>
      </c>
      <c r="O770" s="115"/>
      <c r="P770" s="115"/>
      <c r="Q770" s="115"/>
      <c r="R770" s="115">
        <f>BK770</f>
        <v>65.625</v>
      </c>
      <c r="S770" s="115"/>
      <c r="T770" s="115"/>
      <c r="U770" s="115"/>
      <c r="V770" s="115">
        <f>BL770</f>
        <v>21.875</v>
      </c>
      <c r="W770" s="115"/>
      <c r="X770" s="115"/>
      <c r="Y770" s="115"/>
      <c r="Z770" s="115">
        <f>BM770</f>
        <v>6.25</v>
      </c>
      <c r="AA770" s="115"/>
      <c r="AB770" s="115"/>
      <c r="AC770" s="115"/>
      <c r="AD770" s="115">
        <f>BN770</f>
        <v>6.25</v>
      </c>
      <c r="AE770" s="115"/>
      <c r="AF770" s="115"/>
      <c r="AG770" s="115"/>
      <c r="AH770" s="115">
        <f>BO770</f>
        <v>0</v>
      </c>
      <c r="AI770" s="115"/>
      <c r="AJ770" s="115"/>
      <c r="AK770" s="115"/>
      <c r="BH770" s="2" t="s">
        <v>18</v>
      </c>
      <c r="BI770" s="25">
        <v>89.508723599632688</v>
      </c>
      <c r="BJ770" s="25">
        <f>BK770+BL770</f>
        <v>87.5</v>
      </c>
      <c r="BK770" s="25">
        <v>65.625</v>
      </c>
      <c r="BL770" s="25">
        <v>21.875</v>
      </c>
      <c r="BM770" s="25">
        <v>6.25</v>
      </c>
      <c r="BN770" s="25">
        <v>6.25</v>
      </c>
      <c r="BO770" s="25">
        <v>0</v>
      </c>
      <c r="BW770" s="80"/>
      <c r="BX770" s="80"/>
      <c r="BY770" s="80"/>
      <c r="BZ770" s="80"/>
      <c r="CA770" s="80"/>
      <c r="CB770" s="80"/>
      <c r="CC770" s="80"/>
      <c r="CD770" s="80"/>
      <c r="CE770" s="80"/>
      <c r="CF770" s="80"/>
      <c r="CG770" s="80"/>
      <c r="CH770" s="80"/>
      <c r="CI770" s="80"/>
      <c r="CJ770" s="80"/>
      <c r="CK770" s="80"/>
      <c r="CL770" s="80"/>
      <c r="CM770" s="80"/>
      <c r="CN770" s="80"/>
      <c r="CO770" s="80"/>
      <c r="CP770" s="80"/>
      <c r="CQ770" s="80"/>
      <c r="CR770" s="80"/>
      <c r="CS770" s="80"/>
      <c r="CT770" s="80"/>
    </row>
    <row r="771" spans="2:98" ht="15" customHeight="1">
      <c r="D771" s="33" t="s">
        <v>268</v>
      </c>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BI771" s="5" t="s">
        <v>13</v>
      </c>
      <c r="BJ771" s="2" t="s">
        <v>14</v>
      </c>
      <c r="BK771" s="2">
        <v>1</v>
      </c>
      <c r="BL771" s="2">
        <v>2</v>
      </c>
      <c r="BM771" s="2">
        <v>3</v>
      </c>
      <c r="BN771" s="2">
        <v>4</v>
      </c>
      <c r="BO771" s="2">
        <v>0</v>
      </c>
      <c r="BW771" s="80"/>
      <c r="BX771" s="80"/>
      <c r="BY771" s="80"/>
      <c r="BZ771" s="80"/>
      <c r="CA771" s="80"/>
      <c r="CB771" s="80"/>
      <c r="CC771" s="80"/>
      <c r="CD771" s="80"/>
      <c r="CE771" s="80"/>
      <c r="CF771" s="80"/>
      <c r="CG771" s="80"/>
      <c r="CH771" s="80"/>
      <c r="CI771" s="80"/>
      <c r="CJ771" s="80"/>
      <c r="CK771" s="80"/>
      <c r="CL771" s="80"/>
      <c r="CM771" s="80"/>
      <c r="CN771" s="80"/>
      <c r="CO771" s="80"/>
      <c r="CP771" s="80"/>
      <c r="CQ771" s="80"/>
      <c r="CR771" s="80"/>
      <c r="CS771" s="80"/>
      <c r="CT771" s="80"/>
    </row>
    <row r="772" spans="2:98">
      <c r="D772" s="116" t="s">
        <v>15</v>
      </c>
      <c r="E772" s="117"/>
      <c r="F772" s="117"/>
      <c r="G772" s="117"/>
      <c r="H772" s="117"/>
      <c r="I772" s="118"/>
      <c r="J772" s="111">
        <f>BI772</f>
        <v>96.280502250651494</v>
      </c>
      <c r="K772" s="111"/>
      <c r="L772" s="111"/>
      <c r="M772" s="111"/>
      <c r="N772" s="111">
        <f>BJ772</f>
        <v>97.297297297297305</v>
      </c>
      <c r="O772" s="111"/>
      <c r="P772" s="111"/>
      <c r="Q772" s="111"/>
      <c r="R772" s="111">
        <f>BK772</f>
        <v>97.297297297297305</v>
      </c>
      <c r="S772" s="111"/>
      <c r="T772" s="111"/>
      <c r="U772" s="111"/>
      <c r="V772" s="111">
        <f>BL772</f>
        <v>0</v>
      </c>
      <c r="W772" s="111"/>
      <c r="X772" s="111"/>
      <c r="Y772" s="111"/>
      <c r="Z772" s="111">
        <f>BM772</f>
        <v>0</v>
      </c>
      <c r="AA772" s="111"/>
      <c r="AB772" s="111"/>
      <c r="AC772" s="111"/>
      <c r="AD772" s="111">
        <f>BN772</f>
        <v>2.7027027027027026</v>
      </c>
      <c r="AE772" s="111"/>
      <c r="AF772" s="111"/>
      <c r="AG772" s="111"/>
      <c r="AH772" s="111">
        <f>BO772</f>
        <v>0</v>
      </c>
      <c r="AI772" s="111"/>
      <c r="AJ772" s="111"/>
      <c r="AK772" s="111"/>
      <c r="BG772" s="2">
        <v>133</v>
      </c>
      <c r="BH772" s="2" t="s">
        <v>16</v>
      </c>
      <c r="BI772" s="25">
        <v>96.280502250651494</v>
      </c>
      <c r="BJ772" s="25">
        <f>BK772+BL772</f>
        <v>97.297297297297305</v>
      </c>
      <c r="BK772" s="25">
        <v>97.297297297297305</v>
      </c>
      <c r="BL772" s="25">
        <v>0</v>
      </c>
      <c r="BM772" s="25">
        <v>0</v>
      </c>
      <c r="BN772" s="25">
        <v>2.7027027027027026</v>
      </c>
      <c r="BO772" s="25">
        <v>0</v>
      </c>
      <c r="BW772" s="80"/>
      <c r="BX772" s="80"/>
      <c r="BY772" s="80"/>
      <c r="BZ772" s="80"/>
      <c r="CA772" s="80"/>
      <c r="CB772" s="80"/>
      <c r="CC772" s="80"/>
      <c r="CD772" s="80"/>
      <c r="CE772" s="80"/>
      <c r="CF772" s="80"/>
      <c r="CG772" s="80"/>
      <c r="CH772" s="80"/>
      <c r="CI772" s="80"/>
      <c r="CJ772" s="80"/>
      <c r="CK772" s="80"/>
      <c r="CL772" s="80"/>
      <c r="CM772" s="80"/>
      <c r="CN772" s="80"/>
      <c r="CO772" s="80"/>
      <c r="CP772" s="80"/>
      <c r="CQ772" s="80"/>
      <c r="CR772" s="80"/>
      <c r="CS772" s="80"/>
      <c r="CT772" s="80"/>
    </row>
    <row r="773" spans="2:98">
      <c r="D773" s="112" t="s">
        <v>17</v>
      </c>
      <c r="E773" s="113"/>
      <c r="F773" s="113"/>
      <c r="G773" s="113"/>
      <c r="H773" s="113"/>
      <c r="I773" s="114"/>
      <c r="J773" s="115">
        <f>BI773</f>
        <v>96.487603305785115</v>
      </c>
      <c r="K773" s="115"/>
      <c r="L773" s="115"/>
      <c r="M773" s="115"/>
      <c r="N773" s="115">
        <f>IF(ISERROR(BJ773),"",BJ773)</f>
        <v>93.75</v>
      </c>
      <c r="O773" s="115"/>
      <c r="P773" s="115"/>
      <c r="Q773" s="115"/>
      <c r="R773" s="115">
        <f>BK773</f>
        <v>90.625</v>
      </c>
      <c r="S773" s="115"/>
      <c r="T773" s="115"/>
      <c r="U773" s="115"/>
      <c r="V773" s="115">
        <f>BL773</f>
        <v>3.125</v>
      </c>
      <c r="W773" s="115"/>
      <c r="X773" s="115"/>
      <c r="Y773" s="115"/>
      <c r="Z773" s="115">
        <f>BM773</f>
        <v>3.125</v>
      </c>
      <c r="AA773" s="115"/>
      <c r="AB773" s="115"/>
      <c r="AC773" s="115"/>
      <c r="AD773" s="115">
        <f>BN773</f>
        <v>3.125</v>
      </c>
      <c r="AE773" s="115"/>
      <c r="AF773" s="115"/>
      <c r="AG773" s="115"/>
      <c r="AH773" s="115">
        <f>BO773</f>
        <v>0</v>
      </c>
      <c r="AI773" s="115"/>
      <c r="AJ773" s="115"/>
      <c r="AK773" s="115"/>
      <c r="BH773" s="2" t="s">
        <v>18</v>
      </c>
      <c r="BI773" s="25">
        <v>96.487603305785115</v>
      </c>
      <c r="BJ773" s="25">
        <f>BK773+BL773</f>
        <v>93.75</v>
      </c>
      <c r="BK773" s="25">
        <v>90.625</v>
      </c>
      <c r="BL773" s="25">
        <v>3.125</v>
      </c>
      <c r="BM773" s="25">
        <v>3.125</v>
      </c>
      <c r="BN773" s="25">
        <v>3.125</v>
      </c>
      <c r="BO773" s="25">
        <v>0</v>
      </c>
      <c r="BW773" s="80"/>
      <c r="BX773" s="80"/>
      <c r="BY773" s="80"/>
      <c r="BZ773" s="80"/>
      <c r="CA773" s="80"/>
      <c r="CB773" s="80"/>
      <c r="CC773" s="80"/>
      <c r="CD773" s="80"/>
      <c r="CE773" s="80"/>
      <c r="CF773" s="80"/>
      <c r="CG773" s="80"/>
      <c r="CH773" s="80"/>
      <c r="CI773" s="80"/>
      <c r="CJ773" s="80"/>
      <c r="CK773" s="80"/>
      <c r="CL773" s="80"/>
      <c r="CM773" s="80"/>
      <c r="CN773" s="80"/>
      <c r="CO773" s="80"/>
      <c r="CP773" s="80"/>
      <c r="CQ773" s="80"/>
      <c r="CR773" s="80"/>
      <c r="CS773" s="80"/>
      <c r="CT773" s="80"/>
    </row>
    <row r="774" spans="2:98" ht="15" customHeight="1">
      <c r="D774" s="33" t="s">
        <v>269</v>
      </c>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BI774" s="5" t="s">
        <v>13</v>
      </c>
      <c r="BJ774" s="2" t="s">
        <v>14</v>
      </c>
      <c r="BK774" s="2">
        <v>1</v>
      </c>
      <c r="BL774" s="2">
        <v>2</v>
      </c>
      <c r="BM774" s="2">
        <v>3</v>
      </c>
      <c r="BN774" s="2">
        <v>4</v>
      </c>
      <c r="BO774" s="2">
        <v>0</v>
      </c>
      <c r="BW774" s="80"/>
      <c r="BX774" s="80"/>
      <c r="BY774" s="80"/>
      <c r="BZ774" s="80"/>
      <c r="CA774" s="80"/>
      <c r="CB774" s="80"/>
      <c r="CC774" s="80"/>
      <c r="CD774" s="80"/>
      <c r="CE774" s="80"/>
      <c r="CF774" s="80"/>
      <c r="CG774" s="80"/>
      <c r="CH774" s="80"/>
      <c r="CI774" s="80"/>
      <c r="CJ774" s="80"/>
      <c r="CK774" s="80"/>
      <c r="CL774" s="80"/>
      <c r="CM774" s="80"/>
      <c r="CN774" s="80"/>
      <c r="CO774" s="80"/>
      <c r="CP774" s="80"/>
      <c r="CQ774" s="80"/>
      <c r="CR774" s="80"/>
      <c r="CS774" s="80"/>
      <c r="CT774" s="80"/>
    </row>
    <row r="775" spans="2:98">
      <c r="D775" s="116" t="s">
        <v>15</v>
      </c>
      <c r="E775" s="117"/>
      <c r="F775" s="117"/>
      <c r="G775" s="117"/>
      <c r="H775" s="117"/>
      <c r="I775" s="118"/>
      <c r="J775" s="111">
        <f>BI775</f>
        <v>96.849087893864009</v>
      </c>
      <c r="K775" s="111"/>
      <c r="L775" s="111"/>
      <c r="M775" s="111"/>
      <c r="N775" s="111">
        <f>BJ775</f>
        <v>100.00000000000001</v>
      </c>
      <c r="O775" s="111"/>
      <c r="P775" s="111"/>
      <c r="Q775" s="111"/>
      <c r="R775" s="111">
        <f>BK775</f>
        <v>97.297297297297305</v>
      </c>
      <c r="S775" s="111"/>
      <c r="T775" s="111"/>
      <c r="U775" s="111"/>
      <c r="V775" s="111">
        <f>BL775</f>
        <v>2.7027027027027026</v>
      </c>
      <c r="W775" s="111"/>
      <c r="X775" s="111"/>
      <c r="Y775" s="111"/>
      <c r="Z775" s="111">
        <f>BM775</f>
        <v>0</v>
      </c>
      <c r="AA775" s="111"/>
      <c r="AB775" s="111"/>
      <c r="AC775" s="111"/>
      <c r="AD775" s="111">
        <f>BN775</f>
        <v>0</v>
      </c>
      <c r="AE775" s="111"/>
      <c r="AF775" s="111"/>
      <c r="AG775" s="111"/>
      <c r="AH775" s="111">
        <f>BO775</f>
        <v>0</v>
      </c>
      <c r="AI775" s="111"/>
      <c r="AJ775" s="111"/>
      <c r="AK775" s="111"/>
      <c r="BG775" s="2">
        <v>134</v>
      </c>
      <c r="BH775" s="2" t="s">
        <v>16</v>
      </c>
      <c r="BI775" s="25">
        <v>96.849087893864009</v>
      </c>
      <c r="BJ775" s="25">
        <f>BK775+BL775</f>
        <v>100.00000000000001</v>
      </c>
      <c r="BK775" s="25">
        <v>97.297297297297305</v>
      </c>
      <c r="BL775" s="25">
        <v>2.7027027027027026</v>
      </c>
      <c r="BM775" s="25">
        <v>0</v>
      </c>
      <c r="BN775" s="25">
        <v>0</v>
      </c>
      <c r="BO775" s="25">
        <v>0</v>
      </c>
      <c r="BW775" s="80"/>
      <c r="BX775" s="80"/>
      <c r="BY775" s="80"/>
      <c r="BZ775" s="80"/>
      <c r="CA775" s="80"/>
      <c r="CB775" s="80"/>
      <c r="CC775" s="80"/>
      <c r="CD775" s="80"/>
      <c r="CE775" s="80"/>
      <c r="CF775" s="80"/>
      <c r="CG775" s="80"/>
      <c r="CH775" s="80"/>
      <c r="CI775" s="80"/>
      <c r="CJ775" s="80"/>
      <c r="CK775" s="80"/>
      <c r="CL775" s="80"/>
      <c r="CM775" s="80"/>
      <c r="CN775" s="80"/>
      <c r="CO775" s="80"/>
      <c r="CP775" s="80"/>
      <c r="CQ775" s="80"/>
      <c r="CR775" s="80"/>
      <c r="CS775" s="80"/>
      <c r="CT775" s="80"/>
    </row>
    <row r="776" spans="2:98">
      <c r="D776" s="112" t="s">
        <v>17</v>
      </c>
      <c r="E776" s="113"/>
      <c r="F776" s="113"/>
      <c r="G776" s="113"/>
      <c r="H776" s="113"/>
      <c r="I776" s="114"/>
      <c r="J776" s="115">
        <f>BI776</f>
        <v>96.372819100091817</v>
      </c>
      <c r="K776" s="115"/>
      <c r="L776" s="115"/>
      <c r="M776" s="115"/>
      <c r="N776" s="115">
        <f>IF(ISERROR(BJ776),"",BJ776)</f>
        <v>93.75</v>
      </c>
      <c r="O776" s="115"/>
      <c r="P776" s="115"/>
      <c r="Q776" s="115"/>
      <c r="R776" s="115">
        <f>BK776</f>
        <v>90.625</v>
      </c>
      <c r="S776" s="115"/>
      <c r="T776" s="115"/>
      <c r="U776" s="115"/>
      <c r="V776" s="115">
        <f>BL776</f>
        <v>3.125</v>
      </c>
      <c r="W776" s="115"/>
      <c r="X776" s="115"/>
      <c r="Y776" s="115"/>
      <c r="Z776" s="115">
        <f>BM776</f>
        <v>6.25</v>
      </c>
      <c r="AA776" s="115"/>
      <c r="AB776" s="115"/>
      <c r="AC776" s="115"/>
      <c r="AD776" s="115">
        <f>BN776</f>
        <v>0</v>
      </c>
      <c r="AE776" s="115"/>
      <c r="AF776" s="115"/>
      <c r="AG776" s="115"/>
      <c r="AH776" s="115">
        <f>BO776</f>
        <v>0</v>
      </c>
      <c r="AI776" s="115"/>
      <c r="AJ776" s="115"/>
      <c r="AK776" s="115"/>
      <c r="BH776" s="2" t="s">
        <v>18</v>
      </c>
      <c r="BI776" s="25">
        <v>96.372819100091817</v>
      </c>
      <c r="BJ776" s="25">
        <f>BK776+BL776</f>
        <v>93.75</v>
      </c>
      <c r="BK776" s="25">
        <v>90.625</v>
      </c>
      <c r="BL776" s="25">
        <v>3.125</v>
      </c>
      <c r="BM776" s="25">
        <v>6.25</v>
      </c>
      <c r="BN776" s="25">
        <v>0</v>
      </c>
      <c r="BO776" s="25">
        <v>0</v>
      </c>
      <c r="BW776" s="80"/>
      <c r="BX776" s="80"/>
      <c r="BY776" s="80"/>
      <c r="BZ776" s="80"/>
      <c r="CA776" s="80"/>
      <c r="CB776" s="80"/>
      <c r="CC776" s="80"/>
      <c r="CD776" s="80"/>
      <c r="CE776" s="80"/>
      <c r="CF776" s="80"/>
      <c r="CG776" s="80"/>
      <c r="CH776" s="80"/>
      <c r="CI776" s="80"/>
      <c r="CJ776" s="80"/>
      <c r="CK776" s="80"/>
      <c r="CL776" s="80"/>
      <c r="CM776" s="80"/>
      <c r="CN776" s="80"/>
      <c r="CO776" s="80"/>
      <c r="CP776" s="80"/>
      <c r="CQ776" s="80"/>
      <c r="CR776" s="80"/>
      <c r="CS776" s="80"/>
      <c r="CT776" s="80"/>
    </row>
    <row r="777" spans="2:98" ht="15" customHeight="1">
      <c r="D777" s="33" t="s">
        <v>270</v>
      </c>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BI777" s="5" t="s">
        <v>13</v>
      </c>
      <c r="BJ777" s="2" t="s">
        <v>14</v>
      </c>
      <c r="BK777" s="2">
        <v>1</v>
      </c>
      <c r="BL777" s="2">
        <v>2</v>
      </c>
      <c r="BM777" s="2">
        <v>3</v>
      </c>
      <c r="BN777" s="2">
        <v>4</v>
      </c>
      <c r="BO777" s="2">
        <v>0</v>
      </c>
      <c r="BW777" s="80"/>
      <c r="BX777" s="80"/>
      <c r="BY777" s="80"/>
      <c r="BZ777" s="80"/>
      <c r="CA777" s="80"/>
      <c r="CB777" s="80"/>
      <c r="CC777" s="80"/>
      <c r="CD777" s="80"/>
      <c r="CE777" s="80"/>
      <c r="CF777" s="80"/>
      <c r="CG777" s="80"/>
      <c r="CH777" s="80"/>
      <c r="CI777" s="80"/>
      <c r="CJ777" s="80"/>
      <c r="CK777" s="80"/>
      <c r="CL777" s="80"/>
      <c r="CM777" s="80"/>
      <c r="CN777" s="80"/>
      <c r="CO777" s="80"/>
      <c r="CP777" s="80"/>
      <c r="CQ777" s="80"/>
      <c r="CR777" s="80"/>
      <c r="CS777" s="80"/>
      <c r="CT777" s="80"/>
    </row>
    <row r="778" spans="2:98">
      <c r="D778" s="116" t="s">
        <v>15</v>
      </c>
      <c r="E778" s="117"/>
      <c r="F778" s="117"/>
      <c r="G778" s="117"/>
      <c r="H778" s="117"/>
      <c r="I778" s="118"/>
      <c r="J778" s="111">
        <f>BI778</f>
        <v>86.282871357498223</v>
      </c>
      <c r="K778" s="111"/>
      <c r="L778" s="111"/>
      <c r="M778" s="111"/>
      <c r="N778" s="111">
        <f>BJ778</f>
        <v>100</v>
      </c>
      <c r="O778" s="111"/>
      <c r="P778" s="111"/>
      <c r="Q778" s="111"/>
      <c r="R778" s="111">
        <f>BK778</f>
        <v>83.78378378378379</v>
      </c>
      <c r="S778" s="111"/>
      <c r="T778" s="111"/>
      <c r="U778" s="111"/>
      <c r="V778" s="111">
        <f>BL778</f>
        <v>16.216216216216218</v>
      </c>
      <c r="W778" s="111"/>
      <c r="X778" s="111"/>
      <c r="Y778" s="111"/>
      <c r="Z778" s="111">
        <f>BM778</f>
        <v>0</v>
      </c>
      <c r="AA778" s="111"/>
      <c r="AB778" s="111"/>
      <c r="AC778" s="111"/>
      <c r="AD778" s="111">
        <f>BN778</f>
        <v>0</v>
      </c>
      <c r="AE778" s="111"/>
      <c r="AF778" s="111"/>
      <c r="AG778" s="111"/>
      <c r="AH778" s="111">
        <f>BO778</f>
        <v>0</v>
      </c>
      <c r="AI778" s="111"/>
      <c r="AJ778" s="111"/>
      <c r="AK778" s="111"/>
      <c r="BG778" s="2">
        <v>135</v>
      </c>
      <c r="BH778" s="2" t="s">
        <v>16</v>
      </c>
      <c r="BI778" s="25">
        <v>86.282871357498223</v>
      </c>
      <c r="BJ778" s="25">
        <f>BK778+BL778</f>
        <v>100</v>
      </c>
      <c r="BK778" s="25">
        <v>83.78378378378379</v>
      </c>
      <c r="BL778" s="25">
        <v>16.216216216216218</v>
      </c>
      <c r="BM778" s="25">
        <v>0</v>
      </c>
      <c r="BN778" s="25">
        <v>0</v>
      </c>
      <c r="BO778" s="25">
        <v>0</v>
      </c>
      <c r="BW778" s="80"/>
      <c r="BX778" s="80"/>
      <c r="BY778" s="80"/>
      <c r="BZ778" s="80"/>
      <c r="CA778" s="80"/>
      <c r="CB778" s="80"/>
      <c r="CC778" s="80"/>
      <c r="CD778" s="80"/>
      <c r="CE778" s="80"/>
      <c r="CF778" s="80"/>
      <c r="CG778" s="80"/>
      <c r="CH778" s="80"/>
      <c r="CI778" s="80"/>
      <c r="CJ778" s="80"/>
      <c r="CK778" s="80"/>
      <c r="CL778" s="80"/>
      <c r="CM778" s="80"/>
      <c r="CN778" s="80"/>
      <c r="CO778" s="80"/>
      <c r="CP778" s="80"/>
      <c r="CQ778" s="80"/>
      <c r="CR778" s="80"/>
      <c r="CS778" s="80"/>
      <c r="CT778" s="80"/>
    </row>
    <row r="779" spans="2:98">
      <c r="D779" s="112" t="s">
        <v>17</v>
      </c>
      <c r="E779" s="113"/>
      <c r="F779" s="113"/>
      <c r="G779" s="113"/>
      <c r="H779" s="113"/>
      <c r="I779" s="114"/>
      <c r="J779" s="115">
        <f>BI779</f>
        <v>87.970615243342522</v>
      </c>
      <c r="K779" s="115"/>
      <c r="L779" s="115"/>
      <c r="M779" s="115"/>
      <c r="N779" s="115">
        <f>IF(ISERROR(BJ779),"",BJ779)</f>
        <v>87.5</v>
      </c>
      <c r="O779" s="115"/>
      <c r="P779" s="115"/>
      <c r="Q779" s="115"/>
      <c r="R779" s="115">
        <f>BK779</f>
        <v>68.75</v>
      </c>
      <c r="S779" s="115"/>
      <c r="T779" s="115"/>
      <c r="U779" s="115"/>
      <c r="V779" s="115">
        <f>BL779</f>
        <v>18.75</v>
      </c>
      <c r="W779" s="115"/>
      <c r="X779" s="115"/>
      <c r="Y779" s="115"/>
      <c r="Z779" s="115">
        <f>BM779</f>
        <v>6.25</v>
      </c>
      <c r="AA779" s="115"/>
      <c r="AB779" s="115"/>
      <c r="AC779" s="115"/>
      <c r="AD779" s="115">
        <f>BN779</f>
        <v>6.25</v>
      </c>
      <c r="AE779" s="115"/>
      <c r="AF779" s="115"/>
      <c r="AG779" s="115"/>
      <c r="AH779" s="115">
        <f>BO779</f>
        <v>0</v>
      </c>
      <c r="AI779" s="115"/>
      <c r="AJ779" s="115"/>
      <c r="AK779" s="115"/>
      <c r="BH779" s="2" t="s">
        <v>18</v>
      </c>
      <c r="BI779" s="25">
        <v>87.970615243342522</v>
      </c>
      <c r="BJ779" s="25">
        <f>BK779+BL779</f>
        <v>87.5</v>
      </c>
      <c r="BK779" s="25">
        <v>68.75</v>
      </c>
      <c r="BL779" s="25">
        <v>18.75</v>
      </c>
      <c r="BM779" s="25">
        <v>6.25</v>
      </c>
      <c r="BN779" s="25">
        <v>6.25</v>
      </c>
      <c r="BO779" s="25">
        <v>0</v>
      </c>
      <c r="BW779" s="80"/>
      <c r="BX779" s="80"/>
      <c r="BY779" s="80"/>
      <c r="BZ779" s="80"/>
      <c r="CA779" s="80"/>
      <c r="CB779" s="80"/>
      <c r="CC779" s="80"/>
      <c r="CD779" s="80"/>
      <c r="CE779" s="80"/>
      <c r="CF779" s="80"/>
      <c r="CG779" s="80"/>
      <c r="CH779" s="80"/>
      <c r="CI779" s="80"/>
      <c r="CJ779" s="80"/>
      <c r="CK779" s="80"/>
      <c r="CL779" s="80"/>
      <c r="CM779" s="80"/>
      <c r="CN779" s="80"/>
      <c r="CO779" s="80"/>
      <c r="CP779" s="80"/>
      <c r="CQ779" s="80"/>
      <c r="CR779" s="80"/>
      <c r="CS779" s="80"/>
      <c r="CT779" s="80"/>
    </row>
    <row r="780" spans="2:98">
      <c r="BW780" s="80"/>
      <c r="BX780" s="80"/>
      <c r="BY780" s="80"/>
      <c r="BZ780" s="80"/>
      <c r="CA780" s="80"/>
      <c r="CB780" s="80"/>
      <c r="CC780" s="80"/>
      <c r="CD780" s="80"/>
      <c r="CE780" s="80"/>
      <c r="CF780" s="80"/>
      <c r="CG780" s="80"/>
      <c r="CH780" s="80"/>
      <c r="CI780" s="80"/>
      <c r="CJ780" s="80"/>
      <c r="CK780" s="80"/>
      <c r="CL780" s="80"/>
      <c r="CM780" s="80"/>
      <c r="CN780" s="80"/>
      <c r="CO780" s="80"/>
      <c r="CP780" s="80"/>
      <c r="CQ780" s="80"/>
      <c r="CR780" s="80"/>
      <c r="CS780" s="80"/>
      <c r="CT780" s="80"/>
    </row>
    <row r="781" spans="2:98" ht="15" customHeight="1">
      <c r="B781" s="202" t="s">
        <v>271</v>
      </c>
      <c r="C781" s="202"/>
      <c r="D781" s="14" t="s">
        <v>272</v>
      </c>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7"/>
      <c r="AI781" s="27"/>
      <c r="AJ781" s="14"/>
      <c r="AK781" s="19"/>
      <c r="AL781" s="19"/>
      <c r="AM781" s="19"/>
      <c r="AN781" s="19"/>
      <c r="AO781" s="19"/>
      <c r="AP781" s="19"/>
      <c r="AQ781" s="19"/>
      <c r="AR781" s="19"/>
      <c r="AS781" s="19"/>
      <c r="AT781" s="19"/>
      <c r="AU781" s="19"/>
      <c r="AV781" s="19"/>
      <c r="AW781" s="19"/>
      <c r="AX781" s="19"/>
      <c r="AY781" s="19"/>
      <c r="AZ781" s="19"/>
      <c r="BA781" s="19"/>
      <c r="BB781" s="19"/>
      <c r="BC781" s="19"/>
      <c r="BD781" s="19"/>
      <c r="BE781" s="19"/>
      <c r="BF781" s="19"/>
      <c r="BH781" s="20"/>
      <c r="BI781" s="20"/>
      <c r="BJ781" s="20"/>
      <c r="BK781" s="20"/>
      <c r="BL781" s="20"/>
      <c r="BM781" s="20"/>
      <c r="BN781" s="20"/>
      <c r="BO781" s="20"/>
      <c r="BP781" s="20"/>
      <c r="BQ781" s="20"/>
      <c r="BR781" s="20"/>
      <c r="BS781" s="20"/>
      <c r="BT781" s="20"/>
      <c r="BU781" s="20"/>
      <c r="BV781" s="20"/>
    </row>
    <row r="782" spans="2:98">
      <c r="B782" s="202"/>
      <c r="C782" s="202"/>
      <c r="D782" s="33" t="s">
        <v>273</v>
      </c>
      <c r="E782" s="34"/>
      <c r="F782" s="34"/>
      <c r="G782" s="34"/>
      <c r="H782" s="34"/>
      <c r="I782" s="34"/>
      <c r="J782" s="34"/>
      <c r="K782" s="34"/>
      <c r="L782" s="34"/>
      <c r="M782" s="34"/>
      <c r="N782" s="34"/>
      <c r="O782" s="34"/>
      <c r="P782" s="34"/>
      <c r="Q782" s="34"/>
      <c r="R782" s="34"/>
      <c r="S782" s="34"/>
      <c r="T782" s="34"/>
      <c r="U782" s="34"/>
      <c r="V782" s="34"/>
      <c r="W782" s="34"/>
      <c r="X782" s="34"/>
      <c r="Y782" s="34"/>
      <c r="Z782" s="34"/>
      <c r="AA782" s="34"/>
      <c r="AB782" s="34"/>
      <c r="AC782" s="34"/>
      <c r="AD782" s="34"/>
      <c r="AE782" s="34"/>
      <c r="AF782" s="34"/>
      <c r="AG782" s="34"/>
      <c r="AH782" s="82"/>
      <c r="AI782" s="82"/>
      <c r="AJ782" s="82"/>
      <c r="AK782" s="82"/>
      <c r="BI782" s="5"/>
    </row>
    <row r="783" spans="2:98" ht="9.75" customHeight="1">
      <c r="D783" s="90"/>
      <c r="E783" s="91"/>
      <c r="F783" s="91"/>
      <c r="G783" s="91"/>
      <c r="H783" s="91"/>
      <c r="I783" s="92"/>
      <c r="J783" s="96" t="s">
        <v>6</v>
      </c>
      <c r="K783" s="97"/>
      <c r="L783" s="97"/>
      <c r="M783" s="98"/>
      <c r="N783" s="96" t="s">
        <v>7</v>
      </c>
      <c r="O783" s="97"/>
      <c r="P783" s="97"/>
      <c r="Q783" s="98"/>
      <c r="R783" s="83">
        <v>1</v>
      </c>
      <c r="S783" s="84"/>
      <c r="T783" s="84"/>
      <c r="U783" s="85"/>
      <c r="V783" s="83">
        <v>2</v>
      </c>
      <c r="W783" s="84"/>
      <c r="X783" s="84"/>
      <c r="Y783" s="85"/>
      <c r="Z783" s="83">
        <v>3</v>
      </c>
      <c r="AA783" s="84"/>
      <c r="AB783" s="84"/>
      <c r="AC783" s="85"/>
      <c r="AD783" s="83">
        <v>4</v>
      </c>
      <c r="AE783" s="84"/>
      <c r="AF783" s="84"/>
      <c r="AG783" s="85"/>
      <c r="AH783" s="83"/>
      <c r="AI783" s="84"/>
      <c r="AJ783" s="84"/>
      <c r="AK783" s="85"/>
    </row>
    <row r="784" spans="2:98" ht="23.25" customHeight="1">
      <c r="D784" s="93"/>
      <c r="E784" s="94"/>
      <c r="F784" s="94"/>
      <c r="G784" s="94"/>
      <c r="H784" s="94"/>
      <c r="I784" s="95"/>
      <c r="J784" s="99"/>
      <c r="K784" s="100"/>
      <c r="L784" s="100"/>
      <c r="M784" s="101"/>
      <c r="N784" s="99"/>
      <c r="O784" s="100"/>
      <c r="P784" s="100"/>
      <c r="Q784" s="101"/>
      <c r="R784" s="86" t="s">
        <v>65</v>
      </c>
      <c r="S784" s="87"/>
      <c r="T784" s="87"/>
      <c r="U784" s="88"/>
      <c r="V784" s="86" t="s">
        <v>66</v>
      </c>
      <c r="W784" s="87"/>
      <c r="X784" s="87"/>
      <c r="Y784" s="88"/>
      <c r="Z784" s="86" t="s">
        <v>67</v>
      </c>
      <c r="AA784" s="87"/>
      <c r="AB784" s="87"/>
      <c r="AC784" s="88"/>
      <c r="AD784" s="86" t="s">
        <v>68</v>
      </c>
      <c r="AE784" s="87"/>
      <c r="AF784" s="87"/>
      <c r="AG784" s="88"/>
      <c r="AH784" s="86" t="s">
        <v>12</v>
      </c>
      <c r="AI784" s="87"/>
      <c r="AJ784" s="87"/>
      <c r="AK784" s="88"/>
      <c r="BI784" s="5" t="s">
        <v>13</v>
      </c>
      <c r="BJ784" s="2" t="s">
        <v>14</v>
      </c>
      <c r="BK784" s="2">
        <v>1</v>
      </c>
      <c r="BL784" s="2">
        <v>2</v>
      </c>
      <c r="BM784" s="2">
        <v>3</v>
      </c>
      <c r="BN784" s="2">
        <v>4</v>
      </c>
      <c r="BO784" s="2">
        <v>0</v>
      </c>
    </row>
    <row r="785" spans="4:67">
      <c r="D785" s="116" t="s">
        <v>15</v>
      </c>
      <c r="E785" s="117"/>
      <c r="F785" s="117"/>
      <c r="G785" s="117"/>
      <c r="H785" s="117"/>
      <c r="I785" s="118"/>
      <c r="J785" s="111">
        <f>BI785</f>
        <v>97.844112769485903</v>
      </c>
      <c r="K785" s="111"/>
      <c r="L785" s="111"/>
      <c r="M785" s="111"/>
      <c r="N785" s="111">
        <f>BJ785</f>
        <v>100</v>
      </c>
      <c r="O785" s="111"/>
      <c r="P785" s="111"/>
      <c r="Q785" s="111"/>
      <c r="R785" s="111">
        <f>BK785</f>
        <v>83.78378378378379</v>
      </c>
      <c r="S785" s="111"/>
      <c r="T785" s="111"/>
      <c r="U785" s="111"/>
      <c r="V785" s="111">
        <f>BL785</f>
        <v>16.216216216216218</v>
      </c>
      <c r="W785" s="111"/>
      <c r="X785" s="111"/>
      <c r="Y785" s="111"/>
      <c r="Z785" s="111">
        <f>BM785</f>
        <v>0</v>
      </c>
      <c r="AA785" s="111"/>
      <c r="AB785" s="111"/>
      <c r="AC785" s="111"/>
      <c r="AD785" s="111">
        <f>BN785</f>
        <v>0</v>
      </c>
      <c r="AE785" s="111"/>
      <c r="AF785" s="111"/>
      <c r="AG785" s="111"/>
      <c r="AH785" s="111">
        <f>BO785</f>
        <v>0</v>
      </c>
      <c r="AI785" s="111"/>
      <c r="AJ785" s="111"/>
      <c r="AK785" s="111"/>
      <c r="BG785" s="2">
        <v>136</v>
      </c>
      <c r="BH785" s="2" t="s">
        <v>16</v>
      </c>
      <c r="BI785" s="25">
        <v>97.844112769485903</v>
      </c>
      <c r="BJ785" s="25">
        <f>BK785+BL785</f>
        <v>100</v>
      </c>
      <c r="BK785" s="25">
        <v>83.78378378378379</v>
      </c>
      <c r="BL785" s="25">
        <v>16.216216216216218</v>
      </c>
      <c r="BM785" s="25">
        <v>0</v>
      </c>
      <c r="BN785" s="25">
        <v>0</v>
      </c>
      <c r="BO785" s="25">
        <v>0</v>
      </c>
    </row>
    <row r="786" spans="4:67">
      <c r="D786" s="112" t="s">
        <v>17</v>
      </c>
      <c r="E786" s="113"/>
      <c r="F786" s="113"/>
      <c r="G786" s="113"/>
      <c r="H786" s="113"/>
      <c r="I786" s="114"/>
      <c r="J786" s="115">
        <f>BI786</f>
        <v>97.796143250688701</v>
      </c>
      <c r="K786" s="115"/>
      <c r="L786" s="115"/>
      <c r="M786" s="115"/>
      <c r="N786" s="115">
        <f>IF(ISERROR(BJ786),"",BJ786)</f>
        <v>93.75</v>
      </c>
      <c r="O786" s="115"/>
      <c r="P786" s="115"/>
      <c r="Q786" s="115"/>
      <c r="R786" s="115">
        <f>BK786</f>
        <v>81.25</v>
      </c>
      <c r="S786" s="115"/>
      <c r="T786" s="115"/>
      <c r="U786" s="115"/>
      <c r="V786" s="115">
        <f>BL786</f>
        <v>12.5</v>
      </c>
      <c r="W786" s="115"/>
      <c r="X786" s="115"/>
      <c r="Y786" s="115"/>
      <c r="Z786" s="115">
        <f>BM786</f>
        <v>6.25</v>
      </c>
      <c r="AA786" s="115"/>
      <c r="AB786" s="115"/>
      <c r="AC786" s="115"/>
      <c r="AD786" s="115">
        <f>BN786</f>
        <v>0</v>
      </c>
      <c r="AE786" s="115"/>
      <c r="AF786" s="115"/>
      <c r="AG786" s="115"/>
      <c r="AH786" s="115">
        <f>BO786</f>
        <v>0</v>
      </c>
      <c r="AI786" s="115"/>
      <c r="AJ786" s="115"/>
      <c r="AK786" s="115"/>
      <c r="BH786" s="2" t="s">
        <v>18</v>
      </c>
      <c r="BI786" s="25">
        <v>97.796143250688701</v>
      </c>
      <c r="BJ786" s="25">
        <f>BK786+BL786</f>
        <v>93.75</v>
      </c>
      <c r="BK786" s="25">
        <v>81.25</v>
      </c>
      <c r="BL786" s="25">
        <v>12.5</v>
      </c>
      <c r="BM786" s="25">
        <v>6.25</v>
      </c>
      <c r="BN786" s="25">
        <v>0</v>
      </c>
      <c r="BO786" s="25">
        <v>0</v>
      </c>
    </row>
    <row r="787" spans="4:67">
      <c r="D787" s="33" t="s">
        <v>274</v>
      </c>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BI787" s="5" t="s">
        <v>13</v>
      </c>
      <c r="BJ787" s="2" t="s">
        <v>14</v>
      </c>
      <c r="BK787" s="2">
        <v>1</v>
      </c>
      <c r="BL787" s="2">
        <v>2</v>
      </c>
      <c r="BM787" s="2">
        <v>3</v>
      </c>
      <c r="BN787" s="2">
        <v>4</v>
      </c>
      <c r="BO787" s="2">
        <v>0</v>
      </c>
    </row>
    <row r="788" spans="4:67">
      <c r="D788" s="116" t="s">
        <v>15</v>
      </c>
      <c r="E788" s="117"/>
      <c r="F788" s="117"/>
      <c r="G788" s="117"/>
      <c r="H788" s="117"/>
      <c r="I788" s="118"/>
      <c r="J788" s="111">
        <f>BI788</f>
        <v>96.446339729921817</v>
      </c>
      <c r="K788" s="111"/>
      <c r="L788" s="111"/>
      <c r="M788" s="111"/>
      <c r="N788" s="111">
        <f>BJ788</f>
        <v>100</v>
      </c>
      <c r="O788" s="111"/>
      <c r="P788" s="111"/>
      <c r="Q788" s="111"/>
      <c r="R788" s="111">
        <f>BK788</f>
        <v>89.189189189189193</v>
      </c>
      <c r="S788" s="111"/>
      <c r="T788" s="111"/>
      <c r="U788" s="111"/>
      <c r="V788" s="111">
        <f>BL788</f>
        <v>10.810810810810811</v>
      </c>
      <c r="W788" s="111"/>
      <c r="X788" s="111"/>
      <c r="Y788" s="111"/>
      <c r="Z788" s="111">
        <f>BM788</f>
        <v>0</v>
      </c>
      <c r="AA788" s="111"/>
      <c r="AB788" s="111"/>
      <c r="AC788" s="111"/>
      <c r="AD788" s="111">
        <f>BN788</f>
        <v>0</v>
      </c>
      <c r="AE788" s="111"/>
      <c r="AF788" s="111"/>
      <c r="AG788" s="111"/>
      <c r="AH788" s="111">
        <f>BO788</f>
        <v>0</v>
      </c>
      <c r="AI788" s="111"/>
      <c r="AJ788" s="111"/>
      <c r="AK788" s="111"/>
      <c r="BG788" s="2">
        <v>137</v>
      </c>
      <c r="BH788" s="2" t="s">
        <v>16</v>
      </c>
      <c r="BI788" s="25">
        <v>96.446339729921817</v>
      </c>
      <c r="BJ788" s="25">
        <f>BK788+BL788</f>
        <v>100</v>
      </c>
      <c r="BK788" s="25">
        <v>89.189189189189193</v>
      </c>
      <c r="BL788" s="25">
        <v>10.810810810810811</v>
      </c>
      <c r="BM788" s="25">
        <v>0</v>
      </c>
      <c r="BN788" s="25">
        <v>0</v>
      </c>
      <c r="BO788" s="25">
        <v>0</v>
      </c>
    </row>
    <row r="789" spans="4:67">
      <c r="D789" s="112" t="s">
        <v>17</v>
      </c>
      <c r="E789" s="113"/>
      <c r="F789" s="113"/>
      <c r="G789" s="113"/>
      <c r="H789" s="113"/>
      <c r="I789" s="114"/>
      <c r="J789" s="115">
        <f>BI789</f>
        <v>96.900826446281002</v>
      </c>
      <c r="K789" s="115"/>
      <c r="L789" s="115"/>
      <c r="M789" s="115"/>
      <c r="N789" s="115">
        <f>IF(ISERROR(BJ789),"",BJ789)</f>
        <v>100</v>
      </c>
      <c r="O789" s="115"/>
      <c r="P789" s="115"/>
      <c r="Q789" s="115"/>
      <c r="R789" s="115">
        <f>BK789</f>
        <v>81.25</v>
      </c>
      <c r="S789" s="115"/>
      <c r="T789" s="115"/>
      <c r="U789" s="115"/>
      <c r="V789" s="115">
        <f>BL789</f>
        <v>18.75</v>
      </c>
      <c r="W789" s="115"/>
      <c r="X789" s="115"/>
      <c r="Y789" s="115"/>
      <c r="Z789" s="115">
        <f>BM789</f>
        <v>0</v>
      </c>
      <c r="AA789" s="115"/>
      <c r="AB789" s="115"/>
      <c r="AC789" s="115"/>
      <c r="AD789" s="115">
        <f>BN789</f>
        <v>0</v>
      </c>
      <c r="AE789" s="115"/>
      <c r="AF789" s="115"/>
      <c r="AG789" s="115"/>
      <c r="AH789" s="115">
        <f>BO789</f>
        <v>0</v>
      </c>
      <c r="AI789" s="115"/>
      <c r="AJ789" s="115"/>
      <c r="AK789" s="115"/>
      <c r="BH789" s="2" t="s">
        <v>18</v>
      </c>
      <c r="BI789" s="25">
        <v>96.900826446281002</v>
      </c>
      <c r="BJ789" s="25">
        <f>BK789+BL789</f>
        <v>100</v>
      </c>
      <c r="BK789" s="25">
        <v>81.25</v>
      </c>
      <c r="BL789" s="25">
        <v>18.75</v>
      </c>
      <c r="BM789" s="25">
        <v>0</v>
      </c>
      <c r="BN789" s="25">
        <v>0</v>
      </c>
      <c r="BO789" s="25">
        <v>0</v>
      </c>
    </row>
    <row r="790" spans="4:67">
      <c r="D790" s="33" t="s">
        <v>275</v>
      </c>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BI790" s="5" t="s">
        <v>13</v>
      </c>
      <c r="BJ790" s="2" t="s">
        <v>14</v>
      </c>
      <c r="BK790" s="2">
        <v>1</v>
      </c>
      <c r="BL790" s="2">
        <v>2</v>
      </c>
      <c r="BM790" s="2">
        <v>3</v>
      </c>
      <c r="BN790" s="2">
        <v>4</v>
      </c>
      <c r="BO790" s="2">
        <v>0</v>
      </c>
    </row>
    <row r="791" spans="4:67">
      <c r="D791" s="116" t="s">
        <v>15</v>
      </c>
      <c r="E791" s="117"/>
      <c r="F791" s="117"/>
      <c r="G791" s="117"/>
      <c r="H791" s="117"/>
      <c r="I791" s="118"/>
      <c r="J791" s="111">
        <f>BI791</f>
        <v>94.740582800284287</v>
      </c>
      <c r="K791" s="111"/>
      <c r="L791" s="111"/>
      <c r="M791" s="111"/>
      <c r="N791" s="111">
        <f>BJ791</f>
        <v>100</v>
      </c>
      <c r="O791" s="111"/>
      <c r="P791" s="111"/>
      <c r="Q791" s="111"/>
      <c r="R791" s="111">
        <f>BK791</f>
        <v>78.378378378378372</v>
      </c>
      <c r="S791" s="111"/>
      <c r="T791" s="111"/>
      <c r="U791" s="111"/>
      <c r="V791" s="111">
        <f>BL791</f>
        <v>21.621621621621621</v>
      </c>
      <c r="W791" s="111"/>
      <c r="X791" s="111"/>
      <c r="Y791" s="111"/>
      <c r="Z791" s="111">
        <f>BM791</f>
        <v>0</v>
      </c>
      <c r="AA791" s="111"/>
      <c r="AB791" s="111"/>
      <c r="AC791" s="111"/>
      <c r="AD791" s="111">
        <f>BN791</f>
        <v>0</v>
      </c>
      <c r="AE791" s="111"/>
      <c r="AF791" s="111"/>
      <c r="AG791" s="111"/>
      <c r="AH791" s="111">
        <f>BO791</f>
        <v>0</v>
      </c>
      <c r="AI791" s="111"/>
      <c r="AJ791" s="111"/>
      <c r="AK791" s="111"/>
      <c r="BG791" s="2">
        <v>138</v>
      </c>
      <c r="BH791" s="2" t="s">
        <v>16</v>
      </c>
      <c r="BI791" s="25">
        <v>94.740582800284287</v>
      </c>
      <c r="BJ791" s="25">
        <f>BK791+BL791</f>
        <v>100</v>
      </c>
      <c r="BK791" s="25">
        <v>78.378378378378372</v>
      </c>
      <c r="BL791" s="25">
        <v>21.621621621621621</v>
      </c>
      <c r="BM791" s="25">
        <v>0</v>
      </c>
      <c r="BN791" s="25">
        <v>0</v>
      </c>
      <c r="BO791" s="25">
        <v>0</v>
      </c>
    </row>
    <row r="792" spans="4:67">
      <c r="D792" s="112" t="s">
        <v>17</v>
      </c>
      <c r="E792" s="113"/>
      <c r="F792" s="113"/>
      <c r="G792" s="113"/>
      <c r="H792" s="113"/>
      <c r="I792" s="114"/>
      <c r="J792" s="115">
        <f>BI792</f>
        <v>95.087235996326896</v>
      </c>
      <c r="K792" s="115"/>
      <c r="L792" s="115"/>
      <c r="M792" s="115"/>
      <c r="N792" s="115">
        <f>IF(ISERROR(BJ792),"",BJ792)</f>
        <v>90.625</v>
      </c>
      <c r="O792" s="115"/>
      <c r="P792" s="115"/>
      <c r="Q792" s="115"/>
      <c r="R792" s="115">
        <f>BK792</f>
        <v>56.25</v>
      </c>
      <c r="S792" s="115"/>
      <c r="T792" s="115"/>
      <c r="U792" s="115"/>
      <c r="V792" s="115">
        <f>BL792</f>
        <v>34.375</v>
      </c>
      <c r="W792" s="115"/>
      <c r="X792" s="115"/>
      <c r="Y792" s="115"/>
      <c r="Z792" s="115">
        <f>BM792</f>
        <v>3.125</v>
      </c>
      <c r="AA792" s="115"/>
      <c r="AB792" s="115"/>
      <c r="AC792" s="115"/>
      <c r="AD792" s="115">
        <f>BN792</f>
        <v>6.25</v>
      </c>
      <c r="AE792" s="115"/>
      <c r="AF792" s="115"/>
      <c r="AG792" s="115"/>
      <c r="AH792" s="115">
        <f>BO792</f>
        <v>0</v>
      </c>
      <c r="AI792" s="115"/>
      <c r="AJ792" s="115"/>
      <c r="AK792" s="115"/>
      <c r="BH792" s="2" t="s">
        <v>18</v>
      </c>
      <c r="BI792" s="25">
        <v>95.087235996326896</v>
      </c>
      <c r="BJ792" s="25">
        <f>BK792+BL792</f>
        <v>90.625</v>
      </c>
      <c r="BK792" s="25">
        <v>56.25</v>
      </c>
      <c r="BL792" s="25">
        <v>34.375</v>
      </c>
      <c r="BM792" s="25">
        <v>3.125</v>
      </c>
      <c r="BN792" s="25">
        <v>6.25</v>
      </c>
      <c r="BO792" s="25">
        <v>0</v>
      </c>
    </row>
    <row r="793" spans="4:67">
      <c r="D793" s="42"/>
      <c r="E793" s="42"/>
      <c r="F793" s="42"/>
      <c r="G793" s="42"/>
      <c r="H793" s="42"/>
      <c r="I793" s="42"/>
      <c r="J793" s="43"/>
      <c r="K793" s="43"/>
      <c r="L793" s="43"/>
      <c r="M793" s="43"/>
      <c r="N793" s="43"/>
      <c r="O793" s="43"/>
      <c r="P793" s="43"/>
      <c r="Q793" s="43"/>
      <c r="R793" s="43"/>
      <c r="S793" s="43"/>
      <c r="T793" s="43"/>
      <c r="U793" s="43"/>
      <c r="V793" s="43"/>
      <c r="W793" s="43"/>
      <c r="X793" s="43"/>
      <c r="Y793" s="43"/>
      <c r="Z793" s="43"/>
      <c r="AA793" s="43"/>
      <c r="AB793" s="43"/>
      <c r="AC793" s="43"/>
      <c r="AD793" s="43"/>
      <c r="AE793" s="43"/>
      <c r="AF793" s="43"/>
      <c r="AG793" s="43"/>
      <c r="AH793" s="43"/>
      <c r="AI793" s="43"/>
      <c r="AJ793" s="43"/>
      <c r="AK793" s="43"/>
      <c r="BI793" s="25"/>
      <c r="BJ793" s="25"/>
      <c r="BK793" s="25"/>
      <c r="BL793" s="25"/>
      <c r="BM793" s="25"/>
      <c r="BN793" s="25"/>
      <c r="BO793" s="25"/>
    </row>
    <row r="794" spans="4:67">
      <c r="D794" s="42"/>
      <c r="E794" s="42"/>
      <c r="F794" s="42"/>
      <c r="G794" s="42"/>
      <c r="H794" s="42"/>
      <c r="I794" s="42"/>
      <c r="J794" s="43"/>
      <c r="K794" s="43"/>
      <c r="L794" s="43"/>
      <c r="M794" s="43"/>
      <c r="N794" s="43"/>
      <c r="O794" s="43"/>
      <c r="P794" s="43"/>
      <c r="Q794" s="43"/>
      <c r="R794" s="43"/>
      <c r="S794" s="43"/>
      <c r="T794" s="43"/>
      <c r="U794" s="43"/>
      <c r="V794" s="43"/>
      <c r="W794" s="43"/>
      <c r="X794" s="43"/>
      <c r="Y794" s="43"/>
      <c r="Z794" s="43"/>
      <c r="AA794" s="43"/>
      <c r="AB794" s="43"/>
      <c r="AC794" s="43"/>
      <c r="AD794" s="43"/>
      <c r="AE794" s="43"/>
      <c r="AF794" s="43"/>
      <c r="AG794" s="43"/>
      <c r="AH794" s="43"/>
      <c r="AI794" s="43"/>
      <c r="AJ794" s="43"/>
      <c r="AK794" s="43"/>
      <c r="BI794" s="25"/>
      <c r="BJ794" s="25"/>
      <c r="BK794" s="25"/>
      <c r="BL794" s="25"/>
      <c r="BM794" s="25"/>
      <c r="BN794" s="25"/>
      <c r="BO794" s="25"/>
    </row>
    <row r="795" spans="4:67">
      <c r="D795" s="42"/>
      <c r="E795" s="42"/>
      <c r="F795" s="42"/>
      <c r="G795" s="42"/>
      <c r="H795" s="42"/>
      <c r="I795" s="42"/>
      <c r="J795" s="43"/>
      <c r="K795" s="43"/>
      <c r="L795" s="43"/>
      <c r="M795" s="43"/>
      <c r="N795" s="43"/>
      <c r="O795" s="43"/>
      <c r="P795" s="43"/>
      <c r="Q795" s="43"/>
      <c r="R795" s="43"/>
      <c r="S795" s="43"/>
      <c r="T795" s="43"/>
      <c r="U795" s="43"/>
      <c r="V795" s="43"/>
      <c r="W795" s="43"/>
      <c r="X795" s="43"/>
      <c r="Y795" s="43"/>
      <c r="Z795" s="43"/>
      <c r="AA795" s="43"/>
      <c r="AB795" s="43"/>
      <c r="AC795" s="43"/>
      <c r="AD795" s="43"/>
      <c r="AE795" s="43"/>
      <c r="AF795" s="43"/>
      <c r="AG795" s="43"/>
      <c r="AH795" s="43"/>
      <c r="AI795" s="43"/>
      <c r="AJ795" s="43"/>
      <c r="AK795" s="43"/>
      <c r="BI795" s="25"/>
      <c r="BJ795" s="25"/>
      <c r="BK795" s="25"/>
      <c r="BL795" s="25"/>
      <c r="BM795" s="25"/>
      <c r="BN795" s="25"/>
      <c r="BO795" s="25"/>
    </row>
    <row r="796" spans="4:67">
      <c r="D796" s="42"/>
      <c r="E796" s="42"/>
      <c r="F796" s="42"/>
      <c r="G796" s="42"/>
      <c r="H796" s="42"/>
      <c r="I796" s="42"/>
      <c r="J796" s="43"/>
      <c r="K796" s="43"/>
      <c r="L796" s="43"/>
      <c r="M796" s="43"/>
      <c r="N796" s="43"/>
      <c r="O796" s="43"/>
      <c r="P796" s="43"/>
      <c r="Q796" s="43"/>
      <c r="R796" s="43"/>
      <c r="S796" s="43"/>
      <c r="T796" s="43"/>
      <c r="U796" s="43"/>
      <c r="V796" s="43"/>
      <c r="W796" s="43"/>
      <c r="X796" s="43"/>
      <c r="Y796" s="43"/>
      <c r="Z796" s="43"/>
      <c r="AA796" s="43"/>
      <c r="AB796" s="43"/>
      <c r="AC796" s="43"/>
      <c r="AD796" s="43"/>
      <c r="AE796" s="43"/>
      <c r="AF796" s="43"/>
      <c r="AG796" s="43"/>
      <c r="AH796" s="43"/>
      <c r="AI796" s="43"/>
      <c r="AJ796" s="43"/>
      <c r="AK796" s="43"/>
      <c r="BI796" s="25"/>
      <c r="BJ796" s="25"/>
      <c r="BK796" s="25"/>
      <c r="BL796" s="25"/>
      <c r="BM796" s="25"/>
      <c r="BN796" s="25"/>
      <c r="BO796" s="25"/>
    </row>
    <row r="801" spans="1:74" ht="14.25" thickBot="1">
      <c r="A801" s="80"/>
      <c r="B801" s="59"/>
      <c r="C801" s="60" t="s">
        <v>105</v>
      </c>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c r="AB801" s="59"/>
      <c r="AC801" s="59"/>
      <c r="AD801" s="59"/>
      <c r="AE801" s="59"/>
      <c r="AF801" s="59"/>
      <c r="AG801" s="59"/>
      <c r="AH801" s="59"/>
      <c r="AI801" s="59"/>
      <c r="AJ801" s="59"/>
      <c r="AK801" s="59"/>
      <c r="AL801" s="59"/>
      <c r="AM801" s="59"/>
      <c r="AN801" s="59"/>
      <c r="AO801" s="59"/>
      <c r="AP801" s="59"/>
      <c r="AQ801" s="59"/>
      <c r="AR801" s="59"/>
      <c r="AS801" s="59"/>
      <c r="AT801" s="59"/>
      <c r="AU801" s="59"/>
      <c r="AV801" s="59"/>
      <c r="AW801" s="59"/>
      <c r="AX801" s="59"/>
      <c r="AY801" s="59"/>
      <c r="AZ801" s="59"/>
      <c r="BA801" s="59"/>
      <c r="BB801" s="59"/>
      <c r="BC801" s="59"/>
      <c r="BD801" s="59"/>
      <c r="BE801" s="59"/>
      <c r="BF801" s="59"/>
      <c r="BG801" s="59"/>
      <c r="BH801" s="59"/>
      <c r="BI801" s="59"/>
      <c r="BJ801" s="59"/>
      <c r="BK801" s="59"/>
      <c r="BL801" s="59"/>
      <c r="BM801" s="59"/>
      <c r="BN801" s="59"/>
      <c r="BO801" s="59"/>
      <c r="BP801" s="80"/>
      <c r="BQ801" s="80"/>
      <c r="BR801" s="80"/>
      <c r="BS801" s="80"/>
      <c r="BT801" s="80"/>
      <c r="BU801" s="80"/>
      <c r="BV801" s="80"/>
    </row>
    <row r="802" spans="1:74" ht="18.75" customHeight="1">
      <c r="A802" s="80"/>
      <c r="B802" s="61"/>
      <c r="C802" s="150" t="s">
        <v>283</v>
      </c>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c r="AA802" s="151"/>
      <c r="AB802" s="151"/>
      <c r="AC802" s="151"/>
      <c r="AD802" s="151"/>
      <c r="AE802" s="151"/>
      <c r="AF802" s="151"/>
      <c r="AG802" s="151"/>
      <c r="AH802" s="151"/>
      <c r="AI802" s="151"/>
      <c r="AJ802" s="151"/>
      <c r="AK802" s="151"/>
      <c r="AL802" s="151"/>
      <c r="AM802" s="151"/>
      <c r="AN802" s="151"/>
      <c r="AO802" s="151"/>
      <c r="AP802" s="151"/>
      <c r="AQ802" s="152"/>
      <c r="AR802" s="59"/>
      <c r="AS802" s="59"/>
      <c r="AT802" s="59"/>
      <c r="AU802" s="59"/>
      <c r="AV802" s="59"/>
      <c r="AW802" s="59"/>
      <c r="AX802" s="59"/>
      <c r="AY802" s="59"/>
      <c r="AZ802" s="59"/>
      <c r="BA802" s="59"/>
      <c r="BB802" s="59"/>
      <c r="BC802" s="59"/>
      <c r="BD802" s="59"/>
      <c r="BE802" s="59"/>
      <c r="BF802" s="59"/>
      <c r="BG802" s="59"/>
      <c r="BH802" s="59"/>
      <c r="BI802" s="59"/>
      <c r="BJ802" s="59"/>
      <c r="BK802" s="59"/>
      <c r="BL802" s="59"/>
      <c r="BM802" s="59"/>
      <c r="BN802" s="59"/>
      <c r="BO802" s="59"/>
      <c r="BP802" s="80"/>
      <c r="BQ802" s="80"/>
      <c r="BR802" s="80"/>
      <c r="BS802" s="80"/>
      <c r="BT802" s="80"/>
      <c r="BU802" s="80"/>
      <c r="BV802" s="80"/>
    </row>
    <row r="803" spans="1:74" ht="18.75" customHeight="1">
      <c r="A803" s="80"/>
      <c r="B803" s="61"/>
      <c r="C803" s="153"/>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c r="AA803" s="154"/>
      <c r="AB803" s="154"/>
      <c r="AC803" s="154"/>
      <c r="AD803" s="154"/>
      <c r="AE803" s="154"/>
      <c r="AF803" s="154"/>
      <c r="AG803" s="154"/>
      <c r="AH803" s="154"/>
      <c r="AI803" s="154"/>
      <c r="AJ803" s="154"/>
      <c r="AK803" s="154"/>
      <c r="AL803" s="154"/>
      <c r="AM803" s="154"/>
      <c r="AN803" s="154"/>
      <c r="AO803" s="154"/>
      <c r="AP803" s="154"/>
      <c r="AQ803" s="155"/>
      <c r="AR803" s="59"/>
      <c r="AS803" s="59"/>
      <c r="AT803" s="59"/>
      <c r="AU803" s="59"/>
      <c r="AV803" s="59"/>
      <c r="AW803" s="59"/>
      <c r="AX803" s="59"/>
      <c r="AY803" s="59"/>
      <c r="AZ803" s="59"/>
      <c r="BA803" s="59"/>
      <c r="BB803" s="59"/>
      <c r="BC803" s="59"/>
      <c r="BD803" s="59"/>
      <c r="BE803" s="59"/>
      <c r="BF803" s="59"/>
      <c r="BG803" s="59"/>
      <c r="BH803" s="59"/>
      <c r="BI803" s="59"/>
      <c r="BJ803" s="59"/>
      <c r="BK803" s="59"/>
      <c r="BL803" s="59"/>
      <c r="BM803" s="59"/>
      <c r="BN803" s="59"/>
      <c r="BO803" s="59"/>
      <c r="BP803" s="80"/>
      <c r="BQ803" s="80"/>
      <c r="BR803" s="80"/>
      <c r="BS803" s="80"/>
      <c r="BT803" s="80"/>
      <c r="BU803" s="80"/>
      <c r="BV803" s="80"/>
    </row>
    <row r="804" spans="1:74" ht="18.75" customHeight="1">
      <c r="A804" s="80"/>
      <c r="B804" s="59"/>
      <c r="C804" s="153"/>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c r="AA804" s="154"/>
      <c r="AB804" s="154"/>
      <c r="AC804" s="154"/>
      <c r="AD804" s="154"/>
      <c r="AE804" s="154"/>
      <c r="AF804" s="154"/>
      <c r="AG804" s="154"/>
      <c r="AH804" s="154"/>
      <c r="AI804" s="154"/>
      <c r="AJ804" s="154"/>
      <c r="AK804" s="154"/>
      <c r="AL804" s="154"/>
      <c r="AM804" s="154"/>
      <c r="AN804" s="154"/>
      <c r="AO804" s="154"/>
      <c r="AP804" s="154"/>
      <c r="AQ804" s="155"/>
      <c r="AR804" s="59"/>
      <c r="AS804" s="59"/>
      <c r="AT804" s="59"/>
      <c r="AU804" s="59"/>
      <c r="AV804" s="59"/>
      <c r="AW804" s="59"/>
      <c r="AX804" s="59"/>
      <c r="AY804" s="59"/>
      <c r="AZ804" s="59"/>
      <c r="BA804" s="59"/>
      <c r="BB804" s="59"/>
      <c r="BC804" s="59"/>
      <c r="BD804" s="59"/>
      <c r="BE804" s="59"/>
      <c r="BF804" s="59"/>
      <c r="BG804" s="59"/>
      <c r="BH804" s="59"/>
      <c r="BI804" s="59"/>
      <c r="BJ804" s="59"/>
      <c r="BK804" s="59"/>
      <c r="BL804" s="59"/>
      <c r="BM804" s="59"/>
      <c r="BN804" s="59"/>
      <c r="BO804" s="59"/>
      <c r="BP804" s="80"/>
      <c r="BQ804" s="80"/>
      <c r="BR804" s="80"/>
      <c r="BS804" s="80"/>
      <c r="BT804" s="80"/>
      <c r="BU804" s="80"/>
      <c r="BV804" s="80"/>
    </row>
    <row r="805" spans="1:74" ht="18.75" customHeight="1">
      <c r="A805" s="80"/>
      <c r="B805" s="59"/>
      <c r="C805" s="153"/>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c r="AA805" s="154"/>
      <c r="AB805" s="154"/>
      <c r="AC805" s="154"/>
      <c r="AD805" s="154"/>
      <c r="AE805" s="154"/>
      <c r="AF805" s="154"/>
      <c r="AG805" s="154"/>
      <c r="AH805" s="154"/>
      <c r="AI805" s="154"/>
      <c r="AJ805" s="154"/>
      <c r="AK805" s="154"/>
      <c r="AL805" s="154"/>
      <c r="AM805" s="154"/>
      <c r="AN805" s="154"/>
      <c r="AO805" s="154"/>
      <c r="AP805" s="154"/>
      <c r="AQ805" s="155"/>
      <c r="AR805" s="59"/>
      <c r="AS805" s="59"/>
      <c r="AT805" s="59"/>
      <c r="AU805" s="59"/>
      <c r="AV805" s="59"/>
      <c r="AW805" s="59"/>
      <c r="AX805" s="59"/>
      <c r="AY805" s="59"/>
      <c r="AZ805" s="59"/>
      <c r="BA805" s="59"/>
      <c r="BB805" s="59"/>
      <c r="BC805" s="59"/>
      <c r="BD805" s="59"/>
      <c r="BE805" s="59"/>
      <c r="BF805" s="59"/>
      <c r="BG805" s="59"/>
      <c r="BH805" s="59"/>
      <c r="BI805" s="59"/>
      <c r="BJ805" s="59"/>
      <c r="BK805" s="59"/>
      <c r="BL805" s="59"/>
      <c r="BM805" s="59"/>
      <c r="BN805" s="59"/>
      <c r="BO805" s="59"/>
      <c r="BP805" s="80"/>
      <c r="BQ805" s="80"/>
      <c r="BR805" s="80"/>
      <c r="BS805" s="80"/>
      <c r="BT805" s="80"/>
      <c r="BU805" s="80"/>
      <c r="BV805" s="80"/>
    </row>
    <row r="806" spans="1:74" ht="18.75" customHeight="1">
      <c r="A806" s="80"/>
      <c r="B806" s="59"/>
      <c r="C806" s="153"/>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c r="AA806" s="154"/>
      <c r="AB806" s="154"/>
      <c r="AC806" s="154"/>
      <c r="AD806" s="154"/>
      <c r="AE806" s="154"/>
      <c r="AF806" s="154"/>
      <c r="AG806" s="154"/>
      <c r="AH806" s="154"/>
      <c r="AI806" s="154"/>
      <c r="AJ806" s="154"/>
      <c r="AK806" s="154"/>
      <c r="AL806" s="154"/>
      <c r="AM806" s="154"/>
      <c r="AN806" s="154"/>
      <c r="AO806" s="154"/>
      <c r="AP806" s="154"/>
      <c r="AQ806" s="155"/>
      <c r="AR806" s="59"/>
      <c r="AS806" s="59"/>
      <c r="AT806" s="59"/>
      <c r="AU806" s="59"/>
      <c r="AV806" s="59"/>
      <c r="AW806" s="59"/>
      <c r="AX806" s="59"/>
      <c r="AY806" s="59"/>
      <c r="AZ806" s="59"/>
      <c r="BA806" s="59"/>
      <c r="BB806" s="59"/>
      <c r="BC806" s="59"/>
      <c r="BD806" s="59"/>
      <c r="BE806" s="59"/>
      <c r="BF806" s="59"/>
      <c r="BG806" s="59"/>
      <c r="BH806" s="59"/>
      <c r="BI806" s="59"/>
      <c r="BJ806" s="59"/>
      <c r="BK806" s="59"/>
      <c r="BL806" s="59"/>
      <c r="BM806" s="59"/>
      <c r="BN806" s="59"/>
      <c r="BO806" s="59"/>
      <c r="BP806" s="80"/>
      <c r="BQ806" s="80"/>
      <c r="BR806" s="80"/>
      <c r="BS806" s="80"/>
      <c r="BT806" s="80"/>
      <c r="BU806" s="80"/>
      <c r="BV806" s="80"/>
    </row>
    <row r="807" spans="1:74" ht="18.75" customHeight="1">
      <c r="A807" s="80"/>
      <c r="B807" s="59"/>
      <c r="C807" s="153"/>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c r="AA807" s="154"/>
      <c r="AB807" s="154"/>
      <c r="AC807" s="154"/>
      <c r="AD807" s="154"/>
      <c r="AE807" s="154"/>
      <c r="AF807" s="154"/>
      <c r="AG807" s="154"/>
      <c r="AH807" s="154"/>
      <c r="AI807" s="154"/>
      <c r="AJ807" s="154"/>
      <c r="AK807" s="154"/>
      <c r="AL807" s="154"/>
      <c r="AM807" s="154"/>
      <c r="AN807" s="154"/>
      <c r="AO807" s="154"/>
      <c r="AP807" s="154"/>
      <c r="AQ807" s="155"/>
      <c r="AR807" s="59"/>
      <c r="AS807" s="59"/>
      <c r="AT807" s="59"/>
      <c r="AU807" s="59"/>
      <c r="AV807" s="59"/>
      <c r="AW807" s="59"/>
      <c r="AX807" s="59"/>
      <c r="AY807" s="59"/>
      <c r="AZ807" s="59"/>
      <c r="BA807" s="59"/>
      <c r="BB807" s="59"/>
      <c r="BC807" s="59"/>
      <c r="BD807" s="59"/>
      <c r="BE807" s="59"/>
      <c r="BF807" s="59"/>
      <c r="BG807" s="59"/>
      <c r="BH807" s="59"/>
      <c r="BI807" s="59"/>
      <c r="BJ807" s="59"/>
      <c r="BK807" s="59"/>
      <c r="BL807" s="59"/>
      <c r="BM807" s="59"/>
      <c r="BN807" s="59"/>
      <c r="BO807" s="59"/>
      <c r="BP807" s="80"/>
      <c r="BQ807" s="80"/>
      <c r="BR807" s="80"/>
      <c r="BS807" s="80"/>
      <c r="BT807" s="80"/>
      <c r="BU807" s="80"/>
      <c r="BV807" s="80"/>
    </row>
    <row r="808" spans="1:74" ht="18.75" customHeight="1">
      <c r="A808" s="80"/>
      <c r="B808" s="59"/>
      <c r="C808" s="153"/>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c r="AA808" s="154"/>
      <c r="AB808" s="154"/>
      <c r="AC808" s="154"/>
      <c r="AD808" s="154"/>
      <c r="AE808" s="154"/>
      <c r="AF808" s="154"/>
      <c r="AG808" s="154"/>
      <c r="AH808" s="154"/>
      <c r="AI808" s="154"/>
      <c r="AJ808" s="154"/>
      <c r="AK808" s="154"/>
      <c r="AL808" s="154"/>
      <c r="AM808" s="154"/>
      <c r="AN808" s="154"/>
      <c r="AO808" s="154"/>
      <c r="AP808" s="154"/>
      <c r="AQ808" s="155"/>
      <c r="AR808" s="59"/>
      <c r="AS808" s="59"/>
      <c r="AT808" s="59"/>
      <c r="AU808" s="59"/>
      <c r="AV808" s="59"/>
      <c r="AW808" s="59"/>
      <c r="AX808" s="59"/>
      <c r="AY808" s="59"/>
      <c r="AZ808" s="59"/>
      <c r="BA808" s="59"/>
      <c r="BB808" s="59"/>
      <c r="BC808" s="59"/>
      <c r="BD808" s="59"/>
      <c r="BE808" s="59"/>
      <c r="BF808" s="59"/>
      <c r="BG808" s="59"/>
      <c r="BH808" s="59"/>
      <c r="BI808" s="59"/>
      <c r="BJ808" s="59"/>
      <c r="BK808" s="59"/>
      <c r="BL808" s="59"/>
      <c r="BM808" s="59"/>
      <c r="BN808" s="59"/>
      <c r="BO808" s="59"/>
      <c r="BP808" s="80"/>
      <c r="BQ808" s="80"/>
      <c r="BR808" s="80"/>
      <c r="BS808" s="80"/>
      <c r="BT808" s="80"/>
      <c r="BU808" s="80"/>
      <c r="BV808" s="80"/>
    </row>
    <row r="809" spans="1:74" ht="18.75" customHeight="1">
      <c r="A809" s="80"/>
      <c r="B809" s="59"/>
      <c r="C809" s="153"/>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c r="AA809" s="154"/>
      <c r="AB809" s="154"/>
      <c r="AC809" s="154"/>
      <c r="AD809" s="154"/>
      <c r="AE809" s="154"/>
      <c r="AF809" s="154"/>
      <c r="AG809" s="154"/>
      <c r="AH809" s="154"/>
      <c r="AI809" s="154"/>
      <c r="AJ809" s="154"/>
      <c r="AK809" s="154"/>
      <c r="AL809" s="154"/>
      <c r="AM809" s="154"/>
      <c r="AN809" s="154"/>
      <c r="AO809" s="154"/>
      <c r="AP809" s="154"/>
      <c r="AQ809" s="155"/>
      <c r="AR809" s="59"/>
      <c r="AS809" s="59"/>
      <c r="AT809" s="59"/>
      <c r="AU809" s="59"/>
      <c r="AV809" s="59"/>
      <c r="AW809" s="59"/>
      <c r="AX809" s="59"/>
      <c r="AY809" s="59"/>
      <c r="AZ809" s="59"/>
      <c r="BA809" s="59"/>
      <c r="BB809" s="59"/>
      <c r="BC809" s="59"/>
      <c r="BD809" s="59"/>
      <c r="BE809" s="59"/>
      <c r="BF809" s="59"/>
      <c r="BG809" s="59"/>
      <c r="BH809" s="59"/>
      <c r="BI809" s="59"/>
      <c r="BJ809" s="59"/>
      <c r="BK809" s="59"/>
      <c r="BL809" s="59"/>
      <c r="BM809" s="59"/>
      <c r="BN809" s="59"/>
      <c r="BO809" s="59"/>
      <c r="BP809" s="80"/>
      <c r="BQ809" s="80"/>
      <c r="BR809" s="80"/>
      <c r="BS809" s="80"/>
      <c r="BT809" s="80"/>
      <c r="BU809" s="80"/>
      <c r="BV809" s="80"/>
    </row>
    <row r="810" spans="1:74" ht="18.75" customHeight="1">
      <c r="A810" s="80"/>
      <c r="B810" s="59"/>
      <c r="C810" s="153"/>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c r="AA810" s="154"/>
      <c r="AB810" s="154"/>
      <c r="AC810" s="154"/>
      <c r="AD810" s="154"/>
      <c r="AE810" s="154"/>
      <c r="AF810" s="154"/>
      <c r="AG810" s="154"/>
      <c r="AH810" s="154"/>
      <c r="AI810" s="154"/>
      <c r="AJ810" s="154"/>
      <c r="AK810" s="154"/>
      <c r="AL810" s="154"/>
      <c r="AM810" s="154"/>
      <c r="AN810" s="154"/>
      <c r="AO810" s="154"/>
      <c r="AP810" s="154"/>
      <c r="AQ810" s="155"/>
      <c r="AR810" s="59"/>
      <c r="AS810" s="59"/>
      <c r="AT810" s="59"/>
      <c r="AU810" s="59"/>
      <c r="AV810" s="59"/>
      <c r="AW810" s="59"/>
      <c r="AX810" s="59"/>
      <c r="AY810" s="59"/>
      <c r="AZ810" s="59"/>
      <c r="BA810" s="59"/>
      <c r="BB810" s="59"/>
      <c r="BC810" s="59"/>
      <c r="BD810" s="59"/>
      <c r="BE810" s="59"/>
      <c r="BF810" s="59"/>
      <c r="BG810" s="59"/>
      <c r="BH810" s="59"/>
      <c r="BI810" s="59"/>
      <c r="BJ810" s="59"/>
      <c r="BK810" s="59"/>
      <c r="BL810" s="59"/>
      <c r="BM810" s="59"/>
      <c r="BN810" s="59"/>
      <c r="BO810" s="59"/>
      <c r="BP810" s="80"/>
      <c r="BQ810" s="80"/>
      <c r="BR810" s="80"/>
      <c r="BS810" s="80"/>
      <c r="BT810" s="80"/>
      <c r="BU810" s="80"/>
      <c r="BV810" s="80"/>
    </row>
    <row r="811" spans="1:74" ht="18.75" customHeight="1">
      <c r="A811" s="80"/>
      <c r="B811" s="59"/>
      <c r="C811" s="153"/>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c r="AA811" s="154"/>
      <c r="AB811" s="154"/>
      <c r="AC811" s="154"/>
      <c r="AD811" s="154"/>
      <c r="AE811" s="154"/>
      <c r="AF811" s="154"/>
      <c r="AG811" s="154"/>
      <c r="AH811" s="154"/>
      <c r="AI811" s="154"/>
      <c r="AJ811" s="154"/>
      <c r="AK811" s="154"/>
      <c r="AL811" s="154"/>
      <c r="AM811" s="154"/>
      <c r="AN811" s="154"/>
      <c r="AO811" s="154"/>
      <c r="AP811" s="154"/>
      <c r="AQ811" s="155"/>
      <c r="AR811" s="59"/>
      <c r="AS811" s="59"/>
      <c r="AT811" s="59"/>
      <c r="AU811" s="59"/>
      <c r="AV811" s="59"/>
      <c r="AW811" s="59"/>
      <c r="AX811" s="59"/>
      <c r="AY811" s="59"/>
      <c r="AZ811" s="59"/>
      <c r="BA811" s="59"/>
      <c r="BB811" s="59"/>
      <c r="BC811" s="59"/>
      <c r="BD811" s="59"/>
      <c r="BE811" s="59"/>
      <c r="BF811" s="59"/>
      <c r="BG811" s="59"/>
      <c r="BH811" s="59"/>
      <c r="BI811" s="59"/>
      <c r="BJ811" s="59"/>
      <c r="BK811" s="59"/>
      <c r="BL811" s="59"/>
      <c r="BM811" s="59"/>
      <c r="BN811" s="59"/>
      <c r="BO811" s="59"/>
      <c r="BP811" s="80"/>
      <c r="BQ811" s="80"/>
      <c r="BR811" s="80"/>
      <c r="BS811" s="80"/>
      <c r="BT811" s="80"/>
      <c r="BU811" s="80"/>
      <c r="BV811" s="80"/>
    </row>
    <row r="812" spans="1:74" ht="18.75" customHeight="1">
      <c r="A812" s="80"/>
      <c r="B812" s="80"/>
      <c r="C812" s="153"/>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c r="AA812" s="154"/>
      <c r="AB812" s="154"/>
      <c r="AC812" s="154"/>
      <c r="AD812" s="154"/>
      <c r="AE812" s="154"/>
      <c r="AF812" s="154"/>
      <c r="AG812" s="154"/>
      <c r="AH812" s="154"/>
      <c r="AI812" s="154"/>
      <c r="AJ812" s="154"/>
      <c r="AK812" s="154"/>
      <c r="AL812" s="154"/>
      <c r="AM812" s="154"/>
      <c r="AN812" s="154"/>
      <c r="AO812" s="154"/>
      <c r="AP812" s="154"/>
      <c r="AQ812" s="155"/>
      <c r="AR812" s="80"/>
      <c r="AS812" s="80"/>
      <c r="AT812" s="80"/>
      <c r="AU812" s="80"/>
      <c r="AV812" s="80"/>
      <c r="AW812" s="80"/>
      <c r="AX812" s="80"/>
      <c r="AY812" s="80"/>
      <c r="AZ812" s="80"/>
      <c r="BA812" s="80"/>
      <c r="BB812" s="80"/>
      <c r="BC812" s="80"/>
      <c r="BD812" s="80"/>
      <c r="BE812" s="80"/>
      <c r="BF812" s="80"/>
      <c r="BG812" s="80"/>
      <c r="BH812" s="80"/>
      <c r="BI812" s="80"/>
      <c r="BJ812" s="80"/>
      <c r="BK812" s="80"/>
      <c r="BL812" s="80"/>
      <c r="BM812" s="80"/>
      <c r="BN812" s="80"/>
      <c r="BO812" s="80"/>
      <c r="BP812" s="80"/>
      <c r="BQ812" s="80"/>
      <c r="BR812" s="80"/>
      <c r="BS812" s="80"/>
      <c r="BT812" s="80"/>
      <c r="BU812" s="80"/>
      <c r="BV812" s="80"/>
    </row>
    <row r="813" spans="1:74" ht="18.75" customHeight="1">
      <c r="A813" s="80"/>
      <c r="B813" s="80"/>
      <c r="C813" s="153"/>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c r="AA813" s="154"/>
      <c r="AB813" s="154"/>
      <c r="AC813" s="154"/>
      <c r="AD813" s="154"/>
      <c r="AE813" s="154"/>
      <c r="AF813" s="154"/>
      <c r="AG813" s="154"/>
      <c r="AH813" s="154"/>
      <c r="AI813" s="154"/>
      <c r="AJ813" s="154"/>
      <c r="AK813" s="154"/>
      <c r="AL813" s="154"/>
      <c r="AM813" s="154"/>
      <c r="AN813" s="154"/>
      <c r="AO813" s="154"/>
      <c r="AP813" s="154"/>
      <c r="AQ813" s="155"/>
      <c r="AR813" s="80"/>
      <c r="AS813" s="80"/>
      <c r="AT813" s="80"/>
      <c r="AU813" s="80"/>
      <c r="AV813" s="80"/>
      <c r="AW813" s="80"/>
      <c r="AX813" s="80"/>
      <c r="AY813" s="80"/>
      <c r="AZ813" s="80"/>
      <c r="BA813" s="80"/>
      <c r="BB813" s="80"/>
      <c r="BC813" s="80"/>
      <c r="BD813" s="80"/>
      <c r="BE813" s="80"/>
      <c r="BF813" s="80"/>
      <c r="BG813" s="80"/>
      <c r="BH813" s="80"/>
      <c r="BI813" s="80"/>
      <c r="BJ813" s="80"/>
      <c r="BK813" s="80"/>
      <c r="BL813" s="80"/>
      <c r="BM813" s="80"/>
      <c r="BN813" s="80"/>
      <c r="BO813" s="80"/>
      <c r="BP813" s="80"/>
      <c r="BQ813" s="80"/>
      <c r="BR813" s="80"/>
      <c r="BS813" s="80"/>
      <c r="BT813" s="80"/>
      <c r="BU813" s="80"/>
      <c r="BV813" s="80"/>
    </row>
    <row r="814" spans="1:74" ht="18.75" customHeight="1">
      <c r="A814" s="80"/>
      <c r="B814" s="80"/>
      <c r="C814" s="153"/>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c r="AA814" s="154"/>
      <c r="AB814" s="154"/>
      <c r="AC814" s="154"/>
      <c r="AD814" s="154"/>
      <c r="AE814" s="154"/>
      <c r="AF814" s="154"/>
      <c r="AG814" s="154"/>
      <c r="AH814" s="154"/>
      <c r="AI814" s="154"/>
      <c r="AJ814" s="154"/>
      <c r="AK814" s="154"/>
      <c r="AL814" s="154"/>
      <c r="AM814" s="154"/>
      <c r="AN814" s="154"/>
      <c r="AO814" s="154"/>
      <c r="AP814" s="154"/>
      <c r="AQ814" s="155"/>
      <c r="AR814" s="80"/>
      <c r="AS814" s="80"/>
      <c r="AT814" s="80"/>
      <c r="AU814" s="80"/>
      <c r="AV814" s="80"/>
      <c r="AW814" s="80"/>
      <c r="AX814" s="80"/>
      <c r="AY814" s="80"/>
      <c r="AZ814" s="80"/>
      <c r="BA814" s="80"/>
      <c r="BB814" s="80"/>
      <c r="BC814" s="80"/>
      <c r="BD814" s="80"/>
      <c r="BE814" s="80"/>
      <c r="BF814" s="80"/>
      <c r="BG814" s="80"/>
      <c r="BH814" s="80"/>
      <c r="BI814" s="80"/>
      <c r="BJ814" s="80"/>
      <c r="BK814" s="80"/>
      <c r="BL814" s="80"/>
      <c r="BM814" s="80"/>
      <c r="BN814" s="80"/>
      <c r="BO814" s="80"/>
      <c r="BP814" s="80"/>
      <c r="BQ814" s="80"/>
      <c r="BR814" s="80"/>
      <c r="BS814" s="80"/>
      <c r="BT814" s="80"/>
      <c r="BU814" s="80"/>
      <c r="BV814" s="80"/>
    </row>
    <row r="815" spans="1:74" ht="18.75" customHeight="1">
      <c r="A815" s="80"/>
      <c r="B815" s="80"/>
      <c r="C815" s="153"/>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c r="AA815" s="154"/>
      <c r="AB815" s="154"/>
      <c r="AC815" s="154"/>
      <c r="AD815" s="154"/>
      <c r="AE815" s="154"/>
      <c r="AF815" s="154"/>
      <c r="AG815" s="154"/>
      <c r="AH815" s="154"/>
      <c r="AI815" s="154"/>
      <c r="AJ815" s="154"/>
      <c r="AK815" s="154"/>
      <c r="AL815" s="154"/>
      <c r="AM815" s="154"/>
      <c r="AN815" s="154"/>
      <c r="AO815" s="154"/>
      <c r="AP815" s="154"/>
      <c r="AQ815" s="155"/>
      <c r="AR815" s="80"/>
      <c r="AS815" s="80"/>
      <c r="AT815" s="80"/>
      <c r="AU815" s="80"/>
      <c r="AV815" s="80"/>
      <c r="AW815" s="80"/>
      <c r="AX815" s="80"/>
      <c r="AY815" s="80"/>
      <c r="AZ815" s="80"/>
      <c r="BA815" s="80"/>
      <c r="BB815" s="80"/>
      <c r="BC815" s="80"/>
      <c r="BD815" s="80"/>
      <c r="BE815" s="80"/>
      <c r="BF815" s="80"/>
      <c r="BG815" s="80"/>
      <c r="BH815" s="80"/>
      <c r="BI815" s="80"/>
      <c r="BJ815" s="80"/>
      <c r="BK815" s="80"/>
      <c r="BL815" s="80"/>
      <c r="BM815" s="80"/>
      <c r="BN815" s="80"/>
      <c r="BO815" s="80"/>
      <c r="BP815" s="80"/>
      <c r="BQ815" s="80"/>
      <c r="BR815" s="80"/>
      <c r="BS815" s="80"/>
      <c r="BT815" s="80"/>
      <c r="BU815" s="80"/>
      <c r="BV815" s="80"/>
    </row>
    <row r="816" spans="1:74" ht="18.75" customHeight="1">
      <c r="A816" s="80"/>
      <c r="B816" s="80"/>
      <c r="C816" s="153"/>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c r="AA816" s="154"/>
      <c r="AB816" s="154"/>
      <c r="AC816" s="154"/>
      <c r="AD816" s="154"/>
      <c r="AE816" s="154"/>
      <c r="AF816" s="154"/>
      <c r="AG816" s="154"/>
      <c r="AH816" s="154"/>
      <c r="AI816" s="154"/>
      <c r="AJ816" s="154"/>
      <c r="AK816" s="154"/>
      <c r="AL816" s="154"/>
      <c r="AM816" s="154"/>
      <c r="AN816" s="154"/>
      <c r="AO816" s="154"/>
      <c r="AP816" s="154"/>
      <c r="AQ816" s="155"/>
      <c r="AR816" s="80"/>
      <c r="AS816" s="80"/>
      <c r="AT816" s="80"/>
      <c r="AU816" s="80"/>
      <c r="AV816" s="80"/>
      <c r="AW816" s="80"/>
      <c r="AX816" s="80"/>
      <c r="AY816" s="80"/>
      <c r="AZ816" s="80"/>
      <c r="BA816" s="80"/>
      <c r="BB816" s="80"/>
      <c r="BC816" s="80"/>
      <c r="BD816" s="80"/>
      <c r="BE816" s="80"/>
      <c r="BF816" s="80"/>
      <c r="BG816" s="80"/>
      <c r="BH816" s="80"/>
      <c r="BI816" s="80"/>
      <c r="BJ816" s="80"/>
      <c r="BK816" s="80"/>
      <c r="BL816" s="80"/>
      <c r="BM816" s="80"/>
      <c r="BN816" s="80"/>
      <c r="BO816" s="80"/>
      <c r="BP816" s="80"/>
      <c r="BQ816" s="80"/>
      <c r="BR816" s="80"/>
      <c r="BS816" s="80"/>
      <c r="BT816" s="80"/>
      <c r="BU816" s="80"/>
      <c r="BV816" s="80"/>
    </row>
    <row r="817" spans="1:74" ht="18.75" customHeight="1">
      <c r="A817" s="80"/>
      <c r="B817" s="80"/>
      <c r="C817" s="153"/>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c r="AA817" s="154"/>
      <c r="AB817" s="154"/>
      <c r="AC817" s="154"/>
      <c r="AD817" s="154"/>
      <c r="AE817" s="154"/>
      <c r="AF817" s="154"/>
      <c r="AG817" s="154"/>
      <c r="AH817" s="154"/>
      <c r="AI817" s="154"/>
      <c r="AJ817" s="154"/>
      <c r="AK817" s="154"/>
      <c r="AL817" s="154"/>
      <c r="AM817" s="154"/>
      <c r="AN817" s="154"/>
      <c r="AO817" s="154"/>
      <c r="AP817" s="154"/>
      <c r="AQ817" s="155"/>
      <c r="AR817" s="80"/>
      <c r="AS817" s="80"/>
      <c r="AT817" s="80"/>
      <c r="AU817" s="80"/>
      <c r="AV817" s="80"/>
      <c r="AW817" s="80"/>
      <c r="AX817" s="80"/>
      <c r="AY817" s="80"/>
      <c r="AZ817" s="80"/>
      <c r="BA817" s="80"/>
      <c r="BB817" s="80"/>
      <c r="BC817" s="80"/>
      <c r="BD817" s="80"/>
      <c r="BE817" s="80"/>
      <c r="BF817" s="80"/>
      <c r="BG817" s="80"/>
      <c r="BH817" s="80"/>
      <c r="BI817" s="80"/>
      <c r="BJ817" s="80"/>
      <c r="BK817" s="80"/>
      <c r="BL817" s="80"/>
      <c r="BM817" s="80"/>
      <c r="BN817" s="80"/>
      <c r="BO817" s="80"/>
      <c r="BP817" s="80"/>
      <c r="BQ817" s="80"/>
      <c r="BR817" s="80"/>
      <c r="BS817" s="80"/>
      <c r="BT817" s="80"/>
      <c r="BU817" s="80"/>
      <c r="BV817" s="80"/>
    </row>
    <row r="818" spans="1:74" ht="18.75" customHeight="1">
      <c r="A818" s="80"/>
      <c r="B818" s="80"/>
      <c r="C818" s="153"/>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c r="AA818" s="154"/>
      <c r="AB818" s="154"/>
      <c r="AC818" s="154"/>
      <c r="AD818" s="154"/>
      <c r="AE818" s="154"/>
      <c r="AF818" s="154"/>
      <c r="AG818" s="154"/>
      <c r="AH818" s="154"/>
      <c r="AI818" s="154"/>
      <c r="AJ818" s="154"/>
      <c r="AK818" s="154"/>
      <c r="AL818" s="154"/>
      <c r="AM818" s="154"/>
      <c r="AN818" s="154"/>
      <c r="AO818" s="154"/>
      <c r="AP818" s="154"/>
      <c r="AQ818" s="155"/>
      <c r="AR818" s="80"/>
      <c r="AS818" s="80"/>
      <c r="AT818" s="80"/>
      <c r="AU818" s="80"/>
      <c r="AV818" s="80"/>
      <c r="AW818" s="80"/>
      <c r="AX818" s="80"/>
      <c r="AY818" s="80"/>
      <c r="AZ818" s="80"/>
      <c r="BA818" s="80"/>
      <c r="BB818" s="80"/>
      <c r="BC818" s="80"/>
      <c r="BD818" s="80"/>
      <c r="BE818" s="80"/>
      <c r="BF818" s="80"/>
      <c r="BG818" s="80"/>
      <c r="BH818" s="80"/>
      <c r="BI818" s="80"/>
      <c r="BJ818" s="80"/>
      <c r="BK818" s="80"/>
      <c r="BL818" s="80"/>
      <c r="BM818" s="80"/>
      <c r="BN818" s="80"/>
      <c r="BO818" s="80"/>
      <c r="BP818" s="80"/>
      <c r="BQ818" s="80"/>
      <c r="BR818" s="80"/>
      <c r="BS818" s="80"/>
      <c r="BT818" s="80"/>
      <c r="BU818" s="80"/>
      <c r="BV818" s="80"/>
    </row>
    <row r="819" spans="1:74" ht="18.75" customHeight="1">
      <c r="A819" s="80"/>
      <c r="B819" s="80"/>
      <c r="C819" s="153"/>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c r="AA819" s="154"/>
      <c r="AB819" s="154"/>
      <c r="AC819" s="154"/>
      <c r="AD819" s="154"/>
      <c r="AE819" s="154"/>
      <c r="AF819" s="154"/>
      <c r="AG819" s="154"/>
      <c r="AH819" s="154"/>
      <c r="AI819" s="154"/>
      <c r="AJ819" s="154"/>
      <c r="AK819" s="154"/>
      <c r="AL819" s="154"/>
      <c r="AM819" s="154"/>
      <c r="AN819" s="154"/>
      <c r="AO819" s="154"/>
      <c r="AP819" s="154"/>
      <c r="AQ819" s="155"/>
      <c r="AR819" s="80"/>
      <c r="AS819" s="80"/>
      <c r="AT819" s="80"/>
      <c r="AU819" s="80"/>
      <c r="AV819" s="80"/>
      <c r="AW819" s="80"/>
      <c r="AX819" s="80"/>
      <c r="AY819" s="80"/>
      <c r="AZ819" s="80"/>
      <c r="BA819" s="80"/>
      <c r="BB819" s="80"/>
      <c r="BC819" s="80"/>
      <c r="BD819" s="80"/>
      <c r="BE819" s="80"/>
      <c r="BF819" s="80"/>
      <c r="BG819" s="80"/>
      <c r="BH819" s="80"/>
      <c r="BI819" s="80"/>
      <c r="BJ819" s="80"/>
      <c r="BK819" s="80"/>
      <c r="BL819" s="80"/>
      <c r="BM819" s="80"/>
      <c r="BN819" s="80"/>
      <c r="BO819" s="80"/>
      <c r="BP819" s="80"/>
      <c r="BQ819" s="80"/>
      <c r="BR819" s="80"/>
      <c r="BS819" s="80"/>
      <c r="BT819" s="80"/>
      <c r="BU819" s="80"/>
      <c r="BV819" s="80"/>
    </row>
    <row r="820" spans="1:74" ht="18.75" customHeight="1">
      <c r="A820" s="80"/>
      <c r="B820" s="80"/>
      <c r="C820" s="153"/>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c r="AA820" s="154"/>
      <c r="AB820" s="154"/>
      <c r="AC820" s="154"/>
      <c r="AD820" s="154"/>
      <c r="AE820" s="154"/>
      <c r="AF820" s="154"/>
      <c r="AG820" s="154"/>
      <c r="AH820" s="154"/>
      <c r="AI820" s="154"/>
      <c r="AJ820" s="154"/>
      <c r="AK820" s="154"/>
      <c r="AL820" s="154"/>
      <c r="AM820" s="154"/>
      <c r="AN820" s="154"/>
      <c r="AO820" s="154"/>
      <c r="AP820" s="154"/>
      <c r="AQ820" s="155"/>
      <c r="AR820" s="80"/>
      <c r="AS820" s="80"/>
      <c r="AT820" s="80"/>
      <c r="AU820" s="80"/>
      <c r="AV820" s="80"/>
      <c r="AW820" s="80"/>
      <c r="AX820" s="80"/>
      <c r="AY820" s="80"/>
      <c r="AZ820" s="80"/>
      <c r="BA820" s="80"/>
      <c r="BB820" s="80"/>
      <c r="BC820" s="80"/>
      <c r="BD820" s="80"/>
      <c r="BE820" s="80"/>
      <c r="BF820" s="80"/>
      <c r="BG820" s="80"/>
      <c r="BH820" s="80"/>
      <c r="BI820" s="80"/>
      <c r="BJ820" s="80"/>
      <c r="BK820" s="80"/>
      <c r="BL820" s="80"/>
      <c r="BM820" s="80"/>
      <c r="BN820" s="80"/>
      <c r="BO820" s="80"/>
      <c r="BP820" s="80"/>
      <c r="BQ820" s="80"/>
      <c r="BR820" s="80"/>
      <c r="BS820" s="80"/>
      <c r="BT820" s="80"/>
      <c r="BU820" s="80"/>
      <c r="BV820" s="80"/>
    </row>
    <row r="821" spans="1:74" ht="18.75" customHeight="1">
      <c r="A821" s="80"/>
      <c r="B821" s="80"/>
      <c r="C821" s="153"/>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c r="AA821" s="154"/>
      <c r="AB821" s="154"/>
      <c r="AC821" s="154"/>
      <c r="AD821" s="154"/>
      <c r="AE821" s="154"/>
      <c r="AF821" s="154"/>
      <c r="AG821" s="154"/>
      <c r="AH821" s="154"/>
      <c r="AI821" s="154"/>
      <c r="AJ821" s="154"/>
      <c r="AK821" s="154"/>
      <c r="AL821" s="154"/>
      <c r="AM821" s="154"/>
      <c r="AN821" s="154"/>
      <c r="AO821" s="154"/>
      <c r="AP821" s="154"/>
      <c r="AQ821" s="155"/>
      <c r="AR821" s="80"/>
      <c r="AS821" s="80"/>
      <c r="AT821" s="80"/>
      <c r="AU821" s="80"/>
      <c r="AV821" s="80"/>
      <c r="AW821" s="80"/>
      <c r="AX821" s="80"/>
      <c r="AY821" s="80"/>
      <c r="AZ821" s="80"/>
      <c r="BA821" s="80"/>
      <c r="BB821" s="80"/>
      <c r="BC821" s="80"/>
      <c r="BD821" s="80"/>
      <c r="BE821" s="80"/>
      <c r="BF821" s="80"/>
      <c r="BG821" s="80"/>
      <c r="BH821" s="80"/>
      <c r="BI821" s="80"/>
      <c r="BJ821" s="80"/>
      <c r="BK821" s="80"/>
      <c r="BL821" s="80"/>
      <c r="BM821" s="80"/>
      <c r="BN821" s="80"/>
      <c r="BO821" s="80"/>
      <c r="BP821" s="80"/>
      <c r="BQ821" s="80"/>
      <c r="BR821" s="80"/>
      <c r="BS821" s="80"/>
      <c r="BT821" s="80"/>
      <c r="BU821" s="80"/>
      <c r="BV821" s="80"/>
    </row>
    <row r="822" spans="1:74" ht="18.75" customHeight="1">
      <c r="A822" s="80"/>
      <c r="B822" s="80"/>
      <c r="C822" s="153"/>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c r="AA822" s="154"/>
      <c r="AB822" s="154"/>
      <c r="AC822" s="154"/>
      <c r="AD822" s="154"/>
      <c r="AE822" s="154"/>
      <c r="AF822" s="154"/>
      <c r="AG822" s="154"/>
      <c r="AH822" s="154"/>
      <c r="AI822" s="154"/>
      <c r="AJ822" s="154"/>
      <c r="AK822" s="154"/>
      <c r="AL822" s="154"/>
      <c r="AM822" s="154"/>
      <c r="AN822" s="154"/>
      <c r="AO822" s="154"/>
      <c r="AP822" s="154"/>
      <c r="AQ822" s="155"/>
      <c r="AR822" s="80"/>
      <c r="AS822" s="80"/>
      <c r="AT822" s="80"/>
      <c r="AU822" s="80"/>
      <c r="AV822" s="80"/>
      <c r="AW822" s="80"/>
      <c r="AX822" s="80"/>
      <c r="AY822" s="80"/>
      <c r="AZ822" s="80"/>
      <c r="BA822" s="80"/>
      <c r="BB822" s="80"/>
      <c r="BC822" s="80"/>
      <c r="BD822" s="80"/>
      <c r="BE822" s="80"/>
      <c r="BF822" s="80"/>
      <c r="BG822" s="80"/>
      <c r="BH822" s="80"/>
      <c r="BI822" s="80"/>
      <c r="BJ822" s="80"/>
      <c r="BK822" s="80"/>
      <c r="BL822" s="80"/>
      <c r="BM822" s="80"/>
      <c r="BN822" s="80"/>
      <c r="BO822" s="80"/>
      <c r="BP822" s="80"/>
      <c r="BQ822" s="80"/>
      <c r="BR822" s="80"/>
      <c r="BS822" s="80"/>
      <c r="BT822" s="80"/>
      <c r="BU822" s="80"/>
      <c r="BV822" s="80"/>
    </row>
    <row r="823" spans="1:74" ht="18.75" customHeight="1" thickBot="1">
      <c r="A823" s="80"/>
      <c r="B823" s="80"/>
      <c r="C823" s="156"/>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c r="AA823" s="157"/>
      <c r="AB823" s="157"/>
      <c r="AC823" s="157"/>
      <c r="AD823" s="157"/>
      <c r="AE823" s="157"/>
      <c r="AF823" s="157"/>
      <c r="AG823" s="157"/>
      <c r="AH823" s="157"/>
      <c r="AI823" s="157"/>
      <c r="AJ823" s="157"/>
      <c r="AK823" s="157"/>
      <c r="AL823" s="157"/>
      <c r="AM823" s="157"/>
      <c r="AN823" s="157"/>
      <c r="AO823" s="157"/>
      <c r="AP823" s="157"/>
      <c r="AQ823" s="158"/>
      <c r="AR823" s="80"/>
      <c r="AS823" s="80"/>
      <c r="AT823" s="80"/>
      <c r="AU823" s="80"/>
      <c r="AV823" s="80"/>
      <c r="AW823" s="80"/>
      <c r="AX823" s="80"/>
      <c r="AY823" s="80"/>
      <c r="AZ823" s="80"/>
      <c r="BA823" s="80"/>
      <c r="BB823" s="80"/>
      <c r="BC823" s="80"/>
      <c r="BD823" s="80"/>
      <c r="BE823" s="80"/>
      <c r="BF823" s="80"/>
      <c r="BG823" s="80"/>
      <c r="BH823" s="80"/>
      <c r="BI823" s="80"/>
      <c r="BJ823" s="80"/>
      <c r="BK823" s="80"/>
      <c r="BL823" s="80"/>
      <c r="BM823" s="80"/>
      <c r="BN823" s="80"/>
      <c r="BO823" s="80"/>
      <c r="BP823" s="80"/>
      <c r="BQ823" s="80"/>
      <c r="BR823" s="80"/>
      <c r="BS823" s="80"/>
      <c r="BT823" s="80"/>
      <c r="BU823" s="80"/>
      <c r="BV823" s="80"/>
    </row>
  </sheetData>
  <mergeCells count="3267">
    <mergeCell ref="C802:AQ823"/>
    <mergeCell ref="AD791:AG791"/>
    <mergeCell ref="AH791:AK791"/>
    <mergeCell ref="D792:I792"/>
    <mergeCell ref="J792:M792"/>
    <mergeCell ref="N792:Q792"/>
    <mergeCell ref="R792:U792"/>
    <mergeCell ref="V792:Y792"/>
    <mergeCell ref="Z792:AC792"/>
    <mergeCell ref="AD792:AG792"/>
    <mergeCell ref="AH792:AK792"/>
    <mergeCell ref="D791:I791"/>
    <mergeCell ref="J791:M791"/>
    <mergeCell ref="N791:Q791"/>
    <mergeCell ref="R791:U791"/>
    <mergeCell ref="V791:Y791"/>
    <mergeCell ref="Z791:AC791"/>
    <mergeCell ref="AD788:AG788"/>
    <mergeCell ref="AH788:AK788"/>
    <mergeCell ref="D789:I789"/>
    <mergeCell ref="J789:M789"/>
    <mergeCell ref="N789:Q789"/>
    <mergeCell ref="R789:U789"/>
    <mergeCell ref="V789:Y789"/>
    <mergeCell ref="Z789:AC789"/>
    <mergeCell ref="AD789:AG789"/>
    <mergeCell ref="AH789:AK789"/>
    <mergeCell ref="D788:I788"/>
    <mergeCell ref="J788:M788"/>
    <mergeCell ref="N788:Q788"/>
    <mergeCell ref="R788:U788"/>
    <mergeCell ref="V788:Y788"/>
    <mergeCell ref="Z788:AC788"/>
    <mergeCell ref="AD785:AG785"/>
    <mergeCell ref="AH785:AK785"/>
    <mergeCell ref="D786:I786"/>
    <mergeCell ref="J786:M786"/>
    <mergeCell ref="N786:Q786"/>
    <mergeCell ref="R786:U786"/>
    <mergeCell ref="V786:Y786"/>
    <mergeCell ref="Z786:AC786"/>
    <mergeCell ref="AD786:AG786"/>
    <mergeCell ref="AH786:AK786"/>
    <mergeCell ref="D785:I785"/>
    <mergeCell ref="J785:M785"/>
    <mergeCell ref="N785:Q785"/>
    <mergeCell ref="R785:U785"/>
    <mergeCell ref="V785:Y785"/>
    <mergeCell ref="Z785:AC785"/>
    <mergeCell ref="Z783:AC783"/>
    <mergeCell ref="AD783:AG783"/>
    <mergeCell ref="AH783:AK783"/>
    <mergeCell ref="R784:U784"/>
    <mergeCell ref="V784:Y784"/>
    <mergeCell ref="Z784:AC784"/>
    <mergeCell ref="AD784:AG784"/>
    <mergeCell ref="AH784:AK784"/>
    <mergeCell ref="B781:C782"/>
    <mergeCell ref="D783:I784"/>
    <mergeCell ref="J783:M784"/>
    <mergeCell ref="N783:Q784"/>
    <mergeCell ref="R783:U783"/>
    <mergeCell ref="V783:Y783"/>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3:AG743"/>
    <mergeCell ref="AH743:AK743"/>
    <mergeCell ref="R744:U744"/>
    <mergeCell ref="V744:Y744"/>
    <mergeCell ref="Z744:AC744"/>
    <mergeCell ref="AD744:AG744"/>
    <mergeCell ref="AH744:AK744"/>
    <mergeCell ref="D743:I744"/>
    <mergeCell ref="J743:M744"/>
    <mergeCell ref="N743:Q744"/>
    <mergeCell ref="R743:U743"/>
    <mergeCell ref="V743:Y743"/>
    <mergeCell ref="Z743:AC743"/>
    <mergeCell ref="AH739:AM739"/>
    <mergeCell ref="F740:I740"/>
    <mergeCell ref="J740:O740"/>
    <mergeCell ref="P740:U740"/>
    <mergeCell ref="V740:AA740"/>
    <mergeCell ref="AB740:AG740"/>
    <mergeCell ref="AH740:AM740"/>
    <mergeCell ref="P738:U738"/>
    <mergeCell ref="V738:AA738"/>
    <mergeCell ref="AB738:AG738"/>
    <mergeCell ref="AH738:AM738"/>
    <mergeCell ref="D739:E740"/>
    <mergeCell ref="F739:I739"/>
    <mergeCell ref="J739:O739"/>
    <mergeCell ref="P739:U739"/>
    <mergeCell ref="V739:AA739"/>
    <mergeCell ref="AB739:AG739"/>
    <mergeCell ref="AH736:AM736"/>
    <mergeCell ref="D737:E738"/>
    <mergeCell ref="F737:I737"/>
    <mergeCell ref="J737:O737"/>
    <mergeCell ref="P737:U737"/>
    <mergeCell ref="V737:AA737"/>
    <mergeCell ref="AB737:AG737"/>
    <mergeCell ref="AH737:AM737"/>
    <mergeCell ref="F738:I738"/>
    <mergeCell ref="J738:O738"/>
    <mergeCell ref="D735:I736"/>
    <mergeCell ref="J735:O735"/>
    <mergeCell ref="P735:U735"/>
    <mergeCell ref="V735:AA735"/>
    <mergeCell ref="AB735:AG735"/>
    <mergeCell ref="AH735:AM735"/>
    <mergeCell ref="J736:O736"/>
    <mergeCell ref="P736:U736"/>
    <mergeCell ref="V736:AA736"/>
    <mergeCell ref="AB736:AG736"/>
    <mergeCell ref="AH732:AM732"/>
    <mergeCell ref="F733:I733"/>
    <mergeCell ref="J733:O733"/>
    <mergeCell ref="P733:U733"/>
    <mergeCell ref="V733:AA733"/>
    <mergeCell ref="AB733:AG733"/>
    <mergeCell ref="AH733:AM733"/>
    <mergeCell ref="P731:U731"/>
    <mergeCell ref="V731:AA731"/>
    <mergeCell ref="AB731:AG731"/>
    <mergeCell ref="AH731:AM731"/>
    <mergeCell ref="D732:E733"/>
    <mergeCell ref="F732:I732"/>
    <mergeCell ref="J732:O732"/>
    <mergeCell ref="P732:U732"/>
    <mergeCell ref="V732:AA732"/>
    <mergeCell ref="AB732:AG732"/>
    <mergeCell ref="AH729:AM729"/>
    <mergeCell ref="D730:E731"/>
    <mergeCell ref="F730:I730"/>
    <mergeCell ref="J730:O730"/>
    <mergeCell ref="P730:U730"/>
    <mergeCell ref="V730:AA730"/>
    <mergeCell ref="AB730:AG730"/>
    <mergeCell ref="AH730:AM730"/>
    <mergeCell ref="F731:I731"/>
    <mergeCell ref="J731:O731"/>
    <mergeCell ref="D728:I729"/>
    <mergeCell ref="J728:O728"/>
    <mergeCell ref="P728:U728"/>
    <mergeCell ref="V728:AA728"/>
    <mergeCell ref="AB728:AG728"/>
    <mergeCell ref="AH728:AM728"/>
    <mergeCell ref="J729:O729"/>
    <mergeCell ref="P729:U729"/>
    <mergeCell ref="V729:AA729"/>
    <mergeCell ref="AB729:AG729"/>
    <mergeCell ref="AH725:AM725"/>
    <mergeCell ref="F726:I726"/>
    <mergeCell ref="J726:O726"/>
    <mergeCell ref="P726:U726"/>
    <mergeCell ref="V726:AA726"/>
    <mergeCell ref="AB726:AG726"/>
    <mergeCell ref="AH726:AM726"/>
    <mergeCell ref="D725:E726"/>
    <mergeCell ref="F725:I725"/>
    <mergeCell ref="J725:O725"/>
    <mergeCell ref="P725:U725"/>
    <mergeCell ref="V725:AA725"/>
    <mergeCell ref="AB725:AG725"/>
    <mergeCell ref="AH723:AM723"/>
    <mergeCell ref="F724:I724"/>
    <mergeCell ref="J724:O724"/>
    <mergeCell ref="P724:U724"/>
    <mergeCell ref="V724:AA724"/>
    <mergeCell ref="AB724:AG724"/>
    <mergeCell ref="AH724:AM724"/>
    <mergeCell ref="D723:E724"/>
    <mergeCell ref="F723:I723"/>
    <mergeCell ref="J723:O723"/>
    <mergeCell ref="P723:U723"/>
    <mergeCell ref="V723:AA723"/>
    <mergeCell ref="AB723:AG723"/>
    <mergeCell ref="AH721:AM721"/>
    <mergeCell ref="J722:O722"/>
    <mergeCell ref="P722:U722"/>
    <mergeCell ref="V722:AA722"/>
    <mergeCell ref="AB722:AG722"/>
    <mergeCell ref="AH722:AM722"/>
    <mergeCell ref="B720:C720"/>
    <mergeCell ref="D721:I722"/>
    <mergeCell ref="J721:O721"/>
    <mergeCell ref="P721:U721"/>
    <mergeCell ref="V721:AA721"/>
    <mergeCell ref="AB721:AG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B714:C715"/>
    <mergeCell ref="D716:I717"/>
    <mergeCell ref="J716:M717"/>
    <mergeCell ref="N716:Q717"/>
    <mergeCell ref="R716:U716"/>
    <mergeCell ref="V716:Y716"/>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Z706:AC706"/>
    <mergeCell ref="AD706:AG706"/>
    <mergeCell ref="AH706:AK706"/>
    <mergeCell ref="D705:I705"/>
    <mergeCell ref="J705:M705"/>
    <mergeCell ref="N705:Q705"/>
    <mergeCell ref="R705:U705"/>
    <mergeCell ref="V705:Y705"/>
    <mergeCell ref="Z705:AC705"/>
    <mergeCell ref="Z716:AC716"/>
    <mergeCell ref="AD716:AG716"/>
    <mergeCell ref="AH716:AK716"/>
    <mergeCell ref="R717:U717"/>
    <mergeCell ref="V717:Y717"/>
    <mergeCell ref="Z717:AC717"/>
    <mergeCell ref="AD717:AG717"/>
    <mergeCell ref="AH717:AK717"/>
    <mergeCell ref="BJ700:BN700"/>
    <mergeCell ref="B701:C702"/>
    <mergeCell ref="D703:I704"/>
    <mergeCell ref="J703:M704"/>
    <mergeCell ref="N703:Q704"/>
    <mergeCell ref="R703:U703"/>
    <mergeCell ref="V703:Y703"/>
    <mergeCell ref="Z703:AC703"/>
    <mergeCell ref="AD703:AG703"/>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679:AC679"/>
    <mergeCell ref="F680:I680"/>
    <mergeCell ref="J680:M680"/>
    <mergeCell ref="N680:Q680"/>
    <mergeCell ref="R680:U680"/>
    <mergeCell ref="V680:Y680"/>
    <mergeCell ref="Z680:AC680"/>
    <mergeCell ref="D679:E680"/>
    <mergeCell ref="F679:I679"/>
    <mergeCell ref="J679:M679"/>
    <mergeCell ref="N679:Q679"/>
    <mergeCell ref="R679:U679"/>
    <mergeCell ref="V679:Y679"/>
    <mergeCell ref="AH703:AK703"/>
    <mergeCell ref="R704:U704"/>
    <mergeCell ref="V704:Y704"/>
    <mergeCell ref="Z704:AC704"/>
    <mergeCell ref="AD704:AG704"/>
    <mergeCell ref="AH704:AK704"/>
    <mergeCell ref="Z677:AC677"/>
    <mergeCell ref="F678:I678"/>
    <mergeCell ref="J678:M678"/>
    <mergeCell ref="N678:Q678"/>
    <mergeCell ref="R678:U678"/>
    <mergeCell ref="V678:Y678"/>
    <mergeCell ref="Z678:AC678"/>
    <mergeCell ref="N676:Q676"/>
    <mergeCell ref="R676:U676"/>
    <mergeCell ref="V676:Y676"/>
    <mergeCell ref="Z676:AC676"/>
    <mergeCell ref="D677:E678"/>
    <mergeCell ref="F677:I677"/>
    <mergeCell ref="J677:M677"/>
    <mergeCell ref="N677:Q677"/>
    <mergeCell ref="R677:U677"/>
    <mergeCell ref="V677:Y677"/>
    <mergeCell ref="AD671:AG671"/>
    <mergeCell ref="AH671:AK671"/>
    <mergeCell ref="B673:C674"/>
    <mergeCell ref="D675:I676"/>
    <mergeCell ref="J675:M675"/>
    <mergeCell ref="N675:Q675"/>
    <mergeCell ref="R675:U675"/>
    <mergeCell ref="V675:Y675"/>
    <mergeCell ref="Z675:AC675"/>
    <mergeCell ref="J676:M676"/>
    <mergeCell ref="F671:I671"/>
    <mergeCell ref="J671:M671"/>
    <mergeCell ref="N671:Q671"/>
    <mergeCell ref="R671:U671"/>
    <mergeCell ref="V671:Y671"/>
    <mergeCell ref="Z671:AC671"/>
    <mergeCell ref="AH669:AK669"/>
    <mergeCell ref="D670:E671"/>
    <mergeCell ref="F670:I670"/>
    <mergeCell ref="J670:M670"/>
    <mergeCell ref="N670:Q670"/>
    <mergeCell ref="R670:U670"/>
    <mergeCell ref="V670:Y670"/>
    <mergeCell ref="Z670:AC670"/>
    <mergeCell ref="AD670:AG670"/>
    <mergeCell ref="AH670:AK670"/>
    <mergeCell ref="Z668:AC668"/>
    <mergeCell ref="AD668:AG668"/>
    <mergeCell ref="AH668:AK668"/>
    <mergeCell ref="F669:I669"/>
    <mergeCell ref="J669:M669"/>
    <mergeCell ref="N669:Q669"/>
    <mergeCell ref="R669:U669"/>
    <mergeCell ref="V669:Y669"/>
    <mergeCell ref="Z669:AC669"/>
    <mergeCell ref="AD669:AG669"/>
    <mergeCell ref="D668:E669"/>
    <mergeCell ref="F668:I668"/>
    <mergeCell ref="J668:M668"/>
    <mergeCell ref="N668:Q668"/>
    <mergeCell ref="R668:U668"/>
    <mergeCell ref="V668:Y668"/>
    <mergeCell ref="Z666:AC666"/>
    <mergeCell ref="AD666:AG666"/>
    <mergeCell ref="AH666:AK666"/>
    <mergeCell ref="J667:M667"/>
    <mergeCell ref="N667:Q667"/>
    <mergeCell ref="R667:U667"/>
    <mergeCell ref="V667:Y667"/>
    <mergeCell ref="Z667:AC667"/>
    <mergeCell ref="AD667:AG667"/>
    <mergeCell ref="AH667:AK667"/>
    <mergeCell ref="B664:C665"/>
    <mergeCell ref="D666:I667"/>
    <mergeCell ref="J666:M666"/>
    <mergeCell ref="N666:Q666"/>
    <mergeCell ref="R666:U666"/>
    <mergeCell ref="V666:Y666"/>
    <mergeCell ref="AH661:AK661"/>
    <mergeCell ref="F662:I662"/>
    <mergeCell ref="J662:M662"/>
    <mergeCell ref="N662:Q662"/>
    <mergeCell ref="R662:U662"/>
    <mergeCell ref="V662:Y662"/>
    <mergeCell ref="Z662:AC662"/>
    <mergeCell ref="AD662:AG662"/>
    <mergeCell ref="AH662:AK662"/>
    <mergeCell ref="AD660:AG660"/>
    <mergeCell ref="AH660:AK660"/>
    <mergeCell ref="D661:E662"/>
    <mergeCell ref="F661:I661"/>
    <mergeCell ref="J661:M661"/>
    <mergeCell ref="N661:Q661"/>
    <mergeCell ref="R661:U661"/>
    <mergeCell ref="V661:Y661"/>
    <mergeCell ref="Z661:AC661"/>
    <mergeCell ref="AD661:AG661"/>
    <mergeCell ref="F660:I660"/>
    <mergeCell ref="J660:M660"/>
    <mergeCell ref="N660:Q660"/>
    <mergeCell ref="R660:U660"/>
    <mergeCell ref="V660:Y660"/>
    <mergeCell ref="Z660:AC660"/>
    <mergeCell ref="AH658:AK658"/>
    <mergeCell ref="D659:E660"/>
    <mergeCell ref="F659:I659"/>
    <mergeCell ref="J659:M659"/>
    <mergeCell ref="N659:Q659"/>
    <mergeCell ref="R659:U659"/>
    <mergeCell ref="V659:Y659"/>
    <mergeCell ref="Z659:AC659"/>
    <mergeCell ref="AD659:AG659"/>
    <mergeCell ref="AH659:AK659"/>
    <mergeCell ref="J658:M658"/>
    <mergeCell ref="N658:Q658"/>
    <mergeCell ref="R658:U658"/>
    <mergeCell ref="V658:Y658"/>
    <mergeCell ref="Z658:AC658"/>
    <mergeCell ref="AD658:AG658"/>
    <mergeCell ref="AD655:AG655"/>
    <mergeCell ref="AH655:AK655"/>
    <mergeCell ref="D657:I658"/>
    <mergeCell ref="J657:M657"/>
    <mergeCell ref="N657:Q657"/>
    <mergeCell ref="R657:U657"/>
    <mergeCell ref="V657:Y657"/>
    <mergeCell ref="Z657:AC657"/>
    <mergeCell ref="AD657:AG657"/>
    <mergeCell ref="AH657:AK657"/>
    <mergeCell ref="F655:I655"/>
    <mergeCell ref="J655:M655"/>
    <mergeCell ref="N655:Q655"/>
    <mergeCell ref="R655:U655"/>
    <mergeCell ref="V655:Y655"/>
    <mergeCell ref="Z655:AC655"/>
    <mergeCell ref="AH653:AK653"/>
    <mergeCell ref="D654:E655"/>
    <mergeCell ref="F654:I654"/>
    <mergeCell ref="J654:M654"/>
    <mergeCell ref="N654:Q654"/>
    <mergeCell ref="R654:U654"/>
    <mergeCell ref="V654:Y654"/>
    <mergeCell ref="Z654:AC654"/>
    <mergeCell ref="AD654:AG654"/>
    <mergeCell ref="AH654:AK654"/>
    <mergeCell ref="Z652:AC652"/>
    <mergeCell ref="AD652:AG652"/>
    <mergeCell ref="AH652:AK652"/>
    <mergeCell ref="F653:I653"/>
    <mergeCell ref="J653:M653"/>
    <mergeCell ref="N653:Q653"/>
    <mergeCell ref="R653:U653"/>
    <mergeCell ref="V653:Y653"/>
    <mergeCell ref="Z653:AC653"/>
    <mergeCell ref="AD653:AG653"/>
    <mergeCell ref="D652:E653"/>
    <mergeCell ref="F652:I652"/>
    <mergeCell ref="J652:M652"/>
    <mergeCell ref="N652:Q652"/>
    <mergeCell ref="R652:U652"/>
    <mergeCell ref="V652:Y652"/>
    <mergeCell ref="AD650:AG650"/>
    <mergeCell ref="AH650:AK650"/>
    <mergeCell ref="J651:M651"/>
    <mergeCell ref="N651:Q651"/>
    <mergeCell ref="R651:U651"/>
    <mergeCell ref="V651:Y651"/>
    <mergeCell ref="Z651:AC651"/>
    <mergeCell ref="AD651:AG651"/>
    <mergeCell ref="AH651:AK651"/>
    <mergeCell ref="AD645:AG645"/>
    <mergeCell ref="AH645:AK645"/>
    <mergeCell ref="B647:C649"/>
    <mergeCell ref="D647:AQ648"/>
    <mergeCell ref="D650:I651"/>
    <mergeCell ref="J650:M650"/>
    <mergeCell ref="N650:Q650"/>
    <mergeCell ref="R650:U650"/>
    <mergeCell ref="V650:Y650"/>
    <mergeCell ref="Z650:AC650"/>
    <mergeCell ref="F645:I645"/>
    <mergeCell ref="J645:M645"/>
    <mergeCell ref="N645:Q645"/>
    <mergeCell ref="R645:U645"/>
    <mergeCell ref="V645:Y645"/>
    <mergeCell ref="Z645:AC645"/>
    <mergeCell ref="AH643:AK643"/>
    <mergeCell ref="D644:E645"/>
    <mergeCell ref="F644:I644"/>
    <mergeCell ref="J644:M644"/>
    <mergeCell ref="N644:Q644"/>
    <mergeCell ref="R644:U644"/>
    <mergeCell ref="V644:Y644"/>
    <mergeCell ref="Z644:AC644"/>
    <mergeCell ref="AD644:AG644"/>
    <mergeCell ref="AH644:AK644"/>
    <mergeCell ref="Z642:AC642"/>
    <mergeCell ref="AD642:AG642"/>
    <mergeCell ref="AH642:AK642"/>
    <mergeCell ref="F643:I643"/>
    <mergeCell ref="J643:M643"/>
    <mergeCell ref="N643:Q643"/>
    <mergeCell ref="R643:U643"/>
    <mergeCell ref="V643:Y643"/>
    <mergeCell ref="Z643:AC643"/>
    <mergeCell ref="AD643:AG643"/>
    <mergeCell ref="D642:E643"/>
    <mergeCell ref="F642:I642"/>
    <mergeCell ref="J642:M642"/>
    <mergeCell ref="N642:Q642"/>
    <mergeCell ref="R642:U642"/>
    <mergeCell ref="V642:Y642"/>
    <mergeCell ref="AD640:AG640"/>
    <mergeCell ref="AH640:AK640"/>
    <mergeCell ref="J641:M641"/>
    <mergeCell ref="N641:Q641"/>
    <mergeCell ref="R641:U641"/>
    <mergeCell ref="V641:Y641"/>
    <mergeCell ref="Z641:AC641"/>
    <mergeCell ref="AD641:AG641"/>
    <mergeCell ref="AH641:AK641"/>
    <mergeCell ref="D640:I641"/>
    <mergeCell ref="J640:M640"/>
    <mergeCell ref="N640:Q640"/>
    <mergeCell ref="R640:U640"/>
    <mergeCell ref="V640:Y640"/>
    <mergeCell ref="Z640:AC640"/>
    <mergeCell ref="AH637:AK637"/>
    <mergeCell ref="F638:I638"/>
    <mergeCell ref="J638:M638"/>
    <mergeCell ref="N638:Q638"/>
    <mergeCell ref="R638:U638"/>
    <mergeCell ref="V638:Y638"/>
    <mergeCell ref="Z638:AC638"/>
    <mergeCell ref="AD638:AG638"/>
    <mergeCell ref="AH638:AK638"/>
    <mergeCell ref="AD636:AG636"/>
    <mergeCell ref="AH636:AK636"/>
    <mergeCell ref="D637:E638"/>
    <mergeCell ref="F637:I637"/>
    <mergeCell ref="J637:M637"/>
    <mergeCell ref="N637:Q637"/>
    <mergeCell ref="R637:U637"/>
    <mergeCell ref="V637:Y637"/>
    <mergeCell ref="Z637:AC637"/>
    <mergeCell ref="AD637:AG637"/>
    <mergeCell ref="F636:I636"/>
    <mergeCell ref="J636:M636"/>
    <mergeCell ref="N636:Q636"/>
    <mergeCell ref="R636:U636"/>
    <mergeCell ref="V636:Y636"/>
    <mergeCell ref="Z636:AC636"/>
    <mergeCell ref="AH634:AK634"/>
    <mergeCell ref="D635:E636"/>
    <mergeCell ref="F635:I635"/>
    <mergeCell ref="J635:M635"/>
    <mergeCell ref="N635:Q635"/>
    <mergeCell ref="R635:U635"/>
    <mergeCell ref="V635:Y635"/>
    <mergeCell ref="Z635:AC635"/>
    <mergeCell ref="AD635:AG635"/>
    <mergeCell ref="AH635:AK635"/>
    <mergeCell ref="J634:M634"/>
    <mergeCell ref="N634:Q634"/>
    <mergeCell ref="R634:U634"/>
    <mergeCell ref="V634:Y634"/>
    <mergeCell ref="Z634:AC634"/>
    <mergeCell ref="AD634:AG634"/>
    <mergeCell ref="B630:C632"/>
    <mergeCell ref="D630:AQ631"/>
    <mergeCell ref="D633:I634"/>
    <mergeCell ref="J633:M633"/>
    <mergeCell ref="N633:Q633"/>
    <mergeCell ref="R633:U633"/>
    <mergeCell ref="V633:Y633"/>
    <mergeCell ref="Z633:AC633"/>
    <mergeCell ref="AD633:AG633"/>
    <mergeCell ref="AH633:AK633"/>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D620:I621"/>
    <mergeCell ref="J620:M621"/>
    <mergeCell ref="N620:Q621"/>
    <mergeCell ref="R620:U620"/>
    <mergeCell ref="V620:Y620"/>
    <mergeCell ref="Z620:AC620"/>
    <mergeCell ref="R621:U621"/>
    <mergeCell ref="V621:Y621"/>
    <mergeCell ref="Z621:AC621"/>
    <mergeCell ref="D618:I618"/>
    <mergeCell ref="J618:M618"/>
    <mergeCell ref="N618:Q618"/>
    <mergeCell ref="R618:U618"/>
    <mergeCell ref="V618:Y618"/>
    <mergeCell ref="Z618:AC618"/>
    <mergeCell ref="Z615:AC615"/>
    <mergeCell ref="R616:U616"/>
    <mergeCell ref="V616:Y616"/>
    <mergeCell ref="Z616:AC616"/>
    <mergeCell ref="D617:I617"/>
    <mergeCell ref="J617:M617"/>
    <mergeCell ref="N617:Q617"/>
    <mergeCell ref="R617:U617"/>
    <mergeCell ref="V617:Y617"/>
    <mergeCell ref="Z617:AC617"/>
    <mergeCell ref="B612:C612"/>
    <mergeCell ref="D615:I616"/>
    <mergeCell ref="J615:M616"/>
    <mergeCell ref="N615:Q616"/>
    <mergeCell ref="R615:U615"/>
    <mergeCell ref="V615:Y615"/>
    <mergeCell ref="Z609:AC609"/>
    <mergeCell ref="F610:I610"/>
    <mergeCell ref="J610:M610"/>
    <mergeCell ref="N610:Q610"/>
    <mergeCell ref="R610:U610"/>
    <mergeCell ref="V610:Y610"/>
    <mergeCell ref="Z610:AC610"/>
    <mergeCell ref="D609:E610"/>
    <mergeCell ref="F609:I609"/>
    <mergeCell ref="J609:M609"/>
    <mergeCell ref="N609:Q609"/>
    <mergeCell ref="R609:U609"/>
    <mergeCell ref="V609:Y609"/>
    <mergeCell ref="F608:I608"/>
    <mergeCell ref="J608:M608"/>
    <mergeCell ref="N608:Q608"/>
    <mergeCell ref="R608:U608"/>
    <mergeCell ref="V608:Y608"/>
    <mergeCell ref="Z608:AC608"/>
    <mergeCell ref="R606:U606"/>
    <mergeCell ref="V606:Y606"/>
    <mergeCell ref="Z606:AC606"/>
    <mergeCell ref="D607:E608"/>
    <mergeCell ref="F607:I607"/>
    <mergeCell ref="J607:M607"/>
    <mergeCell ref="N607:Q607"/>
    <mergeCell ref="R607:U607"/>
    <mergeCell ref="V607:Y607"/>
    <mergeCell ref="Z607:AC607"/>
    <mergeCell ref="B603:C604"/>
    <mergeCell ref="D605:I606"/>
    <mergeCell ref="J605:M605"/>
    <mergeCell ref="N605:Q605"/>
    <mergeCell ref="R605:U605"/>
    <mergeCell ref="V605:Y605"/>
    <mergeCell ref="Z605:AC605"/>
    <mergeCell ref="J606:M606"/>
    <mergeCell ref="N606:Q606"/>
    <mergeCell ref="C572:AQ599"/>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Z551:AC551"/>
    <mergeCell ref="AD551:AG551"/>
    <mergeCell ref="AH551:AK551"/>
    <mergeCell ref="R552:U552"/>
    <mergeCell ref="V552:Y552"/>
    <mergeCell ref="Z552:AC552"/>
    <mergeCell ref="AD552:AG552"/>
    <mergeCell ref="AH552:AK552"/>
    <mergeCell ref="B549:C550"/>
    <mergeCell ref="D551:I552"/>
    <mergeCell ref="J551:M552"/>
    <mergeCell ref="N551:Q552"/>
    <mergeCell ref="R551:U551"/>
    <mergeCell ref="V551:Y551"/>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Z523:AC523"/>
    <mergeCell ref="AD523:AG523"/>
    <mergeCell ref="AH523:AK523"/>
    <mergeCell ref="R524:U524"/>
    <mergeCell ref="V524:Y524"/>
    <mergeCell ref="Z524:AC524"/>
    <mergeCell ref="AD524:AG524"/>
    <mergeCell ref="AH524:AK524"/>
    <mergeCell ref="B521:C522"/>
    <mergeCell ref="D523:I524"/>
    <mergeCell ref="J523:M524"/>
    <mergeCell ref="N523:Q524"/>
    <mergeCell ref="R523:U523"/>
    <mergeCell ref="V523:Y523"/>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4:AG504"/>
    <mergeCell ref="AH504:AK504"/>
    <mergeCell ref="R505:U505"/>
    <mergeCell ref="V505:Y505"/>
    <mergeCell ref="Z505:AC505"/>
    <mergeCell ref="AD505:AG505"/>
    <mergeCell ref="AH505:AK505"/>
    <mergeCell ref="D504:I505"/>
    <mergeCell ref="J504:M505"/>
    <mergeCell ref="N504:Q505"/>
    <mergeCell ref="R504:U504"/>
    <mergeCell ref="V504:Y504"/>
    <mergeCell ref="Z504:AC504"/>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3:AG443"/>
    <mergeCell ref="AH443:AK443"/>
    <mergeCell ref="R444:U444"/>
    <mergeCell ref="V444:Y444"/>
    <mergeCell ref="Z444:AC444"/>
    <mergeCell ref="AD444:AG444"/>
    <mergeCell ref="AH444:AK444"/>
    <mergeCell ref="D443:I444"/>
    <mergeCell ref="J443:M444"/>
    <mergeCell ref="N443:Q444"/>
    <mergeCell ref="R443:U443"/>
    <mergeCell ref="V443:Y443"/>
    <mergeCell ref="Z443:AC443"/>
    <mergeCell ref="Y415:AA415"/>
    <mergeCell ref="AB415:AD415"/>
    <mergeCell ref="AE415:AG415"/>
    <mergeCell ref="AH415:AJ415"/>
    <mergeCell ref="AK415:AM415"/>
    <mergeCell ref="B441:C442"/>
    <mergeCell ref="AB414:AD414"/>
    <mergeCell ref="AE414:AG414"/>
    <mergeCell ref="AH414:AJ414"/>
    <mergeCell ref="AK414:AM414"/>
    <mergeCell ref="F415:I415"/>
    <mergeCell ref="J415:L415"/>
    <mergeCell ref="M415:O415"/>
    <mergeCell ref="P415:R415"/>
    <mergeCell ref="S415:U415"/>
    <mergeCell ref="V415:X415"/>
    <mergeCell ref="AH413:AJ413"/>
    <mergeCell ref="AK413:AM413"/>
    <mergeCell ref="D414:E415"/>
    <mergeCell ref="F414:I414"/>
    <mergeCell ref="J414:L414"/>
    <mergeCell ref="M414:O414"/>
    <mergeCell ref="P414:R414"/>
    <mergeCell ref="S414:U414"/>
    <mergeCell ref="V414:X414"/>
    <mergeCell ref="Y414:AA414"/>
    <mergeCell ref="D412:E413"/>
    <mergeCell ref="AK412:AM412"/>
    <mergeCell ref="F413:I413"/>
    <mergeCell ref="J413:L413"/>
    <mergeCell ref="M413:O413"/>
    <mergeCell ref="P413:R413"/>
    <mergeCell ref="S413:U413"/>
    <mergeCell ref="V413:X413"/>
    <mergeCell ref="Y413:AA413"/>
    <mergeCell ref="AB413:AD413"/>
    <mergeCell ref="AE413:AG413"/>
    <mergeCell ref="S412:U412"/>
    <mergeCell ref="V412:X412"/>
    <mergeCell ref="Y412:AA412"/>
    <mergeCell ref="AB412:AD412"/>
    <mergeCell ref="AE412:AG412"/>
    <mergeCell ref="AH412:AJ412"/>
    <mergeCell ref="Y411:AA411"/>
    <mergeCell ref="AB411:AD411"/>
    <mergeCell ref="AE411:AG411"/>
    <mergeCell ref="AH411:AJ411"/>
    <mergeCell ref="AK411:AM411"/>
    <mergeCell ref="F412:I412"/>
    <mergeCell ref="J412:L412"/>
    <mergeCell ref="M412:O412"/>
    <mergeCell ref="P412:R412"/>
    <mergeCell ref="Y410:AA410"/>
    <mergeCell ref="AB410:AD410"/>
    <mergeCell ref="AE410:AG410"/>
    <mergeCell ref="AH410:AJ410"/>
    <mergeCell ref="AK410:AM410"/>
    <mergeCell ref="J411:L411"/>
    <mergeCell ref="M411:O411"/>
    <mergeCell ref="P411:R411"/>
    <mergeCell ref="S411:U411"/>
    <mergeCell ref="V411:X411"/>
    <mergeCell ref="Y408:AA408"/>
    <mergeCell ref="AB408:AD408"/>
    <mergeCell ref="AE408:AG408"/>
    <mergeCell ref="AH408:AJ408"/>
    <mergeCell ref="D410:I411"/>
    <mergeCell ref="J410:L410"/>
    <mergeCell ref="M410:O410"/>
    <mergeCell ref="P410:R410"/>
    <mergeCell ref="S410:U410"/>
    <mergeCell ref="V410:X410"/>
    <mergeCell ref="Y407:AA407"/>
    <mergeCell ref="AB407:AD407"/>
    <mergeCell ref="AE407:AG407"/>
    <mergeCell ref="AH407:AJ407"/>
    <mergeCell ref="F408:I408"/>
    <mergeCell ref="J408:L408"/>
    <mergeCell ref="M408:O408"/>
    <mergeCell ref="P408:R408"/>
    <mergeCell ref="S408:U408"/>
    <mergeCell ref="V408:X408"/>
    <mergeCell ref="AB406:AD406"/>
    <mergeCell ref="AE406:AG406"/>
    <mergeCell ref="AH406:AJ406"/>
    <mergeCell ref="D407:E408"/>
    <mergeCell ref="F407:I407"/>
    <mergeCell ref="J407:L407"/>
    <mergeCell ref="M407:O407"/>
    <mergeCell ref="P407:R407"/>
    <mergeCell ref="S407:U407"/>
    <mergeCell ref="V407:X407"/>
    <mergeCell ref="AB405:AD405"/>
    <mergeCell ref="AE405:AG405"/>
    <mergeCell ref="AH405:AJ405"/>
    <mergeCell ref="F406:I406"/>
    <mergeCell ref="J406:L406"/>
    <mergeCell ref="M406:O406"/>
    <mergeCell ref="P406:R406"/>
    <mergeCell ref="S406:U406"/>
    <mergeCell ref="V406:X406"/>
    <mergeCell ref="Y406:AA406"/>
    <mergeCell ref="AE404:AG404"/>
    <mergeCell ref="AH404:AJ404"/>
    <mergeCell ref="D405:E406"/>
    <mergeCell ref="F405:I405"/>
    <mergeCell ref="J405:L405"/>
    <mergeCell ref="M405:O405"/>
    <mergeCell ref="P405:R405"/>
    <mergeCell ref="S405:U405"/>
    <mergeCell ref="V405:X405"/>
    <mergeCell ref="Y405:AA405"/>
    <mergeCell ref="AB403:AD403"/>
    <mergeCell ref="AE403:AG403"/>
    <mergeCell ref="AH403:AJ403"/>
    <mergeCell ref="J404:L404"/>
    <mergeCell ref="M404:O404"/>
    <mergeCell ref="P404:R404"/>
    <mergeCell ref="S404:U404"/>
    <mergeCell ref="V404:X404"/>
    <mergeCell ref="Y404:AA404"/>
    <mergeCell ref="AB404:AD404"/>
    <mergeCell ref="AH395:AJ395"/>
    <mergeCell ref="AK395:AM395"/>
    <mergeCell ref="B401:C402"/>
    <mergeCell ref="D403:I404"/>
    <mergeCell ref="J403:L403"/>
    <mergeCell ref="M403:O403"/>
    <mergeCell ref="P403:R403"/>
    <mergeCell ref="S403:U403"/>
    <mergeCell ref="V403:X403"/>
    <mergeCell ref="Y403:AA403"/>
    <mergeCell ref="D394:E395"/>
    <mergeCell ref="AK394:AM394"/>
    <mergeCell ref="F395:I395"/>
    <mergeCell ref="J395:L395"/>
    <mergeCell ref="M395:O395"/>
    <mergeCell ref="P395:R395"/>
    <mergeCell ref="S395:U395"/>
    <mergeCell ref="V395:X395"/>
    <mergeCell ref="Y395:AA395"/>
    <mergeCell ref="AB395:AD395"/>
    <mergeCell ref="AE395:AG395"/>
    <mergeCell ref="S394:U394"/>
    <mergeCell ref="V394:X394"/>
    <mergeCell ref="Y394:AA394"/>
    <mergeCell ref="AB394:AD394"/>
    <mergeCell ref="AE394:AG394"/>
    <mergeCell ref="AH394:AJ394"/>
    <mergeCell ref="Y393:AA393"/>
    <mergeCell ref="AB393:AD393"/>
    <mergeCell ref="AE393:AG393"/>
    <mergeCell ref="AH393:AJ393"/>
    <mergeCell ref="AK393:AM393"/>
    <mergeCell ref="F394:I394"/>
    <mergeCell ref="J394:L394"/>
    <mergeCell ref="M394:O394"/>
    <mergeCell ref="P394:R394"/>
    <mergeCell ref="F393:I393"/>
    <mergeCell ref="J393:L393"/>
    <mergeCell ref="M393:O393"/>
    <mergeCell ref="P393:R393"/>
    <mergeCell ref="S393:U393"/>
    <mergeCell ref="V393:X393"/>
    <mergeCell ref="V392:X392"/>
    <mergeCell ref="Y392:AA392"/>
    <mergeCell ref="AB392:AD392"/>
    <mergeCell ref="AE392:AG392"/>
    <mergeCell ref="AH392:AJ392"/>
    <mergeCell ref="AK392:AM392"/>
    <mergeCell ref="AB391:AD391"/>
    <mergeCell ref="AE391:AG391"/>
    <mergeCell ref="AH391:AJ391"/>
    <mergeCell ref="AK391:AM391"/>
    <mergeCell ref="D392:E393"/>
    <mergeCell ref="F392:I392"/>
    <mergeCell ref="J392:L392"/>
    <mergeCell ref="M392:O392"/>
    <mergeCell ref="P392:R392"/>
    <mergeCell ref="S392:U392"/>
    <mergeCell ref="J391:L391"/>
    <mergeCell ref="M391:O391"/>
    <mergeCell ref="P391:R391"/>
    <mergeCell ref="S391:U391"/>
    <mergeCell ref="V391:X391"/>
    <mergeCell ref="Y391:AA391"/>
    <mergeCell ref="D390:I391"/>
    <mergeCell ref="J390:L390"/>
    <mergeCell ref="M390:O390"/>
    <mergeCell ref="P390:R390"/>
    <mergeCell ref="S390:U390"/>
    <mergeCell ref="AB387:AD387"/>
    <mergeCell ref="AE387:AG387"/>
    <mergeCell ref="AH387:AJ387"/>
    <mergeCell ref="AK387:AM387"/>
    <mergeCell ref="F388:I388"/>
    <mergeCell ref="J388:L388"/>
    <mergeCell ref="M388:O388"/>
    <mergeCell ref="P388:R388"/>
    <mergeCell ref="S388:U388"/>
    <mergeCell ref="V388:X388"/>
    <mergeCell ref="D387:E388"/>
    <mergeCell ref="F387:I387"/>
    <mergeCell ref="J387:L387"/>
    <mergeCell ref="M387:O387"/>
    <mergeCell ref="P387:R387"/>
    <mergeCell ref="S387:U387"/>
    <mergeCell ref="AE385:AG385"/>
    <mergeCell ref="AH385:AJ385"/>
    <mergeCell ref="Y384:AA384"/>
    <mergeCell ref="AB384:AD384"/>
    <mergeCell ref="AE384:AG384"/>
    <mergeCell ref="AH384:AJ384"/>
    <mergeCell ref="AK384:AM384"/>
    <mergeCell ref="AK383:AM383"/>
    <mergeCell ref="V390:X390"/>
    <mergeCell ref="Y390:AA390"/>
    <mergeCell ref="AB390:AD390"/>
    <mergeCell ref="AE390:AG390"/>
    <mergeCell ref="AH390:AJ390"/>
    <mergeCell ref="AK390:AM390"/>
    <mergeCell ref="Y388:AA388"/>
    <mergeCell ref="AB388:AD388"/>
    <mergeCell ref="AE388:AG388"/>
    <mergeCell ref="AH388:AJ388"/>
    <mergeCell ref="AK388:AM388"/>
    <mergeCell ref="AB383:AD383"/>
    <mergeCell ref="AE383:AG383"/>
    <mergeCell ref="AH383:AJ383"/>
    <mergeCell ref="J384:L384"/>
    <mergeCell ref="M384:O384"/>
    <mergeCell ref="P384:R384"/>
    <mergeCell ref="S384:U384"/>
    <mergeCell ref="V384:X384"/>
    <mergeCell ref="D383:I384"/>
    <mergeCell ref="J383:L383"/>
    <mergeCell ref="M383:O383"/>
    <mergeCell ref="P383:R383"/>
    <mergeCell ref="S383:U383"/>
    <mergeCell ref="V383:X383"/>
    <mergeCell ref="AH386:AJ386"/>
    <mergeCell ref="AK386:AM386"/>
    <mergeCell ref="V387:X387"/>
    <mergeCell ref="Y387:AA387"/>
    <mergeCell ref="AK385:AM385"/>
    <mergeCell ref="F386:I386"/>
    <mergeCell ref="J386:L386"/>
    <mergeCell ref="M386:O386"/>
    <mergeCell ref="P386:R386"/>
    <mergeCell ref="S386:U386"/>
    <mergeCell ref="V386:X386"/>
    <mergeCell ref="Y386:AA386"/>
    <mergeCell ref="AB386:AD386"/>
    <mergeCell ref="AE386:AG386"/>
    <mergeCell ref="S385:U385"/>
    <mergeCell ref="V385:X385"/>
    <mergeCell ref="Y385:AA385"/>
    <mergeCell ref="AB385:AD385"/>
    <mergeCell ref="D372:E373"/>
    <mergeCell ref="F372:I372"/>
    <mergeCell ref="J372:L372"/>
    <mergeCell ref="M372:O372"/>
    <mergeCell ref="P372:R372"/>
    <mergeCell ref="D374:E375"/>
    <mergeCell ref="F374:I374"/>
    <mergeCell ref="J374:L374"/>
    <mergeCell ref="M374:O374"/>
    <mergeCell ref="P374:R374"/>
    <mergeCell ref="S374:U374"/>
    <mergeCell ref="V374:X374"/>
    <mergeCell ref="Y374:AA374"/>
    <mergeCell ref="D385:E386"/>
    <mergeCell ref="F385:I385"/>
    <mergeCell ref="J385:L385"/>
    <mergeCell ref="M385:O385"/>
    <mergeCell ref="P385:R385"/>
    <mergeCell ref="Y383:AA383"/>
    <mergeCell ref="Y375:AA375"/>
    <mergeCell ref="AB375:AD375"/>
    <mergeCell ref="AE375:AG375"/>
    <mergeCell ref="AH375:AJ375"/>
    <mergeCell ref="AK375:AM375"/>
    <mergeCell ref="B380:C382"/>
    <mergeCell ref="D380:AO381"/>
    <mergeCell ref="AB374:AD374"/>
    <mergeCell ref="AE374:AG374"/>
    <mergeCell ref="AH374:AJ374"/>
    <mergeCell ref="AK374:AM374"/>
    <mergeCell ref="F375:I375"/>
    <mergeCell ref="J375:L375"/>
    <mergeCell ref="M375:O375"/>
    <mergeCell ref="P375:R375"/>
    <mergeCell ref="S375:U375"/>
    <mergeCell ref="V375:X375"/>
    <mergeCell ref="P371:R371"/>
    <mergeCell ref="S371:U371"/>
    <mergeCell ref="V371:X371"/>
    <mergeCell ref="AH373:AJ373"/>
    <mergeCell ref="AK373:AM373"/>
    <mergeCell ref="AK372:AM372"/>
    <mergeCell ref="F373:I373"/>
    <mergeCell ref="J373:L373"/>
    <mergeCell ref="M373:O373"/>
    <mergeCell ref="P373:R373"/>
    <mergeCell ref="S373:U373"/>
    <mergeCell ref="V373:X373"/>
    <mergeCell ref="Y373:AA373"/>
    <mergeCell ref="AB373:AD373"/>
    <mergeCell ref="AE373:AG373"/>
    <mergeCell ref="S372:U372"/>
    <mergeCell ref="V372:X372"/>
    <mergeCell ref="Y372:AA372"/>
    <mergeCell ref="AB372:AD372"/>
    <mergeCell ref="AE372:AG372"/>
    <mergeCell ref="AH372:AJ372"/>
    <mergeCell ref="AB368:AD368"/>
    <mergeCell ref="AE368:AG368"/>
    <mergeCell ref="AH368:AJ368"/>
    <mergeCell ref="AK368:AM368"/>
    <mergeCell ref="D370:I371"/>
    <mergeCell ref="J370:L370"/>
    <mergeCell ref="M370:O370"/>
    <mergeCell ref="P370:R370"/>
    <mergeCell ref="S370:U370"/>
    <mergeCell ref="V370:X370"/>
    <mergeCell ref="AE367:AG367"/>
    <mergeCell ref="AH367:AJ367"/>
    <mergeCell ref="AK367:AM367"/>
    <mergeCell ref="F368:I368"/>
    <mergeCell ref="J368:L368"/>
    <mergeCell ref="M368:O368"/>
    <mergeCell ref="P368:R368"/>
    <mergeCell ref="S368:U368"/>
    <mergeCell ref="V368:X368"/>
    <mergeCell ref="Y368:AA368"/>
    <mergeCell ref="Y371:AA371"/>
    <mergeCell ref="AB371:AD371"/>
    <mergeCell ref="AE371:AG371"/>
    <mergeCell ref="AH371:AJ371"/>
    <mergeCell ref="AK371:AM371"/>
    <mergeCell ref="Y370:AA370"/>
    <mergeCell ref="AB370:AD370"/>
    <mergeCell ref="AE370:AG370"/>
    <mergeCell ref="AH370:AJ370"/>
    <mergeCell ref="AK370:AM370"/>
    <mergeCell ref="J371:L371"/>
    <mergeCell ref="M371:O371"/>
    <mergeCell ref="AK366:AM366"/>
    <mergeCell ref="D367:E368"/>
    <mergeCell ref="F367:I367"/>
    <mergeCell ref="J367:L367"/>
    <mergeCell ref="M367:O367"/>
    <mergeCell ref="P367:R367"/>
    <mergeCell ref="S367:U367"/>
    <mergeCell ref="V367:X367"/>
    <mergeCell ref="Y367:AA367"/>
    <mergeCell ref="AB367:AD367"/>
    <mergeCell ref="S366:U366"/>
    <mergeCell ref="V366:X366"/>
    <mergeCell ref="Y366:AA366"/>
    <mergeCell ref="AB366:AD366"/>
    <mergeCell ref="AE366:AG366"/>
    <mergeCell ref="AH366:AJ366"/>
    <mergeCell ref="V365:X365"/>
    <mergeCell ref="Y365:AA365"/>
    <mergeCell ref="AB365:AD365"/>
    <mergeCell ref="AE365:AG365"/>
    <mergeCell ref="AH365:AJ365"/>
    <mergeCell ref="AK365:AM365"/>
    <mergeCell ref="D365:E366"/>
    <mergeCell ref="F365:I365"/>
    <mergeCell ref="J365:L365"/>
    <mergeCell ref="M365:O365"/>
    <mergeCell ref="P365:R365"/>
    <mergeCell ref="S365:U365"/>
    <mergeCell ref="F366:I366"/>
    <mergeCell ref="J366:L366"/>
    <mergeCell ref="M366:O366"/>
    <mergeCell ref="P366:R366"/>
    <mergeCell ref="V364:X364"/>
    <mergeCell ref="Y364:AA364"/>
    <mergeCell ref="AB364:AD364"/>
    <mergeCell ref="AE364:AG364"/>
    <mergeCell ref="AH364:AJ364"/>
    <mergeCell ref="AK364:AM364"/>
    <mergeCell ref="V363:X363"/>
    <mergeCell ref="Y363:AA363"/>
    <mergeCell ref="AB363:AD363"/>
    <mergeCell ref="AE363:AG363"/>
    <mergeCell ref="AH363:AJ363"/>
    <mergeCell ref="AK363:AM363"/>
    <mergeCell ref="B361:C362"/>
    <mergeCell ref="D363:I364"/>
    <mergeCell ref="J363:L363"/>
    <mergeCell ref="M363:O363"/>
    <mergeCell ref="P363:R363"/>
    <mergeCell ref="S363:U363"/>
    <mergeCell ref="J364:L364"/>
    <mergeCell ref="M364:O364"/>
    <mergeCell ref="P364:R364"/>
    <mergeCell ref="S364:U364"/>
    <mergeCell ref="AD354:AG354"/>
    <mergeCell ref="AH354:AK354"/>
    <mergeCell ref="D355:I355"/>
    <mergeCell ref="J355:M355"/>
    <mergeCell ref="N355:Q355"/>
    <mergeCell ref="R355:U355"/>
    <mergeCell ref="V355:Y355"/>
    <mergeCell ref="Z355:AC355"/>
    <mergeCell ref="AD355:AG355"/>
    <mergeCell ref="AH355:AK355"/>
    <mergeCell ref="D354:I354"/>
    <mergeCell ref="J354:M354"/>
    <mergeCell ref="N354:Q354"/>
    <mergeCell ref="R354:U354"/>
    <mergeCell ref="V354:Y354"/>
    <mergeCell ref="Z354:AC354"/>
    <mergeCell ref="Z352:AC352"/>
    <mergeCell ref="AD352:AG352"/>
    <mergeCell ref="AH352:AK352"/>
    <mergeCell ref="R353:U353"/>
    <mergeCell ref="V353:Y353"/>
    <mergeCell ref="Z353:AC353"/>
    <mergeCell ref="AD353:AG353"/>
    <mergeCell ref="AH353:AK353"/>
    <mergeCell ref="B350:C351"/>
    <mergeCell ref="D352:I353"/>
    <mergeCell ref="J352:M353"/>
    <mergeCell ref="N352:Q353"/>
    <mergeCell ref="R352:U352"/>
    <mergeCell ref="V352:Y352"/>
    <mergeCell ref="AD343:AG343"/>
    <mergeCell ref="AH343:AK343"/>
    <mergeCell ref="D344:I344"/>
    <mergeCell ref="J344:M344"/>
    <mergeCell ref="N344:Q344"/>
    <mergeCell ref="R344:U344"/>
    <mergeCell ref="V344:Y344"/>
    <mergeCell ref="Z344:AC344"/>
    <mergeCell ref="AD344:AG344"/>
    <mergeCell ref="AH344:AK344"/>
    <mergeCell ref="D343:I343"/>
    <mergeCell ref="J343:M343"/>
    <mergeCell ref="N343:Q343"/>
    <mergeCell ref="R343:U343"/>
    <mergeCell ref="V343:Y343"/>
    <mergeCell ref="Z343:AC343"/>
    <mergeCell ref="Z341:AC341"/>
    <mergeCell ref="AD341:AG341"/>
    <mergeCell ref="AH341:AK341"/>
    <mergeCell ref="R342:U342"/>
    <mergeCell ref="V342:Y342"/>
    <mergeCell ref="Z342:AC342"/>
    <mergeCell ref="AD342:AG342"/>
    <mergeCell ref="AH342:AK342"/>
    <mergeCell ref="B339:C340"/>
    <mergeCell ref="D341:I342"/>
    <mergeCell ref="J341:M342"/>
    <mergeCell ref="N341:Q342"/>
    <mergeCell ref="R341:U341"/>
    <mergeCell ref="V341:Y341"/>
    <mergeCell ref="AD332:AG332"/>
    <mergeCell ref="AH332:AK332"/>
    <mergeCell ref="D333:I333"/>
    <mergeCell ref="J333:M333"/>
    <mergeCell ref="N333:Q333"/>
    <mergeCell ref="R333:U333"/>
    <mergeCell ref="V333:Y333"/>
    <mergeCell ref="Z333:AC333"/>
    <mergeCell ref="AD333:AG333"/>
    <mergeCell ref="AH333:AK333"/>
    <mergeCell ref="D332:I332"/>
    <mergeCell ref="J332:M332"/>
    <mergeCell ref="N332:Q332"/>
    <mergeCell ref="R332:U332"/>
    <mergeCell ref="V332:Y332"/>
    <mergeCell ref="Z332:AC332"/>
    <mergeCell ref="Z330:AC330"/>
    <mergeCell ref="AD330:AG330"/>
    <mergeCell ref="AH330:AK330"/>
    <mergeCell ref="R331:U331"/>
    <mergeCell ref="V331:Y331"/>
    <mergeCell ref="Z331:AC331"/>
    <mergeCell ref="AD331:AG331"/>
    <mergeCell ref="AH331:AK331"/>
    <mergeCell ref="B328:C329"/>
    <mergeCell ref="D330:I331"/>
    <mergeCell ref="J330:M331"/>
    <mergeCell ref="N330:Q331"/>
    <mergeCell ref="R330:U330"/>
    <mergeCell ref="V330:Y330"/>
    <mergeCell ref="AD321:AG321"/>
    <mergeCell ref="AH321:AK321"/>
    <mergeCell ref="D322:I322"/>
    <mergeCell ref="J322:M322"/>
    <mergeCell ref="N322:Q322"/>
    <mergeCell ref="R322:U322"/>
    <mergeCell ref="V322:Y322"/>
    <mergeCell ref="Z322:AC322"/>
    <mergeCell ref="AD322:AG322"/>
    <mergeCell ref="AH322:AK322"/>
    <mergeCell ref="D321:I321"/>
    <mergeCell ref="J321:M321"/>
    <mergeCell ref="N321:Q321"/>
    <mergeCell ref="R321:U321"/>
    <mergeCell ref="V321:Y321"/>
    <mergeCell ref="Z321:AC321"/>
    <mergeCell ref="Z319:AC319"/>
    <mergeCell ref="AD319:AG319"/>
    <mergeCell ref="AH319:AK319"/>
    <mergeCell ref="R320:U320"/>
    <mergeCell ref="V320:Y320"/>
    <mergeCell ref="Z320:AC320"/>
    <mergeCell ref="AD320:AG320"/>
    <mergeCell ref="AH320:AK320"/>
    <mergeCell ref="B317:C318"/>
    <mergeCell ref="D319:I320"/>
    <mergeCell ref="J319:M320"/>
    <mergeCell ref="N319:Q320"/>
    <mergeCell ref="R319:U319"/>
    <mergeCell ref="V319:Y319"/>
    <mergeCell ref="AD310:AG310"/>
    <mergeCell ref="AH310:AK310"/>
    <mergeCell ref="D311:I311"/>
    <mergeCell ref="J311:M311"/>
    <mergeCell ref="N311:Q311"/>
    <mergeCell ref="R311:U311"/>
    <mergeCell ref="V311:Y311"/>
    <mergeCell ref="Z311:AC311"/>
    <mergeCell ref="AD311:AG311"/>
    <mergeCell ref="AH311:AK311"/>
    <mergeCell ref="D310:I310"/>
    <mergeCell ref="J310:M310"/>
    <mergeCell ref="N310:Q310"/>
    <mergeCell ref="R310:U310"/>
    <mergeCell ref="V310:Y310"/>
    <mergeCell ref="Z310:AC310"/>
    <mergeCell ref="Z308:AC308"/>
    <mergeCell ref="AD308:AG308"/>
    <mergeCell ref="AH308:AK308"/>
    <mergeCell ref="R309:U309"/>
    <mergeCell ref="V309:Y309"/>
    <mergeCell ref="Z309:AC309"/>
    <mergeCell ref="AD309:AG309"/>
    <mergeCell ref="AH309:AK309"/>
    <mergeCell ref="B306:C307"/>
    <mergeCell ref="D308:I309"/>
    <mergeCell ref="J308:M309"/>
    <mergeCell ref="N308:Q309"/>
    <mergeCell ref="R308:U308"/>
    <mergeCell ref="V308:Y308"/>
    <mergeCell ref="AD299:AG299"/>
    <mergeCell ref="AH299:AK299"/>
    <mergeCell ref="D300:I300"/>
    <mergeCell ref="J300:M300"/>
    <mergeCell ref="N300:Q300"/>
    <mergeCell ref="R300:U300"/>
    <mergeCell ref="V300:Y300"/>
    <mergeCell ref="Z300:AC300"/>
    <mergeCell ref="AD300:AG300"/>
    <mergeCell ref="AH300:AK300"/>
    <mergeCell ref="D299:I299"/>
    <mergeCell ref="J299:M299"/>
    <mergeCell ref="N299:Q299"/>
    <mergeCell ref="R299:U299"/>
    <mergeCell ref="V299:Y299"/>
    <mergeCell ref="Z299:AC299"/>
    <mergeCell ref="Z297:AC297"/>
    <mergeCell ref="AD297:AG297"/>
    <mergeCell ref="AH297:AK297"/>
    <mergeCell ref="R298:U298"/>
    <mergeCell ref="V298:Y298"/>
    <mergeCell ref="Z298:AC298"/>
    <mergeCell ref="AD298:AG298"/>
    <mergeCell ref="AH298:AK298"/>
    <mergeCell ref="B295:C296"/>
    <mergeCell ref="D297:I298"/>
    <mergeCell ref="J297:M298"/>
    <mergeCell ref="N297:Q298"/>
    <mergeCell ref="R297:U297"/>
    <mergeCell ref="V297:Y297"/>
    <mergeCell ref="C264:AQ292"/>
    <mergeCell ref="BL294:BP29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Z8:AC8"/>
    <mergeCell ref="AD8:AG8"/>
    <mergeCell ref="AH8:AK8"/>
    <mergeCell ref="R9:U9"/>
    <mergeCell ref="V9:Y9"/>
    <mergeCell ref="Z9:AC9"/>
    <mergeCell ref="AD9:AG9"/>
    <mergeCell ref="AH9:AK9"/>
    <mergeCell ref="B6:C7"/>
    <mergeCell ref="D8:I9"/>
    <mergeCell ref="J8:M9"/>
    <mergeCell ref="N8:Q9"/>
    <mergeCell ref="R8:U8"/>
    <mergeCell ref="V8:Y8"/>
    <mergeCell ref="C685:AQ69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15:AK115">
    <cfRule type="expression" dxfId="90" priority="91" stopIfTrue="1">
      <formula>(R115&gt;0)*(MAX($BK115:$BO115)=R115)</formula>
    </cfRule>
  </conditionalFormatting>
  <conditionalFormatting sqref="R187:AK187">
    <cfRule type="expression" dxfId="89" priority="90" stopIfTrue="1">
      <formula>(R187&gt;0)*(MAX($BK187:$BO187)=R187)</formula>
    </cfRule>
  </conditionalFormatting>
  <conditionalFormatting sqref="J741 P741 V741 AB741 AH741">
    <cfRule type="expression" dxfId="88" priority="87" stopIfTrue="1">
      <formula>(J741&gt;0)*(MAX($BK741:$BO741)=J741)</formula>
    </cfRule>
  </conditionalFormatting>
  <conditionalFormatting sqref="R567:AK569">
    <cfRule type="expression" dxfId="87" priority="88" stopIfTrue="1">
      <formula>(R567&gt;0)*(MAX($BK567:$BO567)=R567)</formula>
    </cfRule>
  </conditionalFormatting>
  <conditionalFormatting sqref="R520:AK520">
    <cfRule type="expression" dxfId="86" priority="89" stopIfTrue="1">
      <formula>(R520&gt;0)*(MAX($BK520:$BO520)=R520)</formula>
    </cfRule>
  </conditionalFormatting>
  <conditionalFormatting sqref="R793:AK796">
    <cfRule type="expression" dxfId="85" priority="86" stopIfTrue="1">
      <formula>(R793&gt;0)*(MAX($BK793:$BO793)=R793)</formula>
    </cfRule>
  </conditionalFormatting>
  <conditionalFormatting sqref="R496:AK497 R501:AK501">
    <cfRule type="expression" dxfId="84" priority="85" stopIfTrue="1">
      <formula>(R496&gt;0)*(MAX($BK496:$BO496)=R496)</formula>
    </cfRule>
  </conditionalFormatting>
  <conditionalFormatting sqref="R69:AK70">
    <cfRule type="expression" dxfId="83" priority="84" stopIfTrue="1">
      <formula>(R69&gt;0)*(MAX($BK69:$BO69)=R69)</formula>
    </cfRule>
  </conditionalFormatting>
  <conditionalFormatting sqref="R113:AK114">
    <cfRule type="expression" dxfId="82" priority="83" stopIfTrue="1">
      <formula>(R113&gt;0)*(MAX($BK113:$BO113)=R113)</formula>
    </cfRule>
  </conditionalFormatting>
  <conditionalFormatting sqref="R493:AK493">
    <cfRule type="expression" dxfId="81" priority="79" stopIfTrue="1">
      <formula>(R493&gt;0)*(MAX($BK493:$BO493)=R493)</formula>
    </cfRule>
  </conditionalFormatting>
  <conditionalFormatting sqref="R166:AK167">
    <cfRule type="expression" dxfId="80" priority="82" stopIfTrue="1">
      <formula>(R166&gt;0)*(MAX($BK166:$BO166)=R166)</formula>
    </cfRule>
  </conditionalFormatting>
  <conditionalFormatting sqref="J425:AJ428">
    <cfRule type="expression" dxfId="79" priority="80" stopIfTrue="1">
      <formula>(J425&gt;0)*(MAX($BK425:$BS425)=J425)</formula>
    </cfRule>
  </conditionalFormatting>
  <conditionalFormatting sqref="J432:AM435">
    <cfRule type="expression" dxfId="78" priority="81" stopIfTrue="1">
      <formula>(J432&gt;0)*(MAX($BK432:$BT432)=J432)</formula>
    </cfRule>
  </conditionalFormatting>
  <conditionalFormatting sqref="R546:AK547">
    <cfRule type="expression" dxfId="77" priority="78" stopIfTrue="1">
      <formula>(R546&gt;0)*(MAX($BK546:$BO546)=R546)</formula>
    </cfRule>
  </conditionalFormatting>
  <conditionalFormatting sqref="AE627:AG628 AE617:AG618 AE622:AG623">
    <cfRule type="expression" dxfId="76" priority="76" stopIfTrue="1">
      <formula>(AE617&gt;0)*(MAX($BK617:$BM617)=AE617)</formula>
    </cfRule>
  </conditionalFormatting>
  <conditionalFormatting sqref="AD607:AD610 AH607:AH610 AD681:AD682 AH681:AH682 J682 N682 R682 V682 Z682">
    <cfRule type="expression" dxfId="75" priority="77" stopIfTrue="1">
      <formula>(J607&gt;0)*(MAX($BK607:$BQ607)=J607)</formula>
    </cfRule>
  </conditionalFormatting>
  <conditionalFormatting sqref="R494:AK494">
    <cfRule type="expression" dxfId="74" priority="75" stopIfTrue="1">
      <formula>(R494&gt;0)*(MAX($BK494:$BO494)=R494)</formula>
    </cfRule>
  </conditionalFormatting>
  <conditionalFormatting sqref="R499:AK499">
    <cfRule type="expression" dxfId="73" priority="74" stopIfTrue="1">
      <formula>(R499&gt;0)*(MAX($BK499:$BO499)=R499)</formula>
    </cfRule>
  </conditionalFormatting>
  <conditionalFormatting sqref="R500:AK500">
    <cfRule type="expression" dxfId="72" priority="73" stopIfTrue="1">
      <formula>(R500&gt;0)*(MAX($BK500:$BO500)=R500)</formula>
    </cfRule>
  </conditionalFormatting>
  <conditionalFormatting sqref="R683:AG683">
    <cfRule type="expression" dxfId="71" priority="71" stopIfTrue="1">
      <formula>(R683&gt;0)*(MAX($BK683:$BM683)=R683)</formula>
    </cfRule>
  </conditionalFormatting>
  <conditionalFormatting sqref="AD672 AH672">
    <cfRule type="expression" dxfId="70" priority="72" stopIfTrue="1">
      <formula>(AD672&gt;0)*(MAX($BK672:$BQ672)=AD672)</formula>
    </cfRule>
  </conditionalFormatting>
  <conditionalFormatting sqref="J668:J669 N668:N669 R668:R669 V668:V669">
    <cfRule type="expression" dxfId="69" priority="67" stopIfTrue="1">
      <formula>(J668&gt;0)*(MAX($BK668:$BQ668)=J668)</formula>
    </cfRule>
  </conditionalFormatting>
  <conditionalFormatting sqref="J672 N672 R672 V672 Z672">
    <cfRule type="expression" dxfId="68" priority="70" stopIfTrue="1">
      <formula>(J672&gt;0)*(MAX($BK672:$BQ672)=J672)</formula>
    </cfRule>
  </conditionalFormatting>
  <conditionalFormatting sqref="J681 N681 R681 V681">
    <cfRule type="expression" dxfId="67" priority="69" stopIfTrue="1">
      <formula>(J681&gt;0)*(MAX($BK681:$BQ681)=J681)</formula>
    </cfRule>
  </conditionalFormatting>
  <conditionalFormatting sqref="Z681">
    <cfRule type="expression" dxfId="66" priority="68" stopIfTrue="1">
      <formula>(Z681&gt;0)*(MAX($BK681:$BQ681)=Z681)</formula>
    </cfRule>
  </conditionalFormatting>
  <conditionalFormatting sqref="J670:J671 N670:N671 R670:R671 V670:V671">
    <cfRule type="expression" dxfId="65" priority="66" stopIfTrue="1">
      <formula>(J670&gt;0)*(MAX($BK670:$BQ670)=J670)</formula>
    </cfRule>
  </conditionalFormatting>
  <conditionalFormatting sqref="AD677:AD680 AH677:AH680">
    <cfRule type="expression" dxfId="64" priority="65" stopIfTrue="1">
      <formula>(AD677&gt;0)*(MAX($BK677:$BQ677)=AD677)</formula>
    </cfRule>
  </conditionalFormatting>
  <conditionalFormatting sqref="AH668:AH671">
    <cfRule type="expression" dxfId="63" priority="64" stopIfTrue="1">
      <formula>(AH668&gt;0)*(MAX($BK668:$BQ668)=AH668)</formula>
    </cfRule>
  </conditionalFormatting>
  <conditionalFormatting sqref="Z668:Z669">
    <cfRule type="expression" dxfId="62" priority="63" stopIfTrue="1">
      <formula>(Z668&gt;0)*(MAX($BK668:$BQ668)=Z668)</formula>
    </cfRule>
  </conditionalFormatting>
  <conditionalFormatting sqref="Z670:Z671">
    <cfRule type="expression" dxfId="61" priority="62" stopIfTrue="1">
      <formula>(Z670&gt;0)*(MAX($BK670:$BQ670)=Z670)</formula>
    </cfRule>
  </conditionalFormatting>
  <conditionalFormatting sqref="AD668:AD669">
    <cfRule type="expression" dxfId="60" priority="61" stopIfTrue="1">
      <formula>(AD668&gt;0)*(MAX($BK668:$BQ668)=AD668)</formula>
    </cfRule>
  </conditionalFormatting>
  <conditionalFormatting sqref="AD670:AD671">
    <cfRule type="expression" dxfId="59" priority="60" stopIfTrue="1">
      <formula>(AD670&gt;0)*(MAX($BK670:$BQ670)=AD670)</formula>
    </cfRule>
  </conditionalFormatting>
  <conditionalFormatting sqref="R10:AK11">
    <cfRule type="expression" dxfId="58" priority="59" stopIfTrue="1">
      <formula>(R10&gt;0)*(MAX($BK10:$BO10)=R10)</formula>
    </cfRule>
  </conditionalFormatting>
  <conditionalFormatting sqref="R23:AK24">
    <cfRule type="expression" dxfId="57" priority="58" stopIfTrue="1">
      <formula>(R23&gt;0)*(MAX($BK23:$BO23)=R23)</formula>
    </cfRule>
  </conditionalFormatting>
  <conditionalFormatting sqref="R36:AK37 R39:AK40 R42:AK43 R45:AK46 R48:AK49 R51:AK52 R54:AK55 R57:AK58 R60:AK61 R63:AK64 R66:AK67">
    <cfRule type="expression" dxfId="56" priority="57" stopIfTrue="1">
      <formula>(R36&gt;0)*(MAX($BK36:$BO36)=R36)</formula>
    </cfRule>
  </conditionalFormatting>
  <conditionalFormatting sqref="R80:AK81 R83:AK84 R86:AK87 R89:AK90 R92:AK93 R95:AK96 R98:AK99 R101:AK102 R104:AK105 R107:AK108 R110:AK111">
    <cfRule type="expression" dxfId="55" priority="56" stopIfTrue="1">
      <formula>(R80&gt;0)*(MAX($BK80:$BO80)=R80)</formula>
    </cfRule>
  </conditionalFormatting>
  <conditionalFormatting sqref="J121:AM124 J135:AM138">
    <cfRule type="expression" dxfId="54" priority="55" stopIfTrue="1">
      <formula>(J121&gt;0)*(MAX($BK121:$BT121)=J121)</formula>
    </cfRule>
  </conditionalFormatting>
  <conditionalFormatting sqref="R145:AK146 R148:AK149 R151:AK152 R154:AK155 R157:AK158 R160:AK161 R163:AK164">
    <cfRule type="expression" dxfId="53" priority="54" stopIfTrue="1">
      <formula>(R145&gt;0)*(MAX($BK145:$BO145)=R145)</formula>
    </cfRule>
  </conditionalFormatting>
  <conditionalFormatting sqref="R176:AK177 R179:AK180">
    <cfRule type="expression" dxfId="52" priority="53" stopIfTrue="1">
      <formula>(R176&gt;0)*(MAX($BK176:$BO176)=R176)</formula>
    </cfRule>
  </conditionalFormatting>
  <conditionalFormatting sqref="R182:AK183">
    <cfRule type="expression" dxfId="51" priority="52" stopIfTrue="1">
      <formula>(R182&gt;0)*(MAX($BK182:$BO182)=R182)</formula>
    </cfRule>
  </conditionalFormatting>
  <conditionalFormatting sqref="R185:AK186">
    <cfRule type="expression" dxfId="50" priority="51" stopIfTrue="1">
      <formula>(R185&gt;0)*(MAX($BK185:$BO185)=R185)</formula>
    </cfRule>
  </conditionalFormatting>
  <conditionalFormatting sqref="R173:AK174">
    <cfRule type="expression" dxfId="49" priority="50" stopIfTrue="1">
      <formula>(R173&gt;0)*(MAX($BK173:$BO173)=R173)</formula>
    </cfRule>
  </conditionalFormatting>
  <conditionalFormatting sqref="R192:AK193 R195:AK196 R201:AK201">
    <cfRule type="expression" dxfId="48" priority="49" stopIfTrue="1">
      <formula>(R192&gt;0)*(MAX($BK192:$BO192)=R192)</formula>
    </cfRule>
  </conditionalFormatting>
  <conditionalFormatting sqref="R204:AK204">
    <cfRule type="expression" dxfId="47" priority="48" stopIfTrue="1">
      <formula>(R204&gt;0)*(MAX($BK204:$BO204)=R204)</formula>
    </cfRule>
  </conditionalFormatting>
  <conditionalFormatting sqref="R202:AK202">
    <cfRule type="expression" dxfId="46" priority="47" stopIfTrue="1">
      <formula>(R202&gt;0)*(MAX($BK202:$BO202)=R202)</formula>
    </cfRule>
  </conditionalFormatting>
  <conditionalFormatting sqref="R207:AK208">
    <cfRule type="expression" dxfId="45" priority="46" stopIfTrue="1">
      <formula>(R207&gt;0)*(MAX($BK207:$BO207)=R207)</formula>
    </cfRule>
  </conditionalFormatting>
  <conditionalFormatting sqref="R210:AK210">
    <cfRule type="expression" dxfId="44" priority="45" stopIfTrue="1">
      <formula>(R210&gt;0)*(MAX($BK210:$BO210)=R210)</formula>
    </cfRule>
  </conditionalFormatting>
  <conditionalFormatting sqref="R205:AK205">
    <cfRule type="expression" dxfId="43" priority="44" stopIfTrue="1">
      <formula>(R205&gt;0)*(MAX($BK205:$BO205)=R205)</formula>
    </cfRule>
  </conditionalFormatting>
  <conditionalFormatting sqref="R211:AK211">
    <cfRule type="expression" dxfId="42" priority="43" stopIfTrue="1">
      <formula>(R211&gt;0)*(MAX($BK211:$BO211)=R211)</formula>
    </cfRule>
  </conditionalFormatting>
  <conditionalFormatting sqref="R213:AK213">
    <cfRule type="expression" dxfId="41" priority="42" stopIfTrue="1">
      <formula>(R213&gt;0)*(MAX($BK213:$BO213)=R213)</formula>
    </cfRule>
  </conditionalFormatting>
  <conditionalFormatting sqref="R214:AK214">
    <cfRule type="expression" dxfId="40" priority="41" stopIfTrue="1">
      <formula>(R214&gt;0)*(MAX($BK214:$BO214)=R214)</formula>
    </cfRule>
  </conditionalFormatting>
  <conditionalFormatting sqref="R198:AK199">
    <cfRule type="expression" dxfId="39" priority="40" stopIfTrue="1">
      <formula>(R198&gt;0)*(MAX($BK198:$BO198)=R198)</formula>
    </cfRule>
  </conditionalFormatting>
  <conditionalFormatting sqref="R220:AK221 R223:AK224 R226:AK227 R229:AK229 R232:AK233 R235:AK236 R238:AK239">
    <cfRule type="expression" dxfId="38" priority="39" stopIfTrue="1">
      <formula>(R220&gt;0)*(MAX($BK220:$BO220)=R220)</formula>
    </cfRule>
  </conditionalFormatting>
  <conditionalFormatting sqref="R230:AK230">
    <cfRule type="expression" dxfId="37" priority="38" stopIfTrue="1">
      <formula>(R230&gt;0)*(MAX($BK230:$BO230)=R230)</formula>
    </cfRule>
  </conditionalFormatting>
  <conditionalFormatting sqref="R245:AK246 R248:AK249 R260:AK261 R257:AK258 R251:AK252 R254:AK255">
    <cfRule type="expression" dxfId="36" priority="37" stopIfTrue="1">
      <formula>(R245&gt;0)*(MAX($BK245:$BO245)=R245)</formula>
    </cfRule>
  </conditionalFormatting>
  <conditionalFormatting sqref="R299:AK300 R310:AK311 R321:AK322 R332:AK333">
    <cfRule type="expression" dxfId="35" priority="36" stopIfTrue="1">
      <formula>(R299&gt;0)*(MAX($BK299:$BO299)=R299)</formula>
    </cfRule>
  </conditionalFormatting>
  <conditionalFormatting sqref="R343:AK344 R354:AK355">
    <cfRule type="expression" dxfId="34" priority="35" stopIfTrue="1">
      <formula>(R343&gt;0)*(MAX($BK343:$BO343)=R343)</formula>
    </cfRule>
  </conditionalFormatting>
  <conditionalFormatting sqref="J365:AM368 J372:AM375">
    <cfRule type="expression" dxfId="33" priority="34" stopIfTrue="1">
      <formula>(J365&gt;0)*(MAX($BK365:$BT365)=J365)</formula>
    </cfRule>
  </conditionalFormatting>
  <conditionalFormatting sqref="J385:AM388 J392:AM395">
    <cfRule type="expression" dxfId="32" priority="32" stopIfTrue="1">
      <formula>(J385&gt;0)*(MAX($BK385:$BT385)=J385)</formula>
    </cfRule>
  </conditionalFormatting>
  <conditionalFormatting sqref="J405:AG408 J412:AJ415 AK405:AO408 AN412:AO415">
    <cfRule type="expression" dxfId="31" priority="33" stopIfTrue="1">
      <formula>(J405&gt;0)*(MAX($BK405:$BU405)=J405)</formula>
    </cfRule>
  </conditionalFormatting>
  <conditionalFormatting sqref="AH405:AJ408">
    <cfRule type="expression" dxfId="30" priority="31" stopIfTrue="1">
      <formula>(AH405&gt;0)*(MAX($BK405:$BU405)=AH405)</formula>
    </cfRule>
  </conditionalFormatting>
  <conditionalFormatting sqref="AK412:AM415">
    <cfRule type="expression" dxfId="29" priority="30" stopIfTrue="1">
      <formula>(AK412&gt;0)*(MAX($BK412:$BU412)=AK412)</formula>
    </cfRule>
  </conditionalFormatting>
  <conditionalFormatting sqref="R460:AK461 R463:AK464 R466:AK467 R469:AK470 R472:AK473 R478:AK479 R481:AK482 R457:AK458 R490:AK490 R448:AK448 R445:AK446 R454:AK455 R451:AK452 R475:AK476 R484:AK485 R487:AK488">
    <cfRule type="expression" dxfId="28" priority="29" stopIfTrue="1">
      <formula>(R445&gt;0)*(MAX($BK445:$BO445)=R445)</formula>
    </cfRule>
  </conditionalFormatting>
  <conditionalFormatting sqref="R491:AK491">
    <cfRule type="expression" dxfId="27" priority="28" stopIfTrue="1">
      <formula>(R491&gt;0)*(MAX($BK491:$BO491)=R491)</formula>
    </cfRule>
  </conditionalFormatting>
  <conditionalFormatting sqref="R449:AK449">
    <cfRule type="expression" dxfId="26" priority="27" stopIfTrue="1">
      <formula>(R449&gt;0)*(MAX($BK449:$BO449)=R449)</formula>
    </cfRule>
  </conditionalFormatting>
  <conditionalFormatting sqref="R518:AK519 R506:AK507 R509:AK510 R512:AK513 R515:AK516">
    <cfRule type="expression" dxfId="25" priority="26" stopIfTrue="1">
      <formula>(R506&gt;0)*(MAX($BK506:$BO506)=R506)</formula>
    </cfRule>
  </conditionalFormatting>
  <conditionalFormatting sqref="R525:AK526 R528:AK529 R531:AK532 R534:AK535 R537:AK537 R540:AK540 R543:AK544">
    <cfRule type="expression" dxfId="24" priority="25" stopIfTrue="1">
      <formula>(R525&gt;0)*(MAX($BK525:$BO525)=R525)</formula>
    </cfRule>
  </conditionalFormatting>
  <conditionalFormatting sqref="R538:AK538">
    <cfRule type="expression" dxfId="23" priority="24" stopIfTrue="1">
      <formula>(R538&gt;0)*(MAX($BK538:$BO538)=R538)</formula>
    </cfRule>
  </conditionalFormatting>
  <conditionalFormatting sqref="R541:AK541">
    <cfRule type="expression" dxfId="22" priority="23" stopIfTrue="1">
      <formula>(R541&gt;0)*(MAX($BK541:$BO541)=R541)</formula>
    </cfRule>
  </conditionalFormatting>
  <conditionalFormatting sqref="R562:AK563 R565:AK566 R553:AK554 R556:AK557 R559:AK560">
    <cfRule type="expression" dxfId="21" priority="22" stopIfTrue="1">
      <formula>(R553&gt;0)*(MAX($BK553:$BO553)=R553)</formula>
    </cfRule>
  </conditionalFormatting>
  <conditionalFormatting sqref="J607:J608 N607:N608 R607:R608 V607:V608">
    <cfRule type="expression" dxfId="20" priority="21" stopIfTrue="1">
      <formula>(J607&gt;0)*(MAX($BK607:$BQ607)=J607)</formula>
    </cfRule>
  </conditionalFormatting>
  <conditionalFormatting sqref="Z607:Z610">
    <cfRule type="expression" dxfId="19" priority="20" stopIfTrue="1">
      <formula>(Z607&gt;0)*(MAX($BK607:$BQ607)=Z607)</formula>
    </cfRule>
  </conditionalFormatting>
  <conditionalFormatting sqref="J609:J610 N609:N610 R609:R610 V609:V610">
    <cfRule type="expression" dxfId="18" priority="19" stopIfTrue="1">
      <formula>(J609&gt;0)*(MAX($BK609:$BQ609)=J609)</formula>
    </cfRule>
  </conditionalFormatting>
  <conditionalFormatting sqref="R627:AD628 R617:AD618 R622:AD623">
    <cfRule type="expression" dxfId="17" priority="18" stopIfTrue="1">
      <formula>(R617&gt;0)*(MAX($BK617:$BM617)=R617)</formula>
    </cfRule>
  </conditionalFormatting>
  <conditionalFormatting sqref="AD635:AD638 J635:J638 N635:N638 R635:R638 V635:V638 Z635:Z638 AH635:AH638 AD642:AD645 J642:J645 N642:N645 R642:R645 V642:V645 Z642:Z645 AH642:AH645">
    <cfRule type="expression" dxfId="16" priority="17" stopIfTrue="1">
      <formula>(J635&gt;0)*(MAX($BK635:$BQ635)=J635)</formula>
    </cfRule>
  </conditionalFormatting>
  <conditionalFormatting sqref="AD652:AD655 J652:J655 N652:N655 R652:R655 V652:V655 Z652:Z655 AH652:AH655">
    <cfRule type="expression" dxfId="15" priority="16" stopIfTrue="1">
      <formula>(J652&gt;0)*(MAX($BK652:$BQ652)=J652)</formula>
    </cfRule>
  </conditionalFormatting>
  <conditionalFormatting sqref="AD659:AD662 J659:J662 N659:N662 R659:R662 V659:V662 Z659:Z662 AH659:AH662">
    <cfRule type="expression" dxfId="14" priority="15" stopIfTrue="1">
      <formula>(J659&gt;0)*(MAX($BK659:$BQ659)=J659)</formula>
    </cfRule>
  </conditionalFormatting>
  <conditionalFormatting sqref="J677:J678 N677:N678 R677:R678 V677:V678">
    <cfRule type="expression" dxfId="13" priority="14" stopIfTrue="1">
      <formula>(J677&gt;0)*(MAX($BK677:$BQ677)=J677)</formula>
    </cfRule>
  </conditionalFormatting>
  <conditionalFormatting sqref="J679:J680 N679:N680 R679:R680 V679:V680">
    <cfRule type="expression" dxfId="12" priority="13" stopIfTrue="1">
      <formula>(J679&gt;0)*(MAX($BK679:$BQ679)=J679)</formula>
    </cfRule>
  </conditionalFormatting>
  <conditionalFormatting sqref="Z677:Z678">
    <cfRule type="expression" dxfId="11" priority="12" stopIfTrue="1">
      <formula>(Z677&gt;0)*(MAX($BK677:$BQ677)=Z677)</formula>
    </cfRule>
  </conditionalFormatting>
  <conditionalFormatting sqref="Z679:Z680">
    <cfRule type="expression" dxfId="10" priority="11" stopIfTrue="1">
      <formula>(Z679&gt;0)*(MAX($BK679:$BQ679)=Z679)</formula>
    </cfRule>
  </conditionalFormatting>
  <conditionalFormatting sqref="R705:AK706">
    <cfRule type="expression" dxfId="9" priority="10" stopIfTrue="1">
      <formula>(R705&gt;0)*(MAX($BK705:$BO705)=R705)</formula>
    </cfRule>
  </conditionalFormatting>
  <conditionalFormatting sqref="R708:AK709 R711:AK711">
    <cfRule type="expression" dxfId="8" priority="9" stopIfTrue="1">
      <formula>(R708&gt;0)*(MAX($BK708:$BO708)=R708)</formula>
    </cfRule>
  </conditionalFormatting>
  <conditionalFormatting sqref="R712:AK712">
    <cfRule type="expression" dxfId="7" priority="8" stopIfTrue="1">
      <formula>(R712&gt;0)*(MAX($BK712:$BO712)=R712)</formula>
    </cfRule>
  </conditionalFormatting>
  <conditionalFormatting sqref="R718:AK719 AH723:AH726 J723:J726 P723:P726 V723:V726 AB723:AB726">
    <cfRule type="expression" dxfId="6" priority="7" stopIfTrue="1">
      <formula>(J718&gt;0)*(MAX($BK718:$BO718)=J718)</formula>
    </cfRule>
  </conditionalFormatting>
  <conditionalFormatting sqref="AH730:AH733 J730:J733 P730:P733 V730:V733 AB730:AB733 J737:J740 P737:P740 V737:V740 AB737:AB740 AH737:AH740">
    <cfRule type="expression" dxfId="5" priority="6" stopIfTrue="1">
      <formula>(J730&gt;0)*(MAX($BK730:$BO730)=J730)</formula>
    </cfRule>
  </conditionalFormatting>
  <conditionalFormatting sqref="R754:AK754 R757:AK757 R760:AK761 R763:AK764 R766:AK767 R775:AK776 R751:AK752 R748:AK749 R769:AK770 R772:AK773 R745:AK746">
    <cfRule type="expression" dxfId="4" priority="5" stopIfTrue="1">
      <formula>(R745&gt;0)*(MAX($BK745:$BO745)=R745)</formula>
    </cfRule>
  </conditionalFormatting>
  <conditionalFormatting sqref="R755:AK755">
    <cfRule type="expression" dxfId="3" priority="4" stopIfTrue="1">
      <formula>(R755&gt;0)*(MAX($BK755:$BO755)=R755)</formula>
    </cfRule>
  </conditionalFormatting>
  <conditionalFormatting sqref="R758:AK758">
    <cfRule type="expression" dxfId="2" priority="3" stopIfTrue="1">
      <formula>(R758&gt;0)*(MAX($BK758:$BO758)=R758)</formula>
    </cfRule>
  </conditionalFormatting>
  <conditionalFormatting sqref="R778:AK779">
    <cfRule type="expression" dxfId="1" priority="2" stopIfTrue="1">
      <formula>(R778&gt;0)*(MAX($BK778:$BO778)=R778)</formula>
    </cfRule>
  </conditionalFormatting>
  <conditionalFormatting sqref="R785:AK786 R788:AK789 R791:AK792">
    <cfRule type="expression" dxfId="0" priority="1" stopIfTrue="1">
      <formula>(R785&gt;0)*(MAX($BK785:$BO785)=R785)</formula>
    </cfRule>
  </conditionalFormatting>
  <printOptions horizontalCentered="1"/>
  <pageMargins left="0.74803149606299213" right="0" top="0" bottom="0" header="0" footer="0"/>
  <pageSetup paperSize="9" scale="91" orientation="portrait" r:id="rId1"/>
  <headerFooter alignWithMargins="0"/>
  <rowBreaks count="14" manualBreakCount="14">
    <brk id="71" max="46" man="1"/>
    <brk id="140" max="46" man="1"/>
    <brk id="187" max="46" man="1"/>
    <brk id="240" max="46" man="1"/>
    <brk id="293" max="46" man="1"/>
    <brk id="379" max="46" man="1"/>
    <brk id="440" max="46" man="1"/>
    <brk id="501" max="46" man="1"/>
    <brk id="548" max="46" man="1"/>
    <brk id="600" max="46" man="1"/>
    <brk id="662" max="16383" man="1"/>
    <brk id="699" max="46" man="1"/>
    <brk id="741" max="46" man="1"/>
    <brk id="7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dcterms:created xsi:type="dcterms:W3CDTF">2025-01-14T06:19:34Z</dcterms:created>
  <dcterms:modified xsi:type="dcterms:W3CDTF">2025-03-23T07:12:30Z</dcterms:modified>
</cp:coreProperties>
</file>