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e069\Desktop\"/>
    </mc:Choice>
  </mc:AlternateContent>
  <xr:revisionPtr revIDLastSave="0" documentId="8_{E9E41290-DAA2-4BA6-9CA7-6F6FA626A920}" xr6:coauthVersionLast="36" xr6:coauthVersionMax="36" xr10:uidLastSave="{00000000-0000-0000-0000-000000000000}"/>
  <bookViews>
    <workbookView xWindow="0" yWindow="0" windowWidth="17445" windowHeight="7005" xr2:uid="{BD884FE1-9862-44CA-86F9-DD504BCB8FDC}"/>
  </bookViews>
  <sheets>
    <sheet name="配布用献立表" sheetId="1" r:id="rId1"/>
  </sheets>
  <definedNames>
    <definedName name="_xlnm.Print_Area" localSheetId="0">配布用献立表!$A$1:$V$94</definedName>
    <definedName name="_xlnm.Print_Titles" localSheetId="0">配布用献立表!$3:$6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3" i="1" l="1"/>
  <c r="U93" i="1" s="1"/>
  <c r="X92" i="1"/>
  <c r="U92" i="1" s="1"/>
  <c r="X91" i="1"/>
  <c r="U91" i="1" s="1"/>
  <c r="X90" i="1"/>
  <c r="U90" i="1" s="1"/>
  <c r="X88" i="1"/>
  <c r="Y8" i="1"/>
</calcChain>
</file>

<file path=xl/sharedStrings.xml><?xml version="1.0" encoding="utf-8"?>
<sst xmlns="http://schemas.openxmlformats.org/spreadsheetml/2006/main" count="350" uniqueCount="209">
  <si>
    <t>4月の</t>
    <rPh sb="1" eb="2">
      <t>がつ</t>
    </rPh>
    <phoneticPr fontId="6" type="Hiragana" alignment="distributed"/>
  </si>
  <si>
    <t>給 食 献 立 予 定 表</t>
    <rPh sb="0" eb="3">
      <t>きゅうしょく</t>
    </rPh>
    <rPh sb="4" eb="7">
      <t>こんだて</t>
    </rPh>
    <rPh sb="8" eb="11">
      <t>よてい</t>
    </rPh>
    <rPh sb="12" eb="13">
      <t>ひょう</t>
    </rPh>
    <phoneticPr fontId="8" type="Hiragana" alignment="distributed"/>
  </si>
  <si>
    <t>宇都宮市立明保小学校</t>
    <rPh sb="0" eb="10">
      <t>うつのみやしりつめいほしょうがっこう</t>
    </rPh>
    <phoneticPr fontId="12" type="Hiragana" alignment="distributed"/>
  </si>
  <si>
    <t>日付</t>
    <rPh sb="0" eb="2">
      <t>ひづけ</t>
    </rPh>
    <phoneticPr fontId="13" type="Hiragana" alignment="distributed"/>
  </si>
  <si>
    <t>献　立　名</t>
    <rPh sb="0" eb="3">
      <t>こん　だて</t>
    </rPh>
    <rPh sb="4" eb="5">
      <t>めい</t>
    </rPh>
    <phoneticPr fontId="13" type="Hiragana" alignment="distributed"/>
  </si>
  <si>
    <t>お　　も　　な　　ざ　　い　　り　　ょ　　う</t>
    <phoneticPr fontId="13" type="Hiragana" alignment="distributed"/>
  </si>
  <si>
    <t>エネルギー</t>
    <phoneticPr fontId="13" type="Hiragana" alignment="distributed"/>
  </si>
  <si>
    <t>血や肉になる食品
（赤色の食品）</t>
    <rPh sb="0" eb="1">
      <t>ち</t>
    </rPh>
    <rPh sb="2" eb="3">
      <t>にく</t>
    </rPh>
    <rPh sb="6" eb="8">
      <t>しょくひん</t>
    </rPh>
    <rPh sb="10" eb="12">
      <t>あかいろ</t>
    </rPh>
    <rPh sb="13" eb="15">
      <t>しょくひん</t>
    </rPh>
    <phoneticPr fontId="13" type="Hiragana" alignment="distributed"/>
  </si>
  <si>
    <t>体の調子を整える食品
（緑色の食品）</t>
    <rPh sb="0" eb="1">
      <t>からだ</t>
    </rPh>
    <rPh sb="2" eb="4">
      <t>ちょうし</t>
    </rPh>
    <rPh sb="5" eb="6">
      <t>ととの</t>
    </rPh>
    <rPh sb="8" eb="10">
      <t>しょくひん</t>
    </rPh>
    <rPh sb="12" eb="14">
      <t>みどりいろ</t>
    </rPh>
    <rPh sb="15" eb="17">
      <t>しょくひん</t>
    </rPh>
    <phoneticPr fontId="13" type="Hiragana" alignment="distributed"/>
  </si>
  <si>
    <t>熱や力になる食品
（黄色の食品）</t>
    <rPh sb="0" eb="1">
      <t>ねつ</t>
    </rPh>
    <rPh sb="2" eb="3">
      <t>ちから</t>
    </rPh>
    <rPh sb="6" eb="8">
      <t>しょくひん</t>
    </rPh>
    <rPh sb="10" eb="12">
      <t>きいろ</t>
    </rPh>
    <rPh sb="13" eb="15">
      <t>しょくひん</t>
    </rPh>
    <phoneticPr fontId="13" type="Hiragana" alignment="distributed"/>
  </si>
  <si>
    <t>たんぱくしつ</t>
    <phoneticPr fontId="13" type="Hiragana" alignment="distributed"/>
  </si>
  <si>
    <t>ししつ</t>
    <phoneticPr fontId="13" type="Hiragana" alignment="distributed"/>
  </si>
  <si>
    <t>えんぶん</t>
    <phoneticPr fontId="13" type="Hiragana" alignment="distributed"/>
  </si>
  <si>
    <t>麦入りごはん</t>
    <rPh sb="0" eb="2">
      <t>むぎい</t>
    </rPh>
    <phoneticPr fontId="18" type="Hiragana" alignment="distributed"/>
  </si>
  <si>
    <t>こめ むぎ</t>
    <phoneticPr fontId="18" type="Hiragana" alignment="distributed"/>
  </si>
  <si>
    <t>kcal</t>
    <phoneticPr fontId="22" type="Hiragana" alignment="distributed"/>
  </si>
  <si>
    <t>エネルギー</t>
    <phoneticPr fontId="22" type="Hiragana" alignment="distributed"/>
  </si>
  <si>
    <t>ハヤシライス</t>
    <phoneticPr fontId="18" type="Hiragana" alignment="distributed"/>
  </si>
  <si>
    <t>ぶたにく だいずミート チーズ</t>
    <phoneticPr fontId="18" type="Hiragana" alignment="distributed"/>
  </si>
  <si>
    <t>たまねぎ にんじん エリンギ トマト パセリ</t>
    <phoneticPr fontId="18" type="Hiragana" alignment="distributed"/>
  </si>
  <si>
    <t>あぶら こむぎこ ハヤシルウ カレールウ</t>
    <phoneticPr fontId="18" type="Hiragana" alignment="distributed"/>
  </si>
  <si>
    <t>ｇ</t>
    <phoneticPr fontId="22" type="Hiragana" alignment="distributed"/>
  </si>
  <si>
    <t>たんぱく質</t>
    <phoneticPr fontId="22" type="Hiragana" alignment="distributed"/>
  </si>
  <si>
    <t>(水)</t>
  </si>
  <si>
    <t>牛乳</t>
    <rPh sb="0" eb="2">
      <t>ぎゅうにゅう</t>
    </rPh>
    <phoneticPr fontId="18" type="Hiragana" alignment="distributed"/>
  </si>
  <si>
    <t>ぎゅうにゅう</t>
    <phoneticPr fontId="18" type="Hiragana" alignment="distributed"/>
  </si>
  <si>
    <t>脂　質</t>
    <phoneticPr fontId="22" type="Hiragana" alignment="distributed"/>
  </si>
  <si>
    <t>和風サラダ</t>
    <rPh sb="0" eb="2">
      <t>わふう</t>
    </rPh>
    <phoneticPr fontId="18" type="Hiragana" alignment="distributed"/>
  </si>
  <si>
    <t>こまつな キャベツ にんじん</t>
    <phoneticPr fontId="18" type="Hiragana" alignment="distributed"/>
  </si>
  <si>
    <t>わふうドレッシング</t>
    <phoneticPr fontId="18" type="Hiragana" alignment="distributed"/>
  </si>
  <si>
    <t>塩分相当</t>
    <phoneticPr fontId="22" type="Hiragana" alignment="distributed"/>
  </si>
  <si>
    <t>チョコプリン</t>
    <phoneticPr fontId="18" type="Hiragana" alignment="distributed"/>
  </si>
  <si>
    <t>さとう でんぷん あぶら ココア こめこ</t>
    <phoneticPr fontId="18" type="Hiragana" alignment="distributed"/>
  </si>
  <si>
    <t>セルフ天丼</t>
    <rPh sb="3" eb="5">
      <t>てんどん</t>
    </rPh>
    <phoneticPr fontId="18" type="Hiragana" alignment="distributed"/>
  </si>
  <si>
    <t>さわら あおのり</t>
    <phoneticPr fontId="18" type="Hiragana" alignment="distributed"/>
  </si>
  <si>
    <t>たまねぎ にんじん ごぼう しゅんぎく</t>
    <phoneticPr fontId="18" type="Hiragana" alignment="distributed"/>
  </si>
  <si>
    <t>こむぎこ あぶら</t>
    <phoneticPr fontId="18" type="Hiragana" alignment="distributed"/>
  </si>
  <si>
    <t>(木)</t>
  </si>
  <si>
    <t>もやしとニラのごまあえ</t>
    <phoneticPr fontId="18" type="Hiragana" alignment="distributed"/>
  </si>
  <si>
    <t xml:space="preserve">もやし にら にんじん </t>
    <phoneticPr fontId="18" type="Hiragana" alignment="distributed"/>
  </si>
  <si>
    <t>ごま さとう</t>
    <phoneticPr fontId="18" type="Hiragana" alignment="distributed"/>
  </si>
  <si>
    <t>若竹汁</t>
    <rPh sb="0" eb="3">
      <t>わかたけじる</t>
    </rPh>
    <phoneticPr fontId="18" type="Hiragana" alignment="distributed"/>
  </si>
  <si>
    <t>わかめ かまぼこ とうふ</t>
    <phoneticPr fontId="18" type="Hiragana" alignment="distributed"/>
  </si>
  <si>
    <t xml:space="preserve">たけのこ にんじん </t>
    <phoneticPr fontId="18" type="Hiragana" alignment="distributed"/>
  </si>
  <si>
    <t>食パン　　いちごジャム</t>
    <rPh sb="0" eb="1">
      <t>しょく</t>
    </rPh>
    <phoneticPr fontId="18" type="Hiragana" alignment="distributed"/>
  </si>
  <si>
    <t>しょくパン いちごジャム</t>
    <phoneticPr fontId="18" type="Hiragana" alignment="distributed"/>
  </si>
  <si>
    <t>(金)</t>
  </si>
  <si>
    <t>タンドリーチキン</t>
    <phoneticPr fontId="18" type="Hiragana" alignment="distributed"/>
  </si>
  <si>
    <t>とりにく</t>
    <phoneticPr fontId="18" type="Hiragana" alignment="distributed"/>
  </si>
  <si>
    <t>にんにく トマト</t>
    <phoneticPr fontId="18" type="Hiragana" alignment="distributed"/>
  </si>
  <si>
    <t>マヨネーズふうドレッシング</t>
    <phoneticPr fontId="18" type="Hiragana" alignment="distributed"/>
  </si>
  <si>
    <t>粉ふきいも</t>
    <rPh sb="0" eb="1">
      <t>こ</t>
    </rPh>
    <phoneticPr fontId="18" type="Hiragana" alignment="distributed"/>
  </si>
  <si>
    <t>パセリ</t>
    <phoneticPr fontId="18" type="Hiragana" alignment="distributed"/>
  </si>
  <si>
    <t>じゃがいも</t>
    <phoneticPr fontId="18" type="Hiragana" alignment="distributed"/>
  </si>
  <si>
    <t>わんたんスープ</t>
    <phoneticPr fontId="18" type="Hiragana" alignment="distributed"/>
  </si>
  <si>
    <t xml:space="preserve">ぶたにく </t>
    <phoneticPr fontId="18" type="Hiragana" alignment="distributed"/>
  </si>
  <si>
    <t>にんじん キャベツ もやし こまつな</t>
    <phoneticPr fontId="18" type="Hiragana" alignment="distributed"/>
  </si>
  <si>
    <t xml:space="preserve">こむぎこ </t>
    <phoneticPr fontId="18" type="Hiragana" alignment="distributed"/>
  </si>
  <si>
    <t>赤飯　　ごま塩</t>
    <rPh sb="0" eb="2">
      <t>せきはん</t>
    </rPh>
    <rPh sb="6" eb="7">
      <t>しお</t>
    </rPh>
    <phoneticPr fontId="18" type="Hiragana" alignment="distributed"/>
  </si>
  <si>
    <t>もちごめ こめ ささげ ごま</t>
    <phoneticPr fontId="18" type="Hiragana" alignment="distributed"/>
  </si>
  <si>
    <t>(月)</t>
  </si>
  <si>
    <t>とり肉のみそ漬け焼き</t>
    <rPh sb="2" eb="3">
      <t>にく</t>
    </rPh>
    <rPh sb="6" eb="7">
      <t>づ</t>
    </rPh>
    <rPh sb="8" eb="9">
      <t>や</t>
    </rPh>
    <phoneticPr fontId="18" type="Hiragana" alignment="distributed"/>
  </si>
  <si>
    <t>とりにく みそ</t>
    <phoneticPr fontId="18" type="Hiragana" alignment="distributed"/>
  </si>
  <si>
    <t>しょうが</t>
    <phoneticPr fontId="18" type="Hiragana" alignment="distributed"/>
  </si>
  <si>
    <t>さとう あぶら</t>
    <phoneticPr fontId="18" type="Hiragana" alignment="distributed"/>
  </si>
  <si>
    <t>おひたし</t>
    <phoneticPr fontId="18" type="Hiragana" alignment="distributed"/>
  </si>
  <si>
    <t>こまつな キャベツ もやし</t>
    <phoneticPr fontId="18" type="Hiragana" alignment="distributed"/>
  </si>
  <si>
    <t>五目きんぴら</t>
    <rPh sb="0" eb="2">
      <t>ごもく</t>
    </rPh>
    <phoneticPr fontId="18" type="Hiragana" alignment="distributed"/>
  </si>
  <si>
    <t>あぶらあげ</t>
    <phoneticPr fontId="18" type="Hiragana" alignment="distributed"/>
  </si>
  <si>
    <t>ごぼう にんじん こんにゃく だいこん</t>
    <phoneticPr fontId="18" type="Hiragana" alignment="distributed"/>
  </si>
  <si>
    <t>あぶら さとう</t>
    <phoneticPr fontId="18" type="Hiragana" alignment="distributed"/>
  </si>
  <si>
    <t>いちごゼリー</t>
    <phoneticPr fontId="18" type="Hiragana" alignment="distributed"/>
  </si>
  <si>
    <t>とうにゅう</t>
    <phoneticPr fontId="18" type="Hiragana" alignment="distributed"/>
  </si>
  <si>
    <t>いちご</t>
    <phoneticPr fontId="18" type="Hiragana" alignment="distributed"/>
  </si>
  <si>
    <t>さとう みずあめ あぶら</t>
    <phoneticPr fontId="18" type="Hiragana" alignment="distributed"/>
  </si>
  <si>
    <t>ツナトースト</t>
    <phoneticPr fontId="18" type="Hiragana" alignment="distributed"/>
  </si>
  <si>
    <t>まぐろ</t>
    <phoneticPr fontId="18" type="Hiragana" alignment="distributed"/>
  </si>
  <si>
    <t>たまねぎ</t>
    <phoneticPr fontId="18" type="Hiragana" alignment="distributed"/>
  </si>
  <si>
    <t>しょくパン あぶら マヨネーズふうドレッシング</t>
    <phoneticPr fontId="18" type="Hiragana" alignment="distributed"/>
  </si>
  <si>
    <t>(火)</t>
  </si>
  <si>
    <t>ミートボールと野菜のカレー煮</t>
    <rPh sb="7" eb="9">
      <t>やさい</t>
    </rPh>
    <rPh sb="13" eb="14">
      <t>に</t>
    </rPh>
    <phoneticPr fontId="18" type="Hiragana" alignment="distributed"/>
  </si>
  <si>
    <t>たまねぎ ねぎ しょうが にんじん グリンピース</t>
    <phoneticPr fontId="18" type="Hiragana" alignment="distributed"/>
  </si>
  <si>
    <t>でんぷん じゃがいも あぶら さとう</t>
    <phoneticPr fontId="18" type="Hiragana" alignment="distributed"/>
  </si>
  <si>
    <t>フルーツヨーグルト</t>
    <phoneticPr fontId="18" type="Hiragana" alignment="distributed"/>
  </si>
  <si>
    <t>ヨーグルト</t>
    <phoneticPr fontId="18" type="Hiragana" alignment="distributed"/>
  </si>
  <si>
    <t>みかん パイナップル りんご ぶどう</t>
    <phoneticPr fontId="18" type="Hiragana" alignment="distributed"/>
  </si>
  <si>
    <t>さとう</t>
    <phoneticPr fontId="18" type="Hiragana" alignment="distributed"/>
  </si>
  <si>
    <t>麦入りわかめごはん</t>
    <rPh sb="0" eb="2">
      <t>むぎい</t>
    </rPh>
    <phoneticPr fontId="18" type="Hiragana" alignment="distributed"/>
  </si>
  <si>
    <t>わかめ</t>
    <phoneticPr fontId="18" type="Hiragana" alignment="distributed"/>
  </si>
  <si>
    <t>大豆とじゃこの甘辛炒め</t>
    <rPh sb="0" eb="2">
      <t>だいず</t>
    </rPh>
    <rPh sb="7" eb="9">
      <t>あまから</t>
    </rPh>
    <rPh sb="9" eb="10">
      <t>いた</t>
    </rPh>
    <phoneticPr fontId="18" type="Hiragana" alignment="distributed"/>
  </si>
  <si>
    <t>とりにく だいず こうやどうふ こざかな</t>
    <phoneticPr fontId="18" type="Hiragana" alignment="distributed"/>
  </si>
  <si>
    <t>しょうが にんじん たけのこ ごぼう こんにゃく</t>
    <phoneticPr fontId="18" type="Hiragana" alignment="distributed"/>
  </si>
  <si>
    <t>でんぷん あぶら さとう</t>
    <phoneticPr fontId="18" type="Hiragana" alignment="distributed"/>
  </si>
  <si>
    <t>じゃがいものみそ汁</t>
    <rPh sb="8" eb="9">
      <t>しる</t>
    </rPh>
    <phoneticPr fontId="18" type="Hiragana" alignment="distributed"/>
  </si>
  <si>
    <t>みそ</t>
    <phoneticPr fontId="18" type="Hiragana" alignment="distributed"/>
  </si>
  <si>
    <t>こまつな キャベツ</t>
    <phoneticPr fontId="18" type="Hiragana" alignment="distributed"/>
  </si>
  <si>
    <t>いわしのおかか煮</t>
    <rPh sb="7" eb="8">
      <t>に</t>
    </rPh>
    <phoneticPr fontId="18" type="Hiragana" alignment="distributed"/>
  </si>
  <si>
    <t>いわし かつおぶし</t>
    <phoneticPr fontId="18" type="Hiragana" alignment="distributed"/>
  </si>
  <si>
    <t>さとう でんぷん</t>
    <phoneticPr fontId="18" type="Hiragana" alignment="distributed"/>
  </si>
  <si>
    <t>塩こんぶあえ</t>
    <rPh sb="0" eb="1">
      <t>しお</t>
    </rPh>
    <phoneticPr fontId="18" type="Hiragana" alignment="distributed"/>
  </si>
  <si>
    <t>しおこんぶ</t>
    <phoneticPr fontId="18" type="Hiragana" alignment="distributed"/>
  </si>
  <si>
    <t>キャベツ もやし にんじん</t>
    <phoneticPr fontId="18" type="Hiragana" alignment="distributed"/>
  </si>
  <si>
    <t>ごまあぶら</t>
    <phoneticPr fontId="18" type="Hiragana" alignment="distributed"/>
  </si>
  <si>
    <t>生揚げと野菜の煮つけ</t>
    <rPh sb="0" eb="2">
      <t>なまあ</t>
    </rPh>
    <rPh sb="4" eb="6">
      <t>やさい</t>
    </rPh>
    <rPh sb="7" eb="8">
      <t>に</t>
    </rPh>
    <phoneticPr fontId="18" type="Hiragana" alignment="distributed"/>
  </si>
  <si>
    <t xml:space="preserve">なまあげ </t>
    <phoneticPr fontId="18" type="Hiragana" alignment="distributed"/>
  </si>
  <si>
    <t>にんじん たまねぎ しいたけ グリンピース たけのこ</t>
    <phoneticPr fontId="18" type="Hiragana" alignment="distributed"/>
  </si>
  <si>
    <t>あぶら さとう でんぷん</t>
    <phoneticPr fontId="18" type="Hiragana" alignment="distributed"/>
  </si>
  <si>
    <t>ぶた肉のしょうが焼き</t>
    <rPh sb="2" eb="3">
      <t>にく</t>
    </rPh>
    <rPh sb="8" eb="9">
      <t>や</t>
    </rPh>
    <phoneticPr fontId="18" type="Hiragana" alignment="distributed"/>
  </si>
  <si>
    <t>ぶたにく</t>
    <phoneticPr fontId="18" type="Hiragana" alignment="distributed"/>
  </si>
  <si>
    <t>あぶら</t>
    <phoneticPr fontId="18" type="Hiragana" alignment="distributed"/>
  </si>
  <si>
    <t>ゆかりあえ</t>
    <phoneticPr fontId="18" type="Hiragana" alignment="distributed"/>
  </si>
  <si>
    <t>キャベツ にんじん あかじそ</t>
    <phoneticPr fontId="18" type="Hiragana" alignment="distributed"/>
  </si>
  <si>
    <t>のっぺい汁</t>
    <rPh sb="4" eb="5">
      <t>じる</t>
    </rPh>
    <phoneticPr fontId="18" type="Hiragana" alignment="distributed"/>
  </si>
  <si>
    <t>とうふ あぶらあげ</t>
    <phoneticPr fontId="18" type="Hiragana" alignment="distributed"/>
  </si>
  <si>
    <t>こんにゃく にんじん だいこん ごぼう ねぎ</t>
    <phoneticPr fontId="18" type="Hiragana" alignment="distributed"/>
  </si>
  <si>
    <t>じゃがいも でんぷん</t>
    <phoneticPr fontId="18" type="Hiragana" alignment="distributed"/>
  </si>
  <si>
    <t>ハンバーグ</t>
    <phoneticPr fontId="18" type="Hiragana" alignment="distributed"/>
  </si>
  <si>
    <t>ぶたにく とりにく</t>
    <phoneticPr fontId="18" type="Hiragana" alignment="distributed"/>
  </si>
  <si>
    <t xml:space="preserve">たまねぎ </t>
    <phoneticPr fontId="18" type="Hiragana" alignment="distributed"/>
  </si>
  <si>
    <t>さとう でんぷん あぶら</t>
    <phoneticPr fontId="18" type="Hiragana" alignment="distributed"/>
  </si>
  <si>
    <t>ゆで野菜の青じそドレッシングあえ</t>
    <rPh sb="2" eb="4">
      <t>やさい</t>
    </rPh>
    <rPh sb="5" eb="6">
      <t>あお</t>
    </rPh>
    <phoneticPr fontId="18" type="Hiragana" alignment="distributed"/>
  </si>
  <si>
    <t>　</t>
    <phoneticPr fontId="18" type="Hiragana" alignment="distributed"/>
  </si>
  <si>
    <t>もやし にんじん こまつな</t>
    <phoneticPr fontId="18" type="Hiragana" alignment="distributed"/>
  </si>
  <si>
    <t>あおじそドレッシング</t>
    <phoneticPr fontId="18" type="Hiragana" alignment="distributed"/>
  </si>
  <si>
    <t>大根のみそ汁</t>
    <rPh sb="0" eb="2">
      <t>だいこん</t>
    </rPh>
    <rPh sb="5" eb="6">
      <t>しる</t>
    </rPh>
    <phoneticPr fontId="18" type="Hiragana" alignment="distributed"/>
  </si>
  <si>
    <t>わかめ あぶらあげ みそ</t>
    <phoneticPr fontId="18" type="Hiragana" alignment="distributed"/>
  </si>
  <si>
    <t>だいこん</t>
    <phoneticPr fontId="18" type="Hiragana" alignment="distributed"/>
  </si>
  <si>
    <t>米粉パン</t>
    <rPh sb="0" eb="2">
      <t>こめこ</t>
    </rPh>
    <phoneticPr fontId="18" type="Hiragana" alignment="distributed"/>
  </si>
  <si>
    <t>こめこパン</t>
    <phoneticPr fontId="18" type="Hiragana" alignment="distributed"/>
  </si>
  <si>
    <t>魚とじゃがいものケチャップあえ</t>
    <rPh sb="0" eb="1">
      <t>さかな</t>
    </rPh>
    <phoneticPr fontId="18" type="Hiragana" alignment="distributed"/>
  </si>
  <si>
    <t>すけとうだら</t>
    <phoneticPr fontId="18" type="Hiragana" alignment="distributed"/>
  </si>
  <si>
    <t>トマト　パセリ</t>
    <phoneticPr fontId="18" type="Hiragana" alignment="distributed"/>
  </si>
  <si>
    <t>でんぷん あぶら じゃがいも さとう</t>
    <phoneticPr fontId="18" type="Hiragana" alignment="distributed"/>
  </si>
  <si>
    <t>華風サラダ</t>
    <rPh sb="0" eb="1">
      <t>か</t>
    </rPh>
    <rPh sb="1" eb="2">
      <t>ふう</t>
    </rPh>
    <phoneticPr fontId="18" type="Hiragana" alignment="distributed"/>
  </si>
  <si>
    <t>こまつな もやし にんじん</t>
    <phoneticPr fontId="18" type="Hiragana" alignment="distributed"/>
  </si>
  <si>
    <t>はるさめ ごまあぶら</t>
    <phoneticPr fontId="18" type="Hiragana" alignment="distributed"/>
  </si>
  <si>
    <t>厚焼卵</t>
    <rPh sb="0" eb="3">
      <t>あつやきたまご</t>
    </rPh>
    <phoneticPr fontId="18" type="Hiragana" alignment="distributed"/>
  </si>
  <si>
    <t xml:space="preserve">たまご </t>
    <phoneticPr fontId="18" type="Hiragana" alignment="distributed"/>
  </si>
  <si>
    <t>いそべあえ</t>
    <phoneticPr fontId="18" type="Hiragana" alignment="distributed"/>
  </si>
  <si>
    <t>のり</t>
    <phoneticPr fontId="18" type="Hiragana" alignment="distributed"/>
  </si>
  <si>
    <t>こまつな もやし</t>
    <phoneticPr fontId="18" type="Hiragana" alignment="distributed"/>
  </si>
  <si>
    <t>ぶた肉とやさいのうま煮</t>
    <rPh sb="2" eb="3">
      <t>にく</t>
    </rPh>
    <rPh sb="10" eb="11">
      <t>に</t>
    </rPh>
    <phoneticPr fontId="18" type="Hiragana" alignment="distributed"/>
  </si>
  <si>
    <t>にんじん たまねぎ ごぼう しょうが さやいんげん</t>
    <phoneticPr fontId="18" type="Hiragana" alignment="distributed"/>
  </si>
  <si>
    <t>じゃがいも あぶら さとう</t>
    <phoneticPr fontId="18" type="Hiragana" alignment="distributed"/>
  </si>
  <si>
    <t>春巻</t>
    <rPh sb="0" eb="2">
      <t>はるまき</t>
    </rPh>
    <phoneticPr fontId="18" type="Hiragana" alignment="distributed"/>
  </si>
  <si>
    <t>キャベツ にんじん たまねぎ たけのこ</t>
    <phoneticPr fontId="18" type="Hiragana" alignment="distributed"/>
  </si>
  <si>
    <t>はるさめ さとう あぶら こむぎこ みずあめ</t>
    <phoneticPr fontId="18" type="Hiragana" alignment="distributed"/>
  </si>
  <si>
    <t>ナムル</t>
    <phoneticPr fontId="18" type="Hiragana" alignment="distributed"/>
  </si>
  <si>
    <t>マーボー豆腐</t>
    <rPh sb="4" eb="6">
      <t>どうふ</t>
    </rPh>
    <phoneticPr fontId="18" type="Hiragana" alignment="distributed"/>
  </si>
  <si>
    <t>とうふ だいずミート みそ</t>
    <phoneticPr fontId="18" type="Hiragana" alignment="distributed"/>
  </si>
  <si>
    <t>にんにく しょうが たけのこ たまねぎ にんじん エリンギ</t>
    <phoneticPr fontId="18" type="Hiragana" alignment="distributed"/>
  </si>
  <si>
    <t>あぶら でんぷん ごまあぶら</t>
    <phoneticPr fontId="18" type="Hiragana" alignment="distributed"/>
  </si>
  <si>
    <t>麦入りごはん</t>
    <rPh sb="0" eb="1">
      <t>むぎ</t>
    </rPh>
    <rPh sb="1" eb="2">
      <t>い</t>
    </rPh>
    <phoneticPr fontId="18" type="Hiragana" alignment="distributed"/>
  </si>
  <si>
    <t>ツナカレー</t>
    <phoneticPr fontId="18" type="Hiragana" alignment="distributed"/>
  </si>
  <si>
    <t>まぐろ チーズ</t>
    <phoneticPr fontId="18" type="Hiragana" alignment="distributed"/>
  </si>
  <si>
    <t>たまねぎ　にんじん　にんにく グリンピース トマト</t>
    <phoneticPr fontId="18" type="Hiragana" alignment="distributed"/>
  </si>
  <si>
    <t>あぶら じゃがいも カレールウ</t>
    <phoneticPr fontId="18" type="Hiragana" alignment="distributed"/>
  </si>
  <si>
    <t>コールスローサラダ</t>
    <phoneticPr fontId="18" type="Hiragana" alignment="distributed"/>
  </si>
  <si>
    <t>キャベツ にんじん ブロッコリー</t>
    <phoneticPr fontId="18" type="Hiragana" alignment="distributed"/>
  </si>
  <si>
    <t>コールスロードレッシング</t>
    <phoneticPr fontId="18" type="Hiragana" alignment="distributed"/>
  </si>
  <si>
    <t>セルフ中華丼</t>
    <rPh sb="3" eb="6">
      <t>ちゅうかどん</t>
    </rPh>
    <phoneticPr fontId="18" type="Hiragana" alignment="distributed"/>
  </si>
  <si>
    <t>ぶたにく　まぐろ</t>
    <phoneticPr fontId="18" type="Hiragana" alignment="distributed"/>
  </si>
  <si>
    <t>しょうが キャベツ たまねぎ にんじん えのきだけ ピーマン もやし</t>
    <phoneticPr fontId="18" type="Hiragana" alignment="distributed"/>
  </si>
  <si>
    <t>あぶら さとう でんぷん ごまあぶら</t>
    <phoneticPr fontId="18" type="Hiragana" alignment="distributed"/>
  </si>
  <si>
    <t>かきたま汁</t>
    <rPh sb="4" eb="5">
      <t>じる</t>
    </rPh>
    <phoneticPr fontId="18" type="Hiragana" alignment="distributed"/>
  </si>
  <si>
    <t>とうふ たまご</t>
    <phoneticPr fontId="18" type="Hiragana" alignment="distributed"/>
  </si>
  <si>
    <t>にんじん だいこん こまつな</t>
    <phoneticPr fontId="18" type="Hiragana" alignment="distributed"/>
  </si>
  <si>
    <t>でんぷん</t>
    <phoneticPr fontId="18" type="Hiragana" alignment="distributed"/>
  </si>
  <si>
    <t>いよかんゼリー</t>
    <phoneticPr fontId="18" type="Hiragana" alignment="distributed"/>
  </si>
  <si>
    <t>いよかん</t>
    <phoneticPr fontId="18" type="Hiragana" alignment="distributed"/>
  </si>
  <si>
    <t>バンズパン</t>
    <phoneticPr fontId="18" type="Hiragana" alignment="distributed"/>
  </si>
  <si>
    <t>セルフフィッシュバーガー</t>
    <phoneticPr fontId="18" type="Hiragana" alignment="distributed"/>
  </si>
  <si>
    <t>すけとうだら だいず</t>
    <phoneticPr fontId="18" type="Hiragana" alignment="distributed"/>
  </si>
  <si>
    <t>パンこ でんぷん あぶら</t>
    <phoneticPr fontId="18" type="Hiragana" alignment="distributed"/>
  </si>
  <si>
    <t>ボイルキャベツ</t>
    <phoneticPr fontId="18" type="Hiragana" alignment="distributed"/>
  </si>
  <si>
    <t>キャベツ</t>
    <phoneticPr fontId="18" type="Hiragana" alignment="distributed"/>
  </si>
  <si>
    <t>ポテトスープ</t>
    <phoneticPr fontId="18" type="Hiragana" alignment="distributed"/>
  </si>
  <si>
    <t>にんじん たまねぎ とうもろこし こまつな</t>
    <phoneticPr fontId="18" type="Hiragana" alignment="distributed"/>
  </si>
  <si>
    <t>昭和の日</t>
    <rPh sb="0" eb="2">
      <t>しょうわ</t>
    </rPh>
    <rPh sb="3" eb="4">
      <t>ひ</t>
    </rPh>
    <phoneticPr fontId="18" type="Hiragana" alignment="distributed"/>
  </si>
  <si>
    <t>(水)</t>
    <rPh sb="1" eb="2">
      <t>ミズ</t>
    </rPh>
    <phoneticPr fontId="3"/>
  </si>
  <si>
    <t>セルフとりそぼろ丼</t>
    <rPh sb="8" eb="9">
      <t>どん</t>
    </rPh>
    <phoneticPr fontId="18" type="Hiragana" alignment="distributed"/>
  </si>
  <si>
    <t>とりにく だいずミート</t>
    <phoneticPr fontId="18" type="Hiragana" alignment="distributed"/>
  </si>
  <si>
    <t>たまねぎ にんじん しいたけ グリンピース</t>
    <phoneticPr fontId="18" type="Hiragana" alignment="distributed"/>
  </si>
  <si>
    <t>根菜のみそ汁</t>
    <rPh sb="0" eb="2">
      <t>こんさい</t>
    </rPh>
    <rPh sb="5" eb="6">
      <t>しる</t>
    </rPh>
    <phoneticPr fontId="18" type="Hiragana" alignment="distributed"/>
  </si>
  <si>
    <t>なまあげ みそ</t>
    <phoneticPr fontId="18" type="Hiragana" alignment="distributed"/>
  </si>
  <si>
    <t>にんじん だいこん こまつな　こんにゃく</t>
    <phoneticPr fontId="18" type="Hiragana" alignment="distributed"/>
  </si>
  <si>
    <t>オレンジ</t>
    <phoneticPr fontId="18" type="Hiragana" alignment="distributed"/>
  </si>
  <si>
    <t>★都合により、給 食 内容が変更されることがあります。牛 乳は毎日でます。</t>
    <rPh sb="1" eb="3">
      <t>つごう</t>
    </rPh>
    <rPh sb="7" eb="8">
      <t>きゅう</t>
    </rPh>
    <rPh sb="9" eb="10">
      <t>しょく</t>
    </rPh>
    <rPh sb="11" eb="13">
      <t>ないよう</t>
    </rPh>
    <rPh sb="14" eb="16">
      <t>へんこう</t>
    </rPh>
    <rPh sb="27" eb="28">
      <t>ぎゅう</t>
    </rPh>
    <rPh sb="29" eb="30">
      <t>にゅう</t>
    </rPh>
    <rPh sb="31" eb="33">
      <t>まいにち</t>
    </rPh>
    <phoneticPr fontId="26" type="Hiragana" alignment="distributed"/>
  </si>
  <si>
    <t>※給食回数 １６回　</t>
    <rPh sb="1" eb="3">
      <t>きゅうしょく</t>
    </rPh>
    <rPh sb="3" eb="5">
      <t>かいすう</t>
    </rPh>
    <rPh sb="8" eb="9">
      <t>かい</t>
    </rPh>
    <phoneticPr fontId="13" type="Hiragana" alignment="distributed"/>
  </si>
  <si>
    <t>（米飯１２回　宇都宮市産小麦パン３回　米粉パン１回　）</t>
    <rPh sb="1" eb="3">
      <t>べいはん</t>
    </rPh>
    <rPh sb="5" eb="6">
      <t>かい</t>
    </rPh>
    <rPh sb="7" eb="14">
      <t>うつのみやしさんこむぎ</t>
    </rPh>
    <rPh sb="17" eb="18">
      <t>かい</t>
    </rPh>
    <rPh sb="19" eb="21">
      <t>こめこ</t>
    </rPh>
    <rPh sb="24" eb="25">
      <t>かい</t>
    </rPh>
    <phoneticPr fontId="13" type="Hiragana" alignment="distributed"/>
  </si>
  <si>
    <t>回数</t>
    <rPh sb="0" eb="2">
      <t>かいすう</t>
    </rPh>
    <phoneticPr fontId="30" type="Hiragana" alignment="distributed"/>
  </si>
  <si>
    <t>≪給 食 目 標≫</t>
    <rPh sb="1" eb="2">
      <t>きゅう</t>
    </rPh>
    <rPh sb="3" eb="4">
      <t>しょく</t>
    </rPh>
    <rPh sb="5" eb="6">
      <t>もく</t>
    </rPh>
    <rPh sb="7" eb="8">
      <t>ひょう</t>
    </rPh>
    <phoneticPr fontId="13" type="Hiragana" alignment="distributed"/>
  </si>
  <si>
    <t>小学生(中学年)一食 当たりの摂取基準</t>
    <rPh sb="0" eb="3">
      <t>しょうがくせい</t>
    </rPh>
    <rPh sb="4" eb="7">
      <t>ちゅうがくねん</t>
    </rPh>
    <rPh sb="8" eb="10">
      <t>いっしょく</t>
    </rPh>
    <rPh sb="11" eb="12">
      <t>あ</t>
    </rPh>
    <rPh sb="15" eb="17">
      <t>せっしゅ</t>
    </rPh>
    <rPh sb="17" eb="19">
      <t>きじゅん</t>
    </rPh>
    <phoneticPr fontId="13" type="Hiragana" alignment="distributed"/>
  </si>
  <si>
    <t>今月の平均</t>
    <rPh sb="0" eb="2">
      <t>こんげつ</t>
    </rPh>
    <rPh sb="3" eb="5">
      <t>へいきん</t>
    </rPh>
    <phoneticPr fontId="13" type="Hiragana" alignment="distributed"/>
  </si>
  <si>
    <t>合計値</t>
    <rPh sb="0" eb="3">
      <t>ごうけいち</t>
    </rPh>
    <phoneticPr fontId="3" type="Hiragana" alignment="distributed"/>
  </si>
  <si>
    <t>給 食の決まりを守り，楽しい給 食にしよう。</t>
    <rPh sb="0" eb="1">
      <t>きゅう</t>
    </rPh>
    <rPh sb="2" eb="3">
      <t>しょく</t>
    </rPh>
    <rPh sb="4" eb="5">
      <t>き</t>
    </rPh>
    <rPh sb="8" eb="9">
      <t>まも</t>
    </rPh>
    <rPh sb="11" eb="12">
      <t>たの</t>
    </rPh>
    <rPh sb="14" eb="15">
      <t>きゅう</t>
    </rPh>
    <rPh sb="16" eb="17">
      <t>しょく</t>
    </rPh>
    <phoneticPr fontId="33" type="Hiragana" alignment="distributed"/>
  </si>
  <si>
    <t>650kcal</t>
    <phoneticPr fontId="33" type="Hiragana" alignment="distributed"/>
  </si>
  <si>
    <t>kcal</t>
    <phoneticPr fontId="13" type="Hiragana" alignment="distributed"/>
  </si>
  <si>
    <t>≪給 食 食 材 の 放 射 性 物 質 検 査 結 果≫</t>
    <rPh sb="1" eb="2">
      <t>きゅう</t>
    </rPh>
    <rPh sb="3" eb="4">
      <t>しょく</t>
    </rPh>
    <rPh sb="5" eb="6">
      <t>しょく</t>
    </rPh>
    <rPh sb="7" eb="8">
      <t>ざい</t>
    </rPh>
    <rPh sb="11" eb="12">
      <t>ほう</t>
    </rPh>
    <rPh sb="13" eb="14">
      <t>しゃ</t>
    </rPh>
    <rPh sb="15" eb="16">
      <t>せい</t>
    </rPh>
    <rPh sb="17" eb="18">
      <t>ぶっ</t>
    </rPh>
    <rPh sb="19" eb="20">
      <t>しつ</t>
    </rPh>
    <rPh sb="21" eb="22">
      <t>けん</t>
    </rPh>
    <rPh sb="23" eb="24">
      <t>さ</t>
    </rPh>
    <rPh sb="25" eb="26">
      <t>けっ</t>
    </rPh>
    <rPh sb="27" eb="28">
      <t>か</t>
    </rPh>
    <phoneticPr fontId="13" type="Hiragana" alignment="distributed"/>
  </si>
  <si>
    <t>たんぱく質</t>
    <rPh sb="4" eb="5">
      <t>しつ</t>
    </rPh>
    <phoneticPr fontId="13" type="Hiragana" alignment="distributed"/>
  </si>
  <si>
    <t>21.1g～32.5ｇ</t>
    <phoneticPr fontId="33" type="Hiragana" alignment="distributed"/>
  </si>
  <si>
    <t>ｇ</t>
    <phoneticPr fontId="13" type="Hiragana" alignment="distributed"/>
  </si>
  <si>
    <t xml:space="preserve">　明保小で３月３日の給 食 用食材である「千葉県　にんじん」の放射性物質検査を行ったところ、放射性セシウム、放射性ヨウ素とも不検出でしたのでお知らせいたします。	</t>
    <rPh sb="1" eb="2">
      <t>めい</t>
    </rPh>
    <rPh sb="2" eb="3">
      <t>ほ</t>
    </rPh>
    <rPh sb="3" eb="4">
      <t>しょう</t>
    </rPh>
    <rPh sb="6" eb="7">
      <t>がつ</t>
    </rPh>
    <rPh sb="8" eb="9">
      <t>にち</t>
    </rPh>
    <rPh sb="10" eb="11">
      <t>きゅう</t>
    </rPh>
    <rPh sb="12" eb="13">
      <t>しょく</t>
    </rPh>
    <rPh sb="14" eb="15">
      <t>よう</t>
    </rPh>
    <rPh sb="15" eb="17">
      <t>しょくざい</t>
    </rPh>
    <rPh sb="21" eb="23">
      <t>ちば</t>
    </rPh>
    <rPh sb="23" eb="24">
      <t>けん</t>
    </rPh>
    <rPh sb="31" eb="34">
      <t>ほうしゃせい</t>
    </rPh>
    <rPh sb="34" eb="36">
      <t>ぶっしつ</t>
    </rPh>
    <rPh sb="36" eb="38">
      <t>けんさ</t>
    </rPh>
    <rPh sb="39" eb="40">
      <t>おこな</t>
    </rPh>
    <rPh sb="46" eb="49">
      <t>ほうしゃせい</t>
    </rPh>
    <rPh sb="54" eb="57">
      <t>ほうしゃせい</t>
    </rPh>
    <rPh sb="59" eb="60">
      <t>そ</t>
    </rPh>
    <rPh sb="62" eb="63">
      <t>ふ</t>
    </rPh>
    <rPh sb="63" eb="65">
      <t>けんしゅつ</t>
    </rPh>
    <rPh sb="71" eb="72">
      <t>し</t>
    </rPh>
    <phoneticPr fontId="13" type="Hiragana" alignment="distributed"/>
  </si>
  <si>
    <t>脂質</t>
    <rPh sb="0" eb="2">
      <t>ししつ</t>
    </rPh>
    <phoneticPr fontId="13" type="Hiragana" alignment="distributed"/>
  </si>
  <si>
    <t xml:space="preserve"> 14.4ｇ～21.6ｇ</t>
    <phoneticPr fontId="33" type="Hiragana" alignment="distributed"/>
  </si>
  <si>
    <t>塩分</t>
    <rPh sb="0" eb="2">
      <t>えんぶん</t>
    </rPh>
    <phoneticPr fontId="13" type="Hiragana" alignment="distributed"/>
  </si>
  <si>
    <t>2.0ｇ</t>
    <phoneticPr fontId="33" type="Hiragana" alignment="distributed"/>
  </si>
  <si>
    <t>※今月の平均を出すためには，同じ列の数値を</t>
    <rPh sb="1" eb="3">
      <t>こんげつ</t>
    </rPh>
    <rPh sb="4" eb="6">
      <t>へいきん</t>
    </rPh>
    <rPh sb="7" eb="8">
      <t>だ</t>
    </rPh>
    <rPh sb="14" eb="15">
      <t>おな</t>
    </rPh>
    <rPh sb="16" eb="17">
      <t>れつ</t>
    </rPh>
    <rPh sb="18" eb="20">
      <t>すうち</t>
    </rPh>
    <phoneticPr fontId="3" type="Hiragana" alignment="distributed"/>
  </si>
  <si>
    <t>！で右クリックして，数値に変換する（C)で数値に変換すると出ます。</t>
    <rPh sb="2" eb="3">
      <t>みぎ</t>
    </rPh>
    <rPh sb="10" eb="12">
      <t>すうち</t>
    </rPh>
    <rPh sb="13" eb="15">
      <t>へんかん</t>
    </rPh>
    <rPh sb="21" eb="23">
      <t>すうち</t>
    </rPh>
    <rPh sb="24" eb="26">
      <t>へんかん</t>
    </rPh>
    <rPh sb="29" eb="30">
      <t>で</t>
    </rPh>
    <phoneticPr fontId="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</si>
</sst>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;[Red]0"/>
    <numFmt numFmtId="178" formatCode="0_);[Red]\(0\)"/>
    <numFmt numFmtId="179" formatCode="0.0;[Red]0.0"/>
    <numFmt numFmtId="180" formatCode="0.0_);[Red]\(0.0\)"/>
  </numFmts>
  <fonts count="39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UD デジタル 教科書体 NK-R"/>
      <family val="1"/>
      <charset val="128"/>
    </font>
    <font>
      <sz val="6"/>
      <name val="ＭＳ Ｐゴシック"/>
      <family val="3"/>
      <charset val="128"/>
    </font>
    <font>
      <b/>
      <sz val="12"/>
      <color indexed="8"/>
      <name val="UD デジタル 教科書体 NK-R"/>
      <family val="1"/>
      <charset val="128"/>
    </font>
    <font>
      <sz val="16"/>
      <name val="UD デジタル 教科書体 NK-B"/>
      <family val="1"/>
      <charset val="128"/>
    </font>
    <font>
      <sz val="8"/>
      <name val="UD デジタル 教科書体 NK-B"/>
      <family val="1"/>
      <charset val="128"/>
    </font>
    <font>
      <b/>
      <sz val="16"/>
      <name val="UD デジタル 教科書体 NK-R"/>
      <family val="1"/>
      <charset val="128"/>
    </font>
    <font>
      <b/>
      <sz val="8"/>
      <name val="UD デジタル 教科書体 NK-B"/>
      <family val="1"/>
      <charset val="128"/>
    </font>
    <font>
      <sz val="36"/>
      <color rgb="FF99FF33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8"/>
      <name val="游明朝"/>
      <family val="1"/>
      <charset val="128"/>
    </font>
    <font>
      <sz val="5"/>
      <name val="UD デジタル 教科書体 N-R"/>
      <family val="1"/>
      <charset val="128"/>
    </font>
    <font>
      <sz val="12"/>
      <color indexed="8"/>
      <name val="UD デジタル 教科書体 NK-R"/>
      <family val="1"/>
      <charset val="128"/>
    </font>
    <font>
      <sz val="8"/>
      <color indexed="8"/>
      <name val="UD デジタル 教科書体 N-R"/>
      <family val="1"/>
      <charset val="128"/>
    </font>
    <font>
      <sz val="11"/>
      <color rgb="FF666666"/>
      <name val="UD デジタル 教科書体 NK-R"/>
      <family val="1"/>
      <charset val="128"/>
    </font>
    <font>
      <sz val="10"/>
      <color indexed="8"/>
      <name val="UD デジタル 教科書体 NK-B"/>
      <family val="1"/>
      <charset val="128"/>
    </font>
    <font>
      <sz val="5"/>
      <name val="UD デジタル 教科書体 NK-B"/>
      <family val="3"/>
      <charset val="128"/>
    </font>
    <font>
      <sz val="8"/>
      <color indexed="8"/>
      <name val="UD デジタル 教科書体 NK-B"/>
      <family val="1"/>
      <charset val="128"/>
    </font>
    <font>
      <sz val="9"/>
      <color indexed="8"/>
      <name val="UD デジタル 教科書体 NK-B"/>
      <family val="1"/>
      <charset val="128"/>
    </font>
    <font>
      <sz val="9"/>
      <color indexed="8"/>
      <name val="UD デジタル 教科書体 NK-R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UD デジタル 教科書体 N-R"/>
      <family val="1"/>
      <charset val="128"/>
    </font>
    <font>
      <sz val="16"/>
      <color indexed="8"/>
      <name val="UD デジタル 教科書体 NK-B"/>
      <family val="1"/>
      <charset val="128"/>
    </font>
    <font>
      <sz val="10"/>
      <name val="UD デジタル 教科書体 N-R"/>
      <family val="1"/>
      <charset val="128"/>
    </font>
    <font>
      <sz val="5"/>
      <name val="UD デジタル 教科書体 N-R"/>
      <family val="3"/>
      <charset val="128"/>
    </font>
    <font>
      <sz val="12"/>
      <name val="UD デジタル 教科書体 N-R"/>
      <family val="1"/>
      <charset val="128"/>
    </font>
    <font>
      <sz val="8"/>
      <color indexed="8"/>
      <name val="UD デジタル 教科書体 NK-R"/>
      <family val="1"/>
      <charset val="128"/>
    </font>
    <font>
      <sz val="10"/>
      <color indexed="8"/>
      <name val="UD デジタル 教科書体 N-R"/>
      <family val="1"/>
      <charset val="128"/>
    </font>
    <font>
      <sz val="6"/>
      <name val="UD デジタル 教科書体 N-R"/>
      <family val="3"/>
      <charset val="128"/>
    </font>
    <font>
      <sz val="14"/>
      <color indexed="8"/>
      <name val="UD デジタル 教科書体 NK-R"/>
      <family val="1"/>
      <charset val="128"/>
    </font>
    <font>
      <sz val="12"/>
      <color indexed="8"/>
      <name val="UD デジタル 教科書体 N-R"/>
      <family val="1"/>
      <charset val="128"/>
    </font>
    <font>
      <b/>
      <sz val="5"/>
      <name val="UD デジタル 教科書体 N-R"/>
      <family val="1"/>
      <charset val="128"/>
    </font>
    <font>
      <sz val="9"/>
      <color indexed="8"/>
      <name val="UD デジタル 教科書体 N-R"/>
      <family val="1"/>
      <charset val="128"/>
    </font>
    <font>
      <sz val="10"/>
      <color rgb="FF000000"/>
      <name val="UD デジタル 教科書体 N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/>
      <right/>
      <top style="medium">
        <color indexed="64"/>
      </top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2"/>
      </bottom>
      <diagonal/>
    </border>
    <border>
      <left style="medium">
        <color indexed="64"/>
      </left>
      <right style="thin">
        <color indexed="62"/>
      </right>
      <top/>
      <bottom/>
      <diagonal/>
    </border>
    <border>
      <left/>
      <right/>
      <top style="thin">
        <color indexed="62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top"/>
    </xf>
    <xf numFmtId="0" fontId="5" fillId="0" borderId="1" xfId="1" applyFont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2" fillId="0" borderId="0" xfId="0" applyFont="1" applyFill="1">
      <alignment vertical="center"/>
    </xf>
    <xf numFmtId="0" fontId="7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top"/>
    </xf>
    <xf numFmtId="0" fontId="11" fillId="0" borderId="1" xfId="0" applyFont="1" applyFill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1" fillId="3" borderId="10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0" fontId="11" fillId="4" borderId="21" xfId="1" applyFont="1" applyFill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 wrapText="1"/>
    </xf>
    <xf numFmtId="0" fontId="11" fillId="4" borderId="22" xfId="1" applyFont="1" applyFill="1" applyBorder="1" applyAlignment="1">
      <alignment horizontal="center" vertical="center" wrapText="1"/>
    </xf>
    <xf numFmtId="0" fontId="2" fillId="5" borderId="20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7" fillId="0" borderId="24" xfId="0" applyFont="1" applyBorder="1" applyAlignment="1" applyProtection="1">
      <alignment horizontal="left" vertical="center" shrinkToFit="1"/>
    </xf>
    <xf numFmtId="0" fontId="17" fillId="0" borderId="25" xfId="0" applyFont="1" applyBorder="1" applyAlignment="1" applyProtection="1">
      <alignment horizontal="left" vertical="center" shrinkToFit="1"/>
    </xf>
    <xf numFmtId="0" fontId="19" fillId="0" borderId="26" xfId="0" applyFont="1" applyBorder="1" applyAlignment="1" applyProtection="1">
      <alignment vertical="center" shrinkToFit="1"/>
      <protection locked="0"/>
    </xf>
    <xf numFmtId="0" fontId="19" fillId="0" borderId="24" xfId="0" applyFont="1" applyBorder="1" applyAlignment="1" applyProtection="1">
      <alignment vertical="center" shrinkToFit="1"/>
      <protection locked="0"/>
    </xf>
    <xf numFmtId="0" fontId="19" fillId="0" borderId="25" xfId="0" applyFont="1" applyBorder="1" applyAlignment="1" applyProtection="1">
      <alignment vertical="center" shrinkToFit="1"/>
      <protection locked="0"/>
    </xf>
    <xf numFmtId="0" fontId="20" fillId="0" borderId="13" xfId="0" applyNumberFormat="1" applyFont="1" applyBorder="1" applyAlignment="1">
      <alignment horizontal="right" vertical="center" shrinkToFit="1"/>
    </xf>
    <xf numFmtId="0" fontId="21" fillId="0" borderId="14" xfId="0" applyFont="1" applyBorder="1" applyAlignment="1">
      <alignment vertical="center" shrinkToFit="1"/>
    </xf>
    <xf numFmtId="0" fontId="17" fillId="0" borderId="27" xfId="0" applyFont="1" applyBorder="1" applyAlignment="1" applyProtection="1">
      <alignment horizontal="left" vertical="center" shrinkToFit="1"/>
    </xf>
    <xf numFmtId="0" fontId="17" fillId="0" borderId="28" xfId="0" applyFont="1" applyBorder="1" applyAlignment="1" applyProtection="1">
      <alignment horizontal="left" vertical="center" shrinkToFit="1"/>
    </xf>
    <xf numFmtId="0" fontId="19" fillId="0" borderId="29" xfId="0" applyFont="1" applyBorder="1" applyAlignment="1" applyProtection="1">
      <alignment vertical="center" shrinkToFit="1"/>
      <protection locked="0"/>
    </xf>
    <xf numFmtId="0" fontId="19" fillId="0" borderId="27" xfId="0" applyFont="1" applyBorder="1" applyAlignment="1" applyProtection="1">
      <alignment vertical="center" shrinkToFit="1"/>
      <protection locked="0"/>
    </xf>
    <xf numFmtId="0" fontId="19" fillId="0" borderId="28" xfId="0" applyFont="1" applyBorder="1" applyAlignment="1" applyProtection="1">
      <alignment vertical="center" shrinkToFit="1"/>
      <protection locked="0"/>
    </xf>
    <xf numFmtId="0" fontId="20" fillId="0" borderId="15" xfId="0" applyNumberFormat="1" applyFont="1" applyBorder="1" applyAlignment="1">
      <alignment horizontal="right" vertical="center" shrinkToFit="1"/>
    </xf>
    <xf numFmtId="0" fontId="21" fillId="0" borderId="16" xfId="0" applyFont="1" applyBorder="1" applyAlignment="1">
      <alignment vertical="center" shrinkToFit="1"/>
    </xf>
    <xf numFmtId="176" fontId="20" fillId="0" borderId="15" xfId="0" applyNumberFormat="1" applyFont="1" applyBorder="1" applyAlignment="1">
      <alignment horizontal="right" vertical="center" shrinkToFit="1"/>
    </xf>
    <xf numFmtId="0" fontId="2" fillId="0" borderId="23" xfId="0" applyFont="1" applyBorder="1" applyAlignment="1">
      <alignment horizontal="center" vertical="center"/>
    </xf>
    <xf numFmtId="0" fontId="17" fillId="0" borderId="30" xfId="0" applyFont="1" applyBorder="1" applyAlignment="1" applyProtection="1">
      <alignment horizontal="left" vertical="center" shrinkToFit="1"/>
    </xf>
    <xf numFmtId="0" fontId="17" fillId="0" borderId="31" xfId="0" applyFont="1" applyBorder="1" applyAlignment="1" applyProtection="1">
      <alignment horizontal="left" vertical="center" shrinkToFit="1"/>
    </xf>
    <xf numFmtId="0" fontId="19" fillId="0" borderId="32" xfId="0" applyFont="1" applyBorder="1" applyAlignment="1" applyProtection="1">
      <alignment vertical="center" shrinkToFit="1"/>
      <protection locked="0"/>
    </xf>
    <xf numFmtId="0" fontId="19" fillId="0" borderId="30" xfId="0" applyFont="1" applyBorder="1" applyAlignment="1" applyProtection="1">
      <alignment vertical="center" shrinkToFit="1"/>
      <protection locked="0"/>
    </xf>
    <xf numFmtId="0" fontId="19" fillId="0" borderId="31" xfId="0" applyFont="1" applyBorder="1" applyAlignment="1" applyProtection="1">
      <alignment vertical="center" shrinkToFit="1"/>
      <protection locked="0"/>
    </xf>
    <xf numFmtId="0" fontId="20" fillId="0" borderId="33" xfId="0" applyNumberFormat="1" applyFont="1" applyBorder="1" applyAlignment="1">
      <alignment horizontal="right" vertical="center" shrinkToFit="1"/>
    </xf>
    <xf numFmtId="0" fontId="21" fillId="0" borderId="34" xfId="0" applyFont="1" applyBorder="1" applyAlignment="1">
      <alignment vertical="center" shrinkToFit="1"/>
    </xf>
    <xf numFmtId="0" fontId="2" fillId="0" borderId="35" xfId="0" applyFont="1" applyBorder="1" applyAlignment="1">
      <alignment horizontal="center" vertical="center"/>
    </xf>
    <xf numFmtId="0" fontId="17" fillId="0" borderId="36" xfId="0" applyFont="1" applyBorder="1" applyAlignment="1" applyProtection="1">
      <alignment horizontal="left" vertical="center" shrinkToFit="1"/>
    </xf>
    <xf numFmtId="0" fontId="17" fillId="0" borderId="37" xfId="0" applyFont="1" applyBorder="1" applyAlignment="1" applyProtection="1">
      <alignment horizontal="left" vertical="center" shrinkToFit="1"/>
    </xf>
    <xf numFmtId="0" fontId="19" fillId="0" borderId="38" xfId="0" applyFont="1" applyBorder="1" applyAlignment="1" applyProtection="1">
      <alignment vertical="center" shrinkToFit="1"/>
      <protection locked="0"/>
    </xf>
    <xf numFmtId="0" fontId="19" fillId="0" borderId="36" xfId="0" applyFont="1" applyBorder="1" applyAlignment="1" applyProtection="1">
      <alignment vertical="center" shrinkToFit="1"/>
      <protection locked="0"/>
    </xf>
    <xf numFmtId="0" fontId="19" fillId="0" borderId="37" xfId="0" applyFont="1" applyBorder="1" applyAlignment="1" applyProtection="1">
      <alignment vertical="center" shrinkToFit="1"/>
      <protection locked="0"/>
    </xf>
    <xf numFmtId="0" fontId="17" fillId="0" borderId="39" xfId="0" applyFont="1" applyBorder="1" applyAlignment="1" applyProtection="1">
      <alignment horizontal="left" vertical="center" shrinkToFit="1"/>
    </xf>
    <xf numFmtId="0" fontId="17" fillId="0" borderId="40" xfId="0" applyFont="1" applyBorder="1" applyAlignment="1" applyProtection="1">
      <alignment horizontal="left" vertical="center" shrinkToFit="1"/>
    </xf>
    <xf numFmtId="0" fontId="20" fillId="0" borderId="41" xfId="0" applyNumberFormat="1" applyFont="1" applyBorder="1" applyAlignment="1">
      <alignment horizontal="right" vertical="center" shrinkToFit="1"/>
    </xf>
    <xf numFmtId="0" fontId="21" fillId="0" borderId="42" xfId="0" applyFont="1" applyBorder="1" applyAlignment="1">
      <alignment vertical="center" shrinkToFit="1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20" fillId="0" borderId="33" xfId="0" applyNumberFormat="1" applyFont="1" applyBorder="1" applyAlignment="1">
      <alignment horizontal="right" vertical="center" shrinkToFit="1"/>
    </xf>
    <xf numFmtId="0" fontId="23" fillId="0" borderId="15" xfId="1" applyFont="1" applyBorder="1" applyAlignment="1">
      <alignment horizontal="center" vertical="center"/>
    </xf>
    <xf numFmtId="0" fontId="24" fillId="0" borderId="41" xfId="0" applyFont="1" applyBorder="1" applyAlignment="1" applyProtection="1">
      <alignment horizontal="center" vertical="center" shrinkToFit="1"/>
    </xf>
    <xf numFmtId="0" fontId="24" fillId="0" borderId="42" xfId="0" applyFont="1" applyBorder="1" applyAlignment="1" applyProtection="1">
      <alignment horizontal="center" vertical="center" shrinkToFit="1"/>
    </xf>
    <xf numFmtId="0" fontId="19" fillId="0" borderId="41" xfId="0" applyFont="1" applyBorder="1" applyAlignment="1" applyProtection="1">
      <alignment vertical="center" shrinkToFit="1"/>
      <protection locked="0"/>
    </xf>
    <xf numFmtId="0" fontId="19" fillId="0" borderId="44" xfId="0" applyFont="1" applyBorder="1" applyAlignment="1" applyProtection="1">
      <alignment vertical="center" shrinkToFit="1"/>
      <protection locked="0"/>
    </xf>
    <xf numFmtId="0" fontId="20" fillId="0" borderId="44" xfId="0" applyNumberFormat="1" applyFont="1" applyBorder="1" applyAlignment="1">
      <alignment horizontal="right" vertical="center" shrinkToFit="1"/>
    </xf>
    <xf numFmtId="0" fontId="24" fillId="0" borderId="33" xfId="0" applyFont="1" applyBorder="1" applyAlignment="1" applyProtection="1">
      <alignment horizontal="center" vertical="center" shrinkToFit="1"/>
    </xf>
    <xf numFmtId="0" fontId="24" fillId="0" borderId="34" xfId="0" applyFont="1" applyBorder="1" applyAlignment="1" applyProtection="1">
      <alignment horizontal="center" vertical="center" shrinkToFit="1"/>
    </xf>
    <xf numFmtId="0" fontId="19" fillId="0" borderId="33" xfId="0" applyFont="1" applyBorder="1" applyAlignment="1" applyProtection="1">
      <alignment vertical="center" shrinkToFit="1"/>
      <protection locked="0"/>
    </xf>
    <xf numFmtId="0" fontId="19" fillId="0" borderId="45" xfId="0" applyFont="1" applyBorder="1" applyAlignment="1" applyProtection="1">
      <alignment vertical="center" shrinkToFit="1"/>
      <protection locked="0"/>
    </xf>
    <xf numFmtId="0" fontId="20" fillId="0" borderId="45" xfId="0" applyNumberFormat="1" applyFont="1" applyBorder="1" applyAlignment="1">
      <alignment horizontal="right" vertical="center" shrinkToFit="1"/>
    </xf>
    <xf numFmtId="0" fontId="17" fillId="0" borderId="33" xfId="0" applyFont="1" applyBorder="1" applyAlignment="1" applyProtection="1">
      <alignment horizontal="left" vertical="center" shrinkToFit="1"/>
    </xf>
    <xf numFmtId="0" fontId="17" fillId="0" borderId="34" xfId="0" applyFont="1" applyBorder="1" applyAlignment="1" applyProtection="1">
      <alignment horizontal="left" vertical="center" shrinkToFit="1"/>
    </xf>
    <xf numFmtId="0" fontId="19" fillId="0" borderId="34" xfId="0" applyFont="1" applyBorder="1" applyAlignment="1" applyProtection="1">
      <alignment vertical="center" shrinkToFit="1"/>
      <protection locked="0"/>
    </xf>
    <xf numFmtId="0" fontId="25" fillId="0" borderId="0" xfId="1" applyFont="1">
      <alignment vertical="center"/>
    </xf>
    <xf numFmtId="0" fontId="27" fillId="0" borderId="0" xfId="1" applyFont="1" applyAlignment="1">
      <alignment vertical="top"/>
    </xf>
    <xf numFmtId="0" fontId="15" fillId="0" borderId="0" xfId="1" applyFont="1" applyAlignment="1">
      <alignment vertical="center" shrinkToFit="1"/>
    </xf>
    <xf numFmtId="0" fontId="15" fillId="0" borderId="0" xfId="1" applyFont="1">
      <alignment vertical="center"/>
    </xf>
    <xf numFmtId="0" fontId="15" fillId="0" borderId="0" xfId="1" applyFont="1" applyBorder="1" applyAlignment="1">
      <alignment vertical="center" shrinkToFit="1"/>
    </xf>
    <xf numFmtId="0" fontId="28" fillId="0" borderId="0" xfId="1" applyFont="1" applyBorder="1" applyAlignment="1">
      <alignment horizontal="center" vertical="center"/>
    </xf>
    <xf numFmtId="0" fontId="29" fillId="0" borderId="0" xfId="1" applyFont="1">
      <alignment vertical="center"/>
    </xf>
    <xf numFmtId="0" fontId="29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31" fillId="0" borderId="0" xfId="1" applyFont="1">
      <alignment vertical="center"/>
    </xf>
    <xf numFmtId="0" fontId="29" fillId="0" borderId="4" xfId="1" applyFont="1" applyBorder="1">
      <alignment vertical="center"/>
    </xf>
    <xf numFmtId="0" fontId="23" fillId="0" borderId="12" xfId="1" applyFont="1" applyBorder="1">
      <alignment vertical="center"/>
    </xf>
    <xf numFmtId="0" fontId="23" fillId="0" borderId="5" xfId="1" applyFont="1" applyBorder="1">
      <alignment vertical="center"/>
    </xf>
    <xf numFmtId="0" fontId="21" fillId="0" borderId="0" xfId="1" applyFont="1" applyBorder="1" applyAlignment="1">
      <alignment vertical="center" shrinkToFit="1"/>
    </xf>
    <xf numFmtId="0" fontId="29" fillId="0" borderId="46" xfId="1" applyFont="1" applyBorder="1" applyAlignment="1">
      <alignment horizontal="center" vertical="center" shrinkToFit="1"/>
    </xf>
    <xf numFmtId="0" fontId="29" fillId="0" borderId="47" xfId="1" applyFont="1" applyBorder="1" applyAlignment="1">
      <alignment horizontal="center" vertical="center" shrinkToFit="1"/>
    </xf>
    <xf numFmtId="0" fontId="29" fillId="0" borderId="48" xfId="1" applyFont="1" applyBorder="1" applyAlignment="1">
      <alignment horizontal="center" vertical="center" shrinkToFit="1"/>
    </xf>
    <xf numFmtId="0" fontId="29" fillId="0" borderId="12" xfId="1" applyFont="1" applyBorder="1" applyAlignment="1">
      <alignment horizontal="center" vertical="center" shrinkToFit="1"/>
    </xf>
    <xf numFmtId="0" fontId="29" fillId="0" borderId="5" xfId="1" applyFont="1" applyBorder="1" applyAlignment="1">
      <alignment horizontal="center" vertical="center" shrinkToFit="1"/>
    </xf>
    <xf numFmtId="0" fontId="32" fillId="0" borderId="18" xfId="1" applyFont="1" applyBorder="1">
      <alignment vertical="center"/>
    </xf>
    <xf numFmtId="0" fontId="23" fillId="0" borderId="2" xfId="1" applyFont="1" applyBorder="1">
      <alignment vertical="center"/>
    </xf>
    <xf numFmtId="0" fontId="23" fillId="0" borderId="19" xfId="1" applyFont="1" applyBorder="1">
      <alignment vertical="center"/>
    </xf>
    <xf numFmtId="0" fontId="14" fillId="0" borderId="0" xfId="1" applyFont="1" applyBorder="1" applyAlignment="1">
      <alignment horizontal="right" vertical="center"/>
    </xf>
    <xf numFmtId="0" fontId="29" fillId="0" borderId="49" xfId="1" applyFont="1" applyBorder="1" applyAlignment="1">
      <alignment horizontal="left"/>
    </xf>
    <xf numFmtId="0" fontId="29" fillId="0" borderId="0" xfId="1" applyFont="1" applyBorder="1" applyAlignment="1">
      <alignment horizontal="left"/>
    </xf>
    <xf numFmtId="0" fontId="29" fillId="0" borderId="0" xfId="1" applyFont="1" applyBorder="1" applyAlignment="1">
      <alignment horizontal="right"/>
    </xf>
    <xf numFmtId="0" fontId="29" fillId="0" borderId="16" xfId="1" applyFont="1" applyBorder="1" applyAlignment="1">
      <alignment horizontal="right"/>
    </xf>
    <xf numFmtId="177" fontId="34" fillId="0" borderId="50" xfId="1" applyNumberFormat="1" applyFont="1" applyBorder="1" applyAlignment="1">
      <alignment horizontal="right"/>
    </xf>
    <xf numFmtId="178" fontId="29" fillId="0" borderId="51" xfId="1" applyNumberFormat="1" applyFont="1" applyBorder="1" applyAlignment="1">
      <alignment horizontal="left" vertical="center" shrinkToFit="1"/>
    </xf>
    <xf numFmtId="178" fontId="2" fillId="0" borderId="0" xfId="1" applyNumberFormat="1" applyFont="1">
      <alignment vertical="center"/>
    </xf>
    <xf numFmtId="0" fontId="35" fillId="0" borderId="10" xfId="1" applyFont="1" applyBorder="1" applyAlignment="1">
      <alignment horizontal="left" vertical="center"/>
    </xf>
    <xf numFmtId="0" fontId="23" fillId="0" borderId="0" xfId="1" applyFont="1" applyBorder="1">
      <alignment vertical="center"/>
    </xf>
    <xf numFmtId="0" fontId="23" fillId="0" borderId="11" xfId="1" applyFont="1" applyBorder="1">
      <alignment vertical="center"/>
    </xf>
    <xf numFmtId="0" fontId="29" fillId="0" borderId="49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0" xfId="1" applyFont="1" applyBorder="1" applyAlignment="1">
      <alignment horizontal="right" vertical="center"/>
    </xf>
    <xf numFmtId="0" fontId="29" fillId="0" borderId="0" xfId="1" applyFont="1" applyBorder="1">
      <alignment vertical="center"/>
    </xf>
    <xf numFmtId="0" fontId="29" fillId="0" borderId="16" xfId="1" applyFont="1" applyBorder="1" applyAlignment="1">
      <alignment horizontal="right" vertical="center"/>
    </xf>
    <xf numFmtId="179" fontId="34" fillId="0" borderId="0" xfId="1" applyNumberFormat="1" applyFont="1" applyBorder="1" applyAlignment="1">
      <alignment horizontal="right"/>
    </xf>
    <xf numFmtId="180" fontId="29" fillId="0" borderId="11" xfId="1" applyNumberFormat="1" applyFont="1" applyBorder="1" applyAlignment="1">
      <alignment horizontal="left" vertical="center"/>
    </xf>
    <xf numFmtId="0" fontId="29" fillId="0" borderId="10" xfId="1" applyFont="1" applyBorder="1" applyAlignment="1">
      <alignment horizontal="left" vertical="top" wrapText="1"/>
    </xf>
    <xf numFmtId="0" fontId="29" fillId="0" borderId="0" xfId="1" applyFont="1" applyBorder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0" fontId="29" fillId="0" borderId="10" xfId="1" applyFont="1" applyBorder="1" applyAlignment="1">
      <alignment horizontal="left" vertical="center"/>
    </xf>
    <xf numFmtId="0" fontId="29" fillId="0" borderId="18" xfId="1" applyFont="1" applyBorder="1" applyAlignment="1">
      <alignment horizontal="left" vertical="center"/>
    </xf>
    <xf numFmtId="0" fontId="29" fillId="0" borderId="2" xfId="1" applyFont="1" applyBorder="1" applyAlignment="1">
      <alignment horizontal="left" vertical="center"/>
    </xf>
    <xf numFmtId="0" fontId="29" fillId="0" borderId="2" xfId="1" applyFont="1" applyBorder="1" applyAlignment="1">
      <alignment horizontal="right" vertical="center"/>
    </xf>
    <xf numFmtId="0" fontId="29" fillId="0" borderId="22" xfId="1" applyFont="1" applyBorder="1" applyAlignment="1">
      <alignment horizontal="right" vertical="center"/>
    </xf>
    <xf numFmtId="179" fontId="34" fillId="0" borderId="2" xfId="1" applyNumberFormat="1" applyFont="1" applyBorder="1" applyAlignment="1">
      <alignment horizontal="right"/>
    </xf>
    <xf numFmtId="180" fontId="29" fillId="0" borderId="19" xfId="1" applyNumberFormat="1" applyFont="1" applyBorder="1" applyAlignment="1">
      <alignment horizontal="left" vertical="center"/>
    </xf>
    <xf numFmtId="0" fontId="29" fillId="0" borderId="18" xfId="1" applyFont="1" applyBorder="1" applyAlignment="1">
      <alignment horizontal="left" vertical="top" wrapText="1"/>
    </xf>
    <xf numFmtId="0" fontId="29" fillId="0" borderId="2" xfId="1" applyFont="1" applyBorder="1" applyAlignment="1">
      <alignment horizontal="left" vertical="top" wrapText="1"/>
    </xf>
    <xf numFmtId="0" fontId="29" fillId="0" borderId="19" xfId="1" applyFont="1" applyBorder="1" applyAlignment="1">
      <alignment horizontal="left" vertical="top" wrapText="1"/>
    </xf>
    <xf numFmtId="0" fontId="2" fillId="0" borderId="0" xfId="1" applyFont="1" applyBorder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" fillId="0" borderId="0" xfId="0" applyFont="1" applyBorder="1" applyAlignment="1">
      <alignment vertical="top"/>
    </xf>
    <xf numFmtId="0" fontId="38" fillId="0" borderId="0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 wrapText="1"/>
    </xf>
  </cellXfs>
  <cellStyles count="2">
    <cellStyle name="標準" xfId="0" builtinId="0"/>
    <cellStyle name="標準 3" xfId="1" xr:uid="{B1A7D4F5-6DFC-4ABB-8A8B-84717B39CE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38100</xdr:rowOff>
    </xdr:from>
    <xdr:to>
      <xdr:col>2</xdr:col>
      <xdr:colOff>588412</xdr:colOff>
      <xdr:row>2</xdr:row>
      <xdr:rowOff>9456</xdr:rowOff>
    </xdr:to>
    <xdr:pic>
      <xdr:nvPicPr>
        <xdr:cNvPr id="2" name="図 1" descr="月タイトル】4月 うさぎと桜|ほいくえ|保育士さんのための無料 ...">
          <a:extLst>
            <a:ext uri="{FF2B5EF4-FFF2-40B4-BE49-F238E27FC236}">
              <a16:creationId xmlns:a16="http://schemas.microsoft.com/office/drawing/2014/main" id="{FE9C8F1F-14F1-4BB1-A0E9-B991A97C2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4" t="16961" r="2335" b="17767"/>
        <a:stretch/>
      </xdr:blipFill>
      <xdr:spPr bwMode="auto">
        <a:xfrm>
          <a:off x="400050" y="38100"/>
          <a:ext cx="845587" cy="533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180975</xdr:colOff>
      <xdr:row>1</xdr:row>
      <xdr:rowOff>19050</xdr:rowOff>
    </xdr:from>
    <xdr:to>
      <xdr:col>16</xdr:col>
      <xdr:colOff>64731</xdr:colOff>
      <xdr:row>1</xdr:row>
      <xdr:rowOff>308686</xdr:rowOff>
    </xdr:to>
    <xdr:pic>
      <xdr:nvPicPr>
        <xdr:cNvPr id="3" name="図 2" descr="イースターのライン飾り罫線無料フリーイラスト - イラストストック">
          <a:extLst>
            <a:ext uri="{FF2B5EF4-FFF2-40B4-BE49-F238E27FC236}">
              <a16:creationId xmlns:a16="http://schemas.microsoft.com/office/drawing/2014/main" id="{861CB971-9E2F-4713-88CC-46991F8AE8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36" t="-7309"/>
        <a:stretch/>
      </xdr:blipFill>
      <xdr:spPr bwMode="auto">
        <a:xfrm>
          <a:off x="4105275" y="247650"/>
          <a:ext cx="1598256" cy="28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723899</xdr:colOff>
      <xdr:row>65</xdr:row>
      <xdr:rowOff>19050</xdr:rowOff>
    </xdr:from>
    <xdr:to>
      <xdr:col>6</xdr:col>
      <xdr:colOff>247649</xdr:colOff>
      <xdr:row>66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5721BB-8F38-487C-BC90-085D593372B4}"/>
            </a:ext>
          </a:extLst>
        </xdr:cNvPr>
        <xdr:cNvSpPr txBox="1"/>
      </xdr:nvSpPr>
      <xdr:spPr>
        <a:xfrm flipH="1">
          <a:off x="1381124" y="14192250"/>
          <a:ext cx="1647825" cy="209550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9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みやっこランチ</a:t>
          </a:r>
          <a:r>
            <a:rPr kumimoji="1" lang="en-US" altLang="ja-JP" sz="9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(</a:t>
          </a:r>
          <a:r>
            <a:rPr kumimoji="1" lang="ja-JP" altLang="en-US" sz="9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トマト</a:t>
          </a:r>
          <a:r>
            <a:rPr kumimoji="1" lang="en-US" altLang="ja-JP" sz="9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)</a:t>
          </a:r>
          <a:endParaRPr kumimoji="1" lang="ja-JP" altLang="en-US" sz="900" b="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2</xdr:col>
      <xdr:colOff>771525</xdr:colOff>
      <xdr:row>6</xdr:row>
      <xdr:rowOff>28575</xdr:rowOff>
    </xdr:from>
    <xdr:to>
      <xdr:col>4</xdr:col>
      <xdr:colOff>95250</xdr:colOff>
      <xdr:row>6</xdr:row>
      <xdr:rowOff>209550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5316464-D1C5-48FB-A8BF-8D6C5AFE12CB}"/>
            </a:ext>
          </a:extLst>
        </xdr:cNvPr>
        <xdr:cNvSpPr txBox="1"/>
      </xdr:nvSpPr>
      <xdr:spPr>
        <a:xfrm flipH="1">
          <a:off x="1428750" y="1276350"/>
          <a:ext cx="876300" cy="180975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9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始業式</a:t>
          </a:r>
        </a:p>
      </xdr:txBody>
    </xdr:sp>
    <xdr:clientData/>
  </xdr:twoCellAnchor>
  <xdr:twoCellAnchor>
    <xdr:from>
      <xdr:col>2</xdr:col>
      <xdr:colOff>1038225</xdr:colOff>
      <xdr:row>16</xdr:row>
      <xdr:rowOff>38100</xdr:rowOff>
    </xdr:from>
    <xdr:to>
      <xdr:col>5</xdr:col>
      <xdr:colOff>76200</xdr:colOff>
      <xdr:row>17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99D17D0-EBE9-41F9-B447-03E526223857}"/>
            </a:ext>
          </a:extLst>
        </xdr:cNvPr>
        <xdr:cNvSpPr txBox="1"/>
      </xdr:nvSpPr>
      <xdr:spPr>
        <a:xfrm flipH="1">
          <a:off x="1695450" y="3476625"/>
          <a:ext cx="876300" cy="180975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9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入学式</a:t>
          </a:r>
        </a:p>
      </xdr:txBody>
    </xdr:sp>
    <xdr:clientData/>
  </xdr:twoCellAnchor>
  <xdr:twoCellAnchor>
    <xdr:from>
      <xdr:col>2</xdr:col>
      <xdr:colOff>1104900</xdr:colOff>
      <xdr:row>21</xdr:row>
      <xdr:rowOff>28575</xdr:rowOff>
    </xdr:from>
    <xdr:to>
      <xdr:col>6</xdr:col>
      <xdr:colOff>276225</xdr:colOff>
      <xdr:row>21</xdr:row>
      <xdr:rowOff>219074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50AD966-12BA-41BE-83C6-DF25C5EFC099}"/>
            </a:ext>
          </a:extLst>
        </xdr:cNvPr>
        <xdr:cNvSpPr txBox="1"/>
      </xdr:nvSpPr>
      <xdr:spPr>
        <a:xfrm flipH="1">
          <a:off x="1762125" y="4562475"/>
          <a:ext cx="1295400" cy="190499"/>
        </a:xfrm>
        <a:prstGeom prst="rect">
          <a:avLst/>
        </a:prstGeom>
        <a:solidFill>
          <a:srgbClr val="66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9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</a:t>
          </a:r>
          <a:r>
            <a:rPr kumimoji="1" lang="ja-JP" altLang="en-US" sz="9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年生給食開始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57EE9-1221-41E4-B508-FAF50FDEB3CF}">
  <sheetPr>
    <tabColor rgb="FFFF00FF"/>
  </sheetPr>
  <dimension ref="A1:Y159"/>
  <sheetViews>
    <sheetView showZeros="0" tabSelected="1" view="pageBreakPreview" zoomScaleNormal="100" zoomScaleSheetLayoutView="100" workbookViewId="0">
      <selection activeCell="K99" sqref="K99"/>
    </sheetView>
  </sheetViews>
  <sheetFormatPr defaultColWidth="9" defaultRowHeight="15" x14ac:dyDescent="0.15"/>
  <cols>
    <col min="1" max="1" width="4.375" style="1" customWidth="1"/>
    <col min="2" max="2" width="4.25" style="1" customWidth="1"/>
    <col min="3" max="3" width="16.625" style="1" customWidth="1"/>
    <col min="4" max="20" width="3.75" style="1" customWidth="1"/>
    <col min="21" max="21" width="4.75" style="1" customWidth="1"/>
    <col min="22" max="22" width="3.75" style="1" customWidth="1"/>
    <col min="23" max="23" width="9" style="1"/>
    <col min="24" max="24" width="10" style="1" customWidth="1"/>
    <col min="25" max="16384" width="9" style="1"/>
  </cols>
  <sheetData>
    <row r="1" spans="1:25" ht="18" customHeight="1" x14ac:dyDescent="0.15">
      <c r="P1" s="2"/>
      <c r="Q1" s="2"/>
      <c r="T1" s="3"/>
      <c r="U1" s="3"/>
    </row>
    <row r="2" spans="1:25" ht="26.25" customHeight="1" thickBot="1" x14ac:dyDescent="0.4">
      <c r="C2" s="4" t="s" ph="1">
        <v>0</v>
      </c>
      <c r="D2" s="5" t="s" ph="1">
        <v>1</v>
      </c>
      <c r="E2" s="6"/>
      <c r="F2" s="6"/>
      <c r="G2" s="6"/>
      <c r="H2" s="6"/>
      <c r="I2" s="6"/>
      <c r="J2" s="6"/>
      <c r="K2" s="7"/>
      <c r="L2" s="8"/>
      <c r="M2" s="9"/>
      <c r="N2" s="9"/>
      <c r="O2" s="9"/>
      <c r="P2" s="2"/>
      <c r="Q2" s="10"/>
      <c r="R2" s="2"/>
      <c r="S2" s="8"/>
      <c r="T2" s="11"/>
      <c r="U2" s="12"/>
      <c r="V2" s="12" t="s">
        <v>2</v>
      </c>
    </row>
    <row r="3" spans="1:25" ht="13.5" customHeight="1" thickBot="1" x14ac:dyDescent="0.2">
      <c r="A3" s="13" t="s" ph="1">
        <v>3</v>
      </c>
      <c r="B3" s="14" t="s" ph="1">
        <v>4</v>
      </c>
      <c r="C3" s="15"/>
      <c r="D3" s="16" t="s">
        <v>5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8"/>
      <c r="U3" s="19" t="s">
        <v>6</v>
      </c>
      <c r="V3" s="20"/>
    </row>
    <row r="4" spans="1:25" ht="13.5" customHeight="1" x14ac:dyDescent="0.15">
      <c r="A4" s="21"/>
      <c r="B4" s="22"/>
      <c r="C4" s="23"/>
      <c r="D4" s="24" t="s" ph="1">
        <v>7</v>
      </c>
      <c r="E4" s="25" ph="1"/>
      <c r="F4" s="25" ph="1"/>
      <c r="G4" s="25" ph="1"/>
      <c r="H4" s="25" ph="1"/>
      <c r="I4" s="26" t="s" ph="1">
        <v>8</v>
      </c>
      <c r="J4" s="27" ph="1"/>
      <c r="K4" s="27" ph="1"/>
      <c r="L4" s="27" ph="1"/>
      <c r="M4" s="27" ph="1"/>
      <c r="N4" s="27" ph="1"/>
      <c r="O4" s="28" ph="1"/>
      <c r="P4" s="29" t="s" ph="1">
        <v>9</v>
      </c>
      <c r="Q4" s="29"/>
      <c r="R4" s="29"/>
      <c r="S4" s="29"/>
      <c r="T4" s="30"/>
      <c r="U4" s="31" t="s">
        <v>10</v>
      </c>
      <c r="V4" s="32"/>
      <c r="X4" s="33"/>
    </row>
    <row r="5" spans="1:25" ht="13.5" customHeight="1" x14ac:dyDescent="0.15">
      <c r="A5" s="21"/>
      <c r="B5" s="22"/>
      <c r="C5" s="23"/>
      <c r="D5" s="34" ph="1"/>
      <c r="E5" s="35" ph="1"/>
      <c r="F5" s="35" ph="1"/>
      <c r="G5" s="35" ph="1"/>
      <c r="H5" s="35" ph="1"/>
      <c r="I5" s="36" ph="1"/>
      <c r="J5" s="37" ph="1"/>
      <c r="K5" s="37" ph="1"/>
      <c r="L5" s="37" ph="1"/>
      <c r="M5" s="37" ph="1"/>
      <c r="N5" s="37" ph="1"/>
      <c r="O5" s="38" ph="1"/>
      <c r="P5" s="39"/>
      <c r="Q5" s="39"/>
      <c r="R5" s="39"/>
      <c r="S5" s="39"/>
      <c r="T5" s="40"/>
      <c r="U5" s="41" t="s">
        <v>11</v>
      </c>
      <c r="V5" s="42"/>
    </row>
    <row r="6" spans="1:25" ht="13.5" customHeight="1" thickBot="1" x14ac:dyDescent="0.2">
      <c r="A6" s="43"/>
      <c r="B6" s="44"/>
      <c r="C6" s="45"/>
      <c r="D6" s="46" ph="1"/>
      <c r="E6" s="47" ph="1"/>
      <c r="F6" s="47" ph="1"/>
      <c r="G6" s="47" ph="1"/>
      <c r="H6" s="47" ph="1"/>
      <c r="I6" s="48" ph="1"/>
      <c r="J6" s="49" ph="1"/>
      <c r="K6" s="49" ph="1"/>
      <c r="L6" s="49" ph="1"/>
      <c r="M6" s="49" ph="1"/>
      <c r="N6" s="49" ph="1"/>
      <c r="O6" s="50" ph="1"/>
      <c r="P6" s="51"/>
      <c r="Q6" s="51"/>
      <c r="R6" s="51"/>
      <c r="S6" s="51"/>
      <c r="T6" s="52"/>
      <c r="U6" s="53" t="s">
        <v>12</v>
      </c>
      <c r="V6" s="54"/>
    </row>
    <row r="7" spans="1:25" ht="17.25" customHeight="1" x14ac:dyDescent="0.25">
      <c r="A7" s="55">
        <v>8</v>
      </c>
      <c r="B7" s="56" t="s" ph="1">
        <v>13</v>
      </c>
      <c r="C7" s="57" ph="1"/>
      <c r="D7" s="58"/>
      <c r="E7" s="58"/>
      <c r="F7" s="58"/>
      <c r="G7" s="58"/>
      <c r="H7" s="58"/>
      <c r="I7" s="59"/>
      <c r="J7" s="58"/>
      <c r="K7" s="58"/>
      <c r="L7" s="58"/>
      <c r="M7" s="58"/>
      <c r="N7" s="58"/>
      <c r="O7" s="60"/>
      <c r="P7" s="58" t="s">
        <v>14</v>
      </c>
      <c r="Q7" s="58"/>
      <c r="R7" s="58"/>
      <c r="S7" s="58"/>
      <c r="T7" s="58"/>
      <c r="U7" s="61">
        <v>673</v>
      </c>
      <c r="V7" s="62" t="s">
        <v>15</v>
      </c>
    </row>
    <row r="8" spans="1:25" ht="17.25" customHeight="1" x14ac:dyDescent="0.25">
      <c r="A8" s="55"/>
      <c r="B8" s="63" t="s" ph="1">
        <v>17</v>
      </c>
      <c r="C8" s="64" ph="1"/>
      <c r="D8" s="65" t="s">
        <v>18</v>
      </c>
      <c r="E8" s="65"/>
      <c r="F8" s="65"/>
      <c r="G8" s="65"/>
      <c r="H8" s="65"/>
      <c r="I8" s="66" t="s">
        <v>19</v>
      </c>
      <c r="J8" s="65"/>
      <c r="K8" s="65"/>
      <c r="L8" s="65"/>
      <c r="M8" s="65"/>
      <c r="N8" s="65"/>
      <c r="O8" s="67"/>
      <c r="P8" s="65" t="s">
        <v>20</v>
      </c>
      <c r="Q8" s="65"/>
      <c r="R8" s="65"/>
      <c r="S8" s="65"/>
      <c r="T8" s="65"/>
      <c r="U8" s="68">
        <v>24.1</v>
      </c>
      <c r="V8" s="69" t="s">
        <v>21</v>
      </c>
      <c r="Y8" s="1">
        <f>Y7/15</f>
        <v>0</v>
      </c>
    </row>
    <row r="9" spans="1:25" ht="17.25" customHeight="1" x14ac:dyDescent="0.25">
      <c r="A9" s="55" t="s">
        <v>23</v>
      </c>
      <c r="B9" s="63" t="s" ph="1">
        <v>24</v>
      </c>
      <c r="C9" s="64" ph="1"/>
      <c r="D9" s="65" t="s">
        <v>25</v>
      </c>
      <c r="E9" s="65"/>
      <c r="F9" s="65"/>
      <c r="G9" s="65"/>
      <c r="H9" s="65"/>
      <c r="I9" s="66"/>
      <c r="J9" s="65"/>
      <c r="K9" s="65"/>
      <c r="L9" s="65"/>
      <c r="M9" s="65"/>
      <c r="N9" s="65"/>
      <c r="O9" s="67"/>
      <c r="P9" s="65"/>
      <c r="Q9" s="65"/>
      <c r="R9" s="65"/>
      <c r="S9" s="65"/>
      <c r="T9" s="65"/>
      <c r="U9" s="68">
        <v>19.3</v>
      </c>
      <c r="V9" s="69" t="s">
        <v>21</v>
      </c>
    </row>
    <row r="10" spans="1:25" ht="17.25" customHeight="1" x14ac:dyDescent="0.25">
      <c r="A10" s="55"/>
      <c r="B10" s="63" t="s" ph="1">
        <v>27</v>
      </c>
      <c r="C10" s="64" ph="1"/>
      <c r="D10" s="65"/>
      <c r="E10" s="65"/>
      <c r="F10" s="65"/>
      <c r="G10" s="65"/>
      <c r="H10" s="65"/>
      <c r="I10" s="66" t="s">
        <v>28</v>
      </c>
      <c r="J10" s="65"/>
      <c r="K10" s="65"/>
      <c r="L10" s="65"/>
      <c r="M10" s="65"/>
      <c r="N10" s="65"/>
      <c r="O10" s="67"/>
      <c r="P10" s="65" t="s">
        <v>29</v>
      </c>
      <c r="Q10" s="65"/>
      <c r="R10" s="65"/>
      <c r="S10" s="65"/>
      <c r="T10" s="65"/>
      <c r="U10" s="70">
        <v>2</v>
      </c>
      <c r="V10" s="69" t="s">
        <v>21</v>
      </c>
    </row>
    <row r="11" spans="1:25" ht="17.25" customHeight="1" x14ac:dyDescent="0.25">
      <c r="A11" s="71"/>
      <c r="B11" s="72" t="s" ph="1">
        <v>31</v>
      </c>
      <c r="C11" s="73" ph="1"/>
      <c r="D11" s="74"/>
      <c r="E11" s="74"/>
      <c r="F11" s="74"/>
      <c r="G11" s="74"/>
      <c r="H11" s="74"/>
      <c r="I11" s="75"/>
      <c r="J11" s="74"/>
      <c r="K11" s="74"/>
      <c r="L11" s="74"/>
      <c r="M11" s="74"/>
      <c r="N11" s="74"/>
      <c r="O11" s="76"/>
      <c r="P11" s="74" t="s">
        <v>32</v>
      </c>
      <c r="Q11" s="74"/>
      <c r="R11" s="74"/>
      <c r="S11" s="74"/>
      <c r="T11" s="74"/>
      <c r="U11" s="77"/>
      <c r="V11" s="78"/>
    </row>
    <row r="12" spans="1:25" ht="17.25" customHeight="1" x14ac:dyDescent="0.25">
      <c r="A12" s="79">
        <v>9</v>
      </c>
      <c r="B12" s="80" t="s" ph="1">
        <v>13</v>
      </c>
      <c r="C12" s="81" ph="1"/>
      <c r="D12" s="82"/>
      <c r="E12" s="82"/>
      <c r="F12" s="82"/>
      <c r="G12" s="82"/>
      <c r="H12" s="82"/>
      <c r="I12" s="83"/>
      <c r="J12" s="82"/>
      <c r="K12" s="82"/>
      <c r="L12" s="82"/>
      <c r="M12" s="82"/>
      <c r="N12" s="82"/>
      <c r="O12" s="84"/>
      <c r="P12" s="82" t="s">
        <v>14</v>
      </c>
      <c r="Q12" s="82"/>
      <c r="R12" s="82"/>
      <c r="S12" s="82"/>
      <c r="T12" s="82"/>
      <c r="U12" s="68">
        <v>650</v>
      </c>
      <c r="V12" s="69" t="s">
        <v>15</v>
      </c>
    </row>
    <row r="13" spans="1:25" ht="17.25" customHeight="1" x14ac:dyDescent="0.25">
      <c r="A13" s="55"/>
      <c r="B13" s="63" t="s" ph="1">
        <v>33</v>
      </c>
      <c r="C13" s="64" ph="1"/>
      <c r="D13" s="65" t="s">
        <v>34</v>
      </c>
      <c r="E13" s="65"/>
      <c r="F13" s="65"/>
      <c r="G13" s="65"/>
      <c r="H13" s="65"/>
      <c r="I13" s="66" t="s">
        <v>35</v>
      </c>
      <c r="J13" s="65"/>
      <c r="K13" s="65"/>
      <c r="L13" s="65"/>
      <c r="M13" s="65"/>
      <c r="N13" s="65"/>
      <c r="O13" s="67"/>
      <c r="P13" s="65" t="s">
        <v>36</v>
      </c>
      <c r="Q13" s="65"/>
      <c r="R13" s="65"/>
      <c r="S13" s="65"/>
      <c r="T13" s="65"/>
      <c r="U13" s="68">
        <v>24.2</v>
      </c>
      <c r="V13" s="69" t="s">
        <v>21</v>
      </c>
    </row>
    <row r="14" spans="1:25" ht="17.25" customHeight="1" x14ac:dyDescent="0.25">
      <c r="A14" s="55" t="s">
        <v>37</v>
      </c>
      <c r="B14" s="63" t="s" ph="1">
        <v>24</v>
      </c>
      <c r="C14" s="64" ph="1"/>
      <c r="D14" s="65" t="s">
        <v>25</v>
      </c>
      <c r="E14" s="65"/>
      <c r="F14" s="65"/>
      <c r="G14" s="65"/>
      <c r="H14" s="65"/>
      <c r="I14" s="66"/>
      <c r="J14" s="65"/>
      <c r="K14" s="65"/>
      <c r="L14" s="65"/>
      <c r="M14" s="65"/>
      <c r="N14" s="65"/>
      <c r="O14" s="67"/>
      <c r="P14" s="65"/>
      <c r="Q14" s="65"/>
      <c r="R14" s="65"/>
      <c r="S14" s="65"/>
      <c r="T14" s="65"/>
      <c r="U14" s="68">
        <v>23.2</v>
      </c>
      <c r="V14" s="69" t="s">
        <v>21</v>
      </c>
    </row>
    <row r="15" spans="1:25" ht="17.25" customHeight="1" x14ac:dyDescent="0.25">
      <c r="A15" s="55"/>
      <c r="B15" s="63" t="s" ph="1">
        <v>38</v>
      </c>
      <c r="C15" s="64" ph="1"/>
      <c r="D15" s="65"/>
      <c r="E15" s="65"/>
      <c r="F15" s="65"/>
      <c r="G15" s="65"/>
      <c r="H15" s="65"/>
      <c r="I15" s="66" t="s">
        <v>39</v>
      </c>
      <c r="J15" s="65"/>
      <c r="K15" s="65"/>
      <c r="L15" s="65"/>
      <c r="M15" s="65"/>
      <c r="N15" s="65"/>
      <c r="O15" s="67"/>
      <c r="P15" s="65" t="s">
        <v>40</v>
      </c>
      <c r="Q15" s="65"/>
      <c r="R15" s="65"/>
      <c r="S15" s="65"/>
      <c r="T15" s="65"/>
      <c r="U15" s="68">
        <v>2.2000000000000002</v>
      </c>
      <c r="V15" s="69" t="s">
        <v>21</v>
      </c>
    </row>
    <row r="16" spans="1:25" ht="17.25" customHeight="1" x14ac:dyDescent="0.25">
      <c r="A16" s="71"/>
      <c r="B16" s="72" t="s" ph="1">
        <v>41</v>
      </c>
      <c r="C16" s="73" ph="1"/>
      <c r="D16" s="74" t="s">
        <v>42</v>
      </c>
      <c r="E16" s="74"/>
      <c r="F16" s="74"/>
      <c r="G16" s="74"/>
      <c r="H16" s="74"/>
      <c r="I16" s="75" t="s">
        <v>43</v>
      </c>
      <c r="J16" s="74"/>
      <c r="K16" s="74"/>
      <c r="L16" s="74"/>
      <c r="M16" s="74"/>
      <c r="N16" s="74"/>
      <c r="O16" s="76"/>
      <c r="P16" s="74"/>
      <c r="Q16" s="74"/>
      <c r="R16" s="74"/>
      <c r="S16" s="74"/>
      <c r="T16" s="74"/>
      <c r="U16" s="77"/>
      <c r="V16" s="69"/>
    </row>
    <row r="17" spans="1:22" ht="17.25" customHeight="1" x14ac:dyDescent="0.25">
      <c r="A17" s="79">
        <v>10</v>
      </c>
      <c r="B17" s="85" t="s" ph="1">
        <v>44</v>
      </c>
      <c r="C17" s="86" ph="1"/>
      <c r="D17" s="82"/>
      <c r="E17" s="82"/>
      <c r="F17" s="82"/>
      <c r="G17" s="82"/>
      <c r="H17" s="82"/>
      <c r="I17" s="83"/>
      <c r="J17" s="82"/>
      <c r="K17" s="82"/>
      <c r="L17" s="82"/>
      <c r="M17" s="82"/>
      <c r="N17" s="82"/>
      <c r="O17" s="84"/>
      <c r="P17" s="82" t="s">
        <v>45</v>
      </c>
      <c r="Q17" s="82"/>
      <c r="R17" s="82"/>
      <c r="S17" s="82"/>
      <c r="T17" s="82"/>
      <c r="U17" s="87">
        <v>629</v>
      </c>
      <c r="V17" s="88" t="s">
        <v>15</v>
      </c>
    </row>
    <row r="18" spans="1:22" ht="17.25" customHeight="1" x14ac:dyDescent="0.25">
      <c r="A18" s="55"/>
      <c r="B18" s="63" t="s" ph="1">
        <v>24</v>
      </c>
      <c r="C18" s="64" ph="1"/>
      <c r="D18" s="65" t="s">
        <v>25</v>
      </c>
      <c r="E18" s="65"/>
      <c r="F18" s="65"/>
      <c r="G18" s="65"/>
      <c r="H18" s="65"/>
      <c r="I18" s="66"/>
      <c r="J18" s="65"/>
      <c r="K18" s="65"/>
      <c r="L18" s="65"/>
      <c r="M18" s="65"/>
      <c r="N18" s="65"/>
      <c r="O18" s="67"/>
      <c r="P18" s="65"/>
      <c r="Q18" s="65"/>
      <c r="R18" s="65"/>
      <c r="S18" s="65"/>
      <c r="T18" s="65"/>
      <c r="U18" s="68">
        <v>26.1</v>
      </c>
      <c r="V18" s="69" t="s">
        <v>21</v>
      </c>
    </row>
    <row r="19" spans="1:22" ht="17.25" customHeight="1" x14ac:dyDescent="0.25">
      <c r="A19" s="55" t="s">
        <v>46</v>
      </c>
      <c r="B19" s="63" t="s" ph="1">
        <v>47</v>
      </c>
      <c r="C19" s="64" ph="1"/>
      <c r="D19" s="65" t="s">
        <v>48</v>
      </c>
      <c r="E19" s="65"/>
      <c r="F19" s="65"/>
      <c r="G19" s="65"/>
      <c r="H19" s="65"/>
      <c r="I19" s="66" t="s">
        <v>49</v>
      </c>
      <c r="J19" s="65"/>
      <c r="K19" s="65"/>
      <c r="L19" s="65"/>
      <c r="M19" s="65"/>
      <c r="N19" s="65"/>
      <c r="O19" s="67"/>
      <c r="P19" s="65" t="s">
        <v>50</v>
      </c>
      <c r="Q19" s="65"/>
      <c r="R19" s="65"/>
      <c r="S19" s="65"/>
      <c r="T19" s="65"/>
      <c r="U19" s="68">
        <v>21.4</v>
      </c>
      <c r="V19" s="69" t="s">
        <v>21</v>
      </c>
    </row>
    <row r="20" spans="1:22" ht="17.25" customHeight="1" x14ac:dyDescent="0.25">
      <c r="A20" s="55"/>
      <c r="B20" s="63" t="s" ph="1">
        <v>51</v>
      </c>
      <c r="C20" s="64" ph="1"/>
      <c r="D20" s="65"/>
      <c r="E20" s="65"/>
      <c r="F20" s="65"/>
      <c r="G20" s="65"/>
      <c r="H20" s="65"/>
      <c r="I20" s="66" t="s">
        <v>52</v>
      </c>
      <c r="J20" s="65"/>
      <c r="K20" s="65"/>
      <c r="L20" s="65"/>
      <c r="M20" s="65"/>
      <c r="N20" s="65"/>
      <c r="O20" s="67"/>
      <c r="P20" s="65" t="s">
        <v>53</v>
      </c>
      <c r="Q20" s="65"/>
      <c r="R20" s="65"/>
      <c r="S20" s="65"/>
      <c r="T20" s="65"/>
      <c r="U20" s="68">
        <v>2.2999999999999998</v>
      </c>
      <c r="V20" s="69" t="s">
        <v>21</v>
      </c>
    </row>
    <row r="21" spans="1:22" ht="17.25" customHeight="1" x14ac:dyDescent="0.25">
      <c r="A21" s="89"/>
      <c r="B21" s="72" t="s" ph="1">
        <v>54</v>
      </c>
      <c r="C21" s="73" ph="1"/>
      <c r="D21" s="74" t="s">
        <v>55</v>
      </c>
      <c r="E21" s="74"/>
      <c r="F21" s="74"/>
      <c r="G21" s="74"/>
      <c r="H21" s="74"/>
      <c r="I21" s="75" t="s">
        <v>56</v>
      </c>
      <c r="J21" s="74"/>
      <c r="K21" s="74"/>
      <c r="L21" s="74"/>
      <c r="M21" s="74"/>
      <c r="N21" s="74"/>
      <c r="O21" s="76"/>
      <c r="P21" s="74" t="s">
        <v>57</v>
      </c>
      <c r="Q21" s="74"/>
      <c r="R21" s="74"/>
      <c r="S21" s="74"/>
      <c r="T21" s="74"/>
      <c r="U21" s="77"/>
      <c r="V21" s="69"/>
    </row>
    <row r="22" spans="1:22" ht="17.25" customHeight="1" x14ac:dyDescent="0.25">
      <c r="A22" s="79">
        <v>13</v>
      </c>
      <c r="B22" s="85" t="s" ph="1">
        <v>58</v>
      </c>
      <c r="C22" s="86" ph="1"/>
      <c r="D22" s="82"/>
      <c r="E22" s="82"/>
      <c r="F22" s="82"/>
      <c r="G22" s="82"/>
      <c r="H22" s="82"/>
      <c r="I22" s="83"/>
      <c r="J22" s="82"/>
      <c r="K22" s="82"/>
      <c r="L22" s="82"/>
      <c r="M22" s="82"/>
      <c r="N22" s="82"/>
      <c r="O22" s="84"/>
      <c r="P22" s="82" t="s">
        <v>59</v>
      </c>
      <c r="Q22" s="82"/>
      <c r="R22" s="82"/>
      <c r="S22" s="82"/>
      <c r="T22" s="82"/>
      <c r="U22" s="87">
        <v>702</v>
      </c>
      <c r="V22" s="88" t="s">
        <v>15</v>
      </c>
    </row>
    <row r="23" spans="1:22" ht="17.25" customHeight="1" x14ac:dyDescent="0.25">
      <c r="A23" s="55"/>
      <c r="B23" s="63" t="s" ph="1">
        <v>24</v>
      </c>
      <c r="C23" s="64" ph="1"/>
      <c r="D23" s="65" t="s">
        <v>25</v>
      </c>
      <c r="E23" s="65"/>
      <c r="F23" s="65"/>
      <c r="G23" s="65"/>
      <c r="H23" s="65"/>
      <c r="I23" s="66"/>
      <c r="J23" s="65"/>
      <c r="K23" s="65"/>
      <c r="L23" s="65"/>
      <c r="M23" s="65"/>
      <c r="N23" s="65"/>
      <c r="O23" s="67"/>
      <c r="P23" s="65"/>
      <c r="Q23" s="65"/>
      <c r="R23" s="65"/>
      <c r="S23" s="65"/>
      <c r="T23" s="65"/>
      <c r="U23" s="68">
        <v>25.8</v>
      </c>
      <c r="V23" s="69" t="s">
        <v>21</v>
      </c>
    </row>
    <row r="24" spans="1:22" ht="17.25" customHeight="1" x14ac:dyDescent="0.25">
      <c r="A24" s="55" t="s">
        <v>60</v>
      </c>
      <c r="B24" s="63" t="s" ph="1">
        <v>61</v>
      </c>
      <c r="C24" s="64" ph="1"/>
      <c r="D24" s="65" t="s">
        <v>62</v>
      </c>
      <c r="E24" s="65"/>
      <c r="F24" s="65"/>
      <c r="G24" s="65"/>
      <c r="H24" s="65"/>
      <c r="I24" s="66" t="s">
        <v>63</v>
      </c>
      <c r="J24" s="65"/>
      <c r="K24" s="65"/>
      <c r="L24" s="65"/>
      <c r="M24" s="65"/>
      <c r="N24" s="65"/>
      <c r="O24" s="67"/>
      <c r="P24" s="65" t="s">
        <v>64</v>
      </c>
      <c r="Q24" s="65"/>
      <c r="R24" s="65"/>
      <c r="S24" s="65"/>
      <c r="T24" s="65"/>
      <c r="U24" s="68">
        <v>22.3</v>
      </c>
      <c r="V24" s="69" t="s">
        <v>21</v>
      </c>
    </row>
    <row r="25" spans="1:22" ht="17.25" customHeight="1" x14ac:dyDescent="0.25">
      <c r="A25" s="55"/>
      <c r="B25" s="63" t="s">
        <v>65</v>
      </c>
      <c r="C25" s="64" ph="1"/>
      <c r="D25" s="65"/>
      <c r="E25" s="65"/>
      <c r="F25" s="65"/>
      <c r="G25" s="65"/>
      <c r="H25" s="65"/>
      <c r="I25" s="66" t="s">
        <v>66</v>
      </c>
      <c r="J25" s="65"/>
      <c r="K25" s="65"/>
      <c r="L25" s="65"/>
      <c r="M25" s="65"/>
      <c r="N25" s="65"/>
      <c r="O25" s="67"/>
      <c r="P25" s="65"/>
      <c r="Q25" s="65"/>
      <c r="R25" s="65"/>
      <c r="S25" s="65"/>
      <c r="T25" s="65"/>
      <c r="U25" s="68">
        <v>2.4</v>
      </c>
      <c r="V25" s="69" t="s">
        <v>21</v>
      </c>
    </row>
    <row r="26" spans="1:22" ht="17.25" customHeight="1" x14ac:dyDescent="0.25">
      <c r="A26" s="71"/>
      <c r="B26" s="63" t="s" ph="1">
        <v>67</v>
      </c>
      <c r="C26" s="64" ph="1"/>
      <c r="D26" s="65" t="s">
        <v>68</v>
      </c>
      <c r="E26" s="65"/>
      <c r="F26" s="65"/>
      <c r="G26" s="65"/>
      <c r="H26" s="65"/>
      <c r="I26" s="66" t="s">
        <v>69</v>
      </c>
      <c r="J26" s="65"/>
      <c r="K26" s="65"/>
      <c r="L26" s="65"/>
      <c r="M26" s="65"/>
      <c r="N26" s="65"/>
      <c r="O26" s="67"/>
      <c r="P26" s="65" t="s">
        <v>70</v>
      </c>
      <c r="Q26" s="65"/>
      <c r="R26" s="65"/>
      <c r="S26" s="65"/>
      <c r="T26" s="65"/>
      <c r="U26" s="68"/>
      <c r="V26" s="69"/>
    </row>
    <row r="27" spans="1:22" ht="17.25" customHeight="1" x14ac:dyDescent="0.25">
      <c r="A27" s="89"/>
      <c r="B27" s="72" t="s">
        <v>71</v>
      </c>
      <c r="C27" s="73" ph="1"/>
      <c r="D27" s="74" t="s">
        <v>72</v>
      </c>
      <c r="E27" s="74"/>
      <c r="F27" s="74"/>
      <c r="G27" s="74"/>
      <c r="H27" s="74"/>
      <c r="I27" s="75" t="s">
        <v>73</v>
      </c>
      <c r="J27" s="74"/>
      <c r="K27" s="74"/>
      <c r="L27" s="74"/>
      <c r="M27" s="74"/>
      <c r="N27" s="74"/>
      <c r="O27" s="76"/>
      <c r="P27" s="74" t="s">
        <v>74</v>
      </c>
      <c r="Q27" s="74"/>
      <c r="R27" s="74"/>
      <c r="S27" s="74"/>
      <c r="T27" s="74"/>
      <c r="U27" s="77"/>
      <c r="V27" s="78"/>
    </row>
    <row r="28" spans="1:22" ht="17.25" customHeight="1" x14ac:dyDescent="0.25">
      <c r="A28" s="79">
        <v>14</v>
      </c>
      <c r="B28" s="85" t="s">
        <v>75</v>
      </c>
      <c r="C28" s="86" ph="1"/>
      <c r="D28" s="82" t="s">
        <v>76</v>
      </c>
      <c r="E28" s="82"/>
      <c r="F28" s="82"/>
      <c r="G28" s="82"/>
      <c r="H28" s="82"/>
      <c r="I28" s="83" t="s">
        <v>77</v>
      </c>
      <c r="J28" s="82"/>
      <c r="K28" s="82"/>
      <c r="L28" s="82"/>
      <c r="M28" s="82"/>
      <c r="N28" s="82"/>
      <c r="O28" s="84"/>
      <c r="P28" s="82" t="s">
        <v>78</v>
      </c>
      <c r="Q28" s="82"/>
      <c r="R28" s="82"/>
      <c r="S28" s="82"/>
      <c r="T28" s="82"/>
      <c r="U28" s="87">
        <v>694</v>
      </c>
      <c r="V28" s="88" t="s">
        <v>15</v>
      </c>
    </row>
    <row r="29" spans="1:22" ht="17.25" customHeight="1" x14ac:dyDescent="0.25">
      <c r="A29" s="55"/>
      <c r="B29" s="63" t="s" ph="1">
        <v>24</v>
      </c>
      <c r="C29" s="64" ph="1"/>
      <c r="D29" s="65" t="s">
        <v>25</v>
      </c>
      <c r="E29" s="65"/>
      <c r="F29" s="65"/>
      <c r="G29" s="65"/>
      <c r="H29" s="65"/>
      <c r="I29" s="66"/>
      <c r="J29" s="65"/>
      <c r="K29" s="65"/>
      <c r="L29" s="65"/>
      <c r="M29" s="65"/>
      <c r="N29" s="65"/>
      <c r="O29" s="67"/>
      <c r="P29" s="65"/>
      <c r="Q29" s="65"/>
      <c r="R29" s="65"/>
      <c r="S29" s="65"/>
      <c r="T29" s="65"/>
      <c r="U29" s="68">
        <v>26.1</v>
      </c>
      <c r="V29" s="69" t="s">
        <v>21</v>
      </c>
    </row>
    <row r="30" spans="1:22" ht="17.25" customHeight="1" x14ac:dyDescent="0.25">
      <c r="A30" s="55" t="s">
        <v>79</v>
      </c>
      <c r="B30" s="63" t="s" ph="1">
        <v>80</v>
      </c>
      <c r="C30" s="64" ph="1"/>
      <c r="D30" s="65" t="s">
        <v>48</v>
      </c>
      <c r="E30" s="65"/>
      <c r="F30" s="65"/>
      <c r="G30" s="65"/>
      <c r="H30" s="65"/>
      <c r="I30" s="66" t="s">
        <v>81</v>
      </c>
      <c r="J30" s="65"/>
      <c r="K30" s="65"/>
      <c r="L30" s="65"/>
      <c r="M30" s="65"/>
      <c r="N30" s="65"/>
      <c r="O30" s="67"/>
      <c r="P30" s="65" t="s">
        <v>82</v>
      </c>
      <c r="Q30" s="65"/>
      <c r="R30" s="65"/>
      <c r="S30" s="65"/>
      <c r="T30" s="65"/>
      <c r="U30" s="68">
        <v>24.7</v>
      </c>
      <c r="V30" s="69" t="s">
        <v>21</v>
      </c>
    </row>
    <row r="31" spans="1:22" ht="17.25" customHeight="1" x14ac:dyDescent="0.25">
      <c r="A31" s="55"/>
      <c r="B31" s="72" t="s">
        <v>83</v>
      </c>
      <c r="C31" s="73" ph="1"/>
      <c r="D31" s="74" t="s">
        <v>84</v>
      </c>
      <c r="E31" s="74"/>
      <c r="F31" s="74"/>
      <c r="G31" s="74"/>
      <c r="H31" s="74"/>
      <c r="I31" s="75" t="s">
        <v>85</v>
      </c>
      <c r="J31" s="74"/>
      <c r="K31" s="74"/>
      <c r="L31" s="74"/>
      <c r="M31" s="74"/>
      <c r="N31" s="74"/>
      <c r="O31" s="76"/>
      <c r="P31" s="74" t="s">
        <v>86</v>
      </c>
      <c r="Q31" s="74"/>
      <c r="R31" s="74"/>
      <c r="S31" s="74"/>
      <c r="T31" s="74"/>
      <c r="U31" s="77">
        <v>2.2999999999999998</v>
      </c>
      <c r="V31" s="69" t="s">
        <v>21</v>
      </c>
    </row>
    <row r="32" spans="1:22" ht="17.25" customHeight="1" x14ac:dyDescent="0.25">
      <c r="A32" s="79">
        <v>15</v>
      </c>
      <c r="B32" s="85" t="s" ph="1">
        <v>87</v>
      </c>
      <c r="C32" s="86" ph="1"/>
      <c r="D32" s="82" t="s">
        <v>88</v>
      </c>
      <c r="E32" s="82"/>
      <c r="F32" s="82"/>
      <c r="G32" s="82"/>
      <c r="H32" s="82"/>
      <c r="I32" s="83"/>
      <c r="J32" s="82"/>
      <c r="K32" s="82"/>
      <c r="L32" s="82"/>
      <c r="M32" s="82"/>
      <c r="N32" s="82"/>
      <c r="O32" s="84"/>
      <c r="P32" s="82" t="s">
        <v>14</v>
      </c>
      <c r="Q32" s="82"/>
      <c r="R32" s="82"/>
      <c r="S32" s="82"/>
      <c r="T32" s="82"/>
      <c r="U32" s="87">
        <v>632</v>
      </c>
      <c r="V32" s="88" t="s">
        <v>15</v>
      </c>
    </row>
    <row r="33" spans="1:22" ht="17.25" customHeight="1" x14ac:dyDescent="0.25">
      <c r="A33" s="55"/>
      <c r="B33" s="63" t="s" ph="1">
        <v>24</v>
      </c>
      <c r="C33" s="64" ph="1"/>
      <c r="D33" s="65" t="s">
        <v>25</v>
      </c>
      <c r="E33" s="65"/>
      <c r="F33" s="65"/>
      <c r="G33" s="65"/>
      <c r="H33" s="65"/>
      <c r="I33" s="66"/>
      <c r="J33" s="65"/>
      <c r="K33" s="65"/>
      <c r="L33" s="65"/>
      <c r="M33" s="65"/>
      <c r="N33" s="65"/>
      <c r="O33" s="67"/>
      <c r="P33" s="65"/>
      <c r="Q33" s="65"/>
      <c r="R33" s="65"/>
      <c r="S33" s="65"/>
      <c r="T33" s="65"/>
      <c r="U33" s="68">
        <v>25.1</v>
      </c>
      <c r="V33" s="69" t="s">
        <v>21</v>
      </c>
    </row>
    <row r="34" spans="1:22" ht="17.25" customHeight="1" x14ac:dyDescent="0.25">
      <c r="A34" s="55" t="s">
        <v>23</v>
      </c>
      <c r="B34" s="63" t="s" ph="1">
        <v>89</v>
      </c>
      <c r="C34" s="64" ph="1"/>
      <c r="D34" s="65" t="s">
        <v>90</v>
      </c>
      <c r="E34" s="65"/>
      <c r="F34" s="65"/>
      <c r="G34" s="65"/>
      <c r="H34" s="65"/>
      <c r="I34" s="66" t="s">
        <v>91</v>
      </c>
      <c r="J34" s="65"/>
      <c r="K34" s="65"/>
      <c r="L34" s="65"/>
      <c r="M34" s="65"/>
      <c r="N34" s="65"/>
      <c r="O34" s="67"/>
      <c r="P34" s="65" t="s">
        <v>92</v>
      </c>
      <c r="Q34" s="65"/>
      <c r="R34" s="65"/>
      <c r="S34" s="65"/>
      <c r="T34" s="65"/>
      <c r="U34" s="68">
        <v>18.5</v>
      </c>
      <c r="V34" s="69" t="s">
        <v>21</v>
      </c>
    </row>
    <row r="35" spans="1:22" ht="17.25" customHeight="1" x14ac:dyDescent="0.25">
      <c r="A35" s="90"/>
      <c r="B35" s="72" t="s" ph="1">
        <v>93</v>
      </c>
      <c r="C35" s="73" ph="1"/>
      <c r="D35" s="74" t="s">
        <v>94</v>
      </c>
      <c r="E35" s="74"/>
      <c r="F35" s="74"/>
      <c r="G35" s="74"/>
      <c r="H35" s="74"/>
      <c r="I35" s="75" t="s">
        <v>95</v>
      </c>
      <c r="J35" s="74"/>
      <c r="K35" s="74"/>
      <c r="L35" s="74"/>
      <c r="M35" s="74"/>
      <c r="N35" s="74"/>
      <c r="O35" s="76"/>
      <c r="P35" s="74" t="s">
        <v>53</v>
      </c>
      <c r="Q35" s="74"/>
      <c r="R35" s="74"/>
      <c r="S35" s="74"/>
      <c r="T35" s="74"/>
      <c r="U35" s="77">
        <v>2.2999999999999998</v>
      </c>
      <c r="V35" s="78" t="s">
        <v>21</v>
      </c>
    </row>
    <row r="36" spans="1:22" ht="17.25" customHeight="1" x14ac:dyDescent="0.25">
      <c r="A36" s="79">
        <v>16</v>
      </c>
      <c r="B36" s="85" t="s" ph="1">
        <v>13</v>
      </c>
      <c r="C36" s="86" ph="1"/>
      <c r="D36" s="82"/>
      <c r="E36" s="82"/>
      <c r="F36" s="82"/>
      <c r="G36" s="82"/>
      <c r="H36" s="82"/>
      <c r="I36" s="83"/>
      <c r="J36" s="82"/>
      <c r="K36" s="82"/>
      <c r="L36" s="82"/>
      <c r="M36" s="82"/>
      <c r="N36" s="82"/>
      <c r="O36" s="84"/>
      <c r="P36" s="82" t="s">
        <v>14</v>
      </c>
      <c r="Q36" s="82"/>
      <c r="R36" s="82"/>
      <c r="S36" s="82"/>
      <c r="T36" s="82"/>
      <c r="U36" s="87">
        <v>620</v>
      </c>
      <c r="V36" s="88" t="s">
        <v>15</v>
      </c>
    </row>
    <row r="37" spans="1:22" ht="17.25" customHeight="1" x14ac:dyDescent="0.25">
      <c r="A37" s="55"/>
      <c r="B37" s="63" t="s" ph="1">
        <v>24</v>
      </c>
      <c r="C37" s="64" ph="1"/>
      <c r="D37" s="65" t="s">
        <v>25</v>
      </c>
      <c r="E37" s="65"/>
      <c r="F37" s="65"/>
      <c r="G37" s="65"/>
      <c r="H37" s="65"/>
      <c r="I37" s="66"/>
      <c r="J37" s="65"/>
      <c r="K37" s="65"/>
      <c r="L37" s="65"/>
      <c r="M37" s="65"/>
      <c r="N37" s="65"/>
      <c r="O37" s="67"/>
      <c r="P37" s="65"/>
      <c r="Q37" s="65"/>
      <c r="R37" s="65"/>
      <c r="S37" s="65"/>
      <c r="T37" s="65"/>
      <c r="U37" s="68">
        <v>24.6</v>
      </c>
      <c r="V37" s="69" t="s">
        <v>21</v>
      </c>
    </row>
    <row r="38" spans="1:22" ht="17.25" customHeight="1" x14ac:dyDescent="0.25">
      <c r="A38" s="55" t="s">
        <v>37</v>
      </c>
      <c r="B38" s="63" t="s" ph="1">
        <v>96</v>
      </c>
      <c r="C38" s="64" ph="1"/>
      <c r="D38" s="65" t="s">
        <v>97</v>
      </c>
      <c r="E38" s="65"/>
      <c r="F38" s="65"/>
      <c r="G38" s="65"/>
      <c r="H38" s="65"/>
      <c r="I38" s="66"/>
      <c r="J38" s="65"/>
      <c r="K38" s="65"/>
      <c r="L38" s="65"/>
      <c r="M38" s="65"/>
      <c r="N38" s="65"/>
      <c r="O38" s="67"/>
      <c r="P38" s="65" t="s">
        <v>98</v>
      </c>
      <c r="Q38" s="65"/>
      <c r="R38" s="65"/>
      <c r="S38" s="65"/>
      <c r="T38" s="65"/>
      <c r="U38" s="68">
        <v>21.9</v>
      </c>
      <c r="V38" s="69" t="s">
        <v>21</v>
      </c>
    </row>
    <row r="39" spans="1:22" ht="17.25" customHeight="1" x14ac:dyDescent="0.25">
      <c r="A39" s="55"/>
      <c r="B39" s="63" t="s" ph="1">
        <v>99</v>
      </c>
      <c r="C39" s="64" ph="1"/>
      <c r="D39" s="65" t="s">
        <v>100</v>
      </c>
      <c r="E39" s="65"/>
      <c r="F39" s="65"/>
      <c r="G39" s="65"/>
      <c r="H39" s="65"/>
      <c r="I39" s="66" t="s">
        <v>101</v>
      </c>
      <c r="J39" s="65"/>
      <c r="K39" s="65"/>
      <c r="L39" s="65"/>
      <c r="M39" s="65"/>
      <c r="N39" s="65"/>
      <c r="O39" s="67"/>
      <c r="P39" s="65" t="s">
        <v>102</v>
      </c>
      <c r="Q39" s="65"/>
      <c r="R39" s="65"/>
      <c r="S39" s="65"/>
      <c r="T39" s="65"/>
      <c r="U39" s="68">
        <v>1.6</v>
      </c>
      <c r="V39" s="69" t="s">
        <v>21</v>
      </c>
    </row>
    <row r="40" spans="1:22" ht="17.25" customHeight="1" x14ac:dyDescent="0.25">
      <c r="A40" s="89"/>
      <c r="B40" s="72" t="s" ph="1">
        <v>103</v>
      </c>
      <c r="C40" s="73" ph="1"/>
      <c r="D40" s="74" t="s">
        <v>104</v>
      </c>
      <c r="E40" s="74"/>
      <c r="F40" s="74"/>
      <c r="G40" s="74"/>
      <c r="H40" s="74"/>
      <c r="I40" s="75" t="s">
        <v>105</v>
      </c>
      <c r="J40" s="74"/>
      <c r="K40" s="74"/>
      <c r="L40" s="74"/>
      <c r="M40" s="74"/>
      <c r="N40" s="74"/>
      <c r="O40" s="76"/>
      <c r="P40" s="74" t="s">
        <v>106</v>
      </c>
      <c r="Q40" s="74"/>
      <c r="R40" s="74"/>
      <c r="S40" s="74"/>
      <c r="T40" s="74"/>
      <c r="U40" s="77"/>
      <c r="V40" s="78"/>
    </row>
    <row r="41" spans="1:22" ht="17.25" customHeight="1" x14ac:dyDescent="0.25">
      <c r="A41" s="79">
        <v>17</v>
      </c>
      <c r="B41" s="85" t="s" ph="1">
        <v>13</v>
      </c>
      <c r="C41" s="86" ph="1"/>
      <c r="D41" s="82"/>
      <c r="E41" s="82"/>
      <c r="F41" s="82"/>
      <c r="G41" s="82"/>
      <c r="H41" s="82"/>
      <c r="I41" s="83"/>
      <c r="J41" s="82"/>
      <c r="K41" s="82"/>
      <c r="L41" s="82"/>
      <c r="M41" s="82"/>
      <c r="N41" s="82"/>
      <c r="O41" s="84"/>
      <c r="P41" s="82" t="s">
        <v>14</v>
      </c>
      <c r="Q41" s="82"/>
      <c r="R41" s="82"/>
      <c r="S41" s="82"/>
      <c r="T41" s="82"/>
      <c r="U41" s="87">
        <v>601</v>
      </c>
      <c r="V41" s="88" t="s">
        <v>15</v>
      </c>
    </row>
    <row r="42" spans="1:22" ht="17.25" customHeight="1" x14ac:dyDescent="0.25">
      <c r="A42" s="55"/>
      <c r="B42" s="63" t="s" ph="1">
        <v>24</v>
      </c>
      <c r="C42" s="64" ph="1"/>
      <c r="D42" s="65" t="s">
        <v>25</v>
      </c>
      <c r="E42" s="65"/>
      <c r="F42" s="65"/>
      <c r="G42" s="65"/>
      <c r="H42" s="65"/>
      <c r="I42" s="66"/>
      <c r="J42" s="65"/>
      <c r="K42" s="65"/>
      <c r="L42" s="65"/>
      <c r="M42" s="65"/>
      <c r="N42" s="65"/>
      <c r="O42" s="67"/>
      <c r="P42" s="65"/>
      <c r="Q42" s="65"/>
      <c r="R42" s="65"/>
      <c r="S42" s="65"/>
      <c r="T42" s="65"/>
      <c r="U42" s="68">
        <v>25.8</v>
      </c>
      <c r="V42" s="69" t="s">
        <v>21</v>
      </c>
    </row>
    <row r="43" spans="1:22" ht="17.25" customHeight="1" x14ac:dyDescent="0.25">
      <c r="A43" s="55" t="s">
        <v>46</v>
      </c>
      <c r="B43" s="63" t="s" ph="1">
        <v>107</v>
      </c>
      <c r="C43" s="64" ph="1"/>
      <c r="D43" s="65" t="s">
        <v>108</v>
      </c>
      <c r="E43" s="65"/>
      <c r="F43" s="65"/>
      <c r="G43" s="65"/>
      <c r="H43" s="65"/>
      <c r="I43" s="66" t="s">
        <v>63</v>
      </c>
      <c r="J43" s="65"/>
      <c r="K43" s="65"/>
      <c r="L43" s="65"/>
      <c r="M43" s="65"/>
      <c r="N43" s="65"/>
      <c r="O43" s="67"/>
      <c r="P43" s="65" t="s">
        <v>109</v>
      </c>
      <c r="Q43" s="65"/>
      <c r="R43" s="65"/>
      <c r="S43" s="65"/>
      <c r="T43" s="65"/>
      <c r="U43" s="68">
        <v>20.7</v>
      </c>
      <c r="V43" s="69" t="s">
        <v>21</v>
      </c>
    </row>
    <row r="44" spans="1:22" ht="17.25" customHeight="1" x14ac:dyDescent="0.25">
      <c r="A44" s="55"/>
      <c r="B44" s="63" t="s" ph="1">
        <v>110</v>
      </c>
      <c r="C44" s="64" ph="1"/>
      <c r="D44" s="65"/>
      <c r="E44" s="65"/>
      <c r="F44" s="65"/>
      <c r="G44" s="65"/>
      <c r="H44" s="65"/>
      <c r="I44" s="66" t="s">
        <v>111</v>
      </c>
      <c r="J44" s="65"/>
      <c r="K44" s="65"/>
      <c r="L44" s="65"/>
      <c r="M44" s="65"/>
      <c r="N44" s="65"/>
      <c r="O44" s="67"/>
      <c r="P44" s="65" t="s">
        <v>102</v>
      </c>
      <c r="Q44" s="65"/>
      <c r="R44" s="65"/>
      <c r="S44" s="65"/>
      <c r="T44" s="65"/>
      <c r="U44" s="68">
        <v>1.6</v>
      </c>
      <c r="V44" s="69" t="s">
        <v>21</v>
      </c>
    </row>
    <row r="45" spans="1:22" ht="17.25" customHeight="1" x14ac:dyDescent="0.25">
      <c r="A45" s="89"/>
      <c r="B45" s="72" t="s" ph="1">
        <v>112</v>
      </c>
      <c r="C45" s="73" ph="1"/>
      <c r="D45" s="74" t="s">
        <v>113</v>
      </c>
      <c r="E45" s="74"/>
      <c r="F45" s="74"/>
      <c r="G45" s="74"/>
      <c r="H45" s="74"/>
      <c r="I45" s="75" t="s">
        <v>114</v>
      </c>
      <c r="J45" s="74"/>
      <c r="K45" s="74"/>
      <c r="L45" s="74"/>
      <c r="M45" s="74"/>
      <c r="N45" s="74"/>
      <c r="O45" s="76"/>
      <c r="P45" s="74" t="s">
        <v>115</v>
      </c>
      <c r="Q45" s="74"/>
      <c r="R45" s="74"/>
      <c r="S45" s="74"/>
      <c r="T45" s="74"/>
      <c r="U45" s="77"/>
      <c r="V45" s="78"/>
    </row>
    <row r="46" spans="1:22" ht="17.25" customHeight="1" x14ac:dyDescent="0.25">
      <c r="A46" s="79">
        <v>20</v>
      </c>
      <c r="B46" s="85" t="s" ph="1">
        <v>13</v>
      </c>
      <c r="C46" s="86" ph="1"/>
      <c r="D46" s="82"/>
      <c r="E46" s="82"/>
      <c r="F46" s="82"/>
      <c r="G46" s="82"/>
      <c r="H46" s="82"/>
      <c r="I46" s="83"/>
      <c r="J46" s="82"/>
      <c r="K46" s="82"/>
      <c r="L46" s="82"/>
      <c r="M46" s="82"/>
      <c r="N46" s="82"/>
      <c r="O46" s="84"/>
      <c r="P46" s="82" t="s">
        <v>14</v>
      </c>
      <c r="Q46" s="82"/>
      <c r="R46" s="82"/>
      <c r="S46" s="82"/>
      <c r="T46" s="82"/>
      <c r="U46" s="87">
        <v>620</v>
      </c>
      <c r="V46" s="88" t="s">
        <v>15</v>
      </c>
    </row>
    <row r="47" spans="1:22" ht="17.25" customHeight="1" x14ac:dyDescent="0.25">
      <c r="A47" s="55"/>
      <c r="B47" s="63" t="s" ph="1">
        <v>24</v>
      </c>
      <c r="C47" s="64" ph="1"/>
      <c r="D47" s="65" t="s">
        <v>25</v>
      </c>
      <c r="E47" s="65"/>
      <c r="F47" s="65"/>
      <c r="G47" s="65"/>
      <c r="H47" s="65"/>
      <c r="I47" s="66"/>
      <c r="J47" s="65"/>
      <c r="K47" s="65"/>
      <c r="L47" s="65"/>
      <c r="M47" s="65"/>
      <c r="N47" s="65"/>
      <c r="O47" s="67"/>
      <c r="P47" s="65"/>
      <c r="Q47" s="65"/>
      <c r="R47" s="65"/>
      <c r="S47" s="65"/>
      <c r="T47" s="65"/>
      <c r="U47" s="68">
        <v>23.6</v>
      </c>
      <c r="V47" s="69" t="s">
        <v>21</v>
      </c>
    </row>
    <row r="48" spans="1:22" ht="17.25" customHeight="1" x14ac:dyDescent="0.25">
      <c r="A48" s="55" t="s">
        <v>60</v>
      </c>
      <c r="B48" s="63" t="s" ph="1">
        <v>116</v>
      </c>
      <c r="C48" s="64" ph="1"/>
      <c r="D48" s="65" t="s">
        <v>117</v>
      </c>
      <c r="E48" s="65"/>
      <c r="F48" s="65"/>
      <c r="G48" s="65"/>
      <c r="H48" s="65"/>
      <c r="I48" s="66" t="s">
        <v>118</v>
      </c>
      <c r="J48" s="65"/>
      <c r="K48" s="65"/>
      <c r="L48" s="65"/>
      <c r="M48" s="65"/>
      <c r="N48" s="65"/>
      <c r="O48" s="67"/>
      <c r="P48" s="65" t="s">
        <v>119</v>
      </c>
      <c r="Q48" s="65"/>
      <c r="R48" s="65"/>
      <c r="S48" s="65"/>
      <c r="T48" s="65"/>
      <c r="U48" s="68">
        <v>18.7</v>
      </c>
      <c r="V48" s="69" t="s">
        <v>21</v>
      </c>
    </row>
    <row r="49" spans="1:22" ht="17.25" customHeight="1" x14ac:dyDescent="0.25">
      <c r="A49" s="55"/>
      <c r="B49" s="63" t="s" ph="1">
        <v>120</v>
      </c>
      <c r="C49" s="64" ph="1"/>
      <c r="D49" s="65" t="s">
        <v>121</v>
      </c>
      <c r="E49" s="65"/>
      <c r="F49" s="65"/>
      <c r="G49" s="65"/>
      <c r="H49" s="65"/>
      <c r="I49" s="66" t="s">
        <v>122</v>
      </c>
      <c r="J49" s="65"/>
      <c r="K49" s="65"/>
      <c r="L49" s="65"/>
      <c r="M49" s="65"/>
      <c r="N49" s="65"/>
      <c r="O49" s="67"/>
      <c r="P49" s="65" t="s">
        <v>123</v>
      </c>
      <c r="Q49" s="65"/>
      <c r="R49" s="65"/>
      <c r="S49" s="65"/>
      <c r="T49" s="65"/>
      <c r="U49" s="68">
        <v>2.1</v>
      </c>
      <c r="V49" s="69" t="s">
        <v>21</v>
      </c>
    </row>
    <row r="50" spans="1:22" ht="17.25" customHeight="1" x14ac:dyDescent="0.25">
      <c r="A50" s="89"/>
      <c r="B50" s="72" t="s" ph="1">
        <v>124</v>
      </c>
      <c r="C50" s="73" ph="1"/>
      <c r="D50" s="74" t="s">
        <v>125</v>
      </c>
      <c r="E50" s="74"/>
      <c r="F50" s="74"/>
      <c r="G50" s="74"/>
      <c r="H50" s="74"/>
      <c r="I50" s="75" t="s">
        <v>126</v>
      </c>
      <c r="J50" s="74"/>
      <c r="K50" s="74"/>
      <c r="L50" s="74"/>
      <c r="M50" s="74"/>
      <c r="N50" s="74"/>
      <c r="O50" s="76"/>
      <c r="P50" s="74" t="s">
        <v>53</v>
      </c>
      <c r="Q50" s="74"/>
      <c r="R50" s="74"/>
      <c r="S50" s="74"/>
      <c r="T50" s="74"/>
      <c r="U50" s="77"/>
      <c r="V50" s="78"/>
    </row>
    <row r="51" spans="1:22" ht="17.25" customHeight="1" x14ac:dyDescent="0.25">
      <c r="A51" s="79">
        <v>21</v>
      </c>
      <c r="B51" s="85" t="s" ph="1">
        <v>127</v>
      </c>
      <c r="C51" s="86" ph="1"/>
      <c r="D51" s="82"/>
      <c r="E51" s="82"/>
      <c r="F51" s="82"/>
      <c r="G51" s="82"/>
      <c r="H51" s="82"/>
      <c r="I51" s="83"/>
      <c r="J51" s="82"/>
      <c r="K51" s="82"/>
      <c r="L51" s="82"/>
      <c r="M51" s="82"/>
      <c r="N51" s="82"/>
      <c r="O51" s="84"/>
      <c r="P51" s="82" t="s">
        <v>128</v>
      </c>
      <c r="Q51" s="82"/>
      <c r="R51" s="82"/>
      <c r="S51" s="82"/>
      <c r="T51" s="82"/>
      <c r="U51" s="87">
        <v>600</v>
      </c>
      <c r="V51" s="88" t="s">
        <v>15</v>
      </c>
    </row>
    <row r="52" spans="1:22" ht="17.25" customHeight="1" x14ac:dyDescent="0.25">
      <c r="A52" s="55"/>
      <c r="B52" s="63" t="s" ph="1">
        <v>24</v>
      </c>
      <c r="C52" s="64" ph="1"/>
      <c r="D52" s="65" t="s">
        <v>25</v>
      </c>
      <c r="E52" s="65"/>
      <c r="F52" s="65"/>
      <c r="G52" s="65"/>
      <c r="H52" s="65"/>
      <c r="I52" s="66"/>
      <c r="J52" s="65"/>
      <c r="K52" s="65"/>
      <c r="L52" s="65"/>
      <c r="M52" s="65"/>
      <c r="N52" s="65"/>
      <c r="O52" s="67"/>
      <c r="P52" s="65"/>
      <c r="Q52" s="65"/>
      <c r="R52" s="65"/>
      <c r="S52" s="65"/>
      <c r="T52" s="65"/>
      <c r="U52" s="70">
        <v>26</v>
      </c>
      <c r="V52" s="69" t="s">
        <v>21</v>
      </c>
    </row>
    <row r="53" spans="1:22" ht="17.25" customHeight="1" x14ac:dyDescent="0.25">
      <c r="A53" s="55" t="s">
        <v>79</v>
      </c>
      <c r="B53" s="63" t="s" ph="1">
        <v>129</v>
      </c>
      <c r="C53" s="64" ph="1"/>
      <c r="D53" s="65" t="s">
        <v>130</v>
      </c>
      <c r="E53" s="65"/>
      <c r="F53" s="65"/>
      <c r="G53" s="65"/>
      <c r="H53" s="65"/>
      <c r="I53" s="66" t="s">
        <v>131</v>
      </c>
      <c r="J53" s="65"/>
      <c r="K53" s="65"/>
      <c r="L53" s="65"/>
      <c r="M53" s="65"/>
      <c r="N53" s="65"/>
      <c r="O53" s="67"/>
      <c r="P53" s="65" t="s">
        <v>132</v>
      </c>
      <c r="Q53" s="65"/>
      <c r="R53" s="65"/>
      <c r="S53" s="65"/>
      <c r="T53" s="65"/>
      <c r="U53" s="68">
        <v>22.5</v>
      </c>
      <c r="V53" s="69" t="s">
        <v>21</v>
      </c>
    </row>
    <row r="54" spans="1:22" ht="17.25" customHeight="1" x14ac:dyDescent="0.25">
      <c r="A54" s="55"/>
      <c r="B54" s="63" t="s" ph="1">
        <v>133</v>
      </c>
      <c r="C54" s="64" ph="1"/>
      <c r="D54" s="65"/>
      <c r="E54" s="65"/>
      <c r="F54" s="65"/>
      <c r="G54" s="65"/>
      <c r="H54" s="65"/>
      <c r="I54" s="66" t="s">
        <v>134</v>
      </c>
      <c r="J54" s="65"/>
      <c r="K54" s="65"/>
      <c r="L54" s="65"/>
      <c r="M54" s="65"/>
      <c r="N54" s="65"/>
      <c r="O54" s="67"/>
      <c r="P54" s="65" t="s">
        <v>135</v>
      </c>
      <c r="Q54" s="65"/>
      <c r="R54" s="65"/>
      <c r="S54" s="65"/>
      <c r="T54" s="65"/>
      <c r="U54" s="68">
        <v>1.7</v>
      </c>
      <c r="V54" s="69" t="s">
        <v>21</v>
      </c>
    </row>
    <row r="55" spans="1:22" ht="17.25" customHeight="1" x14ac:dyDescent="0.25">
      <c r="A55" s="89"/>
      <c r="B55" s="72" t="s" ph="1">
        <v>84</v>
      </c>
      <c r="C55" s="73" ph="1"/>
      <c r="D55" s="74" t="s">
        <v>84</v>
      </c>
      <c r="E55" s="74"/>
      <c r="F55" s="74"/>
      <c r="G55" s="74"/>
      <c r="H55" s="74"/>
      <c r="I55" s="75"/>
      <c r="J55" s="74"/>
      <c r="K55" s="74"/>
      <c r="L55" s="74"/>
      <c r="M55" s="74"/>
      <c r="N55" s="74"/>
      <c r="O55" s="76"/>
      <c r="P55" s="74"/>
      <c r="Q55" s="74"/>
      <c r="R55" s="74"/>
      <c r="S55" s="74"/>
      <c r="T55" s="74"/>
      <c r="U55" s="77"/>
      <c r="V55" s="78"/>
    </row>
    <row r="56" spans="1:22" ht="17.25" customHeight="1" x14ac:dyDescent="0.25">
      <c r="A56" s="79">
        <v>22</v>
      </c>
      <c r="B56" s="85" t="s" ph="1">
        <v>13</v>
      </c>
      <c r="C56" s="86" ph="1"/>
      <c r="D56" s="82"/>
      <c r="E56" s="82"/>
      <c r="F56" s="82"/>
      <c r="G56" s="82"/>
      <c r="H56" s="82"/>
      <c r="I56" s="83"/>
      <c r="J56" s="82"/>
      <c r="K56" s="82"/>
      <c r="L56" s="82"/>
      <c r="M56" s="82"/>
      <c r="N56" s="82"/>
      <c r="O56" s="84"/>
      <c r="P56" s="82" t="s">
        <v>14</v>
      </c>
      <c r="Q56" s="82"/>
      <c r="R56" s="82"/>
      <c r="S56" s="82"/>
      <c r="T56" s="82"/>
      <c r="U56" s="87">
        <v>604</v>
      </c>
      <c r="V56" s="88" t="s">
        <v>15</v>
      </c>
    </row>
    <row r="57" spans="1:22" ht="17.25" customHeight="1" x14ac:dyDescent="0.25">
      <c r="A57" s="55"/>
      <c r="B57" s="63" t="s" ph="1">
        <v>24</v>
      </c>
      <c r="C57" s="64" ph="1"/>
      <c r="D57" s="65" t="s">
        <v>25</v>
      </c>
      <c r="E57" s="65"/>
      <c r="F57" s="65"/>
      <c r="G57" s="65"/>
      <c r="H57" s="65"/>
      <c r="I57" s="66"/>
      <c r="J57" s="65"/>
      <c r="K57" s="65"/>
      <c r="L57" s="65"/>
      <c r="M57" s="65"/>
      <c r="N57" s="65"/>
      <c r="O57" s="67"/>
      <c r="P57" s="65"/>
      <c r="Q57" s="65"/>
      <c r="R57" s="65"/>
      <c r="S57" s="65"/>
      <c r="T57" s="65"/>
      <c r="U57" s="68">
        <v>24.4</v>
      </c>
      <c r="V57" s="69" t="s">
        <v>21</v>
      </c>
    </row>
    <row r="58" spans="1:22" ht="17.25" customHeight="1" x14ac:dyDescent="0.25">
      <c r="A58" s="55" t="s">
        <v>23</v>
      </c>
      <c r="B58" s="63" t="s" ph="1">
        <v>136</v>
      </c>
      <c r="C58" s="64" ph="1"/>
      <c r="D58" s="65" t="s">
        <v>137</v>
      </c>
      <c r="E58" s="65"/>
      <c r="F58" s="65"/>
      <c r="G58" s="65"/>
      <c r="H58" s="65"/>
      <c r="I58" s="66"/>
      <c r="J58" s="65"/>
      <c r="K58" s="65"/>
      <c r="L58" s="65"/>
      <c r="M58" s="65"/>
      <c r="N58" s="65"/>
      <c r="O58" s="67"/>
      <c r="P58" s="65" t="s">
        <v>119</v>
      </c>
      <c r="Q58" s="65"/>
      <c r="R58" s="65"/>
      <c r="S58" s="65"/>
      <c r="T58" s="65"/>
      <c r="U58" s="68">
        <v>16.7</v>
      </c>
      <c r="V58" s="69" t="s">
        <v>21</v>
      </c>
    </row>
    <row r="59" spans="1:22" ht="17.25" customHeight="1" x14ac:dyDescent="0.25">
      <c r="A59" s="55"/>
      <c r="B59" s="63" t="s" ph="1">
        <v>138</v>
      </c>
      <c r="C59" s="64" ph="1"/>
      <c r="D59" s="65" t="s">
        <v>139</v>
      </c>
      <c r="E59" s="65"/>
      <c r="F59" s="65"/>
      <c r="G59" s="65"/>
      <c r="H59" s="65"/>
      <c r="I59" s="66" t="s">
        <v>140</v>
      </c>
      <c r="J59" s="65"/>
      <c r="K59" s="65"/>
      <c r="L59" s="65"/>
      <c r="M59" s="65"/>
      <c r="N59" s="65"/>
      <c r="O59" s="67"/>
      <c r="P59" s="65"/>
      <c r="Q59" s="65"/>
      <c r="R59" s="65"/>
      <c r="S59" s="65"/>
      <c r="T59" s="65"/>
      <c r="U59" s="68">
        <v>1.5</v>
      </c>
      <c r="V59" s="69" t="s">
        <v>21</v>
      </c>
    </row>
    <row r="60" spans="1:22" ht="17.25" customHeight="1" x14ac:dyDescent="0.25">
      <c r="A60" s="71"/>
      <c r="B60" s="72" t="s" ph="1">
        <v>141</v>
      </c>
      <c r="C60" s="73" ph="1"/>
      <c r="D60" s="74" t="s">
        <v>108</v>
      </c>
      <c r="E60" s="74"/>
      <c r="F60" s="74"/>
      <c r="G60" s="74"/>
      <c r="H60" s="74"/>
      <c r="I60" s="75" t="s">
        <v>142</v>
      </c>
      <c r="J60" s="74"/>
      <c r="K60" s="74"/>
      <c r="L60" s="74"/>
      <c r="M60" s="74"/>
      <c r="N60" s="74"/>
      <c r="O60" s="76"/>
      <c r="P60" s="74" t="s">
        <v>143</v>
      </c>
      <c r="Q60" s="74"/>
      <c r="R60" s="74"/>
      <c r="S60" s="74"/>
      <c r="T60" s="74"/>
      <c r="U60" s="77"/>
      <c r="V60" s="69"/>
    </row>
    <row r="61" spans="1:22" ht="17.25" customHeight="1" x14ac:dyDescent="0.25">
      <c r="A61" s="79">
        <v>23</v>
      </c>
      <c r="B61" s="85" t="s" ph="1">
        <v>13</v>
      </c>
      <c r="C61" s="86" ph="1"/>
      <c r="D61" s="82"/>
      <c r="E61" s="82"/>
      <c r="F61" s="82"/>
      <c r="G61" s="82"/>
      <c r="H61" s="82"/>
      <c r="I61" s="83"/>
      <c r="J61" s="82"/>
      <c r="K61" s="82"/>
      <c r="L61" s="82"/>
      <c r="M61" s="82"/>
      <c r="N61" s="82"/>
      <c r="O61" s="84"/>
      <c r="P61" s="82" t="s">
        <v>14</v>
      </c>
      <c r="Q61" s="82"/>
      <c r="R61" s="82"/>
      <c r="S61" s="82"/>
      <c r="T61" s="82"/>
      <c r="U61" s="87">
        <v>651</v>
      </c>
      <c r="V61" s="88" t="s">
        <v>15</v>
      </c>
    </row>
    <row r="62" spans="1:22" ht="17.25" customHeight="1" x14ac:dyDescent="0.25">
      <c r="A62" s="55"/>
      <c r="B62" s="63" t="s" ph="1">
        <v>24</v>
      </c>
      <c r="C62" s="64" ph="1"/>
      <c r="D62" s="65" t="s">
        <v>25</v>
      </c>
      <c r="E62" s="65"/>
      <c r="F62" s="65"/>
      <c r="G62" s="65"/>
      <c r="H62" s="65"/>
      <c r="I62" s="66"/>
      <c r="J62" s="65"/>
      <c r="K62" s="65"/>
      <c r="L62" s="65"/>
      <c r="M62" s="65"/>
      <c r="N62" s="65"/>
      <c r="O62" s="67"/>
      <c r="P62" s="65"/>
      <c r="Q62" s="65"/>
      <c r="R62" s="65"/>
      <c r="S62" s="65"/>
      <c r="T62" s="65"/>
      <c r="U62" s="70">
        <v>24</v>
      </c>
      <c r="V62" s="69" t="s">
        <v>21</v>
      </c>
    </row>
    <row r="63" spans="1:22" ht="17.25" customHeight="1" x14ac:dyDescent="0.25">
      <c r="A63" s="55" t="s">
        <v>37</v>
      </c>
      <c r="B63" s="63" t="s" ph="1">
        <v>144</v>
      </c>
      <c r="C63" s="64" ph="1"/>
      <c r="D63" s="65"/>
      <c r="E63" s="65"/>
      <c r="F63" s="65"/>
      <c r="G63" s="65"/>
      <c r="H63" s="65"/>
      <c r="I63" s="66" t="s">
        <v>145</v>
      </c>
      <c r="J63" s="65"/>
      <c r="K63" s="65"/>
      <c r="L63" s="65"/>
      <c r="M63" s="65"/>
      <c r="N63" s="65"/>
      <c r="O63" s="67"/>
      <c r="P63" s="65" t="s">
        <v>146</v>
      </c>
      <c r="Q63" s="65"/>
      <c r="R63" s="65"/>
      <c r="S63" s="65"/>
      <c r="T63" s="65"/>
      <c r="U63" s="68">
        <v>21.9</v>
      </c>
      <c r="V63" s="69" t="s">
        <v>21</v>
      </c>
    </row>
    <row r="64" spans="1:22" ht="17.25" customHeight="1" x14ac:dyDescent="0.25">
      <c r="A64" s="55"/>
      <c r="B64" s="63" t="s" ph="1">
        <v>147</v>
      </c>
      <c r="C64" s="64" ph="1"/>
      <c r="D64" s="65"/>
      <c r="E64" s="65"/>
      <c r="F64" s="65"/>
      <c r="G64" s="65"/>
      <c r="H64" s="65"/>
      <c r="I64" s="66" t="s">
        <v>134</v>
      </c>
      <c r="J64" s="65"/>
      <c r="K64" s="65"/>
      <c r="L64" s="65"/>
      <c r="M64" s="65"/>
      <c r="N64" s="65"/>
      <c r="O64" s="67"/>
      <c r="P64" s="65" t="s">
        <v>102</v>
      </c>
      <c r="Q64" s="65"/>
      <c r="R64" s="65"/>
      <c r="S64" s="65"/>
      <c r="T64" s="65"/>
      <c r="U64" s="68">
        <v>1.9</v>
      </c>
      <c r="V64" s="69" t="s">
        <v>21</v>
      </c>
    </row>
    <row r="65" spans="1:22" ht="17.25" customHeight="1" x14ac:dyDescent="0.25">
      <c r="A65" s="89"/>
      <c r="B65" s="72" t="s" ph="1">
        <v>148</v>
      </c>
      <c r="C65" s="73" ph="1"/>
      <c r="D65" s="74" t="s">
        <v>149</v>
      </c>
      <c r="E65" s="74"/>
      <c r="F65" s="74"/>
      <c r="G65" s="74"/>
      <c r="H65" s="74"/>
      <c r="I65" s="75" t="s">
        <v>150</v>
      </c>
      <c r="J65" s="74"/>
      <c r="K65" s="74"/>
      <c r="L65" s="74"/>
      <c r="M65" s="74"/>
      <c r="N65" s="74"/>
      <c r="O65" s="76"/>
      <c r="P65" s="74" t="s">
        <v>151</v>
      </c>
      <c r="Q65" s="74"/>
      <c r="R65" s="74"/>
      <c r="S65" s="74"/>
      <c r="T65" s="74"/>
      <c r="U65" s="77"/>
      <c r="V65" s="78"/>
    </row>
    <row r="66" spans="1:22" ht="17.25" customHeight="1" x14ac:dyDescent="0.25">
      <c r="A66" s="79">
        <v>24</v>
      </c>
      <c r="B66" s="85" t="s" ph="1">
        <v>152</v>
      </c>
      <c r="C66" s="86" ph="1"/>
      <c r="D66" s="82"/>
      <c r="E66" s="82"/>
      <c r="F66" s="82"/>
      <c r="G66" s="82"/>
      <c r="H66" s="82"/>
      <c r="I66" s="83"/>
      <c r="J66" s="82"/>
      <c r="K66" s="82"/>
      <c r="L66" s="82"/>
      <c r="M66" s="82"/>
      <c r="N66" s="82"/>
      <c r="O66" s="84"/>
      <c r="P66" s="82" t="s">
        <v>14</v>
      </c>
      <c r="Q66" s="82"/>
      <c r="R66" s="82"/>
      <c r="S66" s="82"/>
      <c r="T66" s="82"/>
      <c r="U66" s="87">
        <v>610</v>
      </c>
      <c r="V66" s="88" t="s">
        <v>15</v>
      </c>
    </row>
    <row r="67" spans="1:22" ht="17.25" customHeight="1" x14ac:dyDescent="0.25">
      <c r="A67" s="55"/>
      <c r="B67" s="63" t="s" ph="1">
        <v>153</v>
      </c>
      <c r="C67" s="64" ph="1"/>
      <c r="D67" s="65" t="s">
        <v>154</v>
      </c>
      <c r="E67" s="65"/>
      <c r="F67" s="65"/>
      <c r="G67" s="65"/>
      <c r="H67" s="65"/>
      <c r="I67" s="66" t="s">
        <v>155</v>
      </c>
      <c r="J67" s="65"/>
      <c r="K67" s="65"/>
      <c r="L67" s="65"/>
      <c r="M67" s="65"/>
      <c r="N67" s="65"/>
      <c r="O67" s="67"/>
      <c r="P67" s="65" t="s">
        <v>156</v>
      </c>
      <c r="Q67" s="65"/>
      <c r="R67" s="65"/>
      <c r="S67" s="65"/>
      <c r="T67" s="65"/>
      <c r="U67" s="68">
        <v>23.3</v>
      </c>
      <c r="V67" s="69" t="s">
        <v>21</v>
      </c>
    </row>
    <row r="68" spans="1:22" ht="17.25" customHeight="1" x14ac:dyDescent="0.25">
      <c r="A68" s="55" t="s">
        <v>46</v>
      </c>
      <c r="B68" s="63" t="s" ph="1">
        <v>24</v>
      </c>
      <c r="C68" s="64" ph="1"/>
      <c r="D68" s="65" t="s">
        <v>25</v>
      </c>
      <c r="E68" s="65"/>
      <c r="F68" s="65"/>
      <c r="G68" s="65"/>
      <c r="H68" s="65"/>
      <c r="I68" s="66"/>
      <c r="J68" s="65"/>
      <c r="K68" s="65"/>
      <c r="L68" s="65"/>
      <c r="M68" s="65"/>
      <c r="N68" s="65"/>
      <c r="O68" s="67"/>
      <c r="P68" s="65"/>
      <c r="Q68" s="65"/>
      <c r="R68" s="65"/>
      <c r="S68" s="65"/>
      <c r="T68" s="65"/>
      <c r="U68" s="68">
        <v>16.7</v>
      </c>
      <c r="V68" s="69" t="s">
        <v>21</v>
      </c>
    </row>
    <row r="69" spans="1:22" ht="17.25" customHeight="1" x14ac:dyDescent="0.25">
      <c r="A69" s="90"/>
      <c r="B69" s="72" t="s" ph="1">
        <v>157</v>
      </c>
      <c r="C69" s="73" ph="1"/>
      <c r="D69" s="74"/>
      <c r="E69" s="74"/>
      <c r="F69" s="74"/>
      <c r="G69" s="74"/>
      <c r="H69" s="74"/>
      <c r="I69" s="75" t="s">
        <v>158</v>
      </c>
      <c r="J69" s="74"/>
      <c r="K69" s="74"/>
      <c r="L69" s="74"/>
      <c r="M69" s="74"/>
      <c r="N69" s="74"/>
      <c r="O69" s="76"/>
      <c r="P69" s="74" t="s">
        <v>159</v>
      </c>
      <c r="Q69" s="74"/>
      <c r="R69" s="74"/>
      <c r="S69" s="74"/>
      <c r="T69" s="74"/>
      <c r="U69" s="91">
        <v>2</v>
      </c>
      <c r="V69" s="78" t="s">
        <v>21</v>
      </c>
    </row>
    <row r="70" spans="1:22" ht="17.25" customHeight="1" x14ac:dyDescent="0.25">
      <c r="A70" s="79">
        <v>27</v>
      </c>
      <c r="B70" s="85" t="s" ph="1">
        <v>13</v>
      </c>
      <c r="C70" s="86" ph="1"/>
      <c r="D70" s="82"/>
      <c r="E70" s="82"/>
      <c r="F70" s="82"/>
      <c r="G70" s="82"/>
      <c r="H70" s="82"/>
      <c r="I70" s="83"/>
      <c r="J70" s="82"/>
      <c r="K70" s="82"/>
      <c r="L70" s="82"/>
      <c r="M70" s="82"/>
      <c r="N70" s="82"/>
      <c r="O70" s="84"/>
      <c r="P70" s="82" t="s">
        <v>14</v>
      </c>
      <c r="Q70" s="82"/>
      <c r="R70" s="82"/>
      <c r="S70" s="82"/>
      <c r="T70" s="82"/>
      <c r="U70" s="87">
        <v>628</v>
      </c>
      <c r="V70" s="88" t="s">
        <v>15</v>
      </c>
    </row>
    <row r="71" spans="1:22" ht="17.25" customHeight="1" x14ac:dyDescent="0.25">
      <c r="A71" s="55"/>
      <c r="B71" s="63" t="s" ph="1">
        <v>160</v>
      </c>
      <c r="C71" s="64" ph="1"/>
      <c r="D71" s="65" t="s">
        <v>161</v>
      </c>
      <c r="E71" s="65"/>
      <c r="F71" s="65"/>
      <c r="G71" s="65"/>
      <c r="H71" s="65"/>
      <c r="I71" s="66" t="s">
        <v>162</v>
      </c>
      <c r="J71" s="65"/>
      <c r="K71" s="65"/>
      <c r="L71" s="65"/>
      <c r="M71" s="65"/>
      <c r="N71" s="65"/>
      <c r="O71" s="67"/>
      <c r="P71" s="65" t="s">
        <v>163</v>
      </c>
      <c r="Q71" s="65"/>
      <c r="R71" s="65"/>
      <c r="S71" s="65"/>
      <c r="T71" s="65"/>
      <c r="U71" s="68">
        <v>26.5</v>
      </c>
      <c r="V71" s="69" t="s">
        <v>21</v>
      </c>
    </row>
    <row r="72" spans="1:22" ht="17.25" customHeight="1" x14ac:dyDescent="0.25">
      <c r="A72" s="55" t="s">
        <v>60</v>
      </c>
      <c r="B72" s="63" t="s" ph="1">
        <v>24</v>
      </c>
      <c r="C72" s="64" ph="1"/>
      <c r="D72" s="65" t="s">
        <v>25</v>
      </c>
      <c r="E72" s="65"/>
      <c r="F72" s="65"/>
      <c r="G72" s="65"/>
      <c r="H72" s="65"/>
      <c r="I72" s="66"/>
      <c r="J72" s="65"/>
      <c r="K72" s="65"/>
      <c r="L72" s="65"/>
      <c r="M72" s="65"/>
      <c r="N72" s="65"/>
      <c r="O72" s="67"/>
      <c r="P72" s="65"/>
      <c r="Q72" s="65"/>
      <c r="R72" s="65"/>
      <c r="S72" s="65"/>
      <c r="T72" s="65"/>
      <c r="U72" s="68">
        <v>19.5</v>
      </c>
      <c r="V72" s="69" t="s">
        <v>21</v>
      </c>
    </row>
    <row r="73" spans="1:22" ht="17.25" customHeight="1" x14ac:dyDescent="0.25">
      <c r="A73" s="55"/>
      <c r="B73" s="63" t="s" ph="1">
        <v>164</v>
      </c>
      <c r="C73" s="64" ph="1"/>
      <c r="D73" s="65" t="s">
        <v>165</v>
      </c>
      <c r="E73" s="65"/>
      <c r="F73" s="65"/>
      <c r="G73" s="65"/>
      <c r="H73" s="65"/>
      <c r="I73" s="66" t="s">
        <v>166</v>
      </c>
      <c r="J73" s="65"/>
      <c r="K73" s="65"/>
      <c r="L73" s="65"/>
      <c r="M73" s="65"/>
      <c r="N73" s="65"/>
      <c r="O73" s="67"/>
      <c r="P73" s="65" t="s">
        <v>167</v>
      </c>
      <c r="Q73" s="65"/>
      <c r="R73" s="65"/>
      <c r="S73" s="65"/>
      <c r="T73" s="65"/>
      <c r="U73" s="68">
        <v>1.9</v>
      </c>
      <c r="V73" s="69" t="s">
        <v>21</v>
      </c>
    </row>
    <row r="74" spans="1:22" ht="17.25" customHeight="1" x14ac:dyDescent="0.25">
      <c r="A74" s="89"/>
      <c r="B74" s="72" t="s" ph="1">
        <v>168</v>
      </c>
      <c r="C74" s="73" ph="1"/>
      <c r="D74" s="74"/>
      <c r="E74" s="74"/>
      <c r="F74" s="74"/>
      <c r="G74" s="74"/>
      <c r="H74" s="74"/>
      <c r="I74" s="75" t="s">
        <v>169</v>
      </c>
      <c r="J74" s="74"/>
      <c r="K74" s="74"/>
      <c r="L74" s="74"/>
      <c r="M74" s="74"/>
      <c r="N74" s="74"/>
      <c r="O74" s="76"/>
      <c r="P74" s="74" t="s">
        <v>86</v>
      </c>
      <c r="Q74" s="74"/>
      <c r="R74" s="74"/>
      <c r="S74" s="74"/>
      <c r="T74" s="74"/>
      <c r="U74" s="77"/>
      <c r="V74" s="78"/>
    </row>
    <row r="75" spans="1:22" ht="17.25" customHeight="1" x14ac:dyDescent="0.25">
      <c r="A75" s="79">
        <v>28</v>
      </c>
      <c r="B75" s="85" t="s" ph="1">
        <v>170</v>
      </c>
      <c r="C75" s="86" ph="1"/>
      <c r="D75" s="82"/>
      <c r="E75" s="82"/>
      <c r="F75" s="82"/>
      <c r="G75" s="82"/>
      <c r="H75" s="82"/>
      <c r="I75" s="83"/>
      <c r="J75" s="82"/>
      <c r="K75" s="82"/>
      <c r="L75" s="82"/>
      <c r="M75" s="82"/>
      <c r="N75" s="82"/>
      <c r="O75" s="84"/>
      <c r="P75" s="82" t="s">
        <v>170</v>
      </c>
      <c r="Q75" s="82"/>
      <c r="R75" s="82"/>
      <c r="S75" s="82"/>
      <c r="T75" s="82"/>
      <c r="U75" s="87">
        <v>596</v>
      </c>
      <c r="V75" s="88" t="s">
        <v>15</v>
      </c>
    </row>
    <row r="76" spans="1:22" ht="17.25" customHeight="1" x14ac:dyDescent="0.25">
      <c r="A76" s="55"/>
      <c r="B76" s="63" t="s" ph="1">
        <v>171</v>
      </c>
      <c r="C76" s="64" ph="1"/>
      <c r="D76" s="65" t="s">
        <v>172</v>
      </c>
      <c r="E76" s="65"/>
      <c r="F76" s="65"/>
      <c r="G76" s="65"/>
      <c r="H76" s="65"/>
      <c r="I76" s="66"/>
      <c r="J76" s="65"/>
      <c r="K76" s="65"/>
      <c r="L76" s="65"/>
      <c r="M76" s="65"/>
      <c r="N76" s="65"/>
      <c r="O76" s="67"/>
      <c r="P76" s="65" t="s">
        <v>173</v>
      </c>
      <c r="Q76" s="65"/>
      <c r="R76" s="65"/>
      <c r="S76" s="65"/>
      <c r="T76" s="65"/>
      <c r="U76" s="68">
        <v>23.7</v>
      </c>
      <c r="V76" s="69" t="s">
        <v>21</v>
      </c>
    </row>
    <row r="77" spans="1:22" ht="17.25" customHeight="1" x14ac:dyDescent="0.25">
      <c r="A77" s="55" t="s">
        <v>79</v>
      </c>
      <c r="B77" s="63" t="s" ph="1">
        <v>174</v>
      </c>
      <c r="C77" s="64" ph="1"/>
      <c r="D77" s="65"/>
      <c r="E77" s="65"/>
      <c r="F77" s="65"/>
      <c r="G77" s="65"/>
      <c r="H77" s="65"/>
      <c r="I77" s="66" t="s">
        <v>175</v>
      </c>
      <c r="J77" s="65"/>
      <c r="K77" s="65"/>
      <c r="L77" s="65"/>
      <c r="M77" s="65"/>
      <c r="N77" s="65"/>
      <c r="O77" s="67"/>
      <c r="P77" s="65"/>
      <c r="Q77" s="65"/>
      <c r="R77" s="65"/>
      <c r="S77" s="65"/>
      <c r="T77" s="65"/>
      <c r="U77" s="68">
        <v>19.8</v>
      </c>
      <c r="V77" s="69" t="s">
        <v>21</v>
      </c>
    </row>
    <row r="78" spans="1:22" ht="17.25" customHeight="1" x14ac:dyDescent="0.25">
      <c r="A78" s="55"/>
      <c r="B78" s="63" t="s" ph="1">
        <v>24</v>
      </c>
      <c r="C78" s="64" ph="1"/>
      <c r="D78" s="65" t="s">
        <v>25</v>
      </c>
      <c r="E78" s="65"/>
      <c r="F78" s="65"/>
      <c r="G78" s="65"/>
      <c r="H78" s="65"/>
      <c r="I78" s="66"/>
      <c r="J78" s="65"/>
      <c r="K78" s="65"/>
      <c r="L78" s="65"/>
      <c r="M78" s="65"/>
      <c r="N78" s="65"/>
      <c r="O78" s="67"/>
      <c r="P78" s="65"/>
      <c r="Q78" s="65"/>
      <c r="R78" s="65"/>
      <c r="S78" s="65"/>
      <c r="T78" s="65"/>
      <c r="U78" s="68">
        <v>2.1</v>
      </c>
      <c r="V78" s="69" t="s">
        <v>21</v>
      </c>
    </row>
    <row r="79" spans="1:22" ht="17.25" customHeight="1" x14ac:dyDescent="0.25">
      <c r="A79" s="89"/>
      <c r="B79" s="72" t="s" ph="1">
        <v>176</v>
      </c>
      <c r="C79" s="73" ph="1"/>
      <c r="D79" s="74" t="s">
        <v>48</v>
      </c>
      <c r="E79" s="74"/>
      <c r="F79" s="74"/>
      <c r="G79" s="74"/>
      <c r="H79" s="74"/>
      <c r="I79" s="75" t="s">
        <v>177</v>
      </c>
      <c r="J79" s="74"/>
      <c r="K79" s="74"/>
      <c r="L79" s="74"/>
      <c r="M79" s="74"/>
      <c r="N79" s="74"/>
      <c r="O79" s="76"/>
      <c r="P79" s="74" t="s">
        <v>53</v>
      </c>
      <c r="Q79" s="74"/>
      <c r="R79" s="74"/>
      <c r="S79" s="74"/>
      <c r="T79" s="74"/>
      <c r="U79" s="77"/>
      <c r="V79" s="78"/>
    </row>
    <row r="80" spans="1:22" ht="17.25" customHeight="1" x14ac:dyDescent="0.15">
      <c r="A80" s="92">
        <v>29</v>
      </c>
      <c r="B80" s="93" t="s" ph="1">
        <v>178</v>
      </c>
      <c r="C80" s="94"/>
      <c r="D80" s="95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7"/>
      <c r="V80" s="88"/>
    </row>
    <row r="81" spans="1:25" ht="17.25" customHeight="1" x14ac:dyDescent="0.15">
      <c r="A81" s="92" t="s">
        <v>179</v>
      </c>
      <c r="B81" s="98"/>
      <c r="C81" s="99"/>
      <c r="D81" s="100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2"/>
      <c r="V81" s="78"/>
    </row>
    <row r="82" spans="1:25" ht="17.25" customHeight="1" x14ac:dyDescent="0.25">
      <c r="A82" s="79">
        <v>30</v>
      </c>
      <c r="B82" s="85" t="s" ph="1">
        <v>13</v>
      </c>
      <c r="C82" s="86" ph="1"/>
      <c r="D82" s="82"/>
      <c r="E82" s="82"/>
      <c r="F82" s="82"/>
      <c r="G82" s="82"/>
      <c r="H82" s="82"/>
      <c r="I82" s="83"/>
      <c r="J82" s="82"/>
      <c r="K82" s="82"/>
      <c r="L82" s="82"/>
      <c r="M82" s="82"/>
      <c r="N82" s="82"/>
      <c r="O82" s="84"/>
      <c r="P82" s="82" t="s">
        <v>14</v>
      </c>
      <c r="Q82" s="82"/>
      <c r="R82" s="82"/>
      <c r="S82" s="82"/>
      <c r="T82" s="82"/>
      <c r="U82" s="87">
        <v>592</v>
      </c>
      <c r="V82" s="88" t="s">
        <v>15</v>
      </c>
    </row>
    <row r="83" spans="1:25" ht="17.25" customHeight="1" x14ac:dyDescent="0.25">
      <c r="A83" s="55"/>
      <c r="B83" s="63" t="s" ph="1">
        <v>180</v>
      </c>
      <c r="C83" s="64" ph="1"/>
      <c r="D83" s="65" t="s">
        <v>181</v>
      </c>
      <c r="E83" s="65"/>
      <c r="F83" s="65"/>
      <c r="G83" s="65"/>
      <c r="H83" s="65"/>
      <c r="I83" s="66" t="s">
        <v>182</v>
      </c>
      <c r="J83" s="65"/>
      <c r="K83" s="65"/>
      <c r="L83" s="65"/>
      <c r="M83" s="65"/>
      <c r="N83" s="65"/>
      <c r="O83" s="67"/>
      <c r="P83" s="65" t="s">
        <v>70</v>
      </c>
      <c r="Q83" s="65"/>
      <c r="R83" s="65"/>
      <c r="S83" s="65"/>
      <c r="T83" s="65"/>
      <c r="U83" s="68">
        <v>29.3</v>
      </c>
      <c r="V83" s="69" t="s">
        <v>21</v>
      </c>
    </row>
    <row r="84" spans="1:25" ht="17.25" customHeight="1" x14ac:dyDescent="0.25">
      <c r="A84" s="55" t="s">
        <v>37</v>
      </c>
      <c r="B84" s="63" t="s" ph="1">
        <v>24</v>
      </c>
      <c r="C84" s="64" ph="1"/>
      <c r="D84" s="65" t="s">
        <v>25</v>
      </c>
      <c r="E84" s="65"/>
      <c r="F84" s="65"/>
      <c r="G84" s="65"/>
      <c r="H84" s="65"/>
      <c r="I84" s="66"/>
      <c r="J84" s="65"/>
      <c r="K84" s="65"/>
      <c r="L84" s="65"/>
      <c r="M84" s="65"/>
      <c r="N84" s="65"/>
      <c r="O84" s="67"/>
      <c r="P84" s="65"/>
      <c r="Q84" s="65"/>
      <c r="R84" s="65"/>
      <c r="S84" s="65"/>
      <c r="T84" s="65"/>
      <c r="U84" s="68">
        <v>14.7</v>
      </c>
      <c r="V84" s="69" t="s">
        <v>21</v>
      </c>
    </row>
    <row r="85" spans="1:25" ht="17.25" customHeight="1" x14ac:dyDescent="0.25">
      <c r="A85" s="55"/>
      <c r="B85" s="63" t="s" ph="1">
        <v>183</v>
      </c>
      <c r="C85" s="64" ph="1"/>
      <c r="D85" s="65" t="s">
        <v>184</v>
      </c>
      <c r="E85" s="65"/>
      <c r="F85" s="65"/>
      <c r="G85" s="65"/>
      <c r="H85" s="65"/>
      <c r="I85" s="66" t="s">
        <v>185</v>
      </c>
      <c r="J85" s="65"/>
      <c r="K85" s="65"/>
      <c r="L85" s="65"/>
      <c r="M85" s="65"/>
      <c r="N85" s="65"/>
      <c r="O85" s="67"/>
      <c r="P85" s="65"/>
      <c r="Q85" s="65"/>
      <c r="R85" s="65"/>
      <c r="S85" s="65"/>
      <c r="T85" s="67"/>
      <c r="U85" s="68">
        <v>1.9</v>
      </c>
      <c r="V85" s="69" t="s">
        <v>21</v>
      </c>
    </row>
    <row r="86" spans="1:25" ht="17.25" customHeight="1" x14ac:dyDescent="0.25">
      <c r="A86" s="89"/>
      <c r="B86" s="103" t="s" ph="1">
        <v>186</v>
      </c>
      <c r="C86" s="104" ph="1"/>
      <c r="D86" s="101"/>
      <c r="E86" s="101"/>
      <c r="F86" s="101"/>
      <c r="G86" s="101"/>
      <c r="H86" s="101"/>
      <c r="I86" s="100" t="s">
        <v>186</v>
      </c>
      <c r="J86" s="101"/>
      <c r="K86" s="101"/>
      <c r="L86" s="101"/>
      <c r="M86" s="101"/>
      <c r="N86" s="101"/>
      <c r="O86" s="105"/>
      <c r="P86" s="101"/>
      <c r="Q86" s="101"/>
      <c r="R86" s="101"/>
      <c r="S86" s="101"/>
      <c r="T86" s="101"/>
      <c r="U86" s="77"/>
      <c r="V86" s="78"/>
    </row>
    <row r="87" spans="1:25" ht="18.75" customHeight="1" x14ac:dyDescent="0.25">
      <c r="A87" s="106" t="s" ph="1">
        <v>187</v>
      </c>
      <c r="B87" s="107"/>
      <c r="C87" s="107"/>
      <c r="D87" s="107"/>
      <c r="E87" s="107"/>
      <c r="F87" s="107"/>
      <c r="G87" s="108"/>
      <c r="H87" s="108"/>
      <c r="I87" s="108"/>
      <c r="J87" s="109" ph="1"/>
      <c r="K87" s="109" ph="1"/>
      <c r="L87" s="109"/>
      <c r="M87" s="108"/>
      <c r="N87" s="109" ph="1"/>
      <c r="O87" s="109" ph="1"/>
      <c r="P87" s="110"/>
      <c r="Q87" s="108"/>
      <c r="R87" s="108"/>
      <c r="S87" s="108"/>
      <c r="T87" s="108"/>
      <c r="U87" s="111"/>
      <c r="V87" s="111"/>
    </row>
    <row r="88" spans="1:25" ht="18.75" customHeight="1" thickBot="1" x14ac:dyDescent="0.3">
      <c r="A88" s="112" t="s" ph="1">
        <v>188</v>
      </c>
      <c r="B88" s="107"/>
      <c r="C88" s="107"/>
      <c r="D88" s="107"/>
      <c r="E88" s="107"/>
      <c r="F88" s="107"/>
      <c r="G88" s="108"/>
      <c r="H88" s="108"/>
      <c r="I88" s="108"/>
      <c r="J88" s="109" ph="1"/>
      <c r="K88" s="109" ph="1"/>
      <c r="L88" s="109"/>
      <c r="M88" s="113" ph="1"/>
      <c r="N88" s="114"/>
      <c r="O88" s="113" t="s" ph="1">
        <v>189</v>
      </c>
      <c r="P88" s="110"/>
      <c r="Q88" s="114"/>
      <c r="R88" s="108"/>
      <c r="S88" s="108"/>
      <c r="T88" s="108"/>
      <c r="U88" s="111"/>
      <c r="V88" s="111"/>
      <c r="W88" s="114" t="s">
        <v>190</v>
      </c>
      <c r="X88" s="115">
        <f>COUNTA(U7:U86)/4</f>
        <v>16</v>
      </c>
    </row>
    <row r="89" spans="1:25" ht="18.75" customHeight="1" x14ac:dyDescent="0.25">
      <c r="A89" s="116"/>
      <c r="B89" s="117" t="s" ph="1">
        <v>191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9"/>
      <c r="N89" s="120"/>
      <c r="O89" s="121" t="s" ph="1">
        <v>192</v>
      </c>
      <c r="P89" s="122" ph="1"/>
      <c r="Q89" s="122" ph="1"/>
      <c r="R89" s="122" ph="1"/>
      <c r="S89" s="122" ph="1"/>
      <c r="T89" s="123" ph="1"/>
      <c r="U89" s="124" t="s" ph="1">
        <v>193</v>
      </c>
      <c r="V89" s="125" ph="1"/>
      <c r="W89" s="114"/>
      <c r="X89" s="114" t="s">
        <v>194</v>
      </c>
    </row>
    <row r="90" spans="1:25" ht="18.75" customHeight="1" thickBot="1" x14ac:dyDescent="0.3">
      <c r="A90" s="116"/>
      <c r="B90" s="126"/>
      <c r="C90" s="127" t="s" ph="1">
        <v>195</v>
      </c>
      <c r="D90" s="127"/>
      <c r="E90" s="127"/>
      <c r="F90" s="127"/>
      <c r="G90" s="127"/>
      <c r="H90" s="127"/>
      <c r="I90" s="127"/>
      <c r="J90" s="127"/>
      <c r="K90" s="127"/>
      <c r="L90" s="127"/>
      <c r="M90" s="128"/>
      <c r="N90" s="129"/>
      <c r="O90" s="130" t="s" ph="1">
        <v>6</v>
      </c>
      <c r="P90" s="131" ph="1"/>
      <c r="Q90" s="131" ph="1"/>
      <c r="R90" s="132" ph="1"/>
      <c r="S90" s="132" ph="1"/>
      <c r="T90" s="133" t="s" ph="1">
        <v>196</v>
      </c>
      <c r="U90" s="134">
        <f>X90/X88</f>
        <v>631.375</v>
      </c>
      <c r="V90" s="135" t="s" ph="1">
        <v>197</v>
      </c>
      <c r="W90" s="114" t="s">
        <v>16</v>
      </c>
      <c r="X90" s="136">
        <f>SUM(U7,U12,U17,U22,U28,U32,U36,U41,U46,U51,U56,U61,U66,U70,U75,U82)</f>
        <v>10102</v>
      </c>
    </row>
    <row r="91" spans="1:25" ht="18.75" customHeight="1" x14ac:dyDescent="0.25">
      <c r="A91" s="116"/>
      <c r="B91" s="137" t="s" ph="1">
        <v>198</v>
      </c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9"/>
      <c r="N91" s="129"/>
      <c r="O91" s="140" t="s" ph="1">
        <v>199</v>
      </c>
      <c r="P91" s="141" ph="1"/>
      <c r="Q91" s="141" ph="1"/>
      <c r="R91" s="142" ph="1"/>
      <c r="S91" s="143" ph="1"/>
      <c r="T91" s="144" t="s" ph="1">
        <v>200</v>
      </c>
      <c r="U91" s="145">
        <f>X91/X88</f>
        <v>25.162500000000001</v>
      </c>
      <c r="V91" s="146" t="s" ph="1">
        <v>201</v>
      </c>
      <c r="W91" s="114" t="s">
        <v>22</v>
      </c>
      <c r="X91" s="136">
        <f>SUM(U8,U13,U18,U23,U29,U33,U37,U42,U47,U52,U57,U62,U67,U71,U76,U83)</f>
        <v>402.6</v>
      </c>
    </row>
    <row r="92" spans="1:25" ht="18.75" customHeight="1" x14ac:dyDescent="0.25">
      <c r="A92" s="116"/>
      <c r="B92" s="147" t="s" ph="1">
        <v>202</v>
      </c>
      <c r="C92" s="148" ph="1"/>
      <c r="D92" s="148" ph="1"/>
      <c r="E92" s="148" ph="1"/>
      <c r="F92" s="148" ph="1"/>
      <c r="G92" s="148" ph="1"/>
      <c r="H92" s="148" ph="1"/>
      <c r="I92" s="148" ph="1"/>
      <c r="J92" s="148" ph="1"/>
      <c r="K92" s="148" ph="1"/>
      <c r="L92" s="148" ph="1"/>
      <c r="M92" s="149" ph="1"/>
      <c r="N92" s="129"/>
      <c r="O92" s="150" t="s" ph="1">
        <v>203</v>
      </c>
      <c r="P92" s="141" ph="1"/>
      <c r="Q92" s="141" ph="1"/>
      <c r="R92" s="142" ph="1"/>
      <c r="S92" s="143" ph="1"/>
      <c r="T92" s="144" t="s" ph="1">
        <v>204</v>
      </c>
      <c r="U92" s="145">
        <f>X92/X88</f>
        <v>20.15625</v>
      </c>
      <c r="V92" s="146" t="s" ph="1">
        <v>201</v>
      </c>
      <c r="W92" s="114" t="s">
        <v>26</v>
      </c>
      <c r="X92" s="136">
        <f>SUM(U9,U14,U19,U24,U30,U34,U38,U43,U48,U53,U58,U63,U68,U72,U77,U84)</f>
        <v>322.5</v>
      </c>
    </row>
    <row r="93" spans="1:25" ht="18.75" customHeight="1" thickBot="1" x14ac:dyDescent="0.3">
      <c r="A93" s="116"/>
      <c r="B93" s="147" ph="1"/>
      <c r="C93" s="148" ph="1"/>
      <c r="D93" s="148" ph="1"/>
      <c r="E93" s="148" ph="1"/>
      <c r="F93" s="148" ph="1"/>
      <c r="G93" s="148" ph="1"/>
      <c r="H93" s="148" ph="1"/>
      <c r="I93" s="148" ph="1"/>
      <c r="J93" s="148" ph="1"/>
      <c r="K93" s="148" ph="1"/>
      <c r="L93" s="148" ph="1"/>
      <c r="M93" s="149" ph="1"/>
      <c r="N93" s="129"/>
      <c r="O93" s="151" t="s" ph="1">
        <v>205</v>
      </c>
      <c r="P93" s="152" ph="1"/>
      <c r="Q93" s="152" ph="1"/>
      <c r="R93" s="153" ph="1"/>
      <c r="S93" s="153" ph="1"/>
      <c r="T93" s="154" t="s" ph="1">
        <v>206</v>
      </c>
      <c r="U93" s="155">
        <f>X93/X88</f>
        <v>1.9874999999999998</v>
      </c>
      <c r="V93" s="156" t="s" ph="1">
        <v>201</v>
      </c>
      <c r="W93" s="114" t="s">
        <v>30</v>
      </c>
      <c r="X93" s="136">
        <f>SUM(U10,U15,U20,U25,U31,U35,U39,U44,U49,U54,U59,U64,U69,U73,U78,U85)</f>
        <v>31.799999999999997</v>
      </c>
    </row>
    <row r="94" spans="1:25" ht="30" customHeight="1" thickBot="1" x14ac:dyDescent="0.2">
      <c r="A94" s="116"/>
      <c r="B94" s="157" ph="1"/>
      <c r="C94" s="158" ph="1"/>
      <c r="D94" s="158" ph="1"/>
      <c r="E94" s="158" ph="1"/>
      <c r="F94" s="158" ph="1"/>
      <c r="G94" s="158" ph="1"/>
      <c r="H94" s="158" ph="1"/>
      <c r="I94" s="158" ph="1"/>
      <c r="J94" s="158" ph="1"/>
      <c r="K94" s="158" ph="1"/>
      <c r="L94" s="158" ph="1"/>
      <c r="M94" s="159" ph="1"/>
      <c r="N94" s="160"/>
      <c r="O94" s="114"/>
      <c r="P94" s="114"/>
      <c r="Q94" s="114"/>
      <c r="R94" s="114"/>
      <c r="S94" s="114"/>
      <c r="T94" s="114"/>
      <c r="U94" s="114"/>
      <c r="V94" s="114"/>
      <c r="W94" s="161" t="s">
        <v>207</v>
      </c>
      <c r="X94" s="162"/>
      <c r="Y94" s="162"/>
    </row>
    <row r="95" spans="1:25" ht="21" x14ac:dyDescent="0.15">
      <c r="I95" s="163"/>
      <c r="J95" s="164"/>
      <c r="K95" s="164"/>
      <c r="L95" s="164"/>
      <c r="M95" s="165"/>
      <c r="N95" s="165"/>
      <c r="O95" s="166"/>
      <c r="P95" s="167"/>
      <c r="Q95" s="167"/>
      <c r="R95" s="167"/>
      <c r="S95" s="167"/>
      <c r="T95" s="164"/>
      <c r="U95" s="164"/>
      <c r="W95" s="161" t="s">
        <v>208</v>
      </c>
      <c r="X95" s="162"/>
      <c r="Y95" s="162"/>
    </row>
    <row r="96" spans="1:25" x14ac:dyDescent="0.15">
      <c r="I96" s="165"/>
      <c r="J96" s="165"/>
      <c r="K96" s="165"/>
      <c r="L96" s="165"/>
      <c r="M96" s="165"/>
      <c r="N96" s="165"/>
    </row>
    <row r="103" spans="1:22" ht="22.5" x14ac:dyDescent="0.25">
      <c r="A103" s="1" ph="1"/>
      <c r="J103" s="1" ph="1"/>
      <c r="K103" s="1" ph="1"/>
      <c r="N103" s="1" ph="1"/>
      <c r="O103" s="1" ph="1"/>
    </row>
    <row r="104" spans="1:22" ht="22.5" x14ac:dyDescent="0.25">
      <c r="A104" s="1" ph="1"/>
      <c r="J104" s="1" ph="1"/>
      <c r="K104" s="1" ph="1"/>
      <c r="M104" s="1" ph="1"/>
      <c r="O104" s="1" ph="1"/>
    </row>
    <row r="105" spans="1:22" ht="22.5" x14ac:dyDescent="0.25">
      <c r="B105" s="1" ph="1"/>
      <c r="O105" s="1" ph="1"/>
      <c r="P105" s="1" ph="1"/>
      <c r="Q105" s="1" ph="1"/>
      <c r="R105" s="1" ph="1"/>
      <c r="S105" s="1" ph="1"/>
      <c r="T105" s="1" ph="1"/>
      <c r="U105" s="1" ph="1"/>
      <c r="V105" s="1" ph="1"/>
    </row>
    <row r="106" spans="1:22" ht="22.5" x14ac:dyDescent="0.25">
      <c r="C106" s="1" ph="1"/>
      <c r="O106" s="1" ph="1"/>
      <c r="P106" s="1" ph="1"/>
      <c r="Q106" s="1" ph="1"/>
      <c r="R106" s="1" ph="1"/>
      <c r="S106" s="1" ph="1"/>
      <c r="T106" s="1" ph="1"/>
      <c r="V106" s="1" ph="1"/>
    </row>
    <row r="107" spans="1:22" ht="22.5" x14ac:dyDescent="0.25">
      <c r="B107" s="1" ph="1"/>
      <c r="O107" s="1" ph="1"/>
      <c r="P107" s="1" ph="1"/>
      <c r="Q107" s="1" ph="1"/>
      <c r="R107" s="1" ph="1"/>
      <c r="S107" s="1" ph="1"/>
      <c r="T107" s="1" ph="1"/>
      <c r="V107" s="1" ph="1"/>
    </row>
    <row r="108" spans="1:22" ht="22.5" x14ac:dyDescent="0.25">
      <c r="B108" s="1" ph="1"/>
      <c r="C108" s="1" ph="1"/>
      <c r="D108" s="1" ph="1"/>
      <c r="E108" s="1" ph="1"/>
      <c r="F108" s="1" ph="1"/>
      <c r="G108" s="1" ph="1"/>
      <c r="H108" s="1" ph="1"/>
      <c r="I108" s="1" ph="1"/>
      <c r="J108" s="1" ph="1"/>
      <c r="K108" s="1" ph="1"/>
      <c r="L108" s="1" ph="1"/>
      <c r="M108" s="1" ph="1"/>
      <c r="O108" s="1" ph="1"/>
      <c r="P108" s="1" ph="1"/>
      <c r="Q108" s="1" ph="1"/>
      <c r="R108" s="1" ph="1"/>
      <c r="S108" s="1" ph="1"/>
      <c r="T108" s="1" ph="1"/>
      <c r="V108" s="1" ph="1"/>
    </row>
    <row r="109" spans="1:22" ht="22.5" x14ac:dyDescent="0.25">
      <c r="B109" s="1" ph="1"/>
      <c r="C109" s="1" ph="1"/>
      <c r="D109" s="1" ph="1"/>
      <c r="E109" s="1" ph="1"/>
      <c r="F109" s="1" ph="1"/>
      <c r="G109" s="1" ph="1"/>
      <c r="H109" s="1" ph="1"/>
      <c r="I109" s="1" ph="1"/>
      <c r="J109" s="1" ph="1"/>
      <c r="K109" s="1" ph="1"/>
      <c r="L109" s="1" ph="1"/>
      <c r="M109" s="1" ph="1"/>
      <c r="O109" s="1" ph="1"/>
      <c r="P109" s="1" ph="1"/>
      <c r="Q109" s="1" ph="1"/>
      <c r="R109" s="1" ph="1"/>
      <c r="S109" s="1" ph="1"/>
      <c r="T109" s="1" ph="1"/>
      <c r="V109" s="1" ph="1"/>
    </row>
    <row r="110" spans="1:22" ht="22.5" x14ac:dyDescent="0.25">
      <c r="B110" s="1" ph="1"/>
      <c r="C110" s="1" ph="1"/>
      <c r="D110" s="1" ph="1"/>
      <c r="E110" s="1" ph="1"/>
      <c r="F110" s="1" ph="1"/>
      <c r="G110" s="1" ph="1"/>
      <c r="H110" s="1" ph="1"/>
      <c r="I110" s="1" ph="1"/>
      <c r="J110" s="1" ph="1"/>
      <c r="K110" s="1" ph="1"/>
      <c r="L110" s="1" ph="1"/>
      <c r="M110" s="1" ph="1"/>
    </row>
    <row r="136" spans="1:22" ht="22.5" x14ac:dyDescent="0.25">
      <c r="A136" s="1" ph="1"/>
      <c r="J136" s="1" ph="1"/>
      <c r="K136" s="1" ph="1"/>
      <c r="N136" s="1" ph="1"/>
      <c r="O136" s="1" ph="1"/>
    </row>
    <row r="137" spans="1:22" ht="22.5" x14ac:dyDescent="0.25">
      <c r="A137" s="1" ph="1"/>
      <c r="J137" s="1" ph="1"/>
      <c r="K137" s="1" ph="1"/>
      <c r="M137" s="1" ph="1"/>
      <c r="O137" s="1" ph="1"/>
    </row>
    <row r="138" spans="1:22" ht="22.5" x14ac:dyDescent="0.25">
      <c r="B138" s="1" ph="1"/>
      <c r="O138" s="1" ph="1"/>
      <c r="P138" s="1" ph="1"/>
      <c r="Q138" s="1" ph="1"/>
      <c r="R138" s="1" ph="1"/>
      <c r="S138" s="1" ph="1"/>
      <c r="T138" s="1" ph="1"/>
      <c r="U138" s="1" ph="1"/>
      <c r="V138" s="1" ph="1"/>
    </row>
    <row r="139" spans="1:22" ht="22.5" x14ac:dyDescent="0.25">
      <c r="C139" s="1" ph="1"/>
      <c r="O139" s="1" ph="1"/>
      <c r="P139" s="1" ph="1"/>
      <c r="Q139" s="1" ph="1"/>
      <c r="R139" s="1" ph="1"/>
      <c r="S139" s="1" ph="1"/>
      <c r="T139" s="1" ph="1"/>
      <c r="V139" s="1" ph="1"/>
    </row>
    <row r="140" spans="1:22" ht="22.5" x14ac:dyDescent="0.25">
      <c r="B140" s="1" ph="1"/>
      <c r="O140" s="1" ph="1"/>
      <c r="P140" s="1" ph="1"/>
      <c r="Q140" s="1" ph="1"/>
      <c r="R140" s="1" ph="1"/>
      <c r="S140" s="1" ph="1"/>
      <c r="T140" s="1" ph="1"/>
      <c r="V140" s="1" ph="1"/>
    </row>
    <row r="141" spans="1:22" ht="22.5" x14ac:dyDescent="0.25">
      <c r="B141" s="1" ph="1"/>
      <c r="C141" s="1" ph="1"/>
      <c r="D141" s="1" ph="1"/>
      <c r="E141" s="1" ph="1"/>
      <c r="F141" s="1" ph="1"/>
      <c r="G141" s="1" ph="1"/>
      <c r="H141" s="1" ph="1"/>
      <c r="I141" s="1" ph="1"/>
      <c r="J141" s="1" ph="1"/>
      <c r="K141" s="1" ph="1"/>
      <c r="L141" s="1" ph="1"/>
      <c r="M141" s="1" ph="1"/>
      <c r="O141" s="1" ph="1"/>
      <c r="P141" s="1" ph="1"/>
      <c r="Q141" s="1" ph="1"/>
      <c r="R141" s="1" ph="1"/>
      <c r="S141" s="1" ph="1"/>
      <c r="T141" s="1" ph="1"/>
      <c r="V141" s="1" ph="1"/>
    </row>
    <row r="142" spans="1:22" ht="22.5" x14ac:dyDescent="0.25">
      <c r="B142" s="1" ph="1"/>
      <c r="C142" s="1" ph="1"/>
      <c r="D142" s="1" ph="1"/>
      <c r="E142" s="1" ph="1"/>
      <c r="F142" s="1" ph="1"/>
      <c r="G142" s="1" ph="1"/>
      <c r="H142" s="1" ph="1"/>
      <c r="I142" s="1" ph="1"/>
      <c r="J142" s="1" ph="1"/>
      <c r="K142" s="1" ph="1"/>
      <c r="L142" s="1" ph="1"/>
      <c r="M142" s="1" ph="1"/>
      <c r="O142" s="1" ph="1"/>
      <c r="P142" s="1" ph="1"/>
      <c r="Q142" s="1" ph="1"/>
      <c r="R142" s="1" ph="1"/>
      <c r="S142" s="1" ph="1"/>
      <c r="T142" s="1" ph="1"/>
      <c r="V142" s="1" ph="1"/>
    </row>
    <row r="143" spans="1:22" ht="22.5" x14ac:dyDescent="0.25">
      <c r="B143" s="1" ph="1"/>
      <c r="C143" s="1" ph="1"/>
      <c r="D143" s="1" ph="1"/>
      <c r="E143" s="1" ph="1"/>
      <c r="F143" s="1" ph="1"/>
      <c r="G143" s="1" ph="1"/>
      <c r="H143" s="1" ph="1"/>
      <c r="I143" s="1" ph="1"/>
      <c r="J143" s="1" ph="1"/>
      <c r="K143" s="1" ph="1"/>
      <c r="L143" s="1" ph="1"/>
      <c r="M143" s="1" ph="1"/>
    </row>
    <row r="152" spans="1:22" ht="22.5" x14ac:dyDescent="0.25">
      <c r="A152" s="1" ph="1"/>
      <c r="J152" s="1" ph="1"/>
      <c r="K152" s="1" ph="1"/>
      <c r="N152" s="1" ph="1"/>
      <c r="O152" s="1" ph="1"/>
    </row>
    <row r="153" spans="1:22" ht="22.5" x14ac:dyDescent="0.25">
      <c r="A153" s="1" ph="1"/>
      <c r="J153" s="1" ph="1"/>
      <c r="K153" s="1" ph="1"/>
      <c r="M153" s="1" ph="1"/>
      <c r="O153" s="1" ph="1"/>
    </row>
    <row r="154" spans="1:22" ht="22.5" x14ac:dyDescent="0.25">
      <c r="B154" s="1" ph="1"/>
      <c r="O154" s="1" ph="1"/>
      <c r="P154" s="1" ph="1"/>
      <c r="Q154" s="1" ph="1"/>
      <c r="R154" s="1" ph="1"/>
      <c r="S154" s="1" ph="1"/>
      <c r="T154" s="1" ph="1"/>
      <c r="U154" s="1" ph="1"/>
      <c r="V154" s="1" ph="1"/>
    </row>
    <row r="155" spans="1:22" ht="22.5" x14ac:dyDescent="0.25">
      <c r="C155" s="1" ph="1"/>
      <c r="O155" s="1" ph="1"/>
      <c r="P155" s="1" ph="1"/>
      <c r="Q155" s="1" ph="1"/>
      <c r="R155" s="1" ph="1"/>
      <c r="S155" s="1" ph="1"/>
      <c r="T155" s="1" ph="1"/>
      <c r="V155" s="1" ph="1"/>
    </row>
    <row r="156" spans="1:22" ht="22.5" x14ac:dyDescent="0.25">
      <c r="B156" s="1" ph="1"/>
      <c r="O156" s="1" ph="1"/>
      <c r="P156" s="1" ph="1"/>
      <c r="Q156" s="1" ph="1"/>
      <c r="R156" s="1" ph="1"/>
      <c r="S156" s="1" ph="1"/>
      <c r="T156" s="1" ph="1"/>
      <c r="V156" s="1" ph="1"/>
    </row>
    <row r="157" spans="1:22" ht="22.5" x14ac:dyDescent="0.25">
      <c r="B157" s="1" ph="1"/>
      <c r="C157" s="1" ph="1"/>
      <c r="D157" s="1" ph="1"/>
      <c r="E157" s="1" ph="1"/>
      <c r="F157" s="1" ph="1"/>
      <c r="G157" s="1" ph="1"/>
      <c r="H157" s="1" ph="1"/>
      <c r="I157" s="1" ph="1"/>
      <c r="J157" s="1" ph="1"/>
      <c r="K157" s="1" ph="1"/>
      <c r="L157" s="1" ph="1"/>
      <c r="M157" s="1" ph="1"/>
      <c r="O157" s="1" ph="1"/>
      <c r="P157" s="1" ph="1"/>
      <c r="Q157" s="1" ph="1"/>
      <c r="R157" s="1" ph="1"/>
      <c r="S157" s="1" ph="1"/>
      <c r="T157" s="1" ph="1"/>
      <c r="V157" s="1" ph="1"/>
    </row>
    <row r="158" spans="1:22" ht="22.5" x14ac:dyDescent="0.25">
      <c r="B158" s="1" ph="1"/>
      <c r="C158" s="1" ph="1"/>
      <c r="D158" s="1" ph="1"/>
      <c r="E158" s="1" ph="1"/>
      <c r="F158" s="1" ph="1"/>
      <c r="G158" s="1" ph="1"/>
      <c r="H158" s="1" ph="1"/>
      <c r="I158" s="1" ph="1"/>
      <c r="J158" s="1" ph="1"/>
      <c r="K158" s="1" ph="1"/>
      <c r="L158" s="1" ph="1"/>
      <c r="M158" s="1" ph="1"/>
      <c r="O158" s="1" ph="1"/>
      <c r="P158" s="1" ph="1"/>
      <c r="Q158" s="1" ph="1"/>
      <c r="R158" s="1" ph="1"/>
      <c r="S158" s="1" ph="1"/>
      <c r="T158" s="1" ph="1"/>
      <c r="V158" s="1" ph="1"/>
    </row>
    <row r="159" spans="1:22" ht="22.5" x14ac:dyDescent="0.25">
      <c r="B159" s="1" ph="1"/>
      <c r="C159" s="1" ph="1"/>
      <c r="D159" s="1" ph="1"/>
      <c r="E159" s="1" ph="1"/>
      <c r="F159" s="1" ph="1"/>
      <c r="G159" s="1" ph="1"/>
      <c r="H159" s="1" ph="1"/>
      <c r="I159" s="1" ph="1"/>
      <c r="J159" s="1" ph="1"/>
      <c r="K159" s="1" ph="1"/>
      <c r="L159" s="1" ph="1"/>
      <c r="M159" s="1" ph="1"/>
    </row>
  </sheetData>
  <mergeCells count="364">
    <mergeCell ref="B92:M94"/>
    <mergeCell ref="B86:C86"/>
    <mergeCell ref="D86:H86"/>
    <mergeCell ref="I86:O86"/>
    <mergeCell ref="P86:T86"/>
    <mergeCell ref="O89:T89"/>
    <mergeCell ref="U89:V89"/>
    <mergeCell ref="A84:A85"/>
    <mergeCell ref="B84:C84"/>
    <mergeCell ref="D84:H84"/>
    <mergeCell ref="I84:O84"/>
    <mergeCell ref="P84:T84"/>
    <mergeCell ref="B85:C85"/>
    <mergeCell ref="D85:H85"/>
    <mergeCell ref="I85:O85"/>
    <mergeCell ref="P85:T85"/>
    <mergeCell ref="A82:A83"/>
    <mergeCell ref="B82:C82"/>
    <mergeCell ref="D82:H82"/>
    <mergeCell ref="I82:O82"/>
    <mergeCell ref="P82:T82"/>
    <mergeCell ref="B83:C83"/>
    <mergeCell ref="D83:H83"/>
    <mergeCell ref="I83:O83"/>
    <mergeCell ref="P83:T83"/>
    <mergeCell ref="B80:C81"/>
    <mergeCell ref="D80:H80"/>
    <mergeCell ref="I80:O80"/>
    <mergeCell ref="P80:T80"/>
    <mergeCell ref="D81:H81"/>
    <mergeCell ref="I81:O81"/>
    <mergeCell ref="P81:T81"/>
    <mergeCell ref="I78:O78"/>
    <mergeCell ref="P78:T78"/>
    <mergeCell ref="B79:C79"/>
    <mergeCell ref="D79:H79"/>
    <mergeCell ref="I79:O79"/>
    <mergeCell ref="P79:T79"/>
    <mergeCell ref="D76:H76"/>
    <mergeCell ref="I76:O76"/>
    <mergeCell ref="P76:T76"/>
    <mergeCell ref="A77:A78"/>
    <mergeCell ref="B77:C77"/>
    <mergeCell ref="D77:H77"/>
    <mergeCell ref="I77:O77"/>
    <mergeCell ref="P77:T77"/>
    <mergeCell ref="B78:C78"/>
    <mergeCell ref="D78:H78"/>
    <mergeCell ref="B74:C74"/>
    <mergeCell ref="D74:H74"/>
    <mergeCell ref="I74:O74"/>
    <mergeCell ref="P74:T74"/>
    <mergeCell ref="A75:A76"/>
    <mergeCell ref="B75:C75"/>
    <mergeCell ref="D75:H75"/>
    <mergeCell ref="I75:O75"/>
    <mergeCell ref="P75:T75"/>
    <mergeCell ref="B76:C76"/>
    <mergeCell ref="A72:A73"/>
    <mergeCell ref="B72:C72"/>
    <mergeCell ref="D72:H72"/>
    <mergeCell ref="I72:O72"/>
    <mergeCell ref="P72:T72"/>
    <mergeCell ref="B73:C73"/>
    <mergeCell ref="D73:H73"/>
    <mergeCell ref="I73:O73"/>
    <mergeCell ref="P73:T73"/>
    <mergeCell ref="A70:A71"/>
    <mergeCell ref="B70:C70"/>
    <mergeCell ref="D70:H70"/>
    <mergeCell ref="I70:O70"/>
    <mergeCell ref="P70:T70"/>
    <mergeCell ref="B71:C71"/>
    <mergeCell ref="D71:H71"/>
    <mergeCell ref="I71:O71"/>
    <mergeCell ref="P71:T71"/>
    <mergeCell ref="A68:A69"/>
    <mergeCell ref="B68:C68"/>
    <mergeCell ref="D68:H68"/>
    <mergeCell ref="I68:O68"/>
    <mergeCell ref="P68:T68"/>
    <mergeCell ref="B69:C69"/>
    <mergeCell ref="D69:H69"/>
    <mergeCell ref="I69:O69"/>
    <mergeCell ref="P69:T69"/>
    <mergeCell ref="A66:A67"/>
    <mergeCell ref="B66:C66"/>
    <mergeCell ref="D66:H66"/>
    <mergeCell ref="I66:O66"/>
    <mergeCell ref="P66:T66"/>
    <mergeCell ref="B67:C67"/>
    <mergeCell ref="D67:H67"/>
    <mergeCell ref="I67:O67"/>
    <mergeCell ref="P67:T67"/>
    <mergeCell ref="I64:O64"/>
    <mergeCell ref="P64:T64"/>
    <mergeCell ref="B65:C65"/>
    <mergeCell ref="D65:H65"/>
    <mergeCell ref="I65:O65"/>
    <mergeCell ref="P65:T65"/>
    <mergeCell ref="D62:H62"/>
    <mergeCell ref="I62:O62"/>
    <mergeCell ref="P62:T62"/>
    <mergeCell ref="A63:A64"/>
    <mergeCell ref="B63:C63"/>
    <mergeCell ref="D63:H63"/>
    <mergeCell ref="I63:O63"/>
    <mergeCell ref="P63:T63"/>
    <mergeCell ref="B64:C64"/>
    <mergeCell ref="D64:H64"/>
    <mergeCell ref="B60:C60"/>
    <mergeCell ref="D60:H60"/>
    <mergeCell ref="I60:O60"/>
    <mergeCell ref="P60:T60"/>
    <mergeCell ref="A61:A62"/>
    <mergeCell ref="B61:C61"/>
    <mergeCell ref="D61:H61"/>
    <mergeCell ref="I61:O61"/>
    <mergeCell ref="P61:T61"/>
    <mergeCell ref="B62:C62"/>
    <mergeCell ref="A58:A59"/>
    <mergeCell ref="B58:C58"/>
    <mergeCell ref="D58:H58"/>
    <mergeCell ref="I58:O58"/>
    <mergeCell ref="P58:T58"/>
    <mergeCell ref="B59:C59"/>
    <mergeCell ref="D59:H59"/>
    <mergeCell ref="I59:O59"/>
    <mergeCell ref="P59:T59"/>
    <mergeCell ref="A56:A57"/>
    <mergeCell ref="B56:C56"/>
    <mergeCell ref="D56:H56"/>
    <mergeCell ref="I56:O56"/>
    <mergeCell ref="P56:T56"/>
    <mergeCell ref="B57:C57"/>
    <mergeCell ref="D57:H57"/>
    <mergeCell ref="I57:O57"/>
    <mergeCell ref="P57:T57"/>
    <mergeCell ref="I54:O54"/>
    <mergeCell ref="P54:T54"/>
    <mergeCell ref="B55:C55"/>
    <mergeCell ref="D55:H55"/>
    <mergeCell ref="I55:O55"/>
    <mergeCell ref="P55:T55"/>
    <mergeCell ref="D52:H52"/>
    <mergeCell ref="I52:O52"/>
    <mergeCell ref="P52:T52"/>
    <mergeCell ref="A53:A54"/>
    <mergeCell ref="B53:C53"/>
    <mergeCell ref="D53:H53"/>
    <mergeCell ref="I53:O53"/>
    <mergeCell ref="P53:T53"/>
    <mergeCell ref="B54:C54"/>
    <mergeCell ref="D54:H54"/>
    <mergeCell ref="B50:C50"/>
    <mergeCell ref="D50:H50"/>
    <mergeCell ref="I50:O50"/>
    <mergeCell ref="P50:T50"/>
    <mergeCell ref="A51:A52"/>
    <mergeCell ref="B51:C51"/>
    <mergeCell ref="D51:H51"/>
    <mergeCell ref="I51:O51"/>
    <mergeCell ref="P51:T51"/>
    <mergeCell ref="B52:C52"/>
    <mergeCell ref="A48:A49"/>
    <mergeCell ref="B48:C48"/>
    <mergeCell ref="D48:H48"/>
    <mergeCell ref="I48:O48"/>
    <mergeCell ref="P48:T48"/>
    <mergeCell ref="B49:C49"/>
    <mergeCell ref="D49:H49"/>
    <mergeCell ref="I49:O49"/>
    <mergeCell ref="P49:T49"/>
    <mergeCell ref="A46:A47"/>
    <mergeCell ref="B46:C46"/>
    <mergeCell ref="D46:H46"/>
    <mergeCell ref="I46:O46"/>
    <mergeCell ref="P46:T46"/>
    <mergeCell ref="B47:C47"/>
    <mergeCell ref="D47:H47"/>
    <mergeCell ref="I47:O47"/>
    <mergeCell ref="P47:T47"/>
    <mergeCell ref="I44:O44"/>
    <mergeCell ref="P44:T44"/>
    <mergeCell ref="B45:C45"/>
    <mergeCell ref="D45:H45"/>
    <mergeCell ref="I45:O45"/>
    <mergeCell ref="P45:T45"/>
    <mergeCell ref="D42:H42"/>
    <mergeCell ref="I42:O42"/>
    <mergeCell ref="P42:T42"/>
    <mergeCell ref="A43:A44"/>
    <mergeCell ref="B43:C43"/>
    <mergeCell ref="D43:H43"/>
    <mergeCell ref="I43:O43"/>
    <mergeCell ref="P43:T43"/>
    <mergeCell ref="B44:C44"/>
    <mergeCell ref="D44:H44"/>
    <mergeCell ref="B40:C40"/>
    <mergeCell ref="D40:H40"/>
    <mergeCell ref="I40:O40"/>
    <mergeCell ref="P40:T40"/>
    <mergeCell ref="A41:A42"/>
    <mergeCell ref="B41:C41"/>
    <mergeCell ref="D41:H41"/>
    <mergeCell ref="I41:O41"/>
    <mergeCell ref="P41:T41"/>
    <mergeCell ref="B42:C42"/>
    <mergeCell ref="A38:A39"/>
    <mergeCell ref="B38:C38"/>
    <mergeCell ref="D38:H38"/>
    <mergeCell ref="I38:O38"/>
    <mergeCell ref="P38:T38"/>
    <mergeCell ref="B39:C39"/>
    <mergeCell ref="D39:H39"/>
    <mergeCell ref="I39:O39"/>
    <mergeCell ref="P39:T39"/>
    <mergeCell ref="A36:A37"/>
    <mergeCell ref="B36:C36"/>
    <mergeCell ref="D36:H36"/>
    <mergeCell ref="I36:O36"/>
    <mergeCell ref="P36:T36"/>
    <mergeCell ref="B37:C37"/>
    <mergeCell ref="D37:H37"/>
    <mergeCell ref="I37:O37"/>
    <mergeCell ref="P37:T37"/>
    <mergeCell ref="P33:T33"/>
    <mergeCell ref="A34:A35"/>
    <mergeCell ref="B34:C34"/>
    <mergeCell ref="D34:H34"/>
    <mergeCell ref="I34:O34"/>
    <mergeCell ref="P34:T34"/>
    <mergeCell ref="B35:C35"/>
    <mergeCell ref="D35:H35"/>
    <mergeCell ref="I35:O35"/>
    <mergeCell ref="P35:T35"/>
    <mergeCell ref="I31:O31"/>
    <mergeCell ref="P31:T31"/>
    <mergeCell ref="A32:A33"/>
    <mergeCell ref="B32:C32"/>
    <mergeCell ref="D32:H32"/>
    <mergeCell ref="I32:O32"/>
    <mergeCell ref="P32:T32"/>
    <mergeCell ref="B33:C33"/>
    <mergeCell ref="D33:H33"/>
    <mergeCell ref="I33:O33"/>
    <mergeCell ref="D29:H29"/>
    <mergeCell ref="I29:O29"/>
    <mergeCell ref="P29:T29"/>
    <mergeCell ref="A30:A31"/>
    <mergeCell ref="B30:C30"/>
    <mergeCell ref="D30:H30"/>
    <mergeCell ref="I30:O30"/>
    <mergeCell ref="P30:T30"/>
    <mergeCell ref="B31:C31"/>
    <mergeCell ref="D31:H31"/>
    <mergeCell ref="B27:C27"/>
    <mergeCell ref="D27:H27"/>
    <mergeCell ref="I27:O27"/>
    <mergeCell ref="P27:T27"/>
    <mergeCell ref="A28:A29"/>
    <mergeCell ref="B28:C28"/>
    <mergeCell ref="D28:H28"/>
    <mergeCell ref="I28:O28"/>
    <mergeCell ref="P28:T28"/>
    <mergeCell ref="B29:C29"/>
    <mergeCell ref="I25:O25"/>
    <mergeCell ref="P25:T25"/>
    <mergeCell ref="B26:C26"/>
    <mergeCell ref="D26:H26"/>
    <mergeCell ref="I26:O26"/>
    <mergeCell ref="P26:T26"/>
    <mergeCell ref="D23:H23"/>
    <mergeCell ref="I23:O23"/>
    <mergeCell ref="P23:T23"/>
    <mergeCell ref="A24:A25"/>
    <mergeCell ref="B24:C24"/>
    <mergeCell ref="D24:H24"/>
    <mergeCell ref="I24:O24"/>
    <mergeCell ref="P24:T24"/>
    <mergeCell ref="B25:C25"/>
    <mergeCell ref="D25:H25"/>
    <mergeCell ref="B21:C21"/>
    <mergeCell ref="D21:H21"/>
    <mergeCell ref="I21:O21"/>
    <mergeCell ref="P21:T21"/>
    <mergeCell ref="A22:A23"/>
    <mergeCell ref="B22:C22"/>
    <mergeCell ref="D22:H22"/>
    <mergeCell ref="I22:O22"/>
    <mergeCell ref="P22:T22"/>
    <mergeCell ref="B23:C23"/>
    <mergeCell ref="A19:A20"/>
    <mergeCell ref="B19:C19"/>
    <mergeCell ref="D19:H19"/>
    <mergeCell ref="I19:O19"/>
    <mergeCell ref="P19:T19"/>
    <mergeCell ref="B20:C20"/>
    <mergeCell ref="D20:H20"/>
    <mergeCell ref="I20:O20"/>
    <mergeCell ref="P20:T20"/>
    <mergeCell ref="A17:A18"/>
    <mergeCell ref="B17:C17"/>
    <mergeCell ref="D17:H17"/>
    <mergeCell ref="I17:O17"/>
    <mergeCell ref="P17:T17"/>
    <mergeCell ref="B18:C18"/>
    <mergeCell ref="D18:H18"/>
    <mergeCell ref="I18:O18"/>
    <mergeCell ref="P18:T18"/>
    <mergeCell ref="I15:O15"/>
    <mergeCell ref="P15:T15"/>
    <mergeCell ref="B16:C16"/>
    <mergeCell ref="D16:H16"/>
    <mergeCell ref="I16:O16"/>
    <mergeCell ref="P16:T16"/>
    <mergeCell ref="D13:H13"/>
    <mergeCell ref="I13:O13"/>
    <mergeCell ref="P13:T13"/>
    <mergeCell ref="A14:A15"/>
    <mergeCell ref="B14:C14"/>
    <mergeCell ref="D14:H14"/>
    <mergeCell ref="I14:O14"/>
    <mergeCell ref="P14:T14"/>
    <mergeCell ref="B15:C15"/>
    <mergeCell ref="D15:H15"/>
    <mergeCell ref="B11:C11"/>
    <mergeCell ref="D11:H11"/>
    <mergeCell ref="I11:O11"/>
    <mergeCell ref="P11:T11"/>
    <mergeCell ref="A12:A13"/>
    <mergeCell ref="B12:C12"/>
    <mergeCell ref="D12:H12"/>
    <mergeCell ref="I12:O12"/>
    <mergeCell ref="P12:T12"/>
    <mergeCell ref="B13:C13"/>
    <mergeCell ref="A9:A10"/>
    <mergeCell ref="B9:C9"/>
    <mergeCell ref="D9:H9"/>
    <mergeCell ref="I9:O9"/>
    <mergeCell ref="P9:T9"/>
    <mergeCell ref="B10:C10"/>
    <mergeCell ref="D10:H10"/>
    <mergeCell ref="I10:O10"/>
    <mergeCell ref="P10:T10"/>
    <mergeCell ref="A7:A8"/>
    <mergeCell ref="B7:C7"/>
    <mergeCell ref="D7:H7"/>
    <mergeCell ref="I7:O7"/>
    <mergeCell ref="P7:T7"/>
    <mergeCell ref="B8:C8"/>
    <mergeCell ref="D8:H8"/>
    <mergeCell ref="I8:O8"/>
    <mergeCell ref="P8:T8"/>
    <mergeCell ref="A3:A6"/>
    <mergeCell ref="B3:C6"/>
    <mergeCell ref="D3:T3"/>
    <mergeCell ref="U3:V3"/>
    <mergeCell ref="D4:H6"/>
    <mergeCell ref="I4:O6"/>
    <mergeCell ref="P4:T6"/>
    <mergeCell ref="U4:V4"/>
    <mergeCell ref="U5:V5"/>
    <mergeCell ref="U6:V6"/>
  </mergeCells>
  <phoneticPr fontId="3"/>
  <printOptions horizontalCentered="1"/>
  <pageMargins left="0.39370078740157483" right="0.19685039370078741" top="0.39370078740157483" bottom="0.19685039370078741" header="0.31496062992125984" footer="0.31496062992125984"/>
  <pageSetup paperSize="9" orientation="portrait" horizontalDpi="300" verticalDpi="300" r:id="rId1"/>
  <headerFooter scaleWithDoc="0" alignWithMargins="0"/>
  <rowBreaks count="2" manualBreakCount="2">
    <brk id="50" max="21" man="1"/>
    <brk id="94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配布用献立表</vt:lpstr>
      <vt:lpstr>配布用献立表!Print_Area</vt:lpstr>
      <vt:lpstr>配布用献立表!Print_Titles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20e069</dc:creator>
  <cp:lastModifiedBy>20e069</cp:lastModifiedBy>
  <dcterms:created xsi:type="dcterms:W3CDTF">2026-03-25T23:27:55Z</dcterms:created>
  <dcterms:modified xsi:type="dcterms:W3CDTF">2026-03-25T23:29:19Z</dcterms:modified>
</cp:coreProperties>
</file>