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14j207\Desktop\Ｈ３０　国本中　学習内容定着度調査ホームページ用資料\学力\"/>
    </mc:Choice>
  </mc:AlternateContent>
  <bookViews>
    <workbookView xWindow="480" yWindow="60" windowWidth="18180" windowHeight="11025" firstSheet="1" activeTab="5"/>
  </bookViews>
  <sheets>
    <sheet name="中学校3年国語" sheetId="1" r:id="rId1"/>
    <sheet name="中学校3年社会" sheetId="2" r:id="rId2"/>
    <sheet name="中学校3年数学" sheetId="3" r:id="rId3"/>
    <sheet name="中学校3年理科" sheetId="4" r:id="rId4"/>
    <sheet name="中学校3年英語" sheetId="5" r:id="rId5"/>
    <sheet name="学校全体での取組" sheetId="6" r:id="rId6"/>
  </sheets>
  <definedNames>
    <definedName name="_xlnm.Print_Area" localSheetId="4">中学校3年英語!$A$1:$P$74</definedName>
    <definedName name="_xlnm.Print_Area" localSheetId="0">中学校3年国語!$A$1:$P$74</definedName>
    <definedName name="_xlnm.Print_Area" localSheetId="1">中学校3年社会!$A$1:$P$74</definedName>
    <definedName name="_xlnm.Print_Area" localSheetId="2">中学校3年数学!$A$1:$P$74</definedName>
    <definedName name="_xlnm.Print_Area" localSheetId="3">中学校3年理科!$A$1:$P$74</definedName>
  </definedNames>
  <calcPr calcId="162913"/>
</workbook>
</file>

<file path=xl/calcChain.xml><?xml version="1.0" encoding="utf-8"?>
<calcChain xmlns="http://schemas.openxmlformats.org/spreadsheetml/2006/main">
  <c r="S74" i="5" l="1"/>
  <c r="S73" i="5"/>
  <c r="S72" i="5"/>
  <c r="S71" i="5"/>
  <c r="S70" i="5"/>
  <c r="A70" i="5"/>
  <c r="S69" i="5"/>
  <c r="S68" i="5"/>
  <c r="S67" i="5"/>
  <c r="S66" i="5"/>
  <c r="S65" i="5"/>
  <c r="S64" i="5"/>
  <c r="S63" i="5"/>
  <c r="S62" i="5"/>
  <c r="S61" i="5"/>
  <c r="S60" i="5"/>
  <c r="S59" i="5"/>
  <c r="S58" i="5"/>
  <c r="S57" i="5"/>
  <c r="S56" i="5"/>
  <c r="S55" i="5"/>
  <c r="Y47" i="5"/>
  <c r="X47" i="5"/>
  <c r="F47" i="5" s="1"/>
  <c r="W47" i="5"/>
  <c r="V47" i="5"/>
  <c r="G47" i="5"/>
  <c r="E47" i="5"/>
  <c r="B47" i="5"/>
  <c r="Y46" i="5"/>
  <c r="X46" i="5"/>
  <c r="F46" i="5" s="1"/>
  <c r="W46" i="5"/>
  <c r="E46" i="5" s="1"/>
  <c r="V46" i="5"/>
  <c r="A74" i="5" s="1"/>
  <c r="G46" i="5"/>
  <c r="B46" i="5"/>
  <c r="Y45" i="5"/>
  <c r="X45" i="5"/>
  <c r="F45" i="5" s="1"/>
  <c r="W45" i="5"/>
  <c r="E45" i="5" s="1"/>
  <c r="V45" i="5"/>
  <c r="A73" i="5" s="1"/>
  <c r="G45" i="5"/>
  <c r="Y44" i="5"/>
  <c r="X44" i="5"/>
  <c r="F44" i="5" s="1"/>
  <c r="W44" i="5"/>
  <c r="E44" i="5" s="1"/>
  <c r="V44" i="5"/>
  <c r="A72" i="5" s="1"/>
  <c r="G44" i="5"/>
  <c r="B44" i="5"/>
  <c r="Y43" i="5"/>
  <c r="X43" i="5"/>
  <c r="F43" i="5" s="1"/>
  <c r="W43" i="5"/>
  <c r="E43" i="5" s="1"/>
  <c r="V43" i="5"/>
  <c r="A71" i="5" s="1"/>
  <c r="G43" i="5"/>
  <c r="Y42" i="5"/>
  <c r="G42" i="5" s="1"/>
  <c r="X42" i="5"/>
  <c r="F42" i="5" s="1"/>
  <c r="W42" i="5"/>
  <c r="E42" i="5" s="1"/>
  <c r="V42" i="5"/>
  <c r="B42" i="5"/>
  <c r="Y41" i="5"/>
  <c r="G41" i="5" s="1"/>
  <c r="X41" i="5"/>
  <c r="F41" i="5" s="1"/>
  <c r="W41" i="5"/>
  <c r="E41" i="5" s="1"/>
  <c r="V41" i="5"/>
  <c r="A69" i="5" s="1"/>
  <c r="B41" i="5"/>
  <c r="Y40" i="5"/>
  <c r="X40" i="5"/>
  <c r="F40" i="5" s="1"/>
  <c r="W40" i="5"/>
  <c r="E40" i="5" s="1"/>
  <c r="V40" i="5"/>
  <c r="B40" i="5" s="1"/>
  <c r="G40" i="5"/>
  <c r="Y39" i="5"/>
  <c r="G39" i="5" s="1"/>
  <c r="X39" i="5"/>
  <c r="F39" i="5" s="1"/>
  <c r="W39" i="5"/>
  <c r="E39" i="5" s="1"/>
  <c r="V39" i="5"/>
  <c r="A67" i="5" s="1"/>
  <c r="B39" i="5"/>
  <c r="Y38" i="5"/>
  <c r="G38" i="5" s="1"/>
  <c r="X38" i="5"/>
  <c r="W38" i="5"/>
  <c r="V38" i="5"/>
  <c r="A66" i="5" s="1"/>
  <c r="F38" i="5"/>
  <c r="E38" i="5"/>
  <c r="B38" i="5"/>
  <c r="Y37" i="5"/>
  <c r="G37" i="5" s="1"/>
  <c r="X37" i="5"/>
  <c r="F37" i="5" s="1"/>
  <c r="W37" i="5"/>
  <c r="E37" i="5" s="1"/>
  <c r="V37" i="5"/>
  <c r="A65" i="5" s="1"/>
  <c r="Y36" i="5"/>
  <c r="X36" i="5"/>
  <c r="F36" i="5" s="1"/>
  <c r="W36" i="5"/>
  <c r="E36" i="5" s="1"/>
  <c r="V36" i="5"/>
  <c r="A64" i="5" s="1"/>
  <c r="G36" i="5"/>
  <c r="B36" i="5"/>
  <c r="Y35" i="5"/>
  <c r="G35" i="5" s="1"/>
  <c r="X35" i="5"/>
  <c r="F35" i="5" s="1"/>
  <c r="W35" i="5"/>
  <c r="E35" i="5" s="1"/>
  <c r="V35" i="5"/>
  <c r="A63" i="5" s="1"/>
  <c r="B35" i="5"/>
  <c r="Y34" i="5"/>
  <c r="X34" i="5"/>
  <c r="F34" i="5" s="1"/>
  <c r="W34" i="5"/>
  <c r="E34" i="5" s="1"/>
  <c r="V34" i="5"/>
  <c r="A62" i="5" s="1"/>
  <c r="G34" i="5"/>
  <c r="Y33" i="5"/>
  <c r="X33" i="5"/>
  <c r="W33" i="5"/>
  <c r="E33" i="5" s="1"/>
  <c r="V33" i="5"/>
  <c r="A61" i="5" s="1"/>
  <c r="G33" i="5"/>
  <c r="F33" i="5"/>
  <c r="B33" i="5"/>
  <c r="Y32" i="5"/>
  <c r="X32" i="5"/>
  <c r="W32" i="5"/>
  <c r="E32" i="5" s="1"/>
  <c r="V32" i="5"/>
  <c r="A60" i="5" s="1"/>
  <c r="G32" i="5"/>
  <c r="F32" i="5"/>
  <c r="B32" i="5"/>
  <c r="Y31" i="5"/>
  <c r="G31" i="5" s="1"/>
  <c r="X31" i="5"/>
  <c r="F31" i="5" s="1"/>
  <c r="W31" i="5"/>
  <c r="E31" i="5" s="1"/>
  <c r="V31" i="5"/>
  <c r="A59" i="5" s="1"/>
  <c r="B31" i="5"/>
  <c r="Y30" i="5"/>
  <c r="G30" i="5" s="1"/>
  <c r="X30" i="5"/>
  <c r="F30" i="5" s="1"/>
  <c r="W30" i="5"/>
  <c r="E30" i="5" s="1"/>
  <c r="V30" i="5"/>
  <c r="A58" i="5" s="1"/>
  <c r="B30" i="5"/>
  <c r="Y29" i="5"/>
  <c r="X29" i="5"/>
  <c r="F29" i="5" s="1"/>
  <c r="W29" i="5"/>
  <c r="E29" i="5" s="1"/>
  <c r="V29" i="5"/>
  <c r="A57" i="5" s="1"/>
  <c r="G29" i="5"/>
  <c r="Y28" i="5"/>
  <c r="G28" i="5" s="1"/>
  <c r="X28" i="5"/>
  <c r="F28" i="5" s="1"/>
  <c r="W28" i="5"/>
  <c r="E28" i="5" s="1"/>
  <c r="V28" i="5"/>
  <c r="A56" i="5" s="1"/>
  <c r="B28" i="5"/>
  <c r="Y27" i="5"/>
  <c r="X27" i="5"/>
  <c r="F27" i="5" s="1"/>
  <c r="W27" i="5"/>
  <c r="E27" i="5" s="1"/>
  <c r="V27" i="5"/>
  <c r="A55" i="5" s="1"/>
  <c r="G27" i="5"/>
  <c r="A68" i="5" l="1"/>
  <c r="B27" i="5"/>
  <c r="B29" i="5"/>
  <c r="B34" i="5"/>
  <c r="B43" i="5"/>
  <c r="B37" i="5"/>
  <c r="B45" i="5"/>
  <c r="S74" i="4"/>
  <c r="S73" i="4"/>
  <c r="S72" i="4"/>
  <c r="A72" i="4"/>
  <c r="S71" i="4"/>
  <c r="S70" i="4"/>
  <c r="S69" i="4"/>
  <c r="S68" i="4"/>
  <c r="S67" i="4"/>
  <c r="S66" i="4"/>
  <c r="S65" i="4"/>
  <c r="S64" i="4"/>
  <c r="A64" i="4"/>
  <c r="S63" i="4"/>
  <c r="S62" i="4"/>
  <c r="S61" i="4"/>
  <c r="S60" i="4"/>
  <c r="S59" i="4"/>
  <c r="S58" i="4"/>
  <c r="S57" i="4"/>
  <c r="S56" i="4"/>
  <c r="A56" i="4"/>
  <c r="S55" i="4"/>
  <c r="Y47" i="4"/>
  <c r="X47" i="4"/>
  <c r="F47" i="4" s="1"/>
  <c r="W47" i="4"/>
  <c r="E47" i="4" s="1"/>
  <c r="V47" i="4"/>
  <c r="G47" i="4"/>
  <c r="B47" i="4"/>
  <c r="Y46" i="4"/>
  <c r="X46" i="4"/>
  <c r="F46" i="4" s="1"/>
  <c r="W46" i="4"/>
  <c r="E46" i="4" s="1"/>
  <c r="V46" i="4"/>
  <c r="A74" i="4" s="1"/>
  <c r="G46" i="4"/>
  <c r="Y45" i="4"/>
  <c r="X45" i="4"/>
  <c r="F45" i="4" s="1"/>
  <c r="W45" i="4"/>
  <c r="E45" i="4" s="1"/>
  <c r="V45" i="4"/>
  <c r="A73" i="4" s="1"/>
  <c r="G45" i="4"/>
  <c r="B45" i="4"/>
  <c r="Y44" i="4"/>
  <c r="G44" i="4" s="1"/>
  <c r="X44" i="4"/>
  <c r="F44" i="4" s="1"/>
  <c r="W44" i="4"/>
  <c r="E44" i="4" s="1"/>
  <c r="V44" i="4"/>
  <c r="B44" i="4" s="1"/>
  <c r="Y43" i="4"/>
  <c r="X43" i="4"/>
  <c r="F43" i="4" s="1"/>
  <c r="W43" i="4"/>
  <c r="E43" i="4" s="1"/>
  <c r="V43" i="4"/>
  <c r="A71" i="4" s="1"/>
  <c r="G43" i="4"/>
  <c r="B43" i="4"/>
  <c r="Y42" i="4"/>
  <c r="G42" i="4" s="1"/>
  <c r="X42" i="4"/>
  <c r="F42" i="4" s="1"/>
  <c r="W42" i="4"/>
  <c r="E42" i="4" s="1"/>
  <c r="V42" i="4"/>
  <c r="B42" i="4" s="1"/>
  <c r="Y41" i="4"/>
  <c r="X41" i="4"/>
  <c r="F41" i="4" s="1"/>
  <c r="W41" i="4"/>
  <c r="E41" i="4" s="1"/>
  <c r="V41" i="4"/>
  <c r="A69" i="4" s="1"/>
  <c r="G41" i="4"/>
  <c r="B41" i="4"/>
  <c r="Y40" i="4"/>
  <c r="X40" i="4"/>
  <c r="F40" i="4" s="1"/>
  <c r="W40" i="4"/>
  <c r="E40" i="4" s="1"/>
  <c r="V40" i="4"/>
  <c r="B40" i="4" s="1"/>
  <c r="G40" i="4"/>
  <c r="Y39" i="4"/>
  <c r="X39" i="4"/>
  <c r="F39" i="4" s="1"/>
  <c r="W39" i="4"/>
  <c r="E39" i="4" s="1"/>
  <c r="V39" i="4"/>
  <c r="A67" i="4" s="1"/>
  <c r="G39" i="4"/>
  <c r="B39" i="4"/>
  <c r="Y38" i="4"/>
  <c r="G38" i="4" s="1"/>
  <c r="X38" i="4"/>
  <c r="F38" i="4" s="1"/>
  <c r="W38" i="4"/>
  <c r="E38" i="4" s="1"/>
  <c r="V38" i="4"/>
  <c r="A66" i="4" s="1"/>
  <c r="Y37" i="4"/>
  <c r="X37" i="4"/>
  <c r="F37" i="4" s="1"/>
  <c r="W37" i="4"/>
  <c r="E37" i="4" s="1"/>
  <c r="V37" i="4"/>
  <c r="A65" i="4" s="1"/>
  <c r="G37" i="4"/>
  <c r="B37" i="4"/>
  <c r="Y36" i="4"/>
  <c r="G36" i="4" s="1"/>
  <c r="X36" i="4"/>
  <c r="F36" i="4" s="1"/>
  <c r="W36" i="4"/>
  <c r="E36" i="4" s="1"/>
  <c r="V36" i="4"/>
  <c r="B36" i="4" s="1"/>
  <c r="Y35" i="4"/>
  <c r="X35" i="4"/>
  <c r="F35" i="4" s="1"/>
  <c r="W35" i="4"/>
  <c r="E35" i="4" s="1"/>
  <c r="V35" i="4"/>
  <c r="A63" i="4" s="1"/>
  <c r="G35" i="4"/>
  <c r="B35" i="4"/>
  <c r="Y34" i="4"/>
  <c r="G34" i="4" s="1"/>
  <c r="X34" i="4"/>
  <c r="F34" i="4" s="1"/>
  <c r="W34" i="4"/>
  <c r="E34" i="4" s="1"/>
  <c r="V34" i="4"/>
  <c r="A62" i="4" s="1"/>
  <c r="B34" i="4"/>
  <c r="Y33" i="4"/>
  <c r="G33" i="4" s="1"/>
  <c r="X33" i="4"/>
  <c r="F33" i="4" s="1"/>
  <c r="W33" i="4"/>
  <c r="E33" i="4" s="1"/>
  <c r="V33" i="4"/>
  <c r="A61" i="4" s="1"/>
  <c r="Y32" i="4"/>
  <c r="X32" i="4"/>
  <c r="F32" i="4" s="1"/>
  <c r="W32" i="4"/>
  <c r="E32" i="4" s="1"/>
  <c r="V32" i="4"/>
  <c r="A60" i="4" s="1"/>
  <c r="G32" i="4"/>
  <c r="Y31" i="4"/>
  <c r="X31" i="4"/>
  <c r="F31" i="4" s="1"/>
  <c r="W31" i="4"/>
  <c r="E31" i="4" s="1"/>
  <c r="V31" i="4"/>
  <c r="A59" i="4" s="1"/>
  <c r="G31" i="4"/>
  <c r="Y30" i="4"/>
  <c r="X30" i="4"/>
  <c r="F30" i="4" s="1"/>
  <c r="W30" i="4"/>
  <c r="E30" i="4" s="1"/>
  <c r="V30" i="4"/>
  <c r="A58" i="4" s="1"/>
  <c r="G30" i="4"/>
  <c r="B30" i="4"/>
  <c r="Y29" i="4"/>
  <c r="X29" i="4"/>
  <c r="W29" i="4"/>
  <c r="E29" i="4" s="1"/>
  <c r="V29" i="4"/>
  <c r="A57" i="4" s="1"/>
  <c r="G29" i="4"/>
  <c r="F29" i="4"/>
  <c r="B29" i="4"/>
  <c r="Y28" i="4"/>
  <c r="X28" i="4"/>
  <c r="F28" i="4" s="1"/>
  <c r="W28" i="4"/>
  <c r="E28" i="4" s="1"/>
  <c r="V28" i="4"/>
  <c r="G28" i="4"/>
  <c r="B28" i="4"/>
  <c r="Y27" i="4"/>
  <c r="X27" i="4"/>
  <c r="F27" i="4" s="1"/>
  <c r="W27" i="4"/>
  <c r="E27" i="4" s="1"/>
  <c r="V27" i="4"/>
  <c r="A55" i="4" s="1"/>
  <c r="G27" i="4"/>
  <c r="B32" i="4" l="1"/>
  <c r="A70" i="4"/>
  <c r="B27" i="4"/>
  <c r="A68" i="4"/>
  <c r="B31" i="4"/>
  <c r="B33" i="4"/>
  <c r="B38" i="4"/>
  <c r="B46" i="4"/>
  <c r="S74" i="3"/>
  <c r="S73" i="3"/>
  <c r="S72" i="3"/>
  <c r="S71" i="3"/>
  <c r="S70" i="3"/>
  <c r="A70" i="3"/>
  <c r="S69" i="3"/>
  <c r="S68" i="3"/>
  <c r="S67" i="3"/>
  <c r="S66" i="3"/>
  <c r="S65" i="3"/>
  <c r="S64" i="3"/>
  <c r="S63" i="3"/>
  <c r="S62" i="3"/>
  <c r="S61" i="3"/>
  <c r="S60" i="3"/>
  <c r="S59" i="3"/>
  <c r="S58" i="3"/>
  <c r="S57" i="3"/>
  <c r="S56" i="3"/>
  <c r="S55" i="3"/>
  <c r="Y47" i="3"/>
  <c r="G47" i="3" s="1"/>
  <c r="X47" i="3"/>
  <c r="F47" i="3" s="1"/>
  <c r="W47" i="3"/>
  <c r="E47" i="3" s="1"/>
  <c r="V47" i="3"/>
  <c r="B47" i="3"/>
  <c r="Y46" i="3"/>
  <c r="X46" i="3"/>
  <c r="F46" i="3" s="1"/>
  <c r="W46" i="3"/>
  <c r="E46" i="3" s="1"/>
  <c r="V46" i="3"/>
  <c r="B46" i="3" s="1"/>
  <c r="G46" i="3"/>
  <c r="Y45" i="3"/>
  <c r="X45" i="3"/>
  <c r="F45" i="3" s="1"/>
  <c r="W45" i="3"/>
  <c r="E45" i="3" s="1"/>
  <c r="V45" i="3"/>
  <c r="A73" i="3" s="1"/>
  <c r="G45" i="3"/>
  <c r="Y44" i="3"/>
  <c r="X44" i="3"/>
  <c r="W44" i="3"/>
  <c r="V44" i="3"/>
  <c r="A72" i="3" s="1"/>
  <c r="G44" i="3"/>
  <c r="F44" i="3"/>
  <c r="E44" i="3"/>
  <c r="B44" i="3"/>
  <c r="Y43" i="3"/>
  <c r="X43" i="3"/>
  <c r="F43" i="3" s="1"/>
  <c r="W43" i="3"/>
  <c r="E43" i="3" s="1"/>
  <c r="V43" i="3"/>
  <c r="A71" i="3" s="1"/>
  <c r="G43" i="3"/>
  <c r="B43" i="3"/>
  <c r="Y42" i="3"/>
  <c r="X42" i="3"/>
  <c r="F42" i="3" s="1"/>
  <c r="W42" i="3"/>
  <c r="E42" i="3" s="1"/>
  <c r="V42" i="3"/>
  <c r="B42" i="3" s="1"/>
  <c r="G42" i="3"/>
  <c r="Y41" i="3"/>
  <c r="X41" i="3"/>
  <c r="F41" i="3" s="1"/>
  <c r="W41" i="3"/>
  <c r="E41" i="3" s="1"/>
  <c r="V41" i="3"/>
  <c r="A69" i="3" s="1"/>
  <c r="G41" i="3"/>
  <c r="B41" i="3"/>
  <c r="Y40" i="3"/>
  <c r="X40" i="3"/>
  <c r="F40" i="3" s="1"/>
  <c r="W40" i="3"/>
  <c r="E40" i="3" s="1"/>
  <c r="V40" i="3"/>
  <c r="B40" i="3" s="1"/>
  <c r="G40" i="3"/>
  <c r="Y39" i="3"/>
  <c r="X39" i="3"/>
  <c r="F39" i="3" s="1"/>
  <c r="W39" i="3"/>
  <c r="E39" i="3" s="1"/>
  <c r="V39" i="3"/>
  <c r="A67" i="3" s="1"/>
  <c r="G39" i="3"/>
  <c r="B39" i="3"/>
  <c r="Y38" i="3"/>
  <c r="X38" i="3"/>
  <c r="F38" i="3" s="1"/>
  <c r="W38" i="3"/>
  <c r="E38" i="3" s="1"/>
  <c r="V38" i="3"/>
  <c r="B38" i="3" s="1"/>
  <c r="G38" i="3"/>
  <c r="Y37" i="3"/>
  <c r="X37" i="3"/>
  <c r="F37" i="3" s="1"/>
  <c r="W37" i="3"/>
  <c r="E37" i="3" s="1"/>
  <c r="V37" i="3"/>
  <c r="A65" i="3" s="1"/>
  <c r="G37" i="3"/>
  <c r="B37" i="3"/>
  <c r="Y36" i="3"/>
  <c r="X36" i="3"/>
  <c r="W36" i="3"/>
  <c r="E36" i="3" s="1"/>
  <c r="V36" i="3"/>
  <c r="A64" i="3" s="1"/>
  <c r="G36" i="3"/>
  <c r="F36" i="3"/>
  <c r="Y35" i="3"/>
  <c r="X35" i="3"/>
  <c r="F35" i="3" s="1"/>
  <c r="W35" i="3"/>
  <c r="E35" i="3" s="1"/>
  <c r="V35" i="3"/>
  <c r="A63" i="3" s="1"/>
  <c r="G35" i="3"/>
  <c r="B35" i="3"/>
  <c r="Y34" i="3"/>
  <c r="X34" i="3"/>
  <c r="F34" i="3" s="1"/>
  <c r="W34" i="3"/>
  <c r="E34" i="3" s="1"/>
  <c r="V34" i="3"/>
  <c r="A62" i="3" s="1"/>
  <c r="G34" i="3"/>
  <c r="Y33" i="3"/>
  <c r="G33" i="3" s="1"/>
  <c r="X33" i="3"/>
  <c r="F33" i="3" s="1"/>
  <c r="W33" i="3"/>
  <c r="V33" i="3"/>
  <c r="A61" i="3" s="1"/>
  <c r="E33" i="3"/>
  <c r="B33" i="3"/>
  <c r="Y32" i="3"/>
  <c r="X32" i="3"/>
  <c r="F32" i="3" s="1"/>
  <c r="W32" i="3"/>
  <c r="E32" i="3" s="1"/>
  <c r="V32" i="3"/>
  <c r="A60" i="3" s="1"/>
  <c r="G32" i="3"/>
  <c r="Y31" i="3"/>
  <c r="X31" i="3"/>
  <c r="F31" i="3" s="1"/>
  <c r="W31" i="3"/>
  <c r="E31" i="3" s="1"/>
  <c r="V31" i="3"/>
  <c r="A59" i="3" s="1"/>
  <c r="G31" i="3"/>
  <c r="B31" i="3"/>
  <c r="Y30" i="3"/>
  <c r="X30" i="3"/>
  <c r="F30" i="3" s="1"/>
  <c r="W30" i="3"/>
  <c r="E30" i="3" s="1"/>
  <c r="V30" i="3"/>
  <c r="B30" i="3" s="1"/>
  <c r="G30" i="3"/>
  <c r="Y29" i="3"/>
  <c r="X29" i="3"/>
  <c r="F29" i="3" s="1"/>
  <c r="W29" i="3"/>
  <c r="E29" i="3" s="1"/>
  <c r="V29" i="3"/>
  <c r="A57" i="3" s="1"/>
  <c r="G29" i="3"/>
  <c r="B29" i="3"/>
  <c r="Y28" i="3"/>
  <c r="X28" i="3"/>
  <c r="F28" i="3" s="1"/>
  <c r="W28" i="3"/>
  <c r="E28" i="3" s="1"/>
  <c r="V28" i="3"/>
  <c r="A56" i="3" s="1"/>
  <c r="G28" i="3"/>
  <c r="Y27" i="3"/>
  <c r="X27" i="3"/>
  <c r="F27" i="3" s="1"/>
  <c r="W27" i="3"/>
  <c r="E27" i="3" s="1"/>
  <c r="V27" i="3"/>
  <c r="A55" i="3" s="1"/>
  <c r="G27" i="3"/>
  <c r="B27" i="3"/>
  <c r="B32" i="3" l="1"/>
  <c r="B34" i="3"/>
  <c r="A58" i="3"/>
  <c r="A66" i="3"/>
  <c r="A74" i="3"/>
  <c r="A68" i="3"/>
  <c r="B28" i="3"/>
  <c r="B36" i="3"/>
  <c r="B45" i="3"/>
  <c r="S74" i="2"/>
  <c r="S73" i="2"/>
  <c r="S72" i="2"/>
  <c r="S71" i="2"/>
  <c r="S70" i="2"/>
  <c r="S69" i="2"/>
  <c r="S68" i="2"/>
  <c r="S67" i="2"/>
  <c r="S66" i="2"/>
  <c r="S65" i="2"/>
  <c r="S64" i="2"/>
  <c r="S63" i="2"/>
  <c r="S62" i="2"/>
  <c r="S61" i="2"/>
  <c r="S60" i="2"/>
  <c r="A60" i="2"/>
  <c r="S59" i="2"/>
  <c r="S58" i="2"/>
  <c r="S57" i="2"/>
  <c r="S56" i="2"/>
  <c r="S55" i="2"/>
  <c r="Y47" i="2"/>
  <c r="G47" i="2" s="1"/>
  <c r="X47" i="2"/>
  <c r="F47" i="2" s="1"/>
  <c r="W47" i="2"/>
  <c r="E47" i="2" s="1"/>
  <c r="V47" i="2"/>
  <c r="B47" i="2"/>
  <c r="Y46" i="2"/>
  <c r="X46" i="2"/>
  <c r="W46" i="2"/>
  <c r="E46" i="2" s="1"/>
  <c r="V46" i="2"/>
  <c r="B46" i="2" s="1"/>
  <c r="G46" i="2"/>
  <c r="F46" i="2"/>
  <c r="Y45" i="2"/>
  <c r="G45" i="2" s="1"/>
  <c r="X45" i="2"/>
  <c r="F45" i="2" s="1"/>
  <c r="W45" i="2"/>
  <c r="E45" i="2" s="1"/>
  <c r="V45" i="2"/>
  <c r="A73" i="2" s="1"/>
  <c r="Y44" i="2"/>
  <c r="X44" i="2"/>
  <c r="F44" i="2" s="1"/>
  <c r="W44" i="2"/>
  <c r="E44" i="2" s="1"/>
  <c r="V44" i="2"/>
  <c r="A72" i="2" s="1"/>
  <c r="G44" i="2"/>
  <c r="B44" i="2"/>
  <c r="Y43" i="2"/>
  <c r="G43" i="2" s="1"/>
  <c r="X43" i="2"/>
  <c r="F43" i="2" s="1"/>
  <c r="W43" i="2"/>
  <c r="E43" i="2" s="1"/>
  <c r="V43" i="2"/>
  <c r="A71" i="2" s="1"/>
  <c r="Y42" i="2"/>
  <c r="X42" i="2"/>
  <c r="F42" i="2" s="1"/>
  <c r="W42" i="2"/>
  <c r="E42" i="2" s="1"/>
  <c r="V42" i="2"/>
  <c r="A70" i="2" s="1"/>
  <c r="G42" i="2"/>
  <c r="B42" i="2"/>
  <c r="Y41" i="2"/>
  <c r="G41" i="2" s="1"/>
  <c r="X41" i="2"/>
  <c r="F41" i="2" s="1"/>
  <c r="W41" i="2"/>
  <c r="E41" i="2" s="1"/>
  <c r="V41" i="2"/>
  <c r="A69" i="2" s="1"/>
  <c r="B41" i="2"/>
  <c r="Y40" i="2"/>
  <c r="X40" i="2"/>
  <c r="F40" i="2" s="1"/>
  <c r="W40" i="2"/>
  <c r="E40" i="2" s="1"/>
  <c r="V40" i="2"/>
  <c r="B40" i="2" s="1"/>
  <c r="G40" i="2"/>
  <c r="Y39" i="2"/>
  <c r="G39" i="2" s="1"/>
  <c r="X39" i="2"/>
  <c r="F39" i="2" s="1"/>
  <c r="W39" i="2"/>
  <c r="E39" i="2" s="1"/>
  <c r="V39" i="2"/>
  <c r="A67" i="2" s="1"/>
  <c r="B39" i="2"/>
  <c r="Y38" i="2"/>
  <c r="X38" i="2"/>
  <c r="F38" i="2" s="1"/>
  <c r="W38" i="2"/>
  <c r="E38" i="2" s="1"/>
  <c r="V38" i="2"/>
  <c r="A66" i="2" s="1"/>
  <c r="G38" i="2"/>
  <c r="B38" i="2"/>
  <c r="Y37" i="2"/>
  <c r="X37" i="2"/>
  <c r="F37" i="2" s="1"/>
  <c r="W37" i="2"/>
  <c r="E37" i="2" s="1"/>
  <c r="V37" i="2"/>
  <c r="A65" i="2" s="1"/>
  <c r="G37" i="2"/>
  <c r="B37" i="2"/>
  <c r="Y36" i="2"/>
  <c r="G36" i="2" s="1"/>
  <c r="X36" i="2"/>
  <c r="F36" i="2" s="1"/>
  <c r="W36" i="2"/>
  <c r="E36" i="2" s="1"/>
  <c r="V36" i="2"/>
  <c r="B36" i="2" s="1"/>
  <c r="Y35" i="2"/>
  <c r="X35" i="2"/>
  <c r="F35" i="2" s="1"/>
  <c r="W35" i="2"/>
  <c r="E35" i="2" s="1"/>
  <c r="V35" i="2"/>
  <c r="A63" i="2" s="1"/>
  <c r="G35" i="2"/>
  <c r="Y34" i="2"/>
  <c r="G34" i="2" s="1"/>
  <c r="X34" i="2"/>
  <c r="F34" i="2" s="1"/>
  <c r="W34" i="2"/>
  <c r="E34" i="2" s="1"/>
  <c r="V34" i="2"/>
  <c r="A62" i="2" s="1"/>
  <c r="B34" i="2"/>
  <c r="Y33" i="2"/>
  <c r="X33" i="2"/>
  <c r="F33" i="2" s="1"/>
  <c r="W33" i="2"/>
  <c r="E33" i="2" s="1"/>
  <c r="V33" i="2"/>
  <c r="A61" i="2" s="1"/>
  <c r="G33" i="2"/>
  <c r="Y32" i="2"/>
  <c r="G32" i="2" s="1"/>
  <c r="X32" i="2"/>
  <c r="F32" i="2" s="1"/>
  <c r="W32" i="2"/>
  <c r="E32" i="2" s="1"/>
  <c r="V32" i="2"/>
  <c r="B32" i="2"/>
  <c r="Y31" i="2"/>
  <c r="G31" i="2" s="1"/>
  <c r="X31" i="2"/>
  <c r="F31" i="2" s="1"/>
  <c r="W31" i="2"/>
  <c r="E31" i="2" s="1"/>
  <c r="V31" i="2"/>
  <c r="A59" i="2" s="1"/>
  <c r="Y30" i="2"/>
  <c r="X30" i="2"/>
  <c r="F30" i="2" s="1"/>
  <c r="W30" i="2"/>
  <c r="E30" i="2" s="1"/>
  <c r="V30" i="2"/>
  <c r="B30" i="2" s="1"/>
  <c r="G30" i="2"/>
  <c r="Y29" i="2"/>
  <c r="G29" i="2" s="1"/>
  <c r="X29" i="2"/>
  <c r="F29" i="2" s="1"/>
  <c r="W29" i="2"/>
  <c r="E29" i="2" s="1"/>
  <c r="V29" i="2"/>
  <c r="A57" i="2" s="1"/>
  <c r="B29" i="2"/>
  <c r="Y28" i="2"/>
  <c r="G28" i="2" s="1"/>
  <c r="X28" i="2"/>
  <c r="F28" i="2" s="1"/>
  <c r="W28" i="2"/>
  <c r="E28" i="2" s="1"/>
  <c r="V28" i="2"/>
  <c r="B28" i="2" s="1"/>
  <c r="Y27" i="2"/>
  <c r="X27" i="2"/>
  <c r="F27" i="2" s="1"/>
  <c r="W27" i="2"/>
  <c r="E27" i="2" s="1"/>
  <c r="V27" i="2"/>
  <c r="A55" i="2" s="1"/>
  <c r="G27" i="2"/>
  <c r="A58" i="2" l="1"/>
  <c r="A74" i="2"/>
  <c r="A68" i="2"/>
  <c r="B27" i="2"/>
  <c r="B33" i="2"/>
  <c r="B35" i="2"/>
  <c r="A56" i="2"/>
  <c r="A64" i="2"/>
  <c r="B31" i="2"/>
  <c r="B43" i="2"/>
  <c r="B45" i="2"/>
  <c r="S74" i="1"/>
  <c r="S73" i="1"/>
  <c r="S72" i="1"/>
  <c r="S71" i="1"/>
  <c r="S70" i="1"/>
  <c r="S69" i="1"/>
  <c r="S68" i="1"/>
  <c r="S67" i="1"/>
  <c r="S66" i="1"/>
  <c r="S65" i="1"/>
  <c r="S64" i="1"/>
  <c r="S63" i="1"/>
  <c r="S62" i="1"/>
  <c r="S61" i="1"/>
  <c r="S60" i="1"/>
  <c r="S59" i="1"/>
  <c r="S58" i="1"/>
  <c r="S57" i="1"/>
  <c r="S56" i="1"/>
  <c r="S55" i="1"/>
  <c r="Y47" i="1"/>
  <c r="G47" i="1" s="1"/>
  <c r="X47" i="1"/>
  <c r="F47" i="1" s="1"/>
  <c r="W47" i="1"/>
  <c r="V47" i="1"/>
  <c r="E47" i="1"/>
  <c r="B47" i="1"/>
  <c r="Y46" i="1"/>
  <c r="G46" i="1" s="1"/>
  <c r="X46" i="1"/>
  <c r="F46" i="1" s="1"/>
  <c r="W46" i="1"/>
  <c r="E46" i="1" s="1"/>
  <c r="V46" i="1"/>
  <c r="A74" i="1" s="1"/>
  <c r="Y45" i="1"/>
  <c r="G45" i="1" s="1"/>
  <c r="X45" i="1"/>
  <c r="F45" i="1" s="1"/>
  <c r="W45" i="1"/>
  <c r="E45" i="1" s="1"/>
  <c r="V45" i="1"/>
  <c r="A73" i="1" s="1"/>
  <c r="B45" i="1"/>
  <c r="Y44" i="1"/>
  <c r="G44" i="1" s="1"/>
  <c r="X44" i="1"/>
  <c r="F44" i="1" s="1"/>
  <c r="W44" i="1"/>
  <c r="E44" i="1" s="1"/>
  <c r="V44" i="1"/>
  <c r="B44" i="1" s="1"/>
  <c r="Y43" i="1"/>
  <c r="G43" i="1" s="1"/>
  <c r="X43" i="1"/>
  <c r="F43" i="1" s="1"/>
  <c r="W43" i="1"/>
  <c r="E43" i="1" s="1"/>
  <c r="V43" i="1"/>
  <c r="A71" i="1" s="1"/>
  <c r="B43" i="1"/>
  <c r="Y42" i="1"/>
  <c r="G42" i="1" s="1"/>
  <c r="X42" i="1"/>
  <c r="F42" i="1" s="1"/>
  <c r="W42" i="1"/>
  <c r="E42" i="1" s="1"/>
  <c r="V42" i="1"/>
  <c r="A70" i="1" s="1"/>
  <c r="Y41" i="1"/>
  <c r="G41" i="1" s="1"/>
  <c r="X41" i="1"/>
  <c r="F41" i="1" s="1"/>
  <c r="W41" i="1"/>
  <c r="E41" i="1" s="1"/>
  <c r="V41" i="1"/>
  <c r="A69" i="1" s="1"/>
  <c r="B41" i="1"/>
  <c r="Y40" i="1"/>
  <c r="G40" i="1" s="1"/>
  <c r="X40" i="1"/>
  <c r="F40" i="1" s="1"/>
  <c r="W40" i="1"/>
  <c r="E40" i="1" s="1"/>
  <c r="V40" i="1"/>
  <c r="A68" i="1" s="1"/>
  <c r="Y39" i="1"/>
  <c r="G39" i="1" s="1"/>
  <c r="X39" i="1"/>
  <c r="F39" i="1" s="1"/>
  <c r="W39" i="1"/>
  <c r="E39" i="1" s="1"/>
  <c r="V39" i="1"/>
  <c r="A67" i="1" s="1"/>
  <c r="Y38" i="1"/>
  <c r="G38" i="1" s="1"/>
  <c r="X38" i="1"/>
  <c r="F38" i="1" s="1"/>
  <c r="W38" i="1"/>
  <c r="E38" i="1" s="1"/>
  <c r="V38" i="1"/>
  <c r="A66" i="1" s="1"/>
  <c r="Y37" i="1"/>
  <c r="G37" i="1" s="1"/>
  <c r="X37" i="1"/>
  <c r="F37" i="1" s="1"/>
  <c r="W37" i="1"/>
  <c r="E37" i="1" s="1"/>
  <c r="V37" i="1"/>
  <c r="A65" i="1" s="1"/>
  <c r="B37" i="1"/>
  <c r="Y36" i="1"/>
  <c r="G36" i="1" s="1"/>
  <c r="X36" i="1"/>
  <c r="F36" i="1" s="1"/>
  <c r="W36" i="1"/>
  <c r="E36" i="1" s="1"/>
  <c r="V36" i="1"/>
  <c r="B36" i="1" s="1"/>
  <c r="Y35" i="1"/>
  <c r="G35" i="1" s="1"/>
  <c r="X35" i="1"/>
  <c r="F35" i="1" s="1"/>
  <c r="W35" i="1"/>
  <c r="E35" i="1" s="1"/>
  <c r="V35" i="1"/>
  <c r="A63" i="1" s="1"/>
  <c r="Y34" i="1"/>
  <c r="G34" i="1" s="1"/>
  <c r="X34" i="1"/>
  <c r="F34" i="1" s="1"/>
  <c r="W34" i="1"/>
  <c r="E34" i="1" s="1"/>
  <c r="V34" i="1"/>
  <c r="A62" i="1" s="1"/>
  <c r="B34" i="1"/>
  <c r="Y33" i="1"/>
  <c r="G33" i="1" s="1"/>
  <c r="X33" i="1"/>
  <c r="F33" i="1" s="1"/>
  <c r="W33" i="1"/>
  <c r="E33" i="1" s="1"/>
  <c r="V33" i="1"/>
  <c r="A61" i="1" s="1"/>
  <c r="Y32" i="1"/>
  <c r="G32" i="1" s="1"/>
  <c r="X32" i="1"/>
  <c r="F32" i="1" s="1"/>
  <c r="W32" i="1"/>
  <c r="E32" i="1" s="1"/>
  <c r="V32" i="1"/>
  <c r="A60" i="1" s="1"/>
  <c r="Y31" i="1"/>
  <c r="X31" i="1"/>
  <c r="F31" i="1" s="1"/>
  <c r="W31" i="1"/>
  <c r="E31" i="1" s="1"/>
  <c r="V31" i="1"/>
  <c r="A59" i="1" s="1"/>
  <c r="G31" i="1"/>
  <c r="B31" i="1"/>
  <c r="Y30" i="1"/>
  <c r="X30" i="1"/>
  <c r="F30" i="1" s="1"/>
  <c r="W30" i="1"/>
  <c r="V30" i="1"/>
  <c r="A58" i="1" s="1"/>
  <c r="G30" i="1"/>
  <c r="E30" i="1"/>
  <c r="Y29" i="1"/>
  <c r="G29" i="1" s="1"/>
  <c r="X29" i="1"/>
  <c r="F29" i="1" s="1"/>
  <c r="W29" i="1"/>
  <c r="E29" i="1" s="1"/>
  <c r="V29" i="1"/>
  <c r="A57" i="1" s="1"/>
  <c r="Y28" i="1"/>
  <c r="G28" i="1" s="1"/>
  <c r="X28" i="1"/>
  <c r="F28" i="1" s="1"/>
  <c r="W28" i="1"/>
  <c r="E28" i="1" s="1"/>
  <c r="V28" i="1"/>
  <c r="B28" i="1" s="1"/>
  <c r="Y27" i="1"/>
  <c r="X27" i="1"/>
  <c r="F27" i="1" s="1"/>
  <c r="W27" i="1"/>
  <c r="E27" i="1" s="1"/>
  <c r="V27" i="1"/>
  <c r="B27" i="1" s="1"/>
  <c r="G27" i="1"/>
  <c r="B38" i="1" l="1"/>
  <c r="B42" i="1"/>
  <c r="B46" i="1"/>
  <c r="A56" i="1"/>
  <c r="A64" i="1"/>
  <c r="A72" i="1"/>
  <c r="B30" i="1"/>
  <c r="B35" i="1"/>
  <c r="B39" i="1"/>
  <c r="B32" i="1"/>
  <c r="B40" i="1"/>
  <c r="B33" i="1"/>
  <c r="B29" i="1"/>
  <c r="A55" i="1"/>
</calcChain>
</file>

<file path=xl/sharedStrings.xml><?xml version="1.0" encoding="utf-8"?>
<sst xmlns="http://schemas.openxmlformats.org/spreadsheetml/2006/main" count="271" uniqueCount="153">
  <si>
    <t>★本年度の市と本校の状況</t>
    <rPh sb="1" eb="4">
      <t>ホンネンド</t>
    </rPh>
    <rPh sb="5" eb="6">
      <t>シ</t>
    </rPh>
    <rPh sb="7" eb="9">
      <t>ホンコウ</t>
    </rPh>
    <rPh sb="10" eb="12">
      <t>ジョウキョウ</t>
    </rPh>
    <phoneticPr fontId="1"/>
  </si>
  <si>
    <t>本年度</t>
    <phoneticPr fontId="1"/>
  </si>
  <si>
    <t>本校</t>
    <rPh sb="0" eb="2">
      <t>ホンコウ</t>
    </rPh>
    <phoneticPr fontId="1"/>
  </si>
  <si>
    <t>市</t>
    <rPh sb="0" eb="1">
      <t>シ</t>
    </rPh>
    <phoneticPr fontId="1"/>
  </si>
  <si>
    <t>参考値</t>
    <rPh sb="0" eb="2">
      <t>サンコウ</t>
    </rPh>
    <rPh sb="2" eb="3">
      <t>アタイ</t>
    </rPh>
    <phoneticPr fontId="1"/>
  </si>
  <si>
    <t>問題の内容別</t>
    <rPh sb="0" eb="2">
      <t>モンダイ</t>
    </rPh>
    <rPh sb="3" eb="5">
      <t>ナイヨウ</t>
    </rPh>
    <rPh sb="5" eb="6">
      <t>ベツ</t>
    </rPh>
    <phoneticPr fontId="1"/>
  </si>
  <si>
    <t>領域別</t>
    <rPh sb="0" eb="2">
      <t>リョウイキ</t>
    </rPh>
    <rPh sb="2" eb="3">
      <t>ベツ</t>
    </rPh>
    <phoneticPr fontId="1"/>
  </si>
  <si>
    <t>観点別</t>
    <rPh sb="0" eb="2">
      <t>カンテン</t>
    </rPh>
    <rPh sb="2" eb="3">
      <t>ベツ</t>
    </rPh>
    <phoneticPr fontId="1"/>
  </si>
  <si>
    <t>※参考値は，他自治体において同じ設問による調査を実施した際の正答率。</t>
    <rPh sb="1" eb="3">
      <t>サンコウ</t>
    </rPh>
    <rPh sb="3" eb="4">
      <t>アタイ</t>
    </rPh>
    <rPh sb="6" eb="7">
      <t>タ</t>
    </rPh>
    <rPh sb="7" eb="10">
      <t>ジチタイ</t>
    </rPh>
    <rPh sb="14" eb="15">
      <t>オナ</t>
    </rPh>
    <rPh sb="16" eb="18">
      <t>セツモン</t>
    </rPh>
    <rPh sb="21" eb="23">
      <t>チョウサ</t>
    </rPh>
    <rPh sb="24" eb="26">
      <t>ジッシ</t>
    </rPh>
    <rPh sb="28" eb="29">
      <t>サイ</t>
    </rPh>
    <rPh sb="30" eb="32">
      <t>セイトウ</t>
    </rPh>
    <rPh sb="32" eb="33">
      <t>リツ</t>
    </rPh>
    <phoneticPr fontId="1"/>
  </si>
  <si>
    <t>★指導の工夫と改善</t>
    <rPh sb="1" eb="3">
      <t>シドウ</t>
    </rPh>
    <rPh sb="4" eb="6">
      <t>クフウ</t>
    </rPh>
    <rPh sb="7" eb="9">
      <t>カイゼン</t>
    </rPh>
    <phoneticPr fontId="1"/>
  </si>
  <si>
    <t>○良好な状況が見られるもの　●課題が見られるもの</t>
    <phoneticPr fontId="1"/>
  </si>
  <si>
    <t>領域</t>
    <rPh sb="0" eb="2">
      <t>リョウイキ</t>
    </rPh>
    <phoneticPr fontId="1"/>
  </si>
  <si>
    <t>本年度の状況</t>
    <rPh sb="0" eb="3">
      <t>ホンネンド</t>
    </rPh>
    <rPh sb="4" eb="6">
      <t>ジョウキョウ</t>
    </rPh>
    <phoneticPr fontId="1"/>
  </si>
  <si>
    <t>今後の指導の重点</t>
    <rPh sb="0" eb="2">
      <t>コンゴ</t>
    </rPh>
    <rPh sb="3" eb="5">
      <t>シドウ</t>
    </rPh>
    <rPh sb="6" eb="8">
      <t>ジュウテン</t>
    </rPh>
    <phoneticPr fontId="1"/>
  </si>
  <si>
    <t>番号</t>
    <rPh sb="0" eb="2">
      <t>バンゴウ</t>
    </rPh>
    <phoneticPr fontId="1"/>
  </si>
  <si>
    <t>表示タイトル</t>
    <rPh sb="0" eb="2">
      <t>ヒョウジ</t>
    </rPh>
    <phoneticPr fontId="1"/>
  </si>
  <si>
    <t>本校</t>
    <rPh sb="0" eb="1">
      <t>ホン</t>
    </rPh>
    <rPh sb="1" eb="2">
      <t>コウ</t>
    </rPh>
    <phoneticPr fontId="1"/>
  </si>
  <si>
    <t>話し合いの内容を聞き取る</t>
    <phoneticPr fontId="1"/>
  </si>
  <si>
    <t>漢字を読む</t>
    <phoneticPr fontId="1"/>
  </si>
  <si>
    <t>漢字を書く</t>
    <phoneticPr fontId="1"/>
  </si>
  <si>
    <t>文法・語句に関する知識</t>
    <phoneticPr fontId="1"/>
  </si>
  <si>
    <t>説明文の内容を読み取る</t>
    <phoneticPr fontId="1"/>
  </si>
  <si>
    <t>文学作品の内容を読み取る</t>
    <phoneticPr fontId="1"/>
  </si>
  <si>
    <t>古典の内容を読み取る</t>
    <phoneticPr fontId="1"/>
  </si>
  <si>
    <t>作文</t>
    <phoneticPr fontId="1"/>
  </si>
  <si>
    <t/>
  </si>
  <si>
    <t>話すこと・聞くこと</t>
    <phoneticPr fontId="1"/>
  </si>
  <si>
    <t>書くこと</t>
    <phoneticPr fontId="1"/>
  </si>
  <si>
    <t>読むこと</t>
    <phoneticPr fontId="1"/>
  </si>
  <si>
    <t>伝統的な言語文化と
国語の特質
に関する事項</t>
    <phoneticPr fontId="1"/>
  </si>
  <si>
    <t>話す・聞く能力</t>
    <phoneticPr fontId="1"/>
  </si>
  <si>
    <t>書く能力</t>
    <phoneticPr fontId="1"/>
  </si>
  <si>
    <t>読む能力</t>
    <phoneticPr fontId="1"/>
  </si>
  <si>
    <t>言語についての
知識・理解・技能</t>
    <phoneticPr fontId="1"/>
  </si>
  <si>
    <t>宇都宮市立国本中学校 第３学年【国語】領域別／観点別正答率</t>
    <phoneticPr fontId="1"/>
  </si>
  <si>
    <t>本年度</t>
    <phoneticPr fontId="1"/>
  </si>
  <si>
    <t>※参考値は，他自治体において同じ設問による調査を実施した際の正答率。
 （社会では本市独自の設問が含まれるため、参考値は全設問に対応した値ではない。）</t>
    <rPh sb="1" eb="3">
      <t>サンコウ</t>
    </rPh>
    <rPh sb="3" eb="4">
      <t>アタイ</t>
    </rPh>
    <rPh sb="6" eb="7">
      <t>タ</t>
    </rPh>
    <rPh sb="7" eb="10">
      <t>ジチタイ</t>
    </rPh>
    <rPh sb="14" eb="15">
      <t>オナ</t>
    </rPh>
    <rPh sb="16" eb="18">
      <t>セツモン</t>
    </rPh>
    <rPh sb="21" eb="23">
      <t>チョウサ</t>
    </rPh>
    <rPh sb="24" eb="26">
      <t>ジッシ</t>
    </rPh>
    <rPh sb="28" eb="29">
      <t>サイ</t>
    </rPh>
    <rPh sb="30" eb="32">
      <t>セイトウ</t>
    </rPh>
    <rPh sb="32" eb="33">
      <t>リツ</t>
    </rPh>
    <phoneticPr fontId="1"/>
  </si>
  <si>
    <t>世界の諸地域</t>
    <phoneticPr fontId="1"/>
  </si>
  <si>
    <t>日本の諸地域</t>
    <phoneticPr fontId="1"/>
  </si>
  <si>
    <t>身近な地域の調査</t>
    <phoneticPr fontId="1"/>
  </si>
  <si>
    <t>古代の日本と世界</t>
    <phoneticPr fontId="1"/>
  </si>
  <si>
    <t>中世の日本と世界</t>
    <phoneticPr fontId="1"/>
  </si>
  <si>
    <t>近世の日本と世界</t>
    <phoneticPr fontId="1"/>
  </si>
  <si>
    <t>近代の日本と世界</t>
    <phoneticPr fontId="1"/>
  </si>
  <si>
    <t>わたしたちの生活と現代社会</t>
    <phoneticPr fontId="1"/>
  </si>
  <si>
    <t>人間の尊重と日本国憲法</t>
    <phoneticPr fontId="1"/>
  </si>
  <si>
    <t>現代の民主政治と社会</t>
    <phoneticPr fontId="1"/>
  </si>
  <si>
    <t>地理的
分野</t>
    <phoneticPr fontId="1"/>
  </si>
  <si>
    <t>歴史的
分野</t>
    <phoneticPr fontId="1"/>
  </si>
  <si>
    <t>公民的
分野</t>
    <phoneticPr fontId="1"/>
  </si>
  <si>
    <t>社会的な
思考・判断・表現</t>
    <phoneticPr fontId="1"/>
  </si>
  <si>
    <t>資料活用
の技能</t>
    <phoneticPr fontId="1"/>
  </si>
  <si>
    <t>社会的事象
についての
知識・理解</t>
    <phoneticPr fontId="1"/>
  </si>
  <si>
    <t>宇都宮市立国本中学校 第３学年【社会】領域別／観点別正答率</t>
    <phoneticPr fontId="1"/>
  </si>
  <si>
    <t>○良好な状況が見られるもの　●課題が見られるもの</t>
    <phoneticPr fontId="1"/>
  </si>
  <si>
    <t>式の計算</t>
    <phoneticPr fontId="1"/>
  </si>
  <si>
    <t>式の展開と因数分解</t>
    <phoneticPr fontId="1"/>
  </si>
  <si>
    <t>平方根</t>
    <phoneticPr fontId="1"/>
  </si>
  <si>
    <t>方程式・連立方程式</t>
    <phoneticPr fontId="1"/>
  </si>
  <si>
    <t>２次方程式</t>
    <phoneticPr fontId="1"/>
  </si>
  <si>
    <t>反比例・１次関数</t>
    <phoneticPr fontId="1"/>
  </si>
  <si>
    <t>ｘの２乗に比例する関数</t>
    <phoneticPr fontId="1"/>
  </si>
  <si>
    <t>資料の活用</t>
    <phoneticPr fontId="1"/>
  </si>
  <si>
    <t>確率</t>
    <phoneticPr fontId="1"/>
  </si>
  <si>
    <t>平面図形・空間図形・図形の性質と証明</t>
    <phoneticPr fontId="1"/>
  </si>
  <si>
    <t>数と式</t>
    <phoneticPr fontId="1"/>
  </si>
  <si>
    <t>図形</t>
    <phoneticPr fontId="1"/>
  </si>
  <si>
    <t>関数</t>
    <phoneticPr fontId="1"/>
  </si>
  <si>
    <t>数学的な
見方や考え方</t>
    <phoneticPr fontId="1"/>
  </si>
  <si>
    <t>数学的な技能</t>
    <phoneticPr fontId="1"/>
  </si>
  <si>
    <t>数量や図形など
についての
知識・理解</t>
    <phoneticPr fontId="1"/>
  </si>
  <si>
    <t>宇都宮市立国本中学校 第３学年【数学】領域別／観点別正答率</t>
    <phoneticPr fontId="1"/>
  </si>
  <si>
    <t>植物の分類</t>
    <phoneticPr fontId="1"/>
  </si>
  <si>
    <t>身のまわりの物質とその性質</t>
    <phoneticPr fontId="1"/>
  </si>
  <si>
    <t>音の性質</t>
    <phoneticPr fontId="1"/>
  </si>
  <si>
    <t>火山</t>
    <phoneticPr fontId="1"/>
  </si>
  <si>
    <t>物質の成り立ち</t>
    <phoneticPr fontId="1"/>
  </si>
  <si>
    <t>動物のからだのつくりとはたらき</t>
    <phoneticPr fontId="1"/>
  </si>
  <si>
    <t>前線の通過と天気の変化</t>
    <phoneticPr fontId="1"/>
  </si>
  <si>
    <t>電流と磁界</t>
    <phoneticPr fontId="1"/>
  </si>
  <si>
    <t>生物の成長とふえ方</t>
    <phoneticPr fontId="1"/>
  </si>
  <si>
    <t>酸，アルカリとイオン</t>
    <phoneticPr fontId="1"/>
  </si>
  <si>
    <t>エネルギー</t>
    <phoneticPr fontId="1"/>
  </si>
  <si>
    <t>粒子</t>
    <phoneticPr fontId="1"/>
  </si>
  <si>
    <t>生命</t>
    <phoneticPr fontId="1"/>
  </si>
  <si>
    <t>地球</t>
    <phoneticPr fontId="1"/>
  </si>
  <si>
    <t>科学的な
思考・表現</t>
    <phoneticPr fontId="1"/>
  </si>
  <si>
    <t>観察・実験の
技能</t>
    <phoneticPr fontId="1"/>
  </si>
  <si>
    <t>自然事象
についての
知識・理解</t>
    <phoneticPr fontId="1"/>
  </si>
  <si>
    <t>宇都宮市立国本中学校 第３学年【理科】領域別／観点別正答率</t>
    <phoneticPr fontId="1"/>
  </si>
  <si>
    <t>本年度</t>
    <phoneticPr fontId="1"/>
  </si>
  <si>
    <t>※参考値は，他自治体において同じ設問による調査を実施した際の正答率。
 （英語では本市独自の設問が含まれるため、参考値は全設問に対応した値ではない。）</t>
    <rPh sb="1" eb="3">
      <t>サンコウ</t>
    </rPh>
    <rPh sb="3" eb="4">
      <t>アタイ</t>
    </rPh>
    <rPh sb="6" eb="7">
      <t>タ</t>
    </rPh>
    <rPh sb="7" eb="10">
      <t>ジチタイ</t>
    </rPh>
    <rPh sb="14" eb="15">
      <t>オナ</t>
    </rPh>
    <rPh sb="16" eb="18">
      <t>セツモン</t>
    </rPh>
    <rPh sb="21" eb="23">
      <t>チョウサ</t>
    </rPh>
    <rPh sb="24" eb="26">
      <t>ジッシ</t>
    </rPh>
    <rPh sb="28" eb="29">
      <t>サイ</t>
    </rPh>
    <rPh sb="30" eb="32">
      <t>セイトウ</t>
    </rPh>
    <rPh sb="32" eb="33">
      <t>リツ</t>
    </rPh>
    <rPh sb="37" eb="39">
      <t>エイゴ</t>
    </rPh>
    <phoneticPr fontId="1"/>
  </si>
  <si>
    <t>リスニング（内容理解）</t>
    <phoneticPr fontId="1"/>
  </si>
  <si>
    <t>リスニング（対話文の応答）</t>
    <phoneticPr fontId="1"/>
  </si>
  <si>
    <t>語形・語法の知識・理解</t>
    <phoneticPr fontId="1"/>
  </si>
  <si>
    <t>語彙の知識・理解</t>
    <phoneticPr fontId="1"/>
  </si>
  <si>
    <t>さまざまな英文の読み取り</t>
    <phoneticPr fontId="1"/>
  </si>
  <si>
    <t>長文の読み取り</t>
    <phoneticPr fontId="1"/>
  </si>
  <si>
    <t>単語の並べかえによる英作文</t>
    <phoneticPr fontId="1"/>
  </si>
  <si>
    <t>場面に応じて書く英作文</t>
    <phoneticPr fontId="1"/>
  </si>
  <si>
    <t>３文以上の英作文</t>
    <phoneticPr fontId="1"/>
  </si>
  <si>
    <t>聞くこと</t>
    <phoneticPr fontId="1"/>
  </si>
  <si>
    <t>外国語表現
の能力</t>
    <phoneticPr fontId="1"/>
  </si>
  <si>
    <t>外国語理解
の能力</t>
    <phoneticPr fontId="1"/>
  </si>
  <si>
    <t>言語や文化
についての
知識・理解</t>
    <phoneticPr fontId="1"/>
  </si>
  <si>
    <t>宇都宮市立国本中学校 第３学年【英語】領域別／観点別正答率</t>
    <phoneticPr fontId="1"/>
  </si>
  <si>
    <t>学力向上に向けた学校全体での取組</t>
    <rPh sb="0" eb="2">
      <t>ガクリョク</t>
    </rPh>
    <rPh sb="2" eb="4">
      <t>コウジョウ</t>
    </rPh>
    <rPh sb="5" eb="6">
      <t>ム</t>
    </rPh>
    <rPh sb="8" eb="10">
      <t>ガッコウ</t>
    </rPh>
    <rPh sb="10" eb="12">
      <t>ゼンタイ</t>
    </rPh>
    <rPh sb="14" eb="16">
      <t>トリクミ</t>
    </rPh>
    <phoneticPr fontId="1"/>
  </si>
  <si>
    <t>★学校全体で，重点を置いて取り組んでいること</t>
    <rPh sb="1" eb="3">
      <t>ガッコウ</t>
    </rPh>
    <rPh sb="3" eb="5">
      <t>ゼンタイ</t>
    </rPh>
    <rPh sb="7" eb="9">
      <t>ジュウテン</t>
    </rPh>
    <rPh sb="10" eb="11">
      <t>オ</t>
    </rPh>
    <rPh sb="13" eb="14">
      <t>ト</t>
    </rPh>
    <rPh sb="15" eb="16">
      <t>ク</t>
    </rPh>
    <phoneticPr fontId="1"/>
  </si>
  <si>
    <t>重点的な取組</t>
    <rPh sb="0" eb="3">
      <t>ジュウテンテキ</t>
    </rPh>
    <rPh sb="4" eb="6">
      <t>トリクミ</t>
    </rPh>
    <phoneticPr fontId="1"/>
  </si>
  <si>
    <t>取組の具体的な内容</t>
    <rPh sb="0" eb="2">
      <t>トリクミ</t>
    </rPh>
    <rPh sb="3" eb="6">
      <t>グタイテキ</t>
    </rPh>
    <rPh sb="7" eb="9">
      <t>ナイヨウ</t>
    </rPh>
    <phoneticPr fontId="1"/>
  </si>
  <si>
    <t>取組に関わる調査結果</t>
    <rPh sb="0" eb="2">
      <t>トリクミ</t>
    </rPh>
    <rPh sb="3" eb="4">
      <t>カカ</t>
    </rPh>
    <rPh sb="6" eb="8">
      <t>チョウサ</t>
    </rPh>
    <rPh sb="8" eb="10">
      <t>ケッカ</t>
    </rPh>
    <phoneticPr fontId="1"/>
  </si>
  <si>
    <t>★国・県・市の結果を踏まえての次年度の方向性</t>
    <rPh sb="1" eb="2">
      <t>クニ</t>
    </rPh>
    <rPh sb="3" eb="4">
      <t>ケン</t>
    </rPh>
    <rPh sb="5" eb="6">
      <t>シ</t>
    </rPh>
    <rPh sb="7" eb="9">
      <t>ケッカ</t>
    </rPh>
    <rPh sb="10" eb="11">
      <t>フ</t>
    </rPh>
    <rPh sb="15" eb="18">
      <t>ジネンド</t>
    </rPh>
    <rPh sb="19" eb="21">
      <t>ホウコウ</t>
    </rPh>
    <rPh sb="21" eb="22">
      <t>セイ</t>
    </rPh>
    <phoneticPr fontId="1"/>
  </si>
  <si>
    <t>宇都宮市立国本中学校</t>
    <phoneticPr fontId="1"/>
  </si>
  <si>
    <t>・授業を通して、CDの音声やALTとの対話など、英語を聞くことに慣れさせる場面を増やす。ただ聞くだけではなく、要点を的確に聞き取り、内容を理解できるような活動も合わせて積極的に行っていく。</t>
    <rPh sb="1" eb="3">
      <t>ジュギョウ</t>
    </rPh>
    <rPh sb="4" eb="5">
      <t>トオ</t>
    </rPh>
    <rPh sb="11" eb="13">
      <t>オンセイ</t>
    </rPh>
    <rPh sb="19" eb="21">
      <t>タイワ</t>
    </rPh>
    <rPh sb="24" eb="26">
      <t>エイゴ</t>
    </rPh>
    <rPh sb="27" eb="28">
      <t>キ</t>
    </rPh>
    <rPh sb="32" eb="33">
      <t>ナ</t>
    </rPh>
    <rPh sb="37" eb="39">
      <t>バメン</t>
    </rPh>
    <rPh sb="40" eb="41">
      <t>フ</t>
    </rPh>
    <rPh sb="46" eb="47">
      <t>キ</t>
    </rPh>
    <rPh sb="55" eb="57">
      <t>ヨウテン</t>
    </rPh>
    <rPh sb="58" eb="60">
      <t>テキカク</t>
    </rPh>
    <rPh sb="61" eb="62">
      <t>キ</t>
    </rPh>
    <rPh sb="63" eb="64">
      <t>ト</t>
    </rPh>
    <rPh sb="66" eb="68">
      <t>ナイヨウ</t>
    </rPh>
    <rPh sb="69" eb="71">
      <t>リカイ</t>
    </rPh>
    <rPh sb="77" eb="79">
      <t>カツドウ</t>
    </rPh>
    <rPh sb="80" eb="81">
      <t>ア</t>
    </rPh>
    <rPh sb="84" eb="87">
      <t>セッキョクテキ</t>
    </rPh>
    <rPh sb="88" eb="89">
      <t>オコナ</t>
    </rPh>
    <phoneticPr fontId="1"/>
  </si>
  <si>
    <t>・まとまった量の英文を読む活動を継続的に行い、英文を読むことに慣れさせる。英文の情報・条件をもとに適切な発言を選ぶ設問の正答率が特に低いので、教科書だけでなく、様々な種類の文章を読む活動を増やしていく。</t>
    <rPh sb="6" eb="7">
      <t>リョウ</t>
    </rPh>
    <rPh sb="8" eb="10">
      <t>エイブン</t>
    </rPh>
    <rPh sb="11" eb="12">
      <t>ヨ</t>
    </rPh>
    <rPh sb="13" eb="15">
      <t>カツドウ</t>
    </rPh>
    <rPh sb="16" eb="19">
      <t>ケイゾクテキ</t>
    </rPh>
    <rPh sb="20" eb="21">
      <t>オコナ</t>
    </rPh>
    <rPh sb="23" eb="25">
      <t>エイブン</t>
    </rPh>
    <rPh sb="26" eb="27">
      <t>ヨ</t>
    </rPh>
    <rPh sb="31" eb="32">
      <t>ナ</t>
    </rPh>
    <rPh sb="37" eb="39">
      <t>エイブン</t>
    </rPh>
    <rPh sb="40" eb="42">
      <t>ジョウホウ</t>
    </rPh>
    <rPh sb="43" eb="45">
      <t>ジョウケン</t>
    </rPh>
    <rPh sb="49" eb="51">
      <t>テキセツ</t>
    </rPh>
    <rPh sb="52" eb="54">
      <t>ハツゲン</t>
    </rPh>
    <rPh sb="55" eb="56">
      <t>エラ</t>
    </rPh>
    <rPh sb="57" eb="59">
      <t>セツモン</t>
    </rPh>
    <rPh sb="60" eb="62">
      <t>セイトウ</t>
    </rPh>
    <rPh sb="62" eb="63">
      <t>リツ</t>
    </rPh>
    <rPh sb="64" eb="65">
      <t>トク</t>
    </rPh>
    <rPh sb="66" eb="67">
      <t>ヒク</t>
    </rPh>
    <rPh sb="71" eb="74">
      <t>キョウカショ</t>
    </rPh>
    <rPh sb="80" eb="82">
      <t>サマザマ</t>
    </rPh>
    <rPh sb="83" eb="85">
      <t>シュルイ</t>
    </rPh>
    <rPh sb="86" eb="88">
      <t>ブンショウ</t>
    </rPh>
    <rPh sb="89" eb="90">
      <t>ヨ</t>
    </rPh>
    <rPh sb="91" eb="93">
      <t>カツドウ</t>
    </rPh>
    <rPh sb="94" eb="95">
      <t>フ</t>
    </rPh>
    <phoneticPr fontId="1"/>
  </si>
  <si>
    <t>・全体的に市平均を下回っているので、継続的に書く活動を増やしていく。また、文章の量を増やしていき、自分を表現するためのまとまった量の英文を書けるようにする。</t>
    <rPh sb="1" eb="4">
      <t>ゼンタイテキ</t>
    </rPh>
    <rPh sb="5" eb="6">
      <t>シ</t>
    </rPh>
    <rPh sb="6" eb="8">
      <t>ヘイキン</t>
    </rPh>
    <rPh sb="9" eb="11">
      <t>シタマワ</t>
    </rPh>
    <rPh sb="18" eb="21">
      <t>ケイゾクテキ</t>
    </rPh>
    <rPh sb="22" eb="23">
      <t>カ</t>
    </rPh>
    <rPh sb="24" eb="26">
      <t>カツドウ</t>
    </rPh>
    <rPh sb="27" eb="28">
      <t>フ</t>
    </rPh>
    <rPh sb="37" eb="39">
      <t>ブンショウ</t>
    </rPh>
    <rPh sb="40" eb="41">
      <t>リョウ</t>
    </rPh>
    <rPh sb="42" eb="43">
      <t>フ</t>
    </rPh>
    <rPh sb="49" eb="51">
      <t>ジブン</t>
    </rPh>
    <rPh sb="52" eb="54">
      <t>ヒョウゲン</t>
    </rPh>
    <rPh sb="64" eb="65">
      <t>リョウ</t>
    </rPh>
    <rPh sb="66" eb="68">
      <t>エイブン</t>
    </rPh>
    <rPh sb="69" eb="70">
      <t>カ</t>
    </rPh>
    <phoneticPr fontId="1"/>
  </si>
  <si>
    <t>・学習強化週間の実施</t>
    <rPh sb="1" eb="7">
      <t>ガクシュウキョウカシュウカン</t>
    </rPh>
    <rPh sb="8" eb="10">
      <t>ジッシ</t>
    </rPh>
    <phoneticPr fontId="1"/>
  </si>
  <si>
    <t>・定期テスト前の１週間は家庭学習ノートを毎日提出し、学習状況を学年で確認していく。
また、定期テスト３日前には、５教科の担任が学習相談を実施し、テスト範囲の質問に答えたり、ワーク等の指導も行う。</t>
    <rPh sb="1" eb="3">
      <t>テイキ</t>
    </rPh>
    <rPh sb="6" eb="7">
      <t>マエ</t>
    </rPh>
    <rPh sb="9" eb="11">
      <t>シュウカン</t>
    </rPh>
    <rPh sb="12" eb="16">
      <t>カテイガクシュウ</t>
    </rPh>
    <rPh sb="20" eb="24">
      <t>マイニチテイシュツ</t>
    </rPh>
    <rPh sb="26" eb="28">
      <t>ガクシュウ</t>
    </rPh>
    <rPh sb="28" eb="30">
      <t>ジョウキョウ</t>
    </rPh>
    <rPh sb="31" eb="33">
      <t>ガクネン</t>
    </rPh>
    <rPh sb="34" eb="36">
      <t>カクニン</t>
    </rPh>
    <rPh sb="45" eb="47">
      <t>テイキ</t>
    </rPh>
    <rPh sb="51" eb="53">
      <t>ニチマエ</t>
    </rPh>
    <rPh sb="57" eb="59">
      <t>キョウカ</t>
    </rPh>
    <rPh sb="60" eb="62">
      <t>タンニン</t>
    </rPh>
    <rPh sb="63" eb="67">
      <t>ガクシュウソウダン</t>
    </rPh>
    <rPh sb="68" eb="70">
      <t>ジッシ</t>
    </rPh>
    <rPh sb="75" eb="77">
      <t>ハンイ</t>
    </rPh>
    <rPh sb="78" eb="80">
      <t>シツモン</t>
    </rPh>
    <rPh sb="81" eb="82">
      <t>コタ</t>
    </rPh>
    <rPh sb="89" eb="90">
      <t>トウ</t>
    </rPh>
    <rPh sb="91" eb="93">
      <t>シドウ</t>
    </rPh>
    <rPh sb="94" eb="95">
      <t>オコナ</t>
    </rPh>
    <phoneticPr fontId="1"/>
  </si>
  <si>
    <t>・角の大きさや辺の長さを求める問題には積極的に取り組むので、図形の性質を用いた計算問題を確実に解かせ、理解を深めていきたい。
・三平方の定理の空間図形への応用の場面で、１年次の既習事項について触れ、再確認する。
・証明問題は、基本的な性質（定理）が身に付くようパターン的な反復練習が必要である。</t>
    <rPh sb="64" eb="67">
      <t>サンヘイホウ</t>
    </rPh>
    <rPh sb="68" eb="70">
      <t>テイリ</t>
    </rPh>
    <rPh sb="71" eb="73">
      <t>クウカン</t>
    </rPh>
    <rPh sb="73" eb="75">
      <t>ズケイ</t>
    </rPh>
    <rPh sb="77" eb="79">
      <t>オウヨウ</t>
    </rPh>
    <rPh sb="80" eb="82">
      <t>バメン</t>
    </rPh>
    <rPh sb="85" eb="87">
      <t>ネンジ</t>
    </rPh>
    <rPh sb="88" eb="90">
      <t>キシュウ</t>
    </rPh>
    <rPh sb="90" eb="92">
      <t>ジコウ</t>
    </rPh>
    <rPh sb="96" eb="97">
      <t>フ</t>
    </rPh>
    <rPh sb="99" eb="102">
      <t>サイカクニン</t>
    </rPh>
    <phoneticPr fontId="1"/>
  </si>
  <si>
    <t>・平方根の乗法がほぼ定着している反面、有理化の正答率が低いので、有理数の意味を含めて丁寧に扱う。
・引き続き基礎的基本的事項の反復練習を重ねるとともに，根気強く文章題等に取り組むもうとする態度を育てていきたい。</t>
    <rPh sb="1" eb="4">
      <t>ヘイホウコン</t>
    </rPh>
    <rPh sb="5" eb="7">
      <t>ジョウホウ</t>
    </rPh>
    <rPh sb="10" eb="12">
      <t>テイチャク</t>
    </rPh>
    <rPh sb="16" eb="18">
      <t>ハンメン</t>
    </rPh>
    <rPh sb="21" eb="22">
      <t>カ</t>
    </rPh>
    <rPh sb="23" eb="25">
      <t>セイトウ</t>
    </rPh>
    <rPh sb="25" eb="26">
      <t>リツ</t>
    </rPh>
    <rPh sb="27" eb="28">
      <t>ヒク</t>
    </rPh>
    <rPh sb="32" eb="35">
      <t>ユウリスウ</t>
    </rPh>
    <rPh sb="36" eb="38">
      <t>イミ</t>
    </rPh>
    <rPh sb="39" eb="40">
      <t>フク</t>
    </rPh>
    <rPh sb="42" eb="44">
      <t>テイネイ</t>
    </rPh>
    <rPh sb="45" eb="46">
      <t>アツカ</t>
    </rPh>
    <phoneticPr fontId="1"/>
  </si>
  <si>
    <t>〇身近な事象の確率を求める問題が８６％の正答率である。
●他領域に比べ、市平均との差が大きい。１年次で学習した用語の意味が定着していないと考えられる。</t>
    <rPh sb="1" eb="3">
      <t>ミジカ</t>
    </rPh>
    <rPh sb="4" eb="6">
      <t>ジショウ</t>
    </rPh>
    <rPh sb="7" eb="9">
      <t>カクリツ</t>
    </rPh>
    <rPh sb="10" eb="11">
      <t>モト</t>
    </rPh>
    <rPh sb="13" eb="15">
      <t>モンダイ</t>
    </rPh>
    <rPh sb="20" eb="22">
      <t>セイトウ</t>
    </rPh>
    <rPh sb="22" eb="23">
      <t>リツ</t>
    </rPh>
    <rPh sb="29" eb="30">
      <t>タ</t>
    </rPh>
    <rPh sb="30" eb="32">
      <t>リョウイキ</t>
    </rPh>
    <rPh sb="33" eb="34">
      <t>クラ</t>
    </rPh>
    <rPh sb="36" eb="37">
      <t>シ</t>
    </rPh>
    <rPh sb="37" eb="39">
      <t>ヘイキン</t>
    </rPh>
    <rPh sb="41" eb="42">
      <t>サ</t>
    </rPh>
    <rPh sb="43" eb="44">
      <t>オオ</t>
    </rPh>
    <rPh sb="48" eb="50">
      <t>ネンジ</t>
    </rPh>
    <rPh sb="51" eb="53">
      <t>ガクシュウ</t>
    </rPh>
    <rPh sb="55" eb="57">
      <t>ヨウゴ</t>
    </rPh>
    <rPh sb="58" eb="60">
      <t>イミ</t>
    </rPh>
    <rPh sb="61" eb="63">
      <t>テイチャク</t>
    </rPh>
    <rPh sb="69" eb="70">
      <t>カンガ</t>
    </rPh>
    <phoneticPr fontId="1"/>
  </si>
  <si>
    <t>・１年次に身の回りの題材を分析してみることを通して、代表値（平均値、中央値、最頻値）をもとに比較する際の観点を明確にし、用語を身近に感じられるようにする。
・３年生で標本調査の単元に入る際に、復習事項として話題に取り上げ、用語の意味と扱い方を再確認する。</t>
    <rPh sb="2" eb="4">
      <t>ネンジ</t>
    </rPh>
    <rPh sb="5" eb="6">
      <t>ミ</t>
    </rPh>
    <rPh sb="7" eb="8">
      <t>マワ</t>
    </rPh>
    <rPh sb="10" eb="12">
      <t>ダイザイ</t>
    </rPh>
    <rPh sb="13" eb="15">
      <t>ブンセキ</t>
    </rPh>
    <rPh sb="22" eb="23">
      <t>トオ</t>
    </rPh>
    <rPh sb="26" eb="28">
      <t>ダイヒョウ</t>
    </rPh>
    <rPh sb="28" eb="29">
      <t>アタイ</t>
    </rPh>
    <rPh sb="30" eb="33">
      <t>ヘイキンチ</t>
    </rPh>
    <rPh sb="34" eb="36">
      <t>チュウオウ</t>
    </rPh>
    <rPh sb="36" eb="37">
      <t>チ</t>
    </rPh>
    <rPh sb="38" eb="41">
      <t>サイヒンチ</t>
    </rPh>
    <rPh sb="46" eb="48">
      <t>ヒカク</t>
    </rPh>
    <rPh sb="50" eb="51">
      <t>サイ</t>
    </rPh>
    <rPh sb="52" eb="54">
      <t>カンテン</t>
    </rPh>
    <rPh sb="55" eb="57">
      <t>メイカク</t>
    </rPh>
    <rPh sb="60" eb="62">
      <t>ヨウゴ</t>
    </rPh>
    <rPh sb="63" eb="65">
      <t>ミジカ</t>
    </rPh>
    <rPh sb="66" eb="67">
      <t>カン</t>
    </rPh>
    <rPh sb="80" eb="82">
      <t>ネンセイ</t>
    </rPh>
    <rPh sb="83" eb="85">
      <t>ヒョウホン</t>
    </rPh>
    <rPh sb="85" eb="87">
      <t>チョウサ</t>
    </rPh>
    <rPh sb="88" eb="90">
      <t>タンゲン</t>
    </rPh>
    <rPh sb="91" eb="92">
      <t>ハイ</t>
    </rPh>
    <rPh sb="93" eb="94">
      <t>サイ</t>
    </rPh>
    <rPh sb="96" eb="98">
      <t>フクシュウ</t>
    </rPh>
    <rPh sb="98" eb="100">
      <t>ジコウ</t>
    </rPh>
    <rPh sb="103" eb="105">
      <t>ワダイ</t>
    </rPh>
    <rPh sb="106" eb="107">
      <t>ト</t>
    </rPh>
    <rPh sb="108" eb="109">
      <t>ア</t>
    </rPh>
    <rPh sb="111" eb="113">
      <t>ヨウゴ</t>
    </rPh>
    <rPh sb="114" eb="116">
      <t>イミ</t>
    </rPh>
    <rPh sb="117" eb="118">
      <t>アツカ</t>
    </rPh>
    <rPh sb="119" eb="120">
      <t>カタ</t>
    </rPh>
    <rPh sb="121" eb="124">
      <t>サイカクニン</t>
    </rPh>
    <phoneticPr fontId="1"/>
  </si>
  <si>
    <t>・近現代史の内容を定着させることが課題。
・小テストを実施し、知識の定着を図る。
・歴史の流れを整理し、原因と結果を考える学習を行っていく。
・映像等視覚資料を用いると内容の理解につながると考えられる。</t>
    <rPh sb="1" eb="4">
      <t>キンゲンダイ</t>
    </rPh>
    <rPh sb="4" eb="5">
      <t>シ</t>
    </rPh>
    <rPh sb="6" eb="8">
      <t>ナイヨウ</t>
    </rPh>
    <rPh sb="9" eb="11">
      <t>テイチャク</t>
    </rPh>
    <rPh sb="17" eb="19">
      <t>カダイ</t>
    </rPh>
    <rPh sb="22" eb="23">
      <t>ショウ</t>
    </rPh>
    <rPh sb="27" eb="29">
      <t>ジッシ</t>
    </rPh>
    <rPh sb="31" eb="33">
      <t>チシキ</t>
    </rPh>
    <rPh sb="34" eb="36">
      <t>テイチャク</t>
    </rPh>
    <rPh sb="37" eb="38">
      <t>ハカ</t>
    </rPh>
    <rPh sb="42" eb="44">
      <t>レキシ</t>
    </rPh>
    <rPh sb="45" eb="46">
      <t>ナガ</t>
    </rPh>
    <rPh sb="48" eb="50">
      <t>セイリ</t>
    </rPh>
    <rPh sb="52" eb="54">
      <t>ゲンイン</t>
    </rPh>
    <rPh sb="55" eb="57">
      <t>ケッカ</t>
    </rPh>
    <rPh sb="58" eb="59">
      <t>カンガ</t>
    </rPh>
    <rPh sb="61" eb="63">
      <t>ガクシュウ</t>
    </rPh>
    <rPh sb="64" eb="65">
      <t>オコナ</t>
    </rPh>
    <rPh sb="72" eb="74">
      <t>エイゾウ</t>
    </rPh>
    <rPh sb="74" eb="75">
      <t>トウ</t>
    </rPh>
    <rPh sb="75" eb="77">
      <t>シカク</t>
    </rPh>
    <rPh sb="77" eb="79">
      <t>シリョウ</t>
    </rPh>
    <rPh sb="80" eb="81">
      <t>モチ</t>
    </rPh>
    <rPh sb="84" eb="86">
      <t>ナイヨウ</t>
    </rPh>
    <rPh sb="87" eb="89">
      <t>リカイ</t>
    </rPh>
    <rPh sb="95" eb="96">
      <t>カンガ</t>
    </rPh>
    <phoneticPr fontId="1"/>
  </si>
  <si>
    <t>・社会科全体として、正答数分布に二極化が見られた。中間層の底上げが今後の課題である。まずは基本的な知識、資料活用技能を日々の授業で習得させていく。それらを活用し、文章記述ができるようにしていきたい。具体的な手立てとしては
①小テスト、単元テストの実施
②白地図の活用
③新聞・レポート等の作成
④理解したことを文章で記述する　などである。</t>
    <rPh sb="1" eb="4">
      <t>シャカイカ</t>
    </rPh>
    <rPh sb="4" eb="6">
      <t>ゼンタイ</t>
    </rPh>
    <rPh sb="10" eb="12">
      <t>セイトウ</t>
    </rPh>
    <rPh sb="12" eb="13">
      <t>スウ</t>
    </rPh>
    <rPh sb="13" eb="15">
      <t>ブンプ</t>
    </rPh>
    <rPh sb="16" eb="19">
      <t>ニキョクカ</t>
    </rPh>
    <rPh sb="20" eb="21">
      <t>ミ</t>
    </rPh>
    <rPh sb="25" eb="27">
      <t>チュウカン</t>
    </rPh>
    <rPh sb="27" eb="28">
      <t>ソウ</t>
    </rPh>
    <rPh sb="29" eb="31">
      <t>ソコア</t>
    </rPh>
    <rPh sb="33" eb="35">
      <t>コンゴ</t>
    </rPh>
    <rPh sb="36" eb="38">
      <t>カダイ</t>
    </rPh>
    <rPh sb="45" eb="48">
      <t>キホンテキ</t>
    </rPh>
    <rPh sb="49" eb="51">
      <t>チシキ</t>
    </rPh>
    <rPh sb="52" eb="54">
      <t>シリョウ</t>
    </rPh>
    <rPh sb="54" eb="56">
      <t>カツヨウ</t>
    </rPh>
    <rPh sb="56" eb="58">
      <t>ギノウ</t>
    </rPh>
    <rPh sb="59" eb="61">
      <t>ヒビ</t>
    </rPh>
    <rPh sb="62" eb="64">
      <t>ジュギョウ</t>
    </rPh>
    <rPh sb="65" eb="67">
      <t>シュウトク</t>
    </rPh>
    <rPh sb="77" eb="79">
      <t>カツヨウ</t>
    </rPh>
    <rPh sb="81" eb="83">
      <t>ブンショウ</t>
    </rPh>
    <rPh sb="83" eb="85">
      <t>キジュツ</t>
    </rPh>
    <rPh sb="99" eb="102">
      <t>グタイテキ</t>
    </rPh>
    <rPh sb="103" eb="105">
      <t>テダ</t>
    </rPh>
    <rPh sb="112" eb="113">
      <t>ショウ</t>
    </rPh>
    <rPh sb="117" eb="119">
      <t>タンゲン</t>
    </rPh>
    <rPh sb="123" eb="125">
      <t>ジッシ</t>
    </rPh>
    <rPh sb="127" eb="130">
      <t>ハクチズ</t>
    </rPh>
    <rPh sb="131" eb="133">
      <t>カツヨウ</t>
    </rPh>
    <rPh sb="135" eb="137">
      <t>シンブン</t>
    </rPh>
    <rPh sb="142" eb="143">
      <t>トウ</t>
    </rPh>
    <rPh sb="144" eb="146">
      <t>サクセイ</t>
    </rPh>
    <rPh sb="148" eb="150">
      <t>リカイ</t>
    </rPh>
    <rPh sb="155" eb="157">
      <t>ブンショウ</t>
    </rPh>
    <rPh sb="158" eb="160">
      <t>キジュツ</t>
    </rPh>
    <phoneticPr fontId="1"/>
  </si>
  <si>
    <t>・目に見えない力の概念を映像やパソコンを通してイメージでとらえる思考力をつけていく。
・計算問題には苦手意識があるので，基本的問題を繰り返し行うことで定着を図る。</t>
    <rPh sb="1" eb="2">
      <t>メ</t>
    </rPh>
    <rPh sb="3" eb="4">
      <t>ミ</t>
    </rPh>
    <rPh sb="7" eb="8">
      <t>チカラ</t>
    </rPh>
    <rPh sb="9" eb="11">
      <t>ガイネン</t>
    </rPh>
    <rPh sb="12" eb="14">
      <t>エイゾウ</t>
    </rPh>
    <rPh sb="20" eb="21">
      <t>トオ</t>
    </rPh>
    <rPh sb="32" eb="35">
      <t>シコウリョク</t>
    </rPh>
    <rPh sb="44" eb="46">
      <t>ケイサン</t>
    </rPh>
    <rPh sb="46" eb="48">
      <t>モンダイ</t>
    </rPh>
    <rPh sb="50" eb="52">
      <t>ニガテ</t>
    </rPh>
    <rPh sb="52" eb="54">
      <t>イシキ</t>
    </rPh>
    <rPh sb="60" eb="63">
      <t>キホンテキ</t>
    </rPh>
    <rPh sb="63" eb="65">
      <t>モンダイ</t>
    </rPh>
    <rPh sb="66" eb="67">
      <t>ク</t>
    </rPh>
    <rPh sb="68" eb="69">
      <t>カエ</t>
    </rPh>
    <rPh sb="70" eb="71">
      <t>オコナ</t>
    </rPh>
    <rPh sb="75" eb="77">
      <t>テイチャク</t>
    </rPh>
    <rPh sb="78" eb="79">
      <t>ハカ</t>
    </rPh>
    <phoneticPr fontId="1"/>
  </si>
  <si>
    <t xml:space="preserve">〇植物の分類について，知識・理解，思考・表現について十分に理解されている。
〇動物のからだのつくりとはたらきについて，知識・理解は十分に理解されている。
●生物のふえ方で，細胞分裂についての知識・理解が市の正答率よりも低い。
</t>
    <rPh sb="1" eb="3">
      <t>ショクブツ</t>
    </rPh>
    <rPh sb="4" eb="6">
      <t>ブンルイ</t>
    </rPh>
    <rPh sb="11" eb="13">
      <t>チシキ</t>
    </rPh>
    <rPh sb="14" eb="16">
      <t>リカイ</t>
    </rPh>
    <rPh sb="17" eb="19">
      <t>シコウ</t>
    </rPh>
    <rPh sb="20" eb="22">
      <t>ヒョウゲン</t>
    </rPh>
    <rPh sb="26" eb="28">
      <t>ジュウブン</t>
    </rPh>
    <rPh sb="29" eb="31">
      <t>リカイ</t>
    </rPh>
    <rPh sb="39" eb="41">
      <t>ドウブツ</t>
    </rPh>
    <rPh sb="59" eb="61">
      <t>チシキ</t>
    </rPh>
    <rPh sb="62" eb="64">
      <t>リカイ</t>
    </rPh>
    <rPh sb="65" eb="67">
      <t>ジュウブン</t>
    </rPh>
    <rPh sb="68" eb="70">
      <t>リカイ</t>
    </rPh>
    <rPh sb="78" eb="80">
      <t>セイブツ</t>
    </rPh>
    <rPh sb="83" eb="84">
      <t>カタ</t>
    </rPh>
    <rPh sb="86" eb="88">
      <t>サイボウ</t>
    </rPh>
    <rPh sb="88" eb="90">
      <t>ブンレツ</t>
    </rPh>
    <rPh sb="95" eb="97">
      <t>チシキ</t>
    </rPh>
    <rPh sb="98" eb="100">
      <t>リカイ</t>
    </rPh>
    <rPh sb="101" eb="102">
      <t>シ</t>
    </rPh>
    <rPh sb="103" eb="105">
      <t>セイトウ</t>
    </rPh>
    <rPh sb="105" eb="106">
      <t>リツ</t>
    </rPh>
    <rPh sb="109" eb="110">
      <t>ヒク</t>
    </rPh>
    <phoneticPr fontId="1"/>
  </si>
  <si>
    <t>・実験操作に対する理解度が低いので，実験を行う際の注意点や理由を説明し理解度を高める。
・観察・実験を目的をもって意欲的に取り組めるようにするため，ねらいを明確にし順序立てて授業を行い，結果・考察をより大切にしていく。</t>
    <rPh sb="1" eb="3">
      <t>ジッケン</t>
    </rPh>
    <rPh sb="3" eb="5">
      <t>ソウサ</t>
    </rPh>
    <rPh sb="6" eb="7">
      <t>タイ</t>
    </rPh>
    <rPh sb="9" eb="12">
      <t>リカイド</t>
    </rPh>
    <rPh sb="13" eb="14">
      <t>ヒク</t>
    </rPh>
    <rPh sb="18" eb="20">
      <t>ジッケン</t>
    </rPh>
    <rPh sb="21" eb="22">
      <t>オコナ</t>
    </rPh>
    <rPh sb="23" eb="24">
      <t>サイ</t>
    </rPh>
    <rPh sb="25" eb="28">
      <t>チュウイテン</t>
    </rPh>
    <rPh sb="29" eb="31">
      <t>リユウ</t>
    </rPh>
    <rPh sb="32" eb="34">
      <t>セツメイ</t>
    </rPh>
    <rPh sb="35" eb="38">
      <t>リカイド</t>
    </rPh>
    <rPh sb="39" eb="40">
      <t>タカ</t>
    </rPh>
    <rPh sb="45" eb="47">
      <t>カンサツ</t>
    </rPh>
    <rPh sb="48" eb="50">
      <t>ジッケン</t>
    </rPh>
    <rPh sb="51" eb="53">
      <t>モクテキ</t>
    </rPh>
    <rPh sb="57" eb="60">
      <t>イヨクテキ</t>
    </rPh>
    <rPh sb="61" eb="62">
      <t>ト</t>
    </rPh>
    <rPh sb="63" eb="64">
      <t>ク</t>
    </rPh>
    <rPh sb="78" eb="80">
      <t>メイカク</t>
    </rPh>
    <rPh sb="82" eb="85">
      <t>ジュンジョダ</t>
    </rPh>
    <rPh sb="87" eb="89">
      <t>ジュギョウ</t>
    </rPh>
    <rPh sb="90" eb="91">
      <t>オコナ</t>
    </rPh>
    <rPh sb="93" eb="95">
      <t>ケッカ</t>
    </rPh>
    <rPh sb="96" eb="98">
      <t>コウサツ</t>
    </rPh>
    <rPh sb="101" eb="103">
      <t>タイセツ</t>
    </rPh>
    <phoneticPr fontId="1"/>
  </si>
  <si>
    <t>・天気について，技能や思考を高めるために，ラジオの放送を使って天気図を書かせるような実習時間の確保をする。</t>
    <rPh sb="1" eb="3">
      <t>テンキ</t>
    </rPh>
    <rPh sb="8" eb="10">
      <t>ギノウ</t>
    </rPh>
    <rPh sb="11" eb="13">
      <t>シコウ</t>
    </rPh>
    <rPh sb="14" eb="15">
      <t>タカ</t>
    </rPh>
    <rPh sb="25" eb="27">
      <t>ホウソウ</t>
    </rPh>
    <rPh sb="28" eb="29">
      <t>ツカ</t>
    </rPh>
    <rPh sb="31" eb="34">
      <t>テンキズ</t>
    </rPh>
    <rPh sb="35" eb="36">
      <t>カ</t>
    </rPh>
    <rPh sb="44" eb="46">
      <t>ジカン</t>
    </rPh>
    <rPh sb="47" eb="49">
      <t>カクホ</t>
    </rPh>
    <phoneticPr fontId="1"/>
  </si>
  <si>
    <t>・自分の考えと根拠を明確にし、具体例や体験を示す練習を多く取り入れ、論理的な文章を「書くこと」への苦手意識を取り除いていく。さらに反対意見に対する反論を示すことで、より文章に強い説得力を持たせたい。
・原稿用紙の使い方を改めて確認し、示された型どおりに書く練習をしていく。</t>
    <rPh sb="7" eb="9">
      <t>コンキョ</t>
    </rPh>
    <rPh sb="15" eb="17">
      <t>グタイ</t>
    </rPh>
    <rPh sb="17" eb="18">
      <t>レイ</t>
    </rPh>
    <rPh sb="19" eb="21">
      <t>タイケン</t>
    </rPh>
    <rPh sb="22" eb="23">
      <t>シメ</t>
    </rPh>
    <rPh sb="34" eb="37">
      <t>ロンリテキ</t>
    </rPh>
    <rPh sb="38" eb="40">
      <t>ブンショウ</t>
    </rPh>
    <rPh sb="65" eb="67">
      <t>ハンタイ</t>
    </rPh>
    <rPh sb="67" eb="69">
      <t>イケン</t>
    </rPh>
    <rPh sb="70" eb="71">
      <t>タイ</t>
    </rPh>
    <rPh sb="73" eb="75">
      <t>ハンロン</t>
    </rPh>
    <rPh sb="76" eb="77">
      <t>シメ</t>
    </rPh>
    <rPh sb="84" eb="86">
      <t>ブンショウ</t>
    </rPh>
    <rPh sb="87" eb="88">
      <t>ツヨ</t>
    </rPh>
    <rPh sb="89" eb="92">
      <t>セットクリョク</t>
    </rPh>
    <rPh sb="93" eb="94">
      <t>モ</t>
    </rPh>
    <phoneticPr fontId="1"/>
  </si>
  <si>
    <t xml:space="preserve">・聞き取りの練習を継続して行うことで、話の趣旨を正確に聞き取る力をつけさせる。また、先生の話や級友の意見を聞きながらメモを取る訓練を継続的に行っていきたい。
・授業で話し合い活動を積極的に取り入れ、相手の伝えたいことを正しく聞き取った上で自分の意見を分かりやすく述べられるようにしたい。意識して「聞く」「「話す」ことにより話し合うスキルの向上を目指す。
</t>
    <rPh sb="66" eb="69">
      <t>ケイゾクテキ</t>
    </rPh>
    <rPh sb="117" eb="118">
      <t>ウエ</t>
    </rPh>
    <rPh sb="125" eb="126">
      <t>ワ</t>
    </rPh>
    <phoneticPr fontId="1"/>
  </si>
  <si>
    <t>〇音の性質についての正答率は市の平均と大差なく十分理解されている。
●電流と磁界について思考・表現，活用が伴う問題の正答率が低い。
●仕事とエネルギーについては科学的思考・表現を伴う問題の正答率が低い。</t>
    <rPh sb="1" eb="2">
      <t>オト</t>
    </rPh>
    <rPh sb="3" eb="5">
      <t>セイシツ</t>
    </rPh>
    <rPh sb="10" eb="12">
      <t>セイトウ</t>
    </rPh>
    <rPh sb="12" eb="13">
      <t>リツ</t>
    </rPh>
    <rPh sb="14" eb="15">
      <t>シ</t>
    </rPh>
    <rPh sb="16" eb="18">
      <t>ヘイキン</t>
    </rPh>
    <rPh sb="19" eb="21">
      <t>タイサ</t>
    </rPh>
    <rPh sb="23" eb="25">
      <t>ジュウブン</t>
    </rPh>
    <rPh sb="25" eb="27">
      <t>リカイ</t>
    </rPh>
    <rPh sb="35" eb="37">
      <t>デンリュウ</t>
    </rPh>
    <rPh sb="38" eb="40">
      <t>ジカイ</t>
    </rPh>
    <rPh sb="44" eb="46">
      <t>シコウ</t>
    </rPh>
    <rPh sb="47" eb="49">
      <t>ヒョウゲン</t>
    </rPh>
    <rPh sb="50" eb="52">
      <t>カツヨウ</t>
    </rPh>
    <rPh sb="53" eb="54">
      <t>トモナ</t>
    </rPh>
    <rPh sb="55" eb="57">
      <t>モンダイ</t>
    </rPh>
    <rPh sb="58" eb="60">
      <t>セイトウ</t>
    </rPh>
    <rPh sb="60" eb="61">
      <t>リツ</t>
    </rPh>
    <rPh sb="62" eb="63">
      <t>ヒク</t>
    </rPh>
    <rPh sb="67" eb="69">
      <t>シゴト</t>
    </rPh>
    <rPh sb="80" eb="83">
      <t>カガクテキ</t>
    </rPh>
    <rPh sb="83" eb="85">
      <t>シコウ</t>
    </rPh>
    <rPh sb="86" eb="88">
      <t>ヒョウゲン</t>
    </rPh>
    <rPh sb="89" eb="90">
      <t>トモナ</t>
    </rPh>
    <rPh sb="91" eb="93">
      <t>モンダイ</t>
    </rPh>
    <rPh sb="94" eb="96">
      <t>セイトウ</t>
    </rPh>
    <rPh sb="96" eb="97">
      <t>リツ</t>
    </rPh>
    <rPh sb="98" eb="99">
      <t>ヒク</t>
    </rPh>
    <phoneticPr fontId="1"/>
  </si>
  <si>
    <t xml:space="preserve">〇全体的に知識・理解については，正答率が高い。
〇酸，アルカリとイオンについては知識・理解と思考・表現，活用が市の平均より高く十分に理解されている。
●密度についての思考・表現活用についての正答率が市の平均に比べて低い。
●炭酸水素ナトリウムの分解で，注意することの正答率が市の平均に比べて低い。
</t>
    <rPh sb="1" eb="4">
      <t>ゼンタイテキ</t>
    </rPh>
    <rPh sb="5" eb="7">
      <t>チシキ</t>
    </rPh>
    <rPh sb="8" eb="10">
      <t>リカイ</t>
    </rPh>
    <rPh sb="16" eb="18">
      <t>セイトウ</t>
    </rPh>
    <rPh sb="18" eb="19">
      <t>リツ</t>
    </rPh>
    <rPh sb="20" eb="21">
      <t>タカ</t>
    </rPh>
    <rPh sb="76" eb="78">
      <t>ミツド</t>
    </rPh>
    <rPh sb="83" eb="85">
      <t>シコウ</t>
    </rPh>
    <rPh sb="86" eb="88">
      <t>ヒョウゲン</t>
    </rPh>
    <rPh sb="88" eb="90">
      <t>カツヨウ</t>
    </rPh>
    <rPh sb="95" eb="97">
      <t>セイトウ</t>
    </rPh>
    <rPh sb="97" eb="98">
      <t>リツ</t>
    </rPh>
    <rPh sb="99" eb="100">
      <t>シ</t>
    </rPh>
    <rPh sb="101" eb="103">
      <t>ヘイキン</t>
    </rPh>
    <rPh sb="104" eb="105">
      <t>クラ</t>
    </rPh>
    <rPh sb="107" eb="108">
      <t>ヒク</t>
    </rPh>
    <rPh sb="112" eb="114">
      <t>タンサン</t>
    </rPh>
    <rPh sb="114" eb="116">
      <t>スイソ</t>
    </rPh>
    <rPh sb="122" eb="124">
      <t>ブンカイ</t>
    </rPh>
    <rPh sb="126" eb="128">
      <t>チュウイ</t>
    </rPh>
    <rPh sb="133" eb="135">
      <t>セイトウ</t>
    </rPh>
    <rPh sb="135" eb="136">
      <t>リツ</t>
    </rPh>
    <rPh sb="137" eb="138">
      <t>シ</t>
    </rPh>
    <rPh sb="139" eb="141">
      <t>ヘイキン</t>
    </rPh>
    <rPh sb="142" eb="143">
      <t>クラ</t>
    </rPh>
    <rPh sb="145" eb="146">
      <t>ヒク</t>
    </rPh>
    <phoneticPr fontId="1"/>
  </si>
  <si>
    <t>・生物は，身近に実験・観察ができるため，関心が高い。しかし細胞分裂のイメージができていないので，どのようなしくみなのかをより丁寧に確認するとともに，問題演習を通して定着させていく。</t>
    <rPh sb="1" eb="3">
      <t>セイブツ</t>
    </rPh>
    <rPh sb="5" eb="7">
      <t>ミジカ</t>
    </rPh>
    <rPh sb="8" eb="10">
      <t>ジッケン</t>
    </rPh>
    <rPh sb="11" eb="13">
      <t>カンサツ</t>
    </rPh>
    <rPh sb="20" eb="22">
      <t>カンシン</t>
    </rPh>
    <rPh sb="23" eb="24">
      <t>タカ</t>
    </rPh>
    <rPh sb="29" eb="31">
      <t>サイボウ</t>
    </rPh>
    <rPh sb="31" eb="33">
      <t>ブンレツ</t>
    </rPh>
    <rPh sb="62" eb="64">
      <t>テイネイ</t>
    </rPh>
    <rPh sb="65" eb="67">
      <t>カクニン</t>
    </rPh>
    <rPh sb="74" eb="76">
      <t>モンダイ</t>
    </rPh>
    <rPh sb="76" eb="78">
      <t>エンシュウ</t>
    </rPh>
    <rPh sb="79" eb="80">
      <t>トオ</t>
    </rPh>
    <rPh sb="82" eb="84">
      <t>テイチャク</t>
    </rPh>
    <phoneticPr fontId="1"/>
  </si>
  <si>
    <t>〇火山・岩石について市の平均より高く，十分に理解されている。
〇前線の通過と天気の変化について知識・理解が市の平均よりも高く，十分に理解している。
●前線の通過と天気の変化では，作図の技能の正答率が低い。</t>
    <rPh sb="1" eb="3">
      <t>カザン</t>
    </rPh>
    <rPh sb="4" eb="6">
      <t>ガンセキ</t>
    </rPh>
    <rPh sb="10" eb="11">
      <t>シ</t>
    </rPh>
    <rPh sb="12" eb="14">
      <t>ヘイキン</t>
    </rPh>
    <rPh sb="16" eb="17">
      <t>タカ</t>
    </rPh>
    <rPh sb="19" eb="21">
      <t>ジュウブン</t>
    </rPh>
    <rPh sb="22" eb="24">
      <t>リカイ</t>
    </rPh>
    <rPh sb="32" eb="34">
      <t>ゼンセン</t>
    </rPh>
    <rPh sb="35" eb="37">
      <t>ツウカ</t>
    </rPh>
    <rPh sb="38" eb="40">
      <t>テンキ</t>
    </rPh>
    <rPh sb="41" eb="43">
      <t>ヘンカ</t>
    </rPh>
    <rPh sb="47" eb="49">
      <t>チシキ</t>
    </rPh>
    <rPh sb="50" eb="52">
      <t>リカイ</t>
    </rPh>
    <rPh sb="53" eb="54">
      <t>シ</t>
    </rPh>
    <rPh sb="55" eb="57">
      <t>ヘイキン</t>
    </rPh>
    <rPh sb="60" eb="61">
      <t>タカ</t>
    </rPh>
    <rPh sb="63" eb="65">
      <t>ジュウブン</t>
    </rPh>
    <rPh sb="66" eb="68">
      <t>リカイ</t>
    </rPh>
    <phoneticPr fontId="1"/>
  </si>
  <si>
    <t xml:space="preserve">〇スピーチの内容を聞き、英文の要点をつかむ設問では、市平均を上回っている。
●市の平均を下回り、2.2ポイント低くなっている。
</t>
    <rPh sb="39" eb="40">
      <t>シ</t>
    </rPh>
    <rPh sb="41" eb="43">
      <t>ヘイキン</t>
    </rPh>
    <rPh sb="44" eb="46">
      <t>シタマワ</t>
    </rPh>
    <rPh sb="55" eb="56">
      <t>ヒク</t>
    </rPh>
    <phoneticPr fontId="1"/>
  </si>
  <si>
    <t xml:space="preserve">〇代名詞の指す内容や、対話文を読んでその内容をつかむ設問では、市平均を上回っている。
●市の平均を下回り、2.6ポイント低くなっている。
</t>
    <rPh sb="44" eb="45">
      <t>シ</t>
    </rPh>
    <rPh sb="46" eb="48">
      <t>ヘイキン</t>
    </rPh>
    <rPh sb="49" eb="51">
      <t>シタマワ</t>
    </rPh>
    <rPh sb="60" eb="61">
      <t>ヒク</t>
    </rPh>
    <phoneticPr fontId="1"/>
  </si>
  <si>
    <t xml:space="preserve">〇動名詞の疑問文について、正しい語順で書く設問は、市平均を上回っている。
●市の平均を下回り、3ポイント低くなっている。
</t>
    <rPh sb="38" eb="39">
      <t>シ</t>
    </rPh>
    <rPh sb="40" eb="42">
      <t>ヘイキン</t>
    </rPh>
    <rPh sb="43" eb="45">
      <t>シタマワ</t>
    </rPh>
    <rPh sb="52" eb="53">
      <t>ヒク</t>
    </rPh>
    <phoneticPr fontId="1"/>
  </si>
  <si>
    <t>〇全般的に文字式の計算の正答率が高い。
●文章問題から２次方程式を立式することや、解の公式を利用する２次方程式の計算は、市の正答率より、１０パーセント低く課題である。</t>
    <rPh sb="1" eb="4">
      <t>ゼンパンテキ</t>
    </rPh>
    <rPh sb="5" eb="7">
      <t>モジ</t>
    </rPh>
    <rPh sb="7" eb="8">
      <t>シキ</t>
    </rPh>
    <rPh sb="9" eb="11">
      <t>ケイサン</t>
    </rPh>
    <rPh sb="12" eb="14">
      <t>セイトウ</t>
    </rPh>
    <rPh sb="14" eb="15">
      <t>リツ</t>
    </rPh>
    <rPh sb="16" eb="17">
      <t>タカ</t>
    </rPh>
    <rPh sb="21" eb="23">
      <t>ブンショウ</t>
    </rPh>
    <rPh sb="23" eb="25">
      <t>モンダイ</t>
    </rPh>
    <rPh sb="28" eb="29">
      <t>ジ</t>
    </rPh>
    <rPh sb="29" eb="32">
      <t>ホウテイシキ</t>
    </rPh>
    <rPh sb="33" eb="35">
      <t>リッシキ</t>
    </rPh>
    <rPh sb="41" eb="42">
      <t>カイ</t>
    </rPh>
    <rPh sb="43" eb="45">
      <t>コウシキ</t>
    </rPh>
    <rPh sb="46" eb="48">
      <t>リヨウ</t>
    </rPh>
    <rPh sb="51" eb="52">
      <t>ジ</t>
    </rPh>
    <rPh sb="52" eb="55">
      <t>ホウテイシキ</t>
    </rPh>
    <rPh sb="56" eb="58">
      <t>ケイサン</t>
    </rPh>
    <rPh sb="60" eb="61">
      <t>シ</t>
    </rPh>
    <rPh sb="62" eb="64">
      <t>セイトウ</t>
    </rPh>
    <rPh sb="64" eb="65">
      <t>リツ</t>
    </rPh>
    <rPh sb="75" eb="76">
      <t>ヒク</t>
    </rPh>
    <rPh sb="77" eb="79">
      <t>カダイ</t>
    </rPh>
    <phoneticPr fontId="1"/>
  </si>
  <si>
    <t>〇合同に関する問題の正答率が市を３ポイント上回った。
〇昨年度の３年生と比べ、市平均との差が小さくなっている。
●１年次の空間図形の位置関係について、知識理解の面での定着が不十分である。</t>
    <rPh sb="1" eb="3">
      <t>ゴウドウ</t>
    </rPh>
    <rPh sb="4" eb="5">
      <t>カン</t>
    </rPh>
    <rPh sb="7" eb="9">
      <t>モンダイ</t>
    </rPh>
    <rPh sb="10" eb="12">
      <t>セイトウ</t>
    </rPh>
    <rPh sb="12" eb="13">
      <t>リツ</t>
    </rPh>
    <rPh sb="14" eb="15">
      <t>シ</t>
    </rPh>
    <rPh sb="21" eb="23">
      <t>ウワマワ</t>
    </rPh>
    <rPh sb="28" eb="31">
      <t>サクネンド</t>
    </rPh>
    <rPh sb="33" eb="35">
      <t>ネンセイ</t>
    </rPh>
    <rPh sb="36" eb="37">
      <t>クラ</t>
    </rPh>
    <rPh sb="39" eb="40">
      <t>シ</t>
    </rPh>
    <rPh sb="40" eb="42">
      <t>ヘイキン</t>
    </rPh>
    <rPh sb="44" eb="45">
      <t>サ</t>
    </rPh>
    <rPh sb="46" eb="47">
      <t>チイ</t>
    </rPh>
    <rPh sb="58" eb="60">
      <t>ネンジ</t>
    </rPh>
    <rPh sb="61" eb="63">
      <t>クウカン</t>
    </rPh>
    <rPh sb="63" eb="65">
      <t>ズケイ</t>
    </rPh>
    <rPh sb="66" eb="68">
      <t>イチ</t>
    </rPh>
    <rPh sb="68" eb="70">
      <t>カンケイ</t>
    </rPh>
    <rPh sb="75" eb="77">
      <t>チシキ</t>
    </rPh>
    <rPh sb="77" eb="79">
      <t>リカイ</t>
    </rPh>
    <rPh sb="80" eb="81">
      <t>メン</t>
    </rPh>
    <rPh sb="83" eb="85">
      <t>テイチャク</t>
    </rPh>
    <rPh sb="86" eb="89">
      <t>フジュウブン</t>
    </rPh>
    <phoneticPr fontId="1"/>
  </si>
  <si>
    <t>〇与えられた式から表している数量を読み取ったり、文章問題の文中のXとYの関係からグラフを選んだりする問題の正答率が市の平均を１ポイント上回った。
●表や与えられた条件から反比例や１次関数の式を求めることの正答率が低い。</t>
    <rPh sb="1" eb="2">
      <t>アタ</t>
    </rPh>
    <rPh sb="6" eb="7">
      <t>シキ</t>
    </rPh>
    <rPh sb="9" eb="10">
      <t>アラワ</t>
    </rPh>
    <rPh sb="14" eb="16">
      <t>スウリョウ</t>
    </rPh>
    <rPh sb="17" eb="18">
      <t>ヨ</t>
    </rPh>
    <rPh sb="19" eb="20">
      <t>ト</t>
    </rPh>
    <rPh sb="24" eb="26">
      <t>ブンショウ</t>
    </rPh>
    <rPh sb="26" eb="28">
      <t>モンダイ</t>
    </rPh>
    <rPh sb="29" eb="31">
      <t>ブンチュウ</t>
    </rPh>
    <rPh sb="36" eb="38">
      <t>カンケイ</t>
    </rPh>
    <rPh sb="44" eb="45">
      <t>エラ</t>
    </rPh>
    <rPh sb="50" eb="52">
      <t>モンダイ</t>
    </rPh>
    <rPh sb="53" eb="55">
      <t>セイトウ</t>
    </rPh>
    <rPh sb="55" eb="56">
      <t>リツ</t>
    </rPh>
    <rPh sb="57" eb="58">
      <t>シ</t>
    </rPh>
    <rPh sb="59" eb="61">
      <t>ヘイキン</t>
    </rPh>
    <rPh sb="67" eb="69">
      <t>ウワマワ</t>
    </rPh>
    <rPh sb="74" eb="75">
      <t>ヒョウ</t>
    </rPh>
    <rPh sb="76" eb="77">
      <t>アタ</t>
    </rPh>
    <rPh sb="81" eb="83">
      <t>ジョウケン</t>
    </rPh>
    <rPh sb="85" eb="88">
      <t>ハンピレイ</t>
    </rPh>
    <rPh sb="90" eb="91">
      <t>ジ</t>
    </rPh>
    <rPh sb="91" eb="93">
      <t>カンスウ</t>
    </rPh>
    <rPh sb="94" eb="95">
      <t>シキ</t>
    </rPh>
    <rPh sb="96" eb="97">
      <t>モト</t>
    </rPh>
    <rPh sb="102" eb="104">
      <t>セイトウ</t>
    </rPh>
    <rPh sb="104" eb="105">
      <t>リツ</t>
    </rPh>
    <rPh sb="106" eb="107">
      <t>ヒク</t>
    </rPh>
    <phoneticPr fontId="1"/>
  </si>
  <si>
    <t>・関数に対する苦手意識が強く、正答率が高い問題でも一般的な解き方を覚えて解いているにすぎない。関係式の持つ意味、グラフの意味や見方、表とグラフと式の関連性など、根本的な関数の理解を深めさせていきたい。
・苦手な生徒には、表やグラフを書いたりする具体的な活動を大切にさせ、視覚化できることの良さと、２つの数量の関係を繰り返しおさえる。</t>
    <rPh sb="102" eb="104">
      <t>ニガテ</t>
    </rPh>
    <rPh sb="105" eb="107">
      <t>セイト</t>
    </rPh>
    <rPh sb="110" eb="111">
      <t>ヒョウ</t>
    </rPh>
    <rPh sb="116" eb="117">
      <t>カ</t>
    </rPh>
    <rPh sb="122" eb="125">
      <t>グタイテキ</t>
    </rPh>
    <rPh sb="126" eb="128">
      <t>カツドウ</t>
    </rPh>
    <rPh sb="129" eb="131">
      <t>タイセツ</t>
    </rPh>
    <rPh sb="135" eb="138">
      <t>シカクカ</t>
    </rPh>
    <rPh sb="144" eb="145">
      <t>ヨ</t>
    </rPh>
    <rPh sb="151" eb="153">
      <t>スウリョウ</t>
    </rPh>
    <rPh sb="154" eb="156">
      <t>カンケイ</t>
    </rPh>
    <rPh sb="157" eb="158">
      <t>ク</t>
    </rPh>
    <rPh sb="159" eb="160">
      <t>カエ</t>
    </rPh>
    <phoneticPr fontId="1"/>
  </si>
  <si>
    <t xml:space="preserve">・文章記述や資料の読み取りを１年生のうちからやっていく。
・小テストなどを実施し、基礎学力の定着を図る。
・資料の読み取りは公民でも使う技能なので、地理的分野の学習の際に丁寧に指導する。
</t>
    <rPh sb="1" eb="3">
      <t>ブンショウ</t>
    </rPh>
    <rPh sb="3" eb="5">
      <t>キジュツ</t>
    </rPh>
    <rPh sb="6" eb="8">
      <t>シリョウ</t>
    </rPh>
    <rPh sb="9" eb="10">
      <t>ヨ</t>
    </rPh>
    <rPh sb="11" eb="12">
      <t>ト</t>
    </rPh>
    <rPh sb="15" eb="17">
      <t>ネンセイ</t>
    </rPh>
    <rPh sb="30" eb="31">
      <t>ショウ</t>
    </rPh>
    <rPh sb="37" eb="39">
      <t>ジッシ</t>
    </rPh>
    <rPh sb="41" eb="43">
      <t>キソ</t>
    </rPh>
    <rPh sb="43" eb="45">
      <t>ガクリョク</t>
    </rPh>
    <rPh sb="46" eb="48">
      <t>テイチャク</t>
    </rPh>
    <rPh sb="49" eb="50">
      <t>ハカ</t>
    </rPh>
    <rPh sb="54" eb="56">
      <t>シリョウ</t>
    </rPh>
    <rPh sb="57" eb="58">
      <t>ヨ</t>
    </rPh>
    <rPh sb="59" eb="60">
      <t>ト</t>
    </rPh>
    <rPh sb="62" eb="64">
      <t>コウミン</t>
    </rPh>
    <rPh sb="66" eb="67">
      <t>ツカ</t>
    </rPh>
    <rPh sb="68" eb="70">
      <t>ギノウ</t>
    </rPh>
    <rPh sb="74" eb="77">
      <t>チリテキ</t>
    </rPh>
    <rPh sb="77" eb="79">
      <t>ブンヤ</t>
    </rPh>
    <rPh sb="80" eb="82">
      <t>ガクシュウ</t>
    </rPh>
    <rPh sb="83" eb="84">
      <t>サイ</t>
    </rPh>
    <rPh sb="85" eb="87">
      <t>テイネイ</t>
    </rPh>
    <rPh sb="88" eb="90">
      <t>シドウ</t>
    </rPh>
    <phoneticPr fontId="1"/>
  </si>
  <si>
    <t>〇市の平均を１．１ポイント上回った。
〇昨年度比較では２．４ポイント上昇しており、年々学力の向上が見られている。
●歴史・公民と比較すると一番平均が低い。
●単元としては「世界の諸地域」が最も低い。</t>
    <rPh sb="1" eb="2">
      <t>シ</t>
    </rPh>
    <rPh sb="3" eb="5">
      <t>ヘイキン</t>
    </rPh>
    <rPh sb="13" eb="15">
      <t>ウワマワ</t>
    </rPh>
    <rPh sb="20" eb="23">
      <t>サクネンド</t>
    </rPh>
    <rPh sb="23" eb="25">
      <t>ヒカク</t>
    </rPh>
    <rPh sb="34" eb="36">
      <t>ジョウショウ</t>
    </rPh>
    <rPh sb="41" eb="43">
      <t>ネンネン</t>
    </rPh>
    <rPh sb="46" eb="48">
      <t>コウジョウ</t>
    </rPh>
    <rPh sb="49" eb="50">
      <t>ミ</t>
    </rPh>
    <rPh sb="61" eb="63">
      <t>コウミン</t>
    </rPh>
    <rPh sb="64" eb="66">
      <t>ヒカク</t>
    </rPh>
    <rPh sb="69" eb="71">
      <t>イチバン</t>
    </rPh>
    <rPh sb="71" eb="73">
      <t>ヘイキン</t>
    </rPh>
    <rPh sb="74" eb="75">
      <t>ヒク</t>
    </rPh>
    <rPh sb="79" eb="81">
      <t>タンゲン</t>
    </rPh>
    <rPh sb="86" eb="88">
      <t>セカイ</t>
    </rPh>
    <rPh sb="89" eb="90">
      <t>ショ</t>
    </rPh>
    <rPh sb="90" eb="92">
      <t>チイキ</t>
    </rPh>
    <rPh sb="94" eb="95">
      <t>モット</t>
    </rPh>
    <rPh sb="96" eb="97">
      <t>ヒク</t>
    </rPh>
    <phoneticPr fontId="1"/>
  </si>
  <si>
    <t>〇市の平均を１．４ポイント上回った。
〇昨年度との比較ではおよそ１０ポイント上昇しており、学力の向上が見られる。
〇全単元で高い正答率が見られた。特に現代社会では８０％を上回った。</t>
    <rPh sb="1" eb="2">
      <t>シ</t>
    </rPh>
    <rPh sb="3" eb="5">
      <t>ヘイキン</t>
    </rPh>
    <rPh sb="13" eb="15">
      <t>ウワマワ</t>
    </rPh>
    <rPh sb="20" eb="23">
      <t>サクネンド</t>
    </rPh>
    <rPh sb="25" eb="27">
      <t>ヒカク</t>
    </rPh>
    <rPh sb="38" eb="40">
      <t>ジョウショウ</t>
    </rPh>
    <rPh sb="45" eb="47">
      <t>ガクリョク</t>
    </rPh>
    <rPh sb="48" eb="50">
      <t>コウジョウ</t>
    </rPh>
    <rPh sb="51" eb="52">
      <t>ミ</t>
    </rPh>
    <rPh sb="58" eb="59">
      <t>ゼン</t>
    </rPh>
    <rPh sb="59" eb="61">
      <t>タンゲン</t>
    </rPh>
    <rPh sb="62" eb="63">
      <t>タカ</t>
    </rPh>
    <rPh sb="64" eb="66">
      <t>セイトウ</t>
    </rPh>
    <rPh sb="66" eb="67">
      <t>リツ</t>
    </rPh>
    <rPh sb="68" eb="69">
      <t>ミ</t>
    </rPh>
    <rPh sb="73" eb="74">
      <t>トク</t>
    </rPh>
    <rPh sb="75" eb="77">
      <t>ゲンダイ</t>
    </rPh>
    <rPh sb="77" eb="79">
      <t>シャカイ</t>
    </rPh>
    <rPh sb="85" eb="87">
      <t>ウワマワ</t>
    </rPh>
    <phoneticPr fontId="1"/>
  </si>
  <si>
    <t>〇市の平均を０．４ポイント上回った。
〇昨年度との比較では１．４ポイント上昇した。本校生徒の学力の上昇が見られる。
〇単元としては「古代の日本と世界」が最も高かった。
●近世、近代については市のポイントを１ポイント下回った。</t>
    <rPh sb="1" eb="2">
      <t>シ</t>
    </rPh>
    <rPh sb="3" eb="5">
      <t>ヘイキン</t>
    </rPh>
    <rPh sb="13" eb="15">
      <t>ウワマワ</t>
    </rPh>
    <rPh sb="20" eb="23">
      <t>サクネンド</t>
    </rPh>
    <rPh sb="25" eb="27">
      <t>ヒカク</t>
    </rPh>
    <rPh sb="36" eb="38">
      <t>ジョウショウ</t>
    </rPh>
    <rPh sb="41" eb="43">
      <t>ホンコウ</t>
    </rPh>
    <rPh sb="43" eb="45">
      <t>セイト</t>
    </rPh>
    <rPh sb="46" eb="48">
      <t>ガクリョク</t>
    </rPh>
    <rPh sb="49" eb="51">
      <t>ジョウショウ</t>
    </rPh>
    <rPh sb="52" eb="53">
      <t>ミ</t>
    </rPh>
    <rPh sb="59" eb="61">
      <t>タンゲン</t>
    </rPh>
    <rPh sb="66" eb="68">
      <t>コダイ</t>
    </rPh>
    <rPh sb="69" eb="71">
      <t>ニホン</t>
    </rPh>
    <rPh sb="72" eb="74">
      <t>セカイ</t>
    </rPh>
    <rPh sb="76" eb="77">
      <t>モット</t>
    </rPh>
    <rPh sb="78" eb="79">
      <t>タカ</t>
    </rPh>
    <rPh sb="85" eb="87">
      <t>キンセイ</t>
    </rPh>
    <rPh sb="88" eb="90">
      <t>キンダイ</t>
    </rPh>
    <rPh sb="95" eb="96">
      <t>シ</t>
    </rPh>
    <rPh sb="107" eb="109">
      <t>シタマワ</t>
    </rPh>
    <phoneticPr fontId="1"/>
  </si>
  <si>
    <t>本校の正答率は、市の平均正答率よりも０．６ポイント上回っている。
〇司会者の工夫を聞き取る、質問に対して根拠を明確にして答える問題の正答率は８０ポイントを越える。
●聞き手に理解してもらうための話し方の工夫を聞き取る問題の正答率は市平均を上回るものの、６５．７ポイントであり、課題が残る。</t>
    <rPh sb="25" eb="27">
      <t>ウワマワ</t>
    </rPh>
    <rPh sb="34" eb="37">
      <t>シカイシャ</t>
    </rPh>
    <rPh sb="38" eb="40">
      <t>クフウ</t>
    </rPh>
    <rPh sb="41" eb="42">
      <t>キ</t>
    </rPh>
    <rPh sb="43" eb="44">
      <t>ト</t>
    </rPh>
    <rPh sb="46" eb="48">
      <t>シツモン</t>
    </rPh>
    <rPh sb="49" eb="50">
      <t>タイ</t>
    </rPh>
    <rPh sb="52" eb="54">
      <t>コンキョ</t>
    </rPh>
    <rPh sb="55" eb="57">
      <t>メイカク</t>
    </rPh>
    <rPh sb="60" eb="61">
      <t>コタ</t>
    </rPh>
    <rPh sb="63" eb="65">
      <t>モンダイ</t>
    </rPh>
    <rPh sb="66" eb="68">
      <t>セイトウ</t>
    </rPh>
    <rPh sb="68" eb="69">
      <t>リツ</t>
    </rPh>
    <rPh sb="77" eb="78">
      <t>コ</t>
    </rPh>
    <rPh sb="83" eb="84">
      <t>キ</t>
    </rPh>
    <rPh sb="85" eb="86">
      <t>テ</t>
    </rPh>
    <rPh sb="87" eb="89">
      <t>リカイ</t>
    </rPh>
    <rPh sb="97" eb="98">
      <t>ハナ</t>
    </rPh>
    <rPh sb="99" eb="100">
      <t>カタ</t>
    </rPh>
    <rPh sb="101" eb="103">
      <t>クフウ</t>
    </rPh>
    <rPh sb="104" eb="105">
      <t>キ</t>
    </rPh>
    <rPh sb="106" eb="107">
      <t>ト</t>
    </rPh>
    <rPh sb="108" eb="110">
      <t>モンダイ</t>
    </rPh>
    <rPh sb="111" eb="113">
      <t>セイトウ</t>
    </rPh>
    <rPh sb="113" eb="114">
      <t>リツ</t>
    </rPh>
    <rPh sb="115" eb="116">
      <t>シ</t>
    </rPh>
    <rPh sb="116" eb="118">
      <t>ヘイキン</t>
    </rPh>
    <rPh sb="119" eb="121">
      <t>ウワマワ</t>
    </rPh>
    <rPh sb="138" eb="140">
      <t>カダイ</t>
    </rPh>
    <rPh sb="141" eb="142">
      <t>ノコ</t>
    </rPh>
    <phoneticPr fontId="1"/>
  </si>
  <si>
    <t>本校の正答率は、市の平均正答率よりも１．０ポイント上回っている。
〇指定された文字数で、３段落構成で文章を書くことができる。自分の立場を明確にし、自分のとった立場の理由、自分の考えを明確に書くことができる。</t>
    <rPh sb="25" eb="26">
      <t>ウエ</t>
    </rPh>
    <rPh sb="34" eb="36">
      <t>シテイ</t>
    </rPh>
    <rPh sb="39" eb="42">
      <t>モジスウ</t>
    </rPh>
    <rPh sb="45" eb="47">
      <t>ダンラク</t>
    </rPh>
    <rPh sb="47" eb="49">
      <t>コウセイ</t>
    </rPh>
    <rPh sb="50" eb="52">
      <t>ブンショウ</t>
    </rPh>
    <rPh sb="53" eb="54">
      <t>カ</t>
    </rPh>
    <rPh sb="62" eb="64">
      <t>ジブン</t>
    </rPh>
    <rPh sb="65" eb="67">
      <t>タチバ</t>
    </rPh>
    <rPh sb="68" eb="70">
      <t>メイカク</t>
    </rPh>
    <rPh sb="73" eb="75">
      <t>ジブン</t>
    </rPh>
    <rPh sb="79" eb="81">
      <t>タチバ</t>
    </rPh>
    <rPh sb="82" eb="84">
      <t>リユウ</t>
    </rPh>
    <rPh sb="85" eb="87">
      <t>ジブン</t>
    </rPh>
    <rPh sb="88" eb="89">
      <t>カンガ</t>
    </rPh>
    <rPh sb="91" eb="93">
      <t>メイカク</t>
    </rPh>
    <rPh sb="94" eb="95">
      <t>カ</t>
    </rPh>
    <phoneticPr fontId="1"/>
  </si>
  <si>
    <t>本校の正答率は、市の平均正答率よりも１．９ポイント上回っている。
〇文学作品の読み取りでは、登場人物の心情、人物像を的確にとらえることができる。
●説明文の読み取りでは、文章の展開に即して要旨をとらえる問題の正答率が市平均を５ポイント下回った。</t>
    <rPh sb="25" eb="26">
      <t>ウエ</t>
    </rPh>
    <rPh sb="34" eb="36">
      <t>ブンガク</t>
    </rPh>
    <rPh sb="36" eb="38">
      <t>サクヒン</t>
    </rPh>
    <rPh sb="39" eb="40">
      <t>ヨ</t>
    </rPh>
    <rPh sb="41" eb="42">
      <t>ト</t>
    </rPh>
    <rPh sb="46" eb="48">
      <t>トウジョウ</t>
    </rPh>
    <rPh sb="48" eb="50">
      <t>ジンブツ</t>
    </rPh>
    <rPh sb="51" eb="53">
      <t>シンジョウ</t>
    </rPh>
    <rPh sb="54" eb="57">
      <t>ジンブツゾウ</t>
    </rPh>
    <rPh sb="58" eb="60">
      <t>テキカク</t>
    </rPh>
    <rPh sb="74" eb="77">
      <t>セツメイブン</t>
    </rPh>
    <rPh sb="78" eb="79">
      <t>ヨ</t>
    </rPh>
    <rPh sb="80" eb="81">
      <t>ト</t>
    </rPh>
    <rPh sb="85" eb="87">
      <t>ブンショウ</t>
    </rPh>
    <rPh sb="88" eb="90">
      <t>テンカイ</t>
    </rPh>
    <rPh sb="91" eb="92">
      <t>ソク</t>
    </rPh>
    <rPh sb="94" eb="96">
      <t>ヨウシ</t>
    </rPh>
    <rPh sb="101" eb="103">
      <t>モンダイ</t>
    </rPh>
    <rPh sb="104" eb="106">
      <t>セイトウ</t>
    </rPh>
    <rPh sb="106" eb="107">
      <t>リツ</t>
    </rPh>
    <rPh sb="108" eb="109">
      <t>シ</t>
    </rPh>
    <rPh sb="109" eb="111">
      <t>ヘイキン</t>
    </rPh>
    <rPh sb="117" eb="119">
      <t>シタマワ</t>
    </rPh>
    <phoneticPr fontId="1"/>
  </si>
  <si>
    <t>本校の正答率は、市の平均正答率よりも０．７ポイント上回っている。
〇漢字は、中学校３学年までの読み、小学校で学習した書きについてはおおむね書くことができている。
●敬語の間違いを直す問題、古典を文章展開に即して内容、主題をとらえる問題の正答率が低い。</t>
    <rPh sb="25" eb="26">
      <t>ウエ</t>
    </rPh>
    <rPh sb="34" eb="36">
      <t>カンジ</t>
    </rPh>
    <rPh sb="38" eb="41">
      <t>チュウガッコウ</t>
    </rPh>
    <rPh sb="42" eb="44">
      <t>ガクネン</t>
    </rPh>
    <rPh sb="47" eb="48">
      <t>ヨ</t>
    </rPh>
    <rPh sb="50" eb="53">
      <t>ショウガッコウ</t>
    </rPh>
    <rPh sb="54" eb="56">
      <t>ガクシュウ</t>
    </rPh>
    <rPh sb="58" eb="59">
      <t>カ</t>
    </rPh>
    <rPh sb="69" eb="70">
      <t>カ</t>
    </rPh>
    <rPh sb="82" eb="84">
      <t>ケイゴ</t>
    </rPh>
    <rPh sb="85" eb="87">
      <t>マチガ</t>
    </rPh>
    <rPh sb="89" eb="90">
      <t>ナオ</t>
    </rPh>
    <rPh sb="91" eb="93">
      <t>モンダイ</t>
    </rPh>
    <rPh sb="94" eb="96">
      <t>コテン</t>
    </rPh>
    <rPh sb="97" eb="99">
      <t>ブンショウ</t>
    </rPh>
    <rPh sb="99" eb="101">
      <t>テンカイ</t>
    </rPh>
    <rPh sb="102" eb="103">
      <t>ソク</t>
    </rPh>
    <rPh sb="105" eb="107">
      <t>ナイヨウ</t>
    </rPh>
    <rPh sb="108" eb="110">
      <t>シュダイ</t>
    </rPh>
    <rPh sb="115" eb="117">
      <t>モンダイ</t>
    </rPh>
    <rPh sb="118" eb="120">
      <t>セイトウ</t>
    </rPh>
    <rPh sb="120" eb="121">
      <t>リツ</t>
    </rPh>
    <rPh sb="122" eb="123">
      <t>ヒク</t>
    </rPh>
    <phoneticPr fontId="1"/>
  </si>
  <si>
    <t xml:space="preserve">・読み取り方のポイントは理解しているが、教材文以外の文章にその技術を生かし切れない。特に漢語の多い説明的文章の読解を苦手とする生徒が多い。さまざまな文章に触れさせる機会を設け、言語感覚を磨かせたい。
・文章の展開に即して内容をとらえる作業に重点を置き、接続詞に注目して要旨をとらえる方法や指示される内容を理解する力を継続して身につけさせる。
</t>
    <rPh sb="12" eb="14">
      <t>リカイ</t>
    </rPh>
    <rPh sb="22" eb="23">
      <t>ブン</t>
    </rPh>
    <rPh sb="31" eb="33">
      <t>ギジュツ</t>
    </rPh>
    <rPh sb="55" eb="57">
      <t>ドッカイ</t>
    </rPh>
    <rPh sb="74" eb="76">
      <t>ブンショウ</t>
    </rPh>
    <phoneticPr fontId="1"/>
  </si>
  <si>
    <t>・漢字プリントを家庭学習の課題とし、間違いを直して返却、定期的にテストを行い漢字力の確実な定着を目指す。
・普段の生活から敬語の使い方を見直す。また、３年間を見通した文法学習を行い、復習に重点を置いて繰り返し問題を解くなどして理解力を高めたい。
・１時間配当である文法、敬語、語句については、他の単元においてもつながりがもてるような場を設定していきたい。</t>
    <rPh sb="76" eb="78">
      <t>ネンカン</t>
    </rPh>
    <rPh sb="79" eb="81">
      <t>ミトオ</t>
    </rPh>
    <rPh sb="83" eb="85">
      <t>ブンポウ</t>
    </rPh>
    <rPh sb="85" eb="87">
      <t>ガクシュウ</t>
    </rPh>
    <rPh sb="88" eb="89">
      <t>オコナ</t>
    </rPh>
    <rPh sb="100" eb="101">
      <t>ク</t>
    </rPh>
    <rPh sb="102" eb="103">
      <t>カエ</t>
    </rPh>
    <rPh sb="125" eb="126">
      <t>ジ</t>
    </rPh>
    <rPh sb="126" eb="127">
      <t>カン</t>
    </rPh>
    <rPh sb="127" eb="129">
      <t>ハイトウ</t>
    </rPh>
    <rPh sb="146" eb="147">
      <t>ホカ</t>
    </rPh>
    <rPh sb="148" eb="150">
      <t>タンゲン</t>
    </rPh>
    <phoneticPr fontId="1"/>
  </si>
  <si>
    <t xml:space="preserve">・生活アンケートのエの②の項目が昨年度に比べ各学年ともポイントを上回った。各教科２０名程度の生徒が学習相談に参加するようになり、自習体制ではなく、積極的に質問できるようになってきた。また、学習相談以外の日においても、学習相談を実施するようになった。
</t>
    <rPh sb="1" eb="3">
      <t>セイカツ</t>
    </rPh>
    <rPh sb="13" eb="15">
      <t>コウモク</t>
    </rPh>
    <rPh sb="16" eb="19">
      <t>サクネンド</t>
    </rPh>
    <rPh sb="20" eb="21">
      <t>クラ</t>
    </rPh>
    <rPh sb="22" eb="25">
      <t>カクガクネン</t>
    </rPh>
    <rPh sb="32" eb="34">
      <t>ウワマワ</t>
    </rPh>
    <rPh sb="37" eb="40">
      <t>カクキョウカ</t>
    </rPh>
    <rPh sb="42" eb="43">
      <t>メイ</t>
    </rPh>
    <rPh sb="43" eb="45">
      <t>テイド</t>
    </rPh>
    <rPh sb="46" eb="48">
      <t>セイト</t>
    </rPh>
    <rPh sb="49" eb="53">
      <t>ガクシュウソウダン</t>
    </rPh>
    <rPh sb="54" eb="56">
      <t>サンカ</t>
    </rPh>
    <rPh sb="64" eb="66">
      <t>ジシュウ</t>
    </rPh>
    <rPh sb="66" eb="68">
      <t>タイセイ</t>
    </rPh>
    <rPh sb="73" eb="76">
      <t>セッキョクテキ</t>
    </rPh>
    <rPh sb="77" eb="79">
      <t>シツモン</t>
    </rPh>
    <rPh sb="94" eb="96">
      <t>ガクシュウ</t>
    </rPh>
    <rPh sb="96" eb="98">
      <t>ソウダン</t>
    </rPh>
    <rPh sb="98" eb="100">
      <t>イガイ</t>
    </rPh>
    <rPh sb="101" eb="102">
      <t>ヒ</t>
    </rPh>
    <rPh sb="108" eb="112">
      <t>ガクシュウソウダン</t>
    </rPh>
    <rPh sb="113" eb="115">
      <t>ジッシ</t>
    </rPh>
    <phoneticPr fontId="1"/>
  </si>
  <si>
    <t>・生活アンケートのエの④に各学年とも課題があるため、学習相談の取り組みを継続させながら、計画的に学習を進めるための指導に力を入れていく。
・１年次から学習規律（チャイム着席、学習用や宿題を忘れない等）を守れるよう指導を徹底していく。
・基礎基本の定着と学習習慣の向上（平日や休日の学習時間の少なさとテレビを見たりゲームをする時間が多さが比例）に力を入れスタンダードダイアリー内の学習時間や、休日の日課表を記入させていくことにより、時間の使い方を振り替えさせていく。</t>
    <rPh sb="1" eb="3">
      <t>セイカツ</t>
    </rPh>
    <rPh sb="13" eb="16">
      <t>カクガクネン</t>
    </rPh>
    <rPh sb="18" eb="20">
      <t>カダイ</t>
    </rPh>
    <rPh sb="26" eb="30">
      <t>ガクシュウソウダン</t>
    </rPh>
    <rPh sb="31" eb="32">
      <t>ト</t>
    </rPh>
    <rPh sb="33" eb="34">
      <t>ク</t>
    </rPh>
    <rPh sb="36" eb="38">
      <t>ケイゾク</t>
    </rPh>
    <rPh sb="44" eb="47">
      <t>ケイカクテキ</t>
    </rPh>
    <rPh sb="48" eb="50">
      <t>ガクシュウ</t>
    </rPh>
    <rPh sb="51" eb="52">
      <t>スス</t>
    </rPh>
    <rPh sb="57" eb="59">
      <t>シドウ</t>
    </rPh>
    <rPh sb="60" eb="61">
      <t>チカラ</t>
    </rPh>
    <rPh sb="62" eb="63">
      <t>イ</t>
    </rPh>
    <rPh sb="71" eb="73">
      <t>ネンジ</t>
    </rPh>
    <rPh sb="75" eb="77">
      <t>ガクシュウ</t>
    </rPh>
    <rPh sb="77" eb="79">
      <t>キリツ</t>
    </rPh>
    <rPh sb="84" eb="86">
      <t>チャクセキ</t>
    </rPh>
    <rPh sb="87" eb="90">
      <t>ガクシュウヨウ</t>
    </rPh>
    <rPh sb="92" eb="94">
      <t>シュクダイ</t>
    </rPh>
    <rPh sb="95" eb="96">
      <t>ワス</t>
    </rPh>
    <rPh sb="99" eb="100">
      <t>トウ</t>
    </rPh>
    <rPh sb="102" eb="103">
      <t>マモ</t>
    </rPh>
    <rPh sb="107" eb="109">
      <t>シドウ</t>
    </rPh>
    <rPh sb="110" eb="112">
      <t>テッテイ</t>
    </rPh>
    <rPh sb="119" eb="121">
      <t>キソ</t>
    </rPh>
    <rPh sb="121" eb="123">
      <t>キホン</t>
    </rPh>
    <rPh sb="124" eb="126">
      <t>テイチャク</t>
    </rPh>
    <rPh sb="127" eb="131">
      <t>ガクシュウシュウカン</t>
    </rPh>
    <rPh sb="132" eb="134">
      <t>コウジョウ</t>
    </rPh>
    <rPh sb="135" eb="137">
      <t>ヘイジツ</t>
    </rPh>
    <rPh sb="138" eb="140">
      <t>キュウジツ</t>
    </rPh>
    <rPh sb="141" eb="143">
      <t>ガクシュウ</t>
    </rPh>
    <rPh sb="143" eb="145">
      <t>ジカン</t>
    </rPh>
    <rPh sb="146" eb="147">
      <t>スク</t>
    </rPh>
    <rPh sb="154" eb="155">
      <t>ミ</t>
    </rPh>
    <rPh sb="163" eb="165">
      <t>ジカン</t>
    </rPh>
    <rPh sb="166" eb="167">
      <t>オオ</t>
    </rPh>
    <rPh sb="169" eb="171">
      <t>ヒレイ</t>
    </rPh>
    <rPh sb="173" eb="174">
      <t>チカラ</t>
    </rPh>
    <rPh sb="175" eb="176">
      <t>イ</t>
    </rPh>
    <rPh sb="188" eb="189">
      <t>ナイ</t>
    </rPh>
    <rPh sb="190" eb="192">
      <t>ガクシュウ</t>
    </rPh>
    <rPh sb="192" eb="194">
      <t>ジカン</t>
    </rPh>
    <rPh sb="196" eb="198">
      <t>キュウジツ</t>
    </rPh>
    <rPh sb="199" eb="201">
      <t>ニッカ</t>
    </rPh>
    <rPh sb="201" eb="202">
      <t>ヒョウ</t>
    </rPh>
    <rPh sb="203" eb="205">
      <t>キニュウ</t>
    </rPh>
    <rPh sb="216" eb="218">
      <t>ジカン</t>
    </rPh>
    <rPh sb="219" eb="220">
      <t>ツカ</t>
    </rPh>
    <rPh sb="221" eb="222">
      <t>カタ</t>
    </rPh>
    <rPh sb="223" eb="224">
      <t>フ</t>
    </rPh>
    <rPh sb="225" eb="226">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</si>
</sst>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quot;(&quot;0.0&quot;％)&quot;"/>
  </numFmts>
  <fonts count="16" x14ac:knownFonts="1">
    <font>
      <sz val="11"/>
      <name val="ＭＳ Ｐゴシック"/>
      <family val="3"/>
      <charset val="128"/>
    </font>
    <font>
      <sz val="6"/>
      <name val="ＭＳ Ｐゴシック"/>
      <family val="3"/>
      <charset val="128"/>
    </font>
    <font>
      <sz val="15"/>
      <color indexed="18"/>
      <name val="HGS創英ﾌﾟﾚｾﾞﾝｽEB"/>
      <family val="1"/>
      <charset val="128"/>
    </font>
    <font>
      <sz val="14"/>
      <color indexed="18"/>
      <name val="HGS創英ﾌﾟﾚｾﾞﾝｽEB"/>
      <family val="1"/>
      <charset val="128"/>
    </font>
    <font>
      <sz val="14"/>
      <name val="ＭＳ Ｐゴシック"/>
      <family val="3"/>
      <charset val="128"/>
    </font>
    <font>
      <b/>
      <sz val="12"/>
      <name val="ＭＳ Ｐゴシック"/>
      <family val="3"/>
      <charset val="128"/>
    </font>
    <font>
      <b/>
      <sz val="12"/>
      <name val="ＭＳ ゴシック"/>
      <family val="3"/>
      <charset val="128"/>
    </font>
    <font>
      <sz val="10"/>
      <color indexed="57"/>
      <name val="ＭＳ Ｐゴシック"/>
      <family val="3"/>
      <charset val="128"/>
    </font>
    <font>
      <sz val="9"/>
      <color indexed="57"/>
      <name val="ＭＳ Ｐゴシック"/>
      <family val="3"/>
      <charset val="128"/>
    </font>
    <font>
      <sz val="9"/>
      <name val="ＭＳ Ｐゴシック"/>
      <family val="3"/>
      <charset val="128"/>
    </font>
    <font>
      <sz val="10"/>
      <name val="Arial"/>
      <family val="2"/>
    </font>
    <font>
      <sz val="8"/>
      <name val="ＭＳ Ｐゴシック"/>
      <family val="3"/>
      <charset val="128"/>
    </font>
    <font>
      <sz val="10"/>
      <name val="ＭＳ Ｐゴシック"/>
      <family val="3"/>
      <charset val="128"/>
    </font>
    <font>
      <sz val="11"/>
      <name val="HG丸ｺﾞｼｯｸM-PRO"/>
      <family val="3"/>
      <charset val="128"/>
    </font>
    <font>
      <sz val="11"/>
      <color indexed="23"/>
      <name val="ＭＳ Ｐゴシック"/>
      <family val="3"/>
      <charset val="128"/>
    </font>
    <font>
      <sz val="10"/>
      <name val="ＭＳ ゴシック"/>
      <family val="3"/>
      <charset val="128"/>
    </font>
  </fonts>
  <fills count="2">
    <fill>
      <patternFill patternType="none"/>
    </fill>
    <fill>
      <patternFill patternType="gray125"/>
    </fill>
  </fills>
  <borders count="37">
    <border>
      <left/>
      <right/>
      <top/>
      <bottom/>
      <diagonal/>
    </border>
    <border>
      <left style="thin">
        <color indexed="57"/>
      </left>
      <right style="thin">
        <color indexed="57"/>
      </right>
      <top style="thin">
        <color indexed="57"/>
      </top>
      <bottom style="thin">
        <color indexed="57"/>
      </bottom>
      <diagonal/>
    </border>
    <border>
      <left style="thin">
        <color indexed="57"/>
      </left>
      <right style="hair">
        <color indexed="57"/>
      </right>
      <top style="thin">
        <color indexed="57"/>
      </top>
      <bottom/>
      <diagonal/>
    </border>
    <border>
      <left style="hair">
        <color indexed="57"/>
      </left>
      <right style="hair">
        <color indexed="57"/>
      </right>
      <top style="thin">
        <color indexed="57"/>
      </top>
      <bottom/>
      <diagonal/>
    </border>
    <border>
      <left style="hair">
        <color indexed="57"/>
      </left>
      <right style="thin">
        <color indexed="57"/>
      </right>
      <top style="thin">
        <color indexed="57"/>
      </top>
      <bottom/>
      <diagonal/>
    </border>
    <border>
      <left style="thin">
        <color indexed="57"/>
      </left>
      <right style="hair">
        <color indexed="57"/>
      </right>
      <top style="hair">
        <color indexed="57"/>
      </top>
      <bottom style="thin">
        <color indexed="57"/>
      </bottom>
      <diagonal/>
    </border>
    <border>
      <left style="hair">
        <color indexed="57"/>
      </left>
      <right style="hair">
        <color indexed="57"/>
      </right>
      <top style="hair">
        <color indexed="57"/>
      </top>
      <bottom style="thin">
        <color indexed="57"/>
      </bottom>
      <diagonal/>
    </border>
    <border>
      <left style="hair">
        <color indexed="57"/>
      </left>
      <right style="thin">
        <color indexed="57"/>
      </right>
      <top style="hair">
        <color indexed="57"/>
      </top>
      <bottom style="thin">
        <color indexed="57"/>
      </bottom>
      <diagonal/>
    </border>
    <border>
      <left style="thin">
        <color indexed="57"/>
      </left>
      <right style="thin">
        <color indexed="57"/>
      </right>
      <top style="thin">
        <color indexed="57"/>
      </top>
      <bottom style="hair">
        <color indexed="57"/>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hair">
        <color indexed="57"/>
      </right>
      <top style="thin">
        <color indexed="57"/>
      </top>
      <bottom style="hair">
        <color indexed="57"/>
      </bottom>
      <diagonal/>
    </border>
    <border>
      <left style="hair">
        <color indexed="57"/>
      </left>
      <right style="hair">
        <color indexed="57"/>
      </right>
      <top style="thin">
        <color indexed="57"/>
      </top>
      <bottom style="hair">
        <color indexed="57"/>
      </bottom>
      <diagonal/>
    </border>
    <border>
      <left style="hair">
        <color indexed="57"/>
      </left>
      <right style="thin">
        <color indexed="57"/>
      </right>
      <top style="thin">
        <color indexed="57"/>
      </top>
      <bottom style="hair">
        <color indexed="57"/>
      </bottom>
      <diagonal/>
    </border>
    <border>
      <left style="thin">
        <color indexed="57"/>
      </left>
      <right style="thin">
        <color indexed="57"/>
      </right>
      <top style="thin">
        <color indexed="57"/>
      </top>
      <bottom/>
      <diagonal/>
    </border>
    <border>
      <left style="thin">
        <color indexed="57"/>
      </left>
      <right style="thin">
        <color indexed="57"/>
      </right>
      <top style="hair">
        <color indexed="57"/>
      </top>
      <bottom style="hair">
        <color indexed="57"/>
      </bottom>
      <diagonal/>
    </border>
    <border>
      <left style="thin">
        <color indexed="57"/>
      </left>
      <right/>
      <top style="hair">
        <color indexed="57"/>
      </top>
      <bottom style="hair">
        <color indexed="57"/>
      </bottom>
      <diagonal/>
    </border>
    <border>
      <left/>
      <right/>
      <top style="hair">
        <color indexed="57"/>
      </top>
      <bottom style="hair">
        <color indexed="57"/>
      </bottom>
      <diagonal/>
    </border>
    <border>
      <left/>
      <right style="thin">
        <color indexed="57"/>
      </right>
      <top style="hair">
        <color indexed="57"/>
      </top>
      <bottom style="hair">
        <color indexed="57"/>
      </bottom>
      <diagonal/>
    </border>
    <border>
      <left style="thin">
        <color indexed="57"/>
      </left>
      <right style="hair">
        <color indexed="57"/>
      </right>
      <top style="hair">
        <color indexed="57"/>
      </top>
      <bottom style="hair">
        <color indexed="57"/>
      </bottom>
      <diagonal/>
    </border>
    <border>
      <left style="hair">
        <color indexed="57"/>
      </left>
      <right style="hair">
        <color indexed="57"/>
      </right>
      <top style="hair">
        <color indexed="57"/>
      </top>
      <bottom style="hair">
        <color indexed="57"/>
      </bottom>
      <diagonal/>
    </border>
    <border>
      <left style="hair">
        <color indexed="57"/>
      </left>
      <right style="thin">
        <color indexed="57"/>
      </right>
      <top style="hair">
        <color indexed="57"/>
      </top>
      <bottom style="hair">
        <color indexed="57"/>
      </bottom>
      <diagonal/>
    </border>
    <border>
      <left style="thin">
        <color indexed="57"/>
      </left>
      <right style="thin">
        <color indexed="57"/>
      </right>
      <top/>
      <bottom/>
      <diagonal/>
    </border>
    <border>
      <left style="thin">
        <color indexed="57"/>
      </left>
      <right style="thin">
        <color indexed="57"/>
      </right>
      <top style="hair">
        <color indexed="57"/>
      </top>
      <bottom style="thin">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bottom style="thin">
        <color indexed="57"/>
      </bottom>
      <diagonal/>
    </border>
    <border>
      <left style="thin">
        <color rgb="FF339966"/>
      </left>
      <right/>
      <top style="thin">
        <color rgb="FF339966"/>
      </top>
      <bottom style="thin">
        <color rgb="FF339966"/>
      </bottom>
      <diagonal/>
    </border>
    <border>
      <left/>
      <right style="dashed">
        <color rgb="FF339966"/>
      </right>
      <top style="thin">
        <color rgb="FF339966"/>
      </top>
      <bottom style="thin">
        <color rgb="FF339966"/>
      </bottom>
      <diagonal/>
    </border>
    <border>
      <left style="dashed">
        <color rgb="FF339966"/>
      </left>
      <right/>
      <top style="thin">
        <color rgb="FF339966"/>
      </top>
      <bottom style="thin">
        <color rgb="FF339966"/>
      </bottom>
      <diagonal/>
    </border>
    <border>
      <left/>
      <right/>
      <top style="thin">
        <color rgb="FF339966"/>
      </top>
      <bottom style="thin">
        <color rgb="FF339966"/>
      </bottom>
      <diagonal/>
    </border>
    <border>
      <left/>
      <right style="thin">
        <color rgb="FF339966"/>
      </right>
      <top style="thin">
        <color rgb="FF339966"/>
      </top>
      <bottom style="thin">
        <color rgb="FF339966"/>
      </bottom>
      <diagonal/>
    </border>
    <border>
      <left style="thin">
        <color indexed="57"/>
      </left>
      <right/>
      <top style="thin">
        <color indexed="57"/>
      </top>
      <bottom style="thin">
        <color indexed="57"/>
      </bottom>
      <diagonal/>
    </border>
    <border>
      <left/>
      <right/>
      <top style="thin">
        <color indexed="57"/>
      </top>
      <bottom style="thin">
        <color indexed="57"/>
      </bottom>
      <diagonal/>
    </border>
    <border>
      <left/>
      <right style="thin">
        <color indexed="57"/>
      </right>
      <top style="thin">
        <color indexed="57"/>
      </top>
      <bottom style="thin">
        <color indexed="57"/>
      </bottom>
      <diagonal/>
    </border>
  </borders>
  <cellStyleXfs count="1">
    <xf numFmtId="0" fontId="0" fillId="0" borderId="0"/>
  </cellStyleXfs>
  <cellXfs count="92">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applyAlignment="1">
      <alignment horizontal="right"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0" fillId="0" borderId="0" xfId="0" applyBorder="1"/>
    <xf numFmtId="0" fontId="8" fillId="0" borderId="0" xfId="0" applyFont="1" applyBorder="1" applyAlignment="1">
      <alignment horizontal="center" vertical="center" shrinkToFit="1"/>
    </xf>
    <xf numFmtId="0" fontId="7" fillId="0" borderId="0" xfId="0" applyFont="1" applyBorder="1" applyAlignment="1">
      <alignment vertical="center" textRotation="255"/>
    </xf>
    <xf numFmtId="0" fontId="9" fillId="0" borderId="0" xfId="0" applyFont="1" applyBorder="1" applyAlignment="1">
      <alignment vertical="center" shrinkToFit="1"/>
    </xf>
    <xf numFmtId="176" fontId="10" fillId="0" borderId="0" xfId="0" applyNumberFormat="1" applyFont="1" applyBorder="1" applyAlignment="1">
      <alignment vertical="center"/>
    </xf>
    <xf numFmtId="0" fontId="11" fillId="0" borderId="0" xfId="0" applyFont="1" applyAlignment="1">
      <alignment wrapText="1"/>
    </xf>
    <xf numFmtId="176" fontId="0" fillId="0" borderId="0" xfId="0" applyNumberFormat="1"/>
    <xf numFmtId="0" fontId="12" fillId="0" borderId="0" xfId="0" applyFont="1" applyBorder="1"/>
    <xf numFmtId="176" fontId="12" fillId="0" borderId="0" xfId="0" applyNumberFormat="1" applyFont="1" applyBorder="1"/>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176" fontId="10" fillId="0" borderId="12" xfId="0" applyNumberFormat="1" applyFont="1" applyBorder="1" applyAlignment="1">
      <alignment vertical="center"/>
    </xf>
    <xf numFmtId="176" fontId="10" fillId="0" borderId="13" xfId="0" applyNumberFormat="1" applyFont="1" applyBorder="1" applyAlignment="1">
      <alignment vertical="center"/>
    </xf>
    <xf numFmtId="176" fontId="10" fillId="0" borderId="14" xfId="0" applyNumberFormat="1" applyFont="1" applyBorder="1" applyAlignment="1">
      <alignment vertical="center"/>
    </xf>
    <xf numFmtId="0" fontId="9" fillId="0" borderId="9" xfId="0" applyFont="1" applyBorder="1" applyAlignment="1">
      <alignment horizontal="left" vertical="center" shrinkToFit="1"/>
    </xf>
    <xf numFmtId="176" fontId="10" fillId="0" borderId="20" xfId="0" applyNumberFormat="1" applyFont="1" applyBorder="1" applyAlignment="1">
      <alignment vertical="center"/>
    </xf>
    <xf numFmtId="176" fontId="10" fillId="0" borderId="21" xfId="0" applyNumberFormat="1" applyFont="1" applyBorder="1" applyAlignment="1">
      <alignment vertical="center"/>
    </xf>
    <xf numFmtId="176" fontId="10" fillId="0" borderId="22" xfId="0" applyNumberFormat="1" applyFont="1" applyBorder="1" applyAlignment="1">
      <alignment vertical="center"/>
    </xf>
    <xf numFmtId="0" fontId="9" fillId="0" borderId="17" xfId="0" applyFont="1" applyBorder="1" applyAlignment="1">
      <alignment horizontal="left" vertical="center" shrinkToFit="1"/>
    </xf>
    <xf numFmtId="176" fontId="10" fillId="0" borderId="5" xfId="0" applyNumberFormat="1" applyFont="1" applyBorder="1" applyAlignment="1">
      <alignment vertical="center"/>
    </xf>
    <xf numFmtId="176" fontId="10" fillId="0" borderId="6" xfId="0" applyNumberFormat="1" applyFont="1" applyBorder="1" applyAlignment="1">
      <alignment vertical="center"/>
    </xf>
    <xf numFmtId="176" fontId="10" fillId="0" borderId="7" xfId="0" applyNumberFormat="1" applyFont="1" applyBorder="1" applyAlignment="1">
      <alignment vertical="center"/>
    </xf>
    <xf numFmtId="0" fontId="9" fillId="0" borderId="25" xfId="0" applyFont="1" applyBorder="1" applyAlignment="1">
      <alignment horizontal="left" vertical="center" shrinkToFit="1"/>
    </xf>
    <xf numFmtId="0" fontId="0" fillId="0" borderId="0" xfId="0" applyAlignment="1">
      <alignment horizontal="left"/>
    </xf>
    <xf numFmtId="0" fontId="12" fillId="0" borderId="0" xfId="0" applyFont="1" applyAlignment="1">
      <alignment horizontal="right"/>
    </xf>
    <xf numFmtId="0" fontId="9" fillId="0" borderId="0" xfId="0" applyFont="1" applyAlignment="1">
      <alignment horizontal="right"/>
    </xf>
    <xf numFmtId="0" fontId="0" fillId="0" borderId="0" xfId="0" applyAlignment="1">
      <alignment vertical="center"/>
    </xf>
    <xf numFmtId="0" fontId="13" fillId="0" borderId="0" xfId="0" applyFont="1" applyBorder="1" applyAlignment="1">
      <alignment shrinkToFit="1"/>
    </xf>
    <xf numFmtId="49" fontId="12" fillId="0" borderId="0" xfId="0" applyNumberFormat="1" applyFont="1" applyBorder="1" applyAlignment="1">
      <alignment vertical="top" wrapText="1"/>
    </xf>
    <xf numFmtId="177" fontId="13" fillId="0" borderId="0" xfId="0" applyNumberFormat="1" applyFont="1" applyBorder="1" applyAlignment="1">
      <alignment vertical="top" shrinkToFit="1"/>
    </xf>
    <xf numFmtId="0" fontId="14" fillId="0" borderId="0" xfId="0" applyFont="1"/>
    <xf numFmtId="0" fontId="7" fillId="0" borderId="15" xfId="0" applyFont="1" applyBorder="1" applyAlignment="1">
      <alignment vertical="center" textRotation="255"/>
    </xf>
    <xf numFmtId="0" fontId="0" fillId="0" borderId="23" xfId="0" applyBorder="1" applyAlignment="1"/>
    <xf numFmtId="0" fontId="0" fillId="0" borderId="28" xfId="0" applyBorder="1" applyAlignment="1"/>
    <xf numFmtId="0" fontId="0" fillId="0" borderId="0" xfId="0" applyAlignment="1">
      <alignment wrapText="1"/>
    </xf>
    <xf numFmtId="0" fontId="12" fillId="0" borderId="0" xfId="0" applyFont="1" applyBorder="1" applyAlignment="1">
      <alignment horizontal="left" vertical="top" wrapText="1"/>
    </xf>
    <xf numFmtId="0" fontId="9" fillId="0" borderId="25" xfId="0" applyFont="1" applyBorder="1" applyAlignment="1">
      <alignment vertical="center" shrinkToFit="1"/>
    </xf>
    <xf numFmtId="0" fontId="9" fillId="0" borderId="26" xfId="0" applyFont="1" applyBorder="1" applyAlignment="1">
      <alignment vertical="center" shrinkToFit="1"/>
    </xf>
    <xf numFmtId="0" fontId="9" fillId="0" borderId="27" xfId="0" applyFont="1" applyBorder="1" applyAlignment="1">
      <alignment vertical="center" shrinkToFi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center" vertical="center" textRotation="255"/>
    </xf>
    <xf numFmtId="0" fontId="7" fillId="0" borderId="16" xfId="0" applyFont="1" applyBorder="1" applyAlignment="1">
      <alignment horizontal="center" vertical="center" textRotation="255"/>
    </xf>
    <xf numFmtId="0" fontId="7" fillId="0" borderId="24" xfId="0" applyFont="1" applyBorder="1" applyAlignment="1">
      <alignment horizontal="center" vertical="center" textRotation="255"/>
    </xf>
    <xf numFmtId="0" fontId="9" fillId="0" borderId="9" xfId="0" applyFont="1" applyBorder="1" applyAlignment="1">
      <alignment horizontal="left" vertical="center" shrinkToFit="1"/>
    </xf>
    <xf numFmtId="0" fontId="9" fillId="0" borderId="10" xfId="0" applyFont="1" applyBorder="1" applyAlignment="1">
      <alignment horizontal="left" vertical="center" shrinkToFit="1"/>
    </xf>
    <xf numFmtId="0" fontId="9" fillId="0" borderId="11" xfId="0" applyFont="1" applyBorder="1" applyAlignment="1">
      <alignment horizontal="left" vertical="center" shrinkToFit="1"/>
    </xf>
    <xf numFmtId="0" fontId="7" fillId="0" borderId="15" xfId="0" applyFont="1" applyBorder="1" applyAlignment="1">
      <alignment horizontal="center" vertical="center" textRotation="255"/>
    </xf>
    <xf numFmtId="0" fontId="7" fillId="0" borderId="23" xfId="0" applyFont="1" applyBorder="1" applyAlignment="1">
      <alignment horizontal="center" vertical="center" textRotation="255"/>
    </xf>
    <xf numFmtId="0" fontId="7" fillId="0" borderId="28" xfId="0" applyFont="1" applyBorder="1" applyAlignment="1">
      <alignment horizontal="center" vertical="center" textRotation="255"/>
    </xf>
    <xf numFmtId="0" fontId="9" fillId="0" borderId="17" xfId="0" applyFont="1" applyBorder="1" applyAlignment="1">
      <alignment vertical="center" shrinkToFit="1"/>
    </xf>
    <xf numFmtId="0" fontId="9" fillId="0" borderId="18" xfId="0" applyFont="1" applyBorder="1" applyAlignment="1">
      <alignment vertical="center" shrinkToFit="1"/>
    </xf>
    <xf numFmtId="0" fontId="9" fillId="0" borderId="19" xfId="0" applyFont="1" applyBorder="1" applyAlignment="1">
      <alignment vertical="center" shrinkToFit="1"/>
    </xf>
    <xf numFmtId="0" fontId="9" fillId="0" borderId="9" xfId="0" applyFont="1" applyBorder="1" applyAlignment="1">
      <alignment vertical="center" shrinkToFit="1"/>
    </xf>
    <xf numFmtId="0" fontId="9" fillId="0" borderId="10" xfId="0" applyFont="1" applyBorder="1" applyAlignment="1">
      <alignment vertical="center" shrinkToFit="1"/>
    </xf>
    <xf numFmtId="0" fontId="9" fillId="0" borderId="11" xfId="0" applyFont="1" applyBorder="1" applyAlignment="1">
      <alignment vertical="center" shrinkToFit="1"/>
    </xf>
    <xf numFmtId="0" fontId="11" fillId="0" borderId="0" xfId="0" applyFont="1" applyAlignment="1">
      <alignment horizontal="left" vertical="top"/>
    </xf>
    <xf numFmtId="0" fontId="13" fillId="0" borderId="1" xfId="0" applyFont="1" applyBorder="1" applyAlignment="1">
      <alignment horizontal="center" vertical="center"/>
    </xf>
    <xf numFmtId="0" fontId="13" fillId="0" borderId="1" xfId="0" applyFont="1" applyBorder="1" applyAlignment="1">
      <alignment horizontal="center" vertical="center" wrapText="1" shrinkToFit="1"/>
    </xf>
    <xf numFmtId="49" fontId="12" fillId="0" borderId="1" xfId="0" applyNumberFormat="1" applyFont="1" applyBorder="1" applyAlignment="1" applyProtection="1">
      <alignment horizontal="left" vertical="top" wrapText="1"/>
      <protection locked="0"/>
    </xf>
    <xf numFmtId="49" fontId="12" fillId="0" borderId="34" xfId="0" applyNumberFormat="1" applyFont="1" applyBorder="1" applyAlignment="1" applyProtection="1">
      <alignment horizontal="left" vertical="top" wrapText="1"/>
      <protection locked="0"/>
    </xf>
    <xf numFmtId="49" fontId="12" fillId="0" borderId="35" xfId="0" applyNumberFormat="1" applyFont="1" applyBorder="1" applyAlignment="1" applyProtection="1">
      <alignment horizontal="left" vertical="top" wrapText="1"/>
      <protection locked="0"/>
    </xf>
    <xf numFmtId="49" fontId="12" fillId="0" borderId="36" xfId="0" applyNumberFormat="1" applyFont="1" applyBorder="1" applyAlignment="1" applyProtection="1">
      <alignment horizontal="left" vertical="top" wrapText="1"/>
      <protection locked="0"/>
    </xf>
    <xf numFmtId="0" fontId="13" fillId="0" borderId="1" xfId="0" applyFont="1" applyBorder="1" applyAlignment="1">
      <alignment horizontal="center" vertical="center" shrinkToFit="1"/>
    </xf>
    <xf numFmtId="49" fontId="12" fillId="0" borderId="1" xfId="0" applyNumberFormat="1" applyFont="1" applyBorder="1" applyAlignment="1">
      <alignment horizontal="left" vertical="top" wrapText="1"/>
    </xf>
    <xf numFmtId="0" fontId="11" fillId="0" borderId="0" xfId="0" applyFont="1" applyAlignment="1">
      <alignment horizontal="left" vertical="top" wrapText="1"/>
    </xf>
    <xf numFmtId="0" fontId="12" fillId="0" borderId="29" xfId="0" applyFont="1" applyBorder="1" applyAlignment="1">
      <alignment horizontal="left" vertical="top" wrapText="1"/>
    </xf>
    <xf numFmtId="0" fontId="12" fillId="0" borderId="30" xfId="0" applyFont="1" applyBorder="1" applyAlignment="1">
      <alignment horizontal="left" vertical="top" wrapText="1"/>
    </xf>
    <xf numFmtId="0" fontId="12" fillId="0" borderId="31" xfId="0" applyFont="1" applyBorder="1" applyAlignment="1">
      <alignment horizontal="left" vertical="top" wrapText="1"/>
    </xf>
    <xf numFmtId="0" fontId="12" fillId="0" borderId="32" xfId="0" applyFont="1" applyBorder="1" applyAlignment="1">
      <alignment horizontal="left" vertical="top" wrapText="1"/>
    </xf>
    <xf numFmtId="0" fontId="12" fillId="0" borderId="33" xfId="0" applyFont="1" applyBorder="1" applyAlignment="1">
      <alignment horizontal="left" vertical="top" wrapText="1"/>
    </xf>
    <xf numFmtId="0" fontId="15" fillId="0" borderId="29" xfId="0" applyFont="1" applyBorder="1" applyAlignment="1">
      <alignment horizontal="left" vertical="top" wrapText="1"/>
    </xf>
    <xf numFmtId="0" fontId="13" fillId="0" borderId="32" xfId="0" applyFont="1" applyBorder="1" applyAlignment="1">
      <alignment horizontal="left" vertical="top" wrapText="1"/>
    </xf>
    <xf numFmtId="0" fontId="0" fillId="0" borderId="32" xfId="0" applyBorder="1" applyAlignment="1">
      <alignment horizontal="left" vertical="top" wrapText="1"/>
    </xf>
    <xf numFmtId="0" fontId="0" fillId="0" borderId="33" xfId="0" applyBorder="1" applyAlignment="1">
      <alignment horizontal="left" vertical="top" wrapText="1"/>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0" borderId="3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中学校3年国語!$W$99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中学校3年国語!$V$100:$V$120</c:f>
              <c:strCache>
                <c:ptCount val="8"/>
                <c:pt idx="0">
                  <c:v>話すこと・聞くこと</c:v>
                </c:pt>
                <c:pt idx="1">
                  <c:v>書くこと</c:v>
                </c:pt>
                <c:pt idx="2">
                  <c:v>読むこと</c:v>
                </c:pt>
                <c:pt idx="3">
                  <c:v>伝統的な言語文化と
国語の特質
に関する事項</c:v>
                </c:pt>
                <c:pt idx="4">
                  <c:v>話す・聞く能力</c:v>
                </c:pt>
                <c:pt idx="5">
                  <c:v>書く能力</c:v>
                </c:pt>
                <c:pt idx="6">
                  <c:v>読む能力</c:v>
                </c:pt>
                <c:pt idx="7">
                  <c:v>言語についての
知識・理解・技能</c:v>
                </c:pt>
              </c:strCache>
            </c:strRef>
          </c:cat>
          <c:val>
            <c:numRef>
              <c:f>中学校3年国語!$W$100:$W$120</c:f>
              <c:numCache>
                <c:formatCode>0.0_ </c:formatCode>
                <c:ptCount val="8"/>
                <c:pt idx="0">
                  <c:v>74.825174825174827</c:v>
                </c:pt>
                <c:pt idx="1">
                  <c:v>89.020979020979013</c:v>
                </c:pt>
                <c:pt idx="2">
                  <c:v>78.103146853146853</c:v>
                </c:pt>
                <c:pt idx="3">
                  <c:v>74.344405594405586</c:v>
                </c:pt>
                <c:pt idx="4">
                  <c:v>74.825174825174827</c:v>
                </c:pt>
                <c:pt idx="5">
                  <c:v>88.620470438652248</c:v>
                </c:pt>
                <c:pt idx="6">
                  <c:v>78.103146853146853</c:v>
                </c:pt>
                <c:pt idx="7">
                  <c:v>74.708624708624711</c:v>
                </c:pt>
              </c:numCache>
            </c:numRef>
          </c:val>
          <c:extLst>
            <c:ext xmlns:c16="http://schemas.microsoft.com/office/drawing/2014/chart" uri="{C3380CC4-5D6E-409C-BE32-E72D297353CC}">
              <c16:uniqueId val="{00000000-9B35-42EE-9446-B6C5250786EB}"/>
            </c:ext>
          </c:extLst>
        </c:ser>
        <c:ser>
          <c:idx val="1"/>
          <c:order val="1"/>
          <c:tx>
            <c:strRef>
              <c:f>中学校3年国語!$X$99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中学校3年国語!$V$100:$V$120</c:f>
              <c:strCache>
                <c:ptCount val="8"/>
                <c:pt idx="0">
                  <c:v>話すこと・聞くこと</c:v>
                </c:pt>
                <c:pt idx="1">
                  <c:v>書くこと</c:v>
                </c:pt>
                <c:pt idx="2">
                  <c:v>読むこと</c:v>
                </c:pt>
                <c:pt idx="3">
                  <c:v>伝統的な言語文化と
国語の特質
に関する事項</c:v>
                </c:pt>
                <c:pt idx="4">
                  <c:v>話す・聞く能力</c:v>
                </c:pt>
                <c:pt idx="5">
                  <c:v>書く能力</c:v>
                </c:pt>
                <c:pt idx="6">
                  <c:v>読む能力</c:v>
                </c:pt>
                <c:pt idx="7">
                  <c:v>言語についての
知識・理解・技能</c:v>
                </c:pt>
              </c:strCache>
            </c:strRef>
          </c:cat>
          <c:val>
            <c:numRef>
              <c:f>中学校3年国語!$X$100:$X$120</c:f>
              <c:numCache>
                <c:formatCode>0.0_ </c:formatCode>
                <c:ptCount val="8"/>
                <c:pt idx="0">
                  <c:v>74.231048680067815</c:v>
                </c:pt>
                <c:pt idx="1">
                  <c:v>88.028578348268354</c:v>
                </c:pt>
                <c:pt idx="2">
                  <c:v>76.241220634536205</c:v>
                </c:pt>
                <c:pt idx="3">
                  <c:v>73.61649309760233</c:v>
                </c:pt>
                <c:pt idx="4">
                  <c:v>74.231048680067815</c:v>
                </c:pt>
                <c:pt idx="5">
                  <c:v>87.531649750104577</c:v>
                </c:pt>
                <c:pt idx="6">
                  <c:v>76.241220634536205</c:v>
                </c:pt>
                <c:pt idx="7">
                  <c:v>73.965007302377131</c:v>
                </c:pt>
              </c:numCache>
            </c:numRef>
          </c:val>
          <c:extLst>
            <c:ext xmlns:c16="http://schemas.microsoft.com/office/drawing/2014/chart" uri="{C3380CC4-5D6E-409C-BE32-E72D297353CC}">
              <c16:uniqueId val="{00000001-9B35-42EE-9446-B6C5250786EB}"/>
            </c:ext>
          </c:extLst>
        </c:ser>
        <c:dLbls>
          <c:showLegendKey val="0"/>
          <c:showVal val="0"/>
          <c:showCatName val="0"/>
          <c:showSerName val="0"/>
          <c:showPercent val="0"/>
          <c:showBubbleSize val="0"/>
        </c:dLbls>
        <c:axId val="123510784"/>
        <c:axId val="123512704"/>
      </c:radarChart>
      <c:catAx>
        <c:axId val="123510784"/>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23512704"/>
        <c:crosses val="autoZero"/>
        <c:auto val="0"/>
        <c:lblAlgn val="ctr"/>
        <c:lblOffset val="100"/>
        <c:noMultiLvlLbl val="0"/>
      </c:catAx>
      <c:valAx>
        <c:axId val="123512704"/>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23510784"/>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2496785727870972"/>
          <c:w val="0.42526079923462801"/>
          <c:h val="0.64251359884362269"/>
        </c:manualLayout>
      </c:layout>
      <c:radarChart>
        <c:radarStyle val="marker"/>
        <c:varyColors val="0"/>
        <c:ser>
          <c:idx val="0"/>
          <c:order val="0"/>
          <c:tx>
            <c:strRef>
              <c:f>中学校3年社会!$W$99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中学校3年社会!$V$100:$V$120</c:f>
              <c:strCache>
                <c:ptCount val="6"/>
                <c:pt idx="0">
                  <c:v>地理的
分野</c:v>
                </c:pt>
                <c:pt idx="1">
                  <c:v>歴史的
分野</c:v>
                </c:pt>
                <c:pt idx="2">
                  <c:v>公民的
分野</c:v>
                </c:pt>
                <c:pt idx="3">
                  <c:v>社会的な
思考・判断・表現</c:v>
                </c:pt>
                <c:pt idx="4">
                  <c:v>資料活用
の技能</c:v>
                </c:pt>
                <c:pt idx="5">
                  <c:v>社会的事象
についての
知識・理解</c:v>
                </c:pt>
              </c:strCache>
            </c:strRef>
          </c:cat>
          <c:val>
            <c:numRef>
              <c:f>中学校3年社会!$W$100:$W$120</c:f>
              <c:numCache>
                <c:formatCode>0.0_ </c:formatCode>
                <c:ptCount val="6"/>
                <c:pt idx="0">
                  <c:v>62.832167832167826</c:v>
                </c:pt>
                <c:pt idx="1">
                  <c:v>69.580419580419587</c:v>
                </c:pt>
                <c:pt idx="2">
                  <c:v>74.96503496503496</c:v>
                </c:pt>
                <c:pt idx="3">
                  <c:v>63.840326340326342</c:v>
                </c:pt>
                <c:pt idx="4">
                  <c:v>69.305694305694303</c:v>
                </c:pt>
                <c:pt idx="5">
                  <c:v>71.409359870898328</c:v>
                </c:pt>
              </c:numCache>
            </c:numRef>
          </c:val>
          <c:extLst>
            <c:ext xmlns:c16="http://schemas.microsoft.com/office/drawing/2014/chart" uri="{C3380CC4-5D6E-409C-BE32-E72D297353CC}">
              <c16:uniqueId val="{00000000-BF01-4A39-A567-A50447C1A3DA}"/>
            </c:ext>
          </c:extLst>
        </c:ser>
        <c:ser>
          <c:idx val="1"/>
          <c:order val="1"/>
          <c:tx>
            <c:strRef>
              <c:f>中学校3年社会!$X$99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中学校3年社会!$V$100:$V$120</c:f>
              <c:strCache>
                <c:ptCount val="6"/>
                <c:pt idx="0">
                  <c:v>地理的
分野</c:v>
                </c:pt>
                <c:pt idx="1">
                  <c:v>歴史的
分野</c:v>
                </c:pt>
                <c:pt idx="2">
                  <c:v>公民的
分野</c:v>
                </c:pt>
                <c:pt idx="3">
                  <c:v>社会的な
思考・判断・表現</c:v>
                </c:pt>
                <c:pt idx="4">
                  <c:v>資料活用
の技能</c:v>
                </c:pt>
                <c:pt idx="5">
                  <c:v>社会的事象
についての
知識・理解</c:v>
                </c:pt>
              </c:strCache>
            </c:strRef>
          </c:cat>
          <c:val>
            <c:numRef>
              <c:f>中学校3年社会!$X$100:$X$120</c:f>
              <c:numCache>
                <c:formatCode>0.0_ </c:formatCode>
                <c:ptCount val="6"/>
                <c:pt idx="0">
                  <c:v>61.650508967523017</c:v>
                </c:pt>
                <c:pt idx="1">
                  <c:v>69.169898206495404</c:v>
                </c:pt>
                <c:pt idx="2">
                  <c:v>73.600339311682021</c:v>
                </c:pt>
                <c:pt idx="3">
                  <c:v>61.89509613830991</c:v>
                </c:pt>
                <c:pt idx="4">
                  <c:v>67.693113357800698</c:v>
                </c:pt>
                <c:pt idx="5">
                  <c:v>70.735610326012662</c:v>
                </c:pt>
              </c:numCache>
            </c:numRef>
          </c:val>
          <c:extLst>
            <c:ext xmlns:c16="http://schemas.microsoft.com/office/drawing/2014/chart" uri="{C3380CC4-5D6E-409C-BE32-E72D297353CC}">
              <c16:uniqueId val="{00000001-BF01-4A39-A567-A50447C1A3DA}"/>
            </c:ext>
          </c:extLst>
        </c:ser>
        <c:dLbls>
          <c:showLegendKey val="0"/>
          <c:showVal val="0"/>
          <c:showCatName val="0"/>
          <c:showSerName val="0"/>
          <c:showPercent val="0"/>
          <c:showBubbleSize val="0"/>
        </c:dLbls>
        <c:axId val="114701440"/>
        <c:axId val="114703360"/>
      </c:radarChart>
      <c:catAx>
        <c:axId val="114701440"/>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14703360"/>
        <c:crosses val="autoZero"/>
        <c:auto val="0"/>
        <c:lblAlgn val="ctr"/>
        <c:lblOffset val="100"/>
        <c:noMultiLvlLbl val="0"/>
      </c:catAx>
      <c:valAx>
        <c:axId val="114703360"/>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4701440"/>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中学校3年数学!$W$99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中学校3年数学!$V$100:$V$120</c:f>
              <c:strCache>
                <c:ptCount val="7"/>
                <c:pt idx="0">
                  <c:v>数と式</c:v>
                </c:pt>
                <c:pt idx="1">
                  <c:v>図形</c:v>
                </c:pt>
                <c:pt idx="2">
                  <c:v>関数</c:v>
                </c:pt>
                <c:pt idx="3">
                  <c:v>資料の活用</c:v>
                </c:pt>
                <c:pt idx="4">
                  <c:v>数学的な
見方や考え方</c:v>
                </c:pt>
                <c:pt idx="5">
                  <c:v>数学的な技能</c:v>
                </c:pt>
                <c:pt idx="6">
                  <c:v>数量や図形など
についての
知識・理解</c:v>
                </c:pt>
              </c:strCache>
            </c:strRef>
          </c:cat>
          <c:val>
            <c:numRef>
              <c:f>中学校3年数学!$W$100:$W$120</c:f>
              <c:numCache>
                <c:formatCode>0.0_ </c:formatCode>
                <c:ptCount val="7"/>
                <c:pt idx="0">
                  <c:v>74.825174825174827</c:v>
                </c:pt>
                <c:pt idx="1">
                  <c:v>70.585664335664333</c:v>
                </c:pt>
                <c:pt idx="2">
                  <c:v>63.403263403263409</c:v>
                </c:pt>
                <c:pt idx="3">
                  <c:v>73.251748251748253</c:v>
                </c:pt>
                <c:pt idx="4">
                  <c:v>64.740522635259481</c:v>
                </c:pt>
                <c:pt idx="5">
                  <c:v>74.825174825174827</c:v>
                </c:pt>
                <c:pt idx="6">
                  <c:v>69.367588932806328</c:v>
                </c:pt>
              </c:numCache>
            </c:numRef>
          </c:val>
          <c:extLst>
            <c:ext xmlns:c16="http://schemas.microsoft.com/office/drawing/2014/chart" uri="{C3380CC4-5D6E-409C-BE32-E72D297353CC}">
              <c16:uniqueId val="{00000000-CD57-4F54-861D-17931E4ED368}"/>
            </c:ext>
          </c:extLst>
        </c:ser>
        <c:ser>
          <c:idx val="1"/>
          <c:order val="1"/>
          <c:tx>
            <c:strRef>
              <c:f>中学校3年数学!$X$99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中学校3年数学!$V$100:$V$120</c:f>
              <c:strCache>
                <c:ptCount val="7"/>
                <c:pt idx="0">
                  <c:v>数と式</c:v>
                </c:pt>
                <c:pt idx="1">
                  <c:v>図形</c:v>
                </c:pt>
                <c:pt idx="2">
                  <c:v>関数</c:v>
                </c:pt>
                <c:pt idx="3">
                  <c:v>資料の活用</c:v>
                </c:pt>
                <c:pt idx="4">
                  <c:v>数学的な
見方や考え方</c:v>
                </c:pt>
                <c:pt idx="5">
                  <c:v>数学的な技能</c:v>
                </c:pt>
                <c:pt idx="6">
                  <c:v>数量や図形など
についての
知識・理解</c:v>
                </c:pt>
              </c:strCache>
            </c:strRef>
          </c:cat>
          <c:val>
            <c:numRef>
              <c:f>中学校3年数学!$X$100:$X$120</c:f>
              <c:numCache>
                <c:formatCode>0.0_ </c:formatCode>
                <c:ptCount val="7"/>
                <c:pt idx="0">
                  <c:v>77.06100538666567</c:v>
                </c:pt>
                <c:pt idx="1">
                  <c:v>72.443663678216623</c:v>
                </c:pt>
                <c:pt idx="2">
                  <c:v>65.20878765850901</c:v>
                </c:pt>
                <c:pt idx="3">
                  <c:v>77.629028349890959</c:v>
                </c:pt>
                <c:pt idx="4">
                  <c:v>65.468736051420038</c:v>
                </c:pt>
                <c:pt idx="5">
                  <c:v>77.467435936057214</c:v>
                </c:pt>
                <c:pt idx="6">
                  <c:v>72.136829574066851</c:v>
                </c:pt>
              </c:numCache>
            </c:numRef>
          </c:val>
          <c:extLst>
            <c:ext xmlns:c16="http://schemas.microsoft.com/office/drawing/2014/chart" uri="{C3380CC4-5D6E-409C-BE32-E72D297353CC}">
              <c16:uniqueId val="{00000001-CD57-4F54-861D-17931E4ED368}"/>
            </c:ext>
          </c:extLst>
        </c:ser>
        <c:dLbls>
          <c:showLegendKey val="0"/>
          <c:showVal val="0"/>
          <c:showCatName val="0"/>
          <c:showSerName val="0"/>
          <c:showPercent val="0"/>
          <c:showBubbleSize val="0"/>
        </c:dLbls>
        <c:axId val="112633728"/>
        <c:axId val="131514368"/>
      </c:radarChart>
      <c:catAx>
        <c:axId val="112633728"/>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31514368"/>
        <c:crosses val="autoZero"/>
        <c:auto val="0"/>
        <c:lblAlgn val="ctr"/>
        <c:lblOffset val="100"/>
        <c:noMultiLvlLbl val="0"/>
      </c:catAx>
      <c:valAx>
        <c:axId val="131514368"/>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2633728"/>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中学校3年理科!$W$99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中学校3年理科!$V$100:$V$120</c:f>
              <c:strCache>
                <c:ptCount val="7"/>
                <c:pt idx="0">
                  <c:v>エネルギー</c:v>
                </c:pt>
                <c:pt idx="1">
                  <c:v>粒子</c:v>
                </c:pt>
                <c:pt idx="2">
                  <c:v>生命</c:v>
                </c:pt>
                <c:pt idx="3">
                  <c:v>地球</c:v>
                </c:pt>
                <c:pt idx="4">
                  <c:v>科学的な
思考・表現</c:v>
                </c:pt>
                <c:pt idx="5">
                  <c:v>観察・実験の
技能</c:v>
                </c:pt>
                <c:pt idx="6">
                  <c:v>自然事象
についての
知識・理解</c:v>
                </c:pt>
              </c:strCache>
            </c:strRef>
          </c:cat>
          <c:val>
            <c:numRef>
              <c:f>中学校3年理科!$W$100:$W$120</c:f>
              <c:numCache>
                <c:formatCode>0.0_ </c:formatCode>
                <c:ptCount val="7"/>
                <c:pt idx="0">
                  <c:v>55.506993006993007</c:v>
                </c:pt>
                <c:pt idx="1">
                  <c:v>67.365967365967364</c:v>
                </c:pt>
                <c:pt idx="2">
                  <c:v>79.409479409479417</c:v>
                </c:pt>
                <c:pt idx="3">
                  <c:v>65.268065268065271</c:v>
                </c:pt>
                <c:pt idx="4">
                  <c:v>60.650887573964496</c:v>
                </c:pt>
                <c:pt idx="5">
                  <c:v>69.090909090909093</c:v>
                </c:pt>
                <c:pt idx="6">
                  <c:v>73.341292853487985</c:v>
                </c:pt>
              </c:numCache>
            </c:numRef>
          </c:val>
          <c:extLst>
            <c:ext xmlns:c16="http://schemas.microsoft.com/office/drawing/2014/chart" uri="{C3380CC4-5D6E-409C-BE32-E72D297353CC}">
              <c16:uniqueId val="{00000000-DDBF-483A-AE4A-AE9BF02D32DF}"/>
            </c:ext>
          </c:extLst>
        </c:ser>
        <c:ser>
          <c:idx val="1"/>
          <c:order val="1"/>
          <c:tx>
            <c:strRef>
              <c:f>中学校3年理科!$X$99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中学校3年理科!$V$100:$V$120</c:f>
              <c:strCache>
                <c:ptCount val="7"/>
                <c:pt idx="0">
                  <c:v>エネルギー</c:v>
                </c:pt>
                <c:pt idx="1">
                  <c:v>粒子</c:v>
                </c:pt>
                <c:pt idx="2">
                  <c:v>生命</c:v>
                </c:pt>
                <c:pt idx="3">
                  <c:v>地球</c:v>
                </c:pt>
                <c:pt idx="4">
                  <c:v>科学的な
思考・表現</c:v>
                </c:pt>
                <c:pt idx="5">
                  <c:v>観察・実験の
技能</c:v>
                </c:pt>
                <c:pt idx="6">
                  <c:v>自然事象
についての
知識・理解</c:v>
                </c:pt>
              </c:strCache>
            </c:strRef>
          </c:cat>
          <c:val>
            <c:numRef>
              <c:f>中学校3年理科!$X$100:$X$120</c:f>
              <c:numCache>
                <c:formatCode>0.0_ </c:formatCode>
                <c:ptCount val="7"/>
                <c:pt idx="0">
                  <c:v>59.737033446437223</c:v>
                </c:pt>
                <c:pt idx="1">
                  <c:v>67.361447729843277</c:v>
                </c:pt>
                <c:pt idx="2">
                  <c:v>79.886357516023054</c:v>
                </c:pt>
                <c:pt idx="3">
                  <c:v>64.703506220714161</c:v>
                </c:pt>
                <c:pt idx="4">
                  <c:v>62.272083224579589</c:v>
                </c:pt>
                <c:pt idx="5">
                  <c:v>70.911294231701405</c:v>
                </c:pt>
                <c:pt idx="6">
                  <c:v>73.514181336675222</c:v>
                </c:pt>
              </c:numCache>
            </c:numRef>
          </c:val>
          <c:extLst>
            <c:ext xmlns:c16="http://schemas.microsoft.com/office/drawing/2014/chart" uri="{C3380CC4-5D6E-409C-BE32-E72D297353CC}">
              <c16:uniqueId val="{00000001-DDBF-483A-AE4A-AE9BF02D32DF}"/>
            </c:ext>
          </c:extLst>
        </c:ser>
        <c:dLbls>
          <c:showLegendKey val="0"/>
          <c:showVal val="0"/>
          <c:showCatName val="0"/>
          <c:showSerName val="0"/>
          <c:showPercent val="0"/>
          <c:showBubbleSize val="0"/>
        </c:dLbls>
        <c:axId val="112714496"/>
        <c:axId val="112716032"/>
      </c:radarChart>
      <c:catAx>
        <c:axId val="112714496"/>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12716032"/>
        <c:crosses val="autoZero"/>
        <c:auto val="0"/>
        <c:lblAlgn val="ctr"/>
        <c:lblOffset val="100"/>
        <c:noMultiLvlLbl val="0"/>
      </c:catAx>
      <c:valAx>
        <c:axId val="112716032"/>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2714496"/>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2496785727870972"/>
          <c:w val="0.43485312537371673"/>
          <c:h val="0.65700635246681116"/>
        </c:manualLayout>
      </c:layout>
      <c:radarChart>
        <c:radarStyle val="marker"/>
        <c:varyColors val="0"/>
        <c:ser>
          <c:idx val="0"/>
          <c:order val="0"/>
          <c:tx>
            <c:strRef>
              <c:f>中学校3年英語!$W$99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中学校3年英語!$V$100:$V$120</c:f>
              <c:strCache>
                <c:ptCount val="6"/>
                <c:pt idx="0">
                  <c:v>聞くこと</c:v>
                </c:pt>
                <c:pt idx="1">
                  <c:v>読むこと</c:v>
                </c:pt>
                <c:pt idx="2">
                  <c:v>書くこと</c:v>
                </c:pt>
                <c:pt idx="3">
                  <c:v>外国語表現
の能力</c:v>
                </c:pt>
                <c:pt idx="4">
                  <c:v>外国語理解
の能力</c:v>
                </c:pt>
                <c:pt idx="5">
                  <c:v>言語や文化
についての
知識・理解</c:v>
                </c:pt>
              </c:strCache>
            </c:strRef>
          </c:cat>
          <c:val>
            <c:numRef>
              <c:f>中学校3年英語!$W$100:$W$120</c:f>
              <c:numCache>
                <c:formatCode>0.0_ </c:formatCode>
                <c:ptCount val="6"/>
                <c:pt idx="0">
                  <c:v>77.657342657342653</c:v>
                </c:pt>
                <c:pt idx="1">
                  <c:v>74.708624708624711</c:v>
                </c:pt>
                <c:pt idx="2">
                  <c:v>62.963959117805267</c:v>
                </c:pt>
                <c:pt idx="3">
                  <c:v>51.0708041958042</c:v>
                </c:pt>
                <c:pt idx="4">
                  <c:v>75.155400155400145</c:v>
                </c:pt>
                <c:pt idx="5">
                  <c:v>75.233100233100231</c:v>
                </c:pt>
              </c:numCache>
            </c:numRef>
          </c:val>
          <c:extLst>
            <c:ext xmlns:c16="http://schemas.microsoft.com/office/drawing/2014/chart" uri="{C3380CC4-5D6E-409C-BE32-E72D297353CC}">
              <c16:uniqueId val="{00000000-29DE-476D-9ECC-6D0569855692}"/>
            </c:ext>
          </c:extLst>
        </c:ser>
        <c:ser>
          <c:idx val="1"/>
          <c:order val="1"/>
          <c:tx>
            <c:strRef>
              <c:f>中学校3年英語!$X$99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中学校3年英語!$V$100:$V$120</c:f>
              <c:strCache>
                <c:ptCount val="6"/>
                <c:pt idx="0">
                  <c:v>聞くこと</c:v>
                </c:pt>
                <c:pt idx="1">
                  <c:v>読むこと</c:v>
                </c:pt>
                <c:pt idx="2">
                  <c:v>書くこと</c:v>
                </c:pt>
                <c:pt idx="3">
                  <c:v>外国語表現
の能力</c:v>
                </c:pt>
                <c:pt idx="4">
                  <c:v>外国語理解
の能力</c:v>
                </c:pt>
                <c:pt idx="5">
                  <c:v>言語や文化
についての
知識・理解</c:v>
                </c:pt>
              </c:strCache>
            </c:strRef>
          </c:cat>
          <c:val>
            <c:numRef>
              <c:f>中学校3年英語!$X$100:$X$120</c:f>
              <c:numCache>
                <c:formatCode>0.0_ </c:formatCode>
                <c:ptCount val="6"/>
                <c:pt idx="0">
                  <c:v>79.875272463066125</c:v>
                </c:pt>
                <c:pt idx="1">
                  <c:v>77.319972551868901</c:v>
                </c:pt>
                <c:pt idx="2">
                  <c:v>65.99288335786278</c:v>
                </c:pt>
                <c:pt idx="3">
                  <c:v>56.100145313635267</c:v>
                </c:pt>
                <c:pt idx="4">
                  <c:v>77.575953284357254</c:v>
                </c:pt>
                <c:pt idx="5">
                  <c:v>76.58028578348268</c:v>
                </c:pt>
              </c:numCache>
            </c:numRef>
          </c:val>
          <c:extLst>
            <c:ext xmlns:c16="http://schemas.microsoft.com/office/drawing/2014/chart" uri="{C3380CC4-5D6E-409C-BE32-E72D297353CC}">
              <c16:uniqueId val="{00000001-29DE-476D-9ECC-6D0569855692}"/>
            </c:ext>
          </c:extLst>
        </c:ser>
        <c:dLbls>
          <c:showLegendKey val="0"/>
          <c:showVal val="0"/>
          <c:showCatName val="0"/>
          <c:showSerName val="0"/>
          <c:showPercent val="0"/>
          <c:showBubbleSize val="0"/>
        </c:dLbls>
        <c:axId val="134050944"/>
        <c:axId val="134052864"/>
      </c:radarChart>
      <c:catAx>
        <c:axId val="134050944"/>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34052864"/>
        <c:crosses val="autoZero"/>
        <c:auto val="0"/>
        <c:lblAlgn val="ctr"/>
        <c:lblOffset val="100"/>
        <c:noMultiLvlLbl val="0"/>
      </c:catAx>
      <c:valAx>
        <c:axId val="134052864"/>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4050944"/>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52</xdr:row>
      <xdr:rowOff>57150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52</xdr:row>
      <xdr:rowOff>57150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52</xdr:row>
      <xdr:rowOff>57150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52</xdr:row>
      <xdr:rowOff>57150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52</xdr:row>
      <xdr:rowOff>57150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Y142"/>
  <sheetViews>
    <sheetView topLeftCell="A68" zoomScaleNormal="100" zoomScaleSheetLayoutView="100" workbookViewId="0">
      <selection activeCell="I68" sqref="I68:P68"/>
    </sheetView>
  </sheetViews>
  <sheetFormatPr defaultRowHeight="13.5" x14ac:dyDescent="0.15"/>
  <cols>
    <col min="1" max="2" width="3.875" customWidth="1"/>
    <col min="3" max="4" width="12.5" customWidth="1"/>
    <col min="5" max="6" width="7.5" customWidth="1"/>
    <col min="7" max="7" width="6.25" customWidth="1"/>
    <col min="8" max="15" width="4" customWidth="1"/>
    <col min="16" max="16" width="15" customWidth="1"/>
    <col min="17" max="17" width="6.25" customWidth="1"/>
    <col min="18" max="21" width="5.25" customWidth="1"/>
    <col min="22" max="22" width="29.25" bestFit="1" customWidth="1"/>
    <col min="23" max="24" width="6.75" bestFit="1" customWidth="1"/>
    <col min="25" max="26" width="5.25" customWidth="1"/>
  </cols>
  <sheetData>
    <row r="1" spans="1:16" ht="6.75" customHeight="1" x14ac:dyDescent="0.15"/>
    <row r="2" spans="1:16" ht="18" x14ac:dyDescent="0.2">
      <c r="A2" s="1" t="s">
        <v>34</v>
      </c>
      <c r="B2" s="1"/>
      <c r="C2" s="2"/>
      <c r="D2" s="3"/>
      <c r="E2" s="3"/>
      <c r="F2" s="3"/>
      <c r="G2" s="3"/>
      <c r="H2" s="3"/>
      <c r="I2" s="3"/>
      <c r="J2" s="3"/>
      <c r="K2" s="3"/>
      <c r="L2" s="3"/>
      <c r="M2" s="3"/>
      <c r="N2" s="3"/>
      <c r="O2" s="3"/>
      <c r="P2" s="3"/>
    </row>
    <row r="3" spans="1:16" ht="4.5" customHeight="1" x14ac:dyDescent="0.15"/>
    <row r="4" spans="1:16" ht="17.25" hidden="1" customHeight="1" x14ac:dyDescent="0.15">
      <c r="A4" s="4"/>
      <c r="B4" s="4"/>
      <c r="C4" s="4"/>
      <c r="D4" s="5"/>
      <c r="E4" s="5"/>
      <c r="F4" s="6"/>
    </row>
    <row r="5" spans="1:16" hidden="1" x14ac:dyDescent="0.15">
      <c r="A5" s="7"/>
      <c r="B5" s="7"/>
      <c r="C5" s="7"/>
      <c r="D5" s="7"/>
      <c r="E5" s="8"/>
      <c r="F5" s="9"/>
    </row>
    <row r="6" spans="1:16" hidden="1" x14ac:dyDescent="0.15">
      <c r="A6" s="7"/>
      <c r="B6" s="7"/>
      <c r="C6" s="7"/>
      <c r="D6" s="7"/>
      <c r="E6" s="10"/>
      <c r="F6" s="9"/>
    </row>
    <row r="7" spans="1:16" ht="13.5" hidden="1" customHeight="1" x14ac:dyDescent="0.15">
      <c r="A7" s="11"/>
      <c r="B7" s="11"/>
      <c r="C7" s="12"/>
      <c r="D7" s="12"/>
      <c r="E7" s="13"/>
      <c r="F7" s="9"/>
    </row>
    <row r="8" spans="1:16" hidden="1" x14ac:dyDescent="0.15">
      <c r="A8" s="11"/>
      <c r="B8" s="11"/>
      <c r="C8" s="12"/>
      <c r="D8" s="12"/>
      <c r="E8" s="13"/>
      <c r="F8" s="9"/>
    </row>
    <row r="9" spans="1:16" hidden="1" x14ac:dyDescent="0.15">
      <c r="A9" s="11"/>
      <c r="B9" s="11"/>
      <c r="C9" s="12"/>
      <c r="D9" s="12"/>
      <c r="E9" s="13"/>
      <c r="F9" s="9"/>
    </row>
    <row r="10" spans="1:16" hidden="1" x14ac:dyDescent="0.15">
      <c r="A10" s="11"/>
      <c r="B10" s="11"/>
      <c r="C10" s="12"/>
      <c r="D10" s="12"/>
      <c r="E10" s="13"/>
      <c r="F10" s="9"/>
    </row>
    <row r="11" spans="1:16" hidden="1" x14ac:dyDescent="0.15">
      <c r="A11" s="11"/>
      <c r="B11" s="11"/>
      <c r="C11" s="12"/>
      <c r="D11" s="12"/>
      <c r="E11" s="13"/>
      <c r="F11" s="9"/>
    </row>
    <row r="12" spans="1:16" hidden="1" x14ac:dyDescent="0.15">
      <c r="A12" s="11"/>
      <c r="B12" s="11"/>
      <c r="C12" s="12"/>
      <c r="D12" s="12"/>
      <c r="E12" s="13"/>
      <c r="F12" s="9"/>
    </row>
    <row r="13" spans="1:16" hidden="1" x14ac:dyDescent="0.15">
      <c r="A13" s="11"/>
      <c r="B13" s="11"/>
      <c r="C13" s="11"/>
      <c r="D13" s="11"/>
      <c r="E13" s="13"/>
      <c r="F13" s="9"/>
    </row>
    <row r="14" spans="1:16" ht="13.5" hidden="1" customHeight="1" x14ac:dyDescent="0.15">
      <c r="A14" s="11"/>
      <c r="B14" s="11"/>
      <c r="C14" s="12"/>
      <c r="D14" s="12"/>
      <c r="E14" s="13"/>
      <c r="F14" s="9"/>
    </row>
    <row r="15" spans="1:16" ht="13.5" hidden="1" customHeight="1" x14ac:dyDescent="0.15">
      <c r="A15" s="11"/>
      <c r="B15" s="11"/>
      <c r="C15" s="12"/>
      <c r="D15" s="12"/>
      <c r="E15" s="13"/>
      <c r="F15" s="9"/>
      <c r="P15" s="14"/>
    </row>
    <row r="16" spans="1:16" hidden="1" x14ac:dyDescent="0.15">
      <c r="A16" s="11"/>
      <c r="B16" s="11"/>
      <c r="C16" s="12"/>
      <c r="D16" s="12"/>
      <c r="E16" s="13"/>
      <c r="F16" s="9"/>
      <c r="P16" s="14"/>
    </row>
    <row r="17" spans="1:25" hidden="1" x14ac:dyDescent="0.15">
      <c r="A17" s="11"/>
      <c r="B17" s="11"/>
      <c r="C17" s="12"/>
      <c r="D17" s="12"/>
      <c r="E17" s="13"/>
      <c r="F17" s="9"/>
      <c r="Q17" s="15"/>
      <c r="R17" s="15"/>
      <c r="U17" s="15"/>
    </row>
    <row r="18" spans="1:25" hidden="1" x14ac:dyDescent="0.15">
      <c r="A18" s="11"/>
      <c r="B18" s="11"/>
      <c r="C18" s="11"/>
      <c r="D18" s="11"/>
      <c r="E18" s="13"/>
      <c r="F18" s="9"/>
      <c r="Q18" s="15"/>
      <c r="R18" s="15"/>
      <c r="U18" s="15"/>
      <c r="V18" s="15"/>
      <c r="W18" s="15"/>
    </row>
    <row r="19" spans="1:25" ht="3" hidden="1" customHeight="1" x14ac:dyDescent="0.15">
      <c r="A19" s="9"/>
      <c r="B19" s="9"/>
      <c r="C19" s="9"/>
      <c r="D19" s="9"/>
      <c r="E19" s="9"/>
      <c r="F19" s="9"/>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4" t="s">
        <v>0</v>
      </c>
      <c r="B24" s="4"/>
      <c r="C24" s="4"/>
      <c r="D24" s="16"/>
      <c r="E24" s="17"/>
      <c r="F24" s="6"/>
    </row>
    <row r="25" spans="1:25" x14ac:dyDescent="0.15">
      <c r="A25" s="49"/>
      <c r="B25" s="49"/>
      <c r="C25" s="49"/>
      <c r="D25" s="49"/>
      <c r="E25" s="50" t="s">
        <v>1</v>
      </c>
      <c r="F25" s="51"/>
      <c r="G25" s="52"/>
      <c r="U25" s="49"/>
      <c r="V25" s="49"/>
      <c r="W25" s="50" t="s">
        <v>1</v>
      </c>
      <c r="X25" s="51"/>
      <c r="Y25" s="52"/>
    </row>
    <row r="26" spans="1:25" x14ac:dyDescent="0.15">
      <c r="A26" s="49"/>
      <c r="B26" s="49"/>
      <c r="C26" s="49"/>
      <c r="D26" s="49"/>
      <c r="E26" s="18" t="s">
        <v>2</v>
      </c>
      <c r="F26" s="19" t="s">
        <v>3</v>
      </c>
      <c r="G26" s="20" t="s">
        <v>4</v>
      </c>
      <c r="U26" s="49"/>
      <c r="V26" s="49"/>
      <c r="W26" s="18" t="s">
        <v>2</v>
      </c>
      <c r="X26" s="19" t="s">
        <v>3</v>
      </c>
      <c r="Y26" s="20" t="s">
        <v>4</v>
      </c>
    </row>
    <row r="27" spans="1:25" hidden="1" x14ac:dyDescent="0.15">
      <c r="A27" s="53" t="s">
        <v>5</v>
      </c>
      <c r="B27" s="56" t="str">
        <f t="shared" ref="B27:B47" si="0">IF(V27&lt;&gt;"",V27,"")</f>
        <v>話し合いの内容を聞き取る</v>
      </c>
      <c r="C27" s="57"/>
      <c r="D27" s="58"/>
      <c r="E27" s="21">
        <f t="shared" ref="E27:G47" si="1">IF(W27&lt;&gt;"",W27,"")</f>
        <v>74.825174825174827</v>
      </c>
      <c r="F27" s="22">
        <f t="shared" si="1"/>
        <v>74.231048680067815</v>
      </c>
      <c r="G27" s="23">
        <f t="shared" si="1"/>
        <v>10</v>
      </c>
      <c r="U27" s="59" t="s">
        <v>5</v>
      </c>
      <c r="V27" s="24" t="str">
        <f t="shared" ref="V27:Y42" si="2">IF(V100&lt;&gt;"",V100,"")</f>
        <v>話し合いの内容を聞き取る</v>
      </c>
      <c r="W27" s="21">
        <f t="shared" si="2"/>
        <v>74.825174825174827</v>
      </c>
      <c r="X27" s="22">
        <f t="shared" si="2"/>
        <v>74.231048680067815</v>
      </c>
      <c r="Y27" s="23">
        <f t="shared" si="2"/>
        <v>10</v>
      </c>
    </row>
    <row r="28" spans="1:25" hidden="1" x14ac:dyDescent="0.15">
      <c r="A28" s="54"/>
      <c r="B28" s="62" t="str">
        <f t="shared" si="0"/>
        <v>漢字を読む</v>
      </c>
      <c r="C28" s="63"/>
      <c r="D28" s="64"/>
      <c r="E28" s="25">
        <f t="shared" si="1"/>
        <v>87.587412587412587</v>
      </c>
      <c r="F28" s="26">
        <f t="shared" si="1"/>
        <v>89.392104625817382</v>
      </c>
      <c r="G28" s="27">
        <f t="shared" si="1"/>
        <v>15</v>
      </c>
      <c r="U28" s="60"/>
      <c r="V28" s="28" t="str">
        <f t="shared" si="2"/>
        <v>漢字を読む</v>
      </c>
      <c r="W28" s="25">
        <f t="shared" si="2"/>
        <v>87.587412587412587</v>
      </c>
      <c r="X28" s="26">
        <f t="shared" si="2"/>
        <v>89.392104625817382</v>
      </c>
      <c r="Y28" s="27">
        <f t="shared" si="2"/>
        <v>15</v>
      </c>
    </row>
    <row r="29" spans="1:25" hidden="1" x14ac:dyDescent="0.15">
      <c r="A29" s="54"/>
      <c r="B29" s="62" t="str">
        <f t="shared" si="0"/>
        <v>漢字を書く</v>
      </c>
      <c r="C29" s="63"/>
      <c r="D29" s="64"/>
      <c r="E29" s="25">
        <f t="shared" si="1"/>
        <v>87.062937062937067</v>
      </c>
      <c r="F29" s="26">
        <f t="shared" si="1"/>
        <v>85.081133446355054</v>
      </c>
      <c r="G29" s="27">
        <f t="shared" si="1"/>
        <v>20</v>
      </c>
      <c r="U29" s="60"/>
      <c r="V29" s="28" t="str">
        <f t="shared" si="2"/>
        <v>漢字を書く</v>
      </c>
      <c r="W29" s="25">
        <f t="shared" si="2"/>
        <v>87.062937062937067</v>
      </c>
      <c r="X29" s="26">
        <f t="shared" si="2"/>
        <v>85.081133446355054</v>
      </c>
      <c r="Y29" s="27">
        <f t="shared" si="2"/>
        <v>20</v>
      </c>
    </row>
    <row r="30" spans="1:25" hidden="1" x14ac:dyDescent="0.15">
      <c r="A30" s="54"/>
      <c r="B30" s="62" t="str">
        <f t="shared" si="0"/>
        <v>文法・語句に関する知識</v>
      </c>
      <c r="C30" s="63"/>
      <c r="D30" s="64"/>
      <c r="E30" s="25">
        <f t="shared" si="1"/>
        <v>70.27972027972028</v>
      </c>
      <c r="F30" s="26">
        <f t="shared" si="1"/>
        <v>69.653669169290382</v>
      </c>
      <c r="G30" s="27">
        <f t="shared" si="1"/>
        <v>25</v>
      </c>
      <c r="U30" s="60"/>
      <c r="V30" s="28" t="str">
        <f t="shared" si="2"/>
        <v>文法・語句に関する知識</v>
      </c>
      <c r="W30" s="25">
        <f t="shared" si="2"/>
        <v>70.27972027972028</v>
      </c>
      <c r="X30" s="26">
        <f t="shared" si="2"/>
        <v>69.653669169290382</v>
      </c>
      <c r="Y30" s="27">
        <f t="shared" si="2"/>
        <v>25</v>
      </c>
    </row>
    <row r="31" spans="1:25" hidden="1" x14ac:dyDescent="0.15">
      <c r="A31" s="54"/>
      <c r="B31" s="62" t="str">
        <f t="shared" si="0"/>
        <v>説明文の内容を読み取る</v>
      </c>
      <c r="C31" s="63"/>
      <c r="D31" s="64"/>
      <c r="E31" s="25">
        <f t="shared" si="1"/>
        <v>71.765734265734267</v>
      </c>
      <c r="F31" s="26">
        <f t="shared" si="1"/>
        <v>74.05546137079196</v>
      </c>
      <c r="G31" s="27">
        <f t="shared" si="1"/>
        <v>30</v>
      </c>
      <c r="U31" s="60"/>
      <c r="V31" s="28" t="str">
        <f t="shared" si="2"/>
        <v>説明文の内容を読み取る</v>
      </c>
      <c r="W31" s="25">
        <f t="shared" si="2"/>
        <v>71.765734265734267</v>
      </c>
      <c r="X31" s="26">
        <f t="shared" si="2"/>
        <v>74.05546137079196</v>
      </c>
      <c r="Y31" s="27">
        <f t="shared" si="2"/>
        <v>30</v>
      </c>
    </row>
    <row r="32" spans="1:25" hidden="1" x14ac:dyDescent="0.15">
      <c r="A32" s="54"/>
      <c r="B32" s="62" t="str">
        <f t="shared" si="0"/>
        <v>文学作品の内容を読み取る</v>
      </c>
      <c r="C32" s="63"/>
      <c r="D32" s="64"/>
      <c r="E32" s="25">
        <f t="shared" si="1"/>
        <v>84.44055944055944</v>
      </c>
      <c r="F32" s="26">
        <f t="shared" si="1"/>
        <v>78.42697989828045</v>
      </c>
      <c r="G32" s="27">
        <f t="shared" si="1"/>
        <v>35</v>
      </c>
      <c r="U32" s="60"/>
      <c r="V32" s="28" t="str">
        <f t="shared" si="2"/>
        <v>文学作品の内容を読み取る</v>
      </c>
      <c r="W32" s="25">
        <f t="shared" si="2"/>
        <v>84.44055944055944</v>
      </c>
      <c r="X32" s="26">
        <f t="shared" si="2"/>
        <v>78.42697989828045</v>
      </c>
      <c r="Y32" s="27">
        <f t="shared" si="2"/>
        <v>35</v>
      </c>
    </row>
    <row r="33" spans="1:25" hidden="1" x14ac:dyDescent="0.15">
      <c r="A33" s="54"/>
      <c r="B33" s="62" t="str">
        <f t="shared" si="0"/>
        <v>古典の内容を読み取る</v>
      </c>
      <c r="C33" s="63"/>
      <c r="D33" s="64"/>
      <c r="E33" s="25">
        <f t="shared" si="1"/>
        <v>52.447552447552447</v>
      </c>
      <c r="F33" s="26">
        <f t="shared" si="1"/>
        <v>50.339065148946474</v>
      </c>
      <c r="G33" s="27">
        <f t="shared" si="1"/>
        <v>40</v>
      </c>
      <c r="U33" s="60"/>
      <c r="V33" s="28" t="str">
        <f t="shared" si="2"/>
        <v>古典の内容を読み取る</v>
      </c>
      <c r="W33" s="25">
        <f t="shared" si="2"/>
        <v>52.447552447552447</v>
      </c>
      <c r="X33" s="26">
        <f t="shared" si="2"/>
        <v>50.339065148946474</v>
      </c>
      <c r="Y33" s="27">
        <f t="shared" si="2"/>
        <v>40</v>
      </c>
    </row>
    <row r="34" spans="1:25" hidden="1" x14ac:dyDescent="0.15">
      <c r="A34" s="54"/>
      <c r="B34" s="62" t="str">
        <f t="shared" si="0"/>
        <v>作文</v>
      </c>
      <c r="C34" s="63"/>
      <c r="D34" s="64"/>
      <c r="E34" s="25">
        <f t="shared" si="1"/>
        <v>89.020979020979013</v>
      </c>
      <c r="F34" s="26">
        <f t="shared" si="1"/>
        <v>88.028578348268354</v>
      </c>
      <c r="G34" s="27">
        <f t="shared" si="1"/>
        <v>45</v>
      </c>
      <c r="U34" s="60"/>
      <c r="V34" s="28" t="str">
        <f t="shared" si="2"/>
        <v>作文</v>
      </c>
      <c r="W34" s="25">
        <f t="shared" si="2"/>
        <v>89.020979020979013</v>
      </c>
      <c r="X34" s="26">
        <f t="shared" si="2"/>
        <v>88.028578348268354</v>
      </c>
      <c r="Y34" s="27">
        <f t="shared" si="2"/>
        <v>45</v>
      </c>
    </row>
    <row r="35" spans="1:25" hidden="1" x14ac:dyDescent="0.15">
      <c r="A35" s="54"/>
      <c r="B35" s="62" t="str">
        <f t="shared" si="0"/>
        <v/>
      </c>
      <c r="C35" s="63"/>
      <c r="D35" s="64"/>
      <c r="E35" s="25" t="str">
        <f t="shared" si="1"/>
        <v/>
      </c>
      <c r="F35" s="26" t="str">
        <f t="shared" si="1"/>
        <v/>
      </c>
      <c r="G35" s="27">
        <f t="shared" si="1"/>
        <v>50</v>
      </c>
      <c r="U35" s="60"/>
      <c r="V35" s="28" t="str">
        <f t="shared" si="2"/>
        <v/>
      </c>
      <c r="W35" s="25" t="str">
        <f t="shared" si="2"/>
        <v/>
      </c>
      <c r="X35" s="26" t="str">
        <f t="shared" si="2"/>
        <v/>
      </c>
      <c r="Y35" s="27">
        <f t="shared" si="2"/>
        <v>50</v>
      </c>
    </row>
    <row r="36" spans="1:25" hidden="1" x14ac:dyDescent="0.15">
      <c r="A36" s="55"/>
      <c r="B36" s="46" t="str">
        <f t="shared" si="0"/>
        <v/>
      </c>
      <c r="C36" s="47"/>
      <c r="D36" s="48"/>
      <c r="E36" s="29" t="str">
        <f t="shared" si="1"/>
        <v/>
      </c>
      <c r="F36" s="30" t="str">
        <f t="shared" si="1"/>
        <v/>
      </c>
      <c r="G36" s="31">
        <f t="shared" si="1"/>
        <v>55</v>
      </c>
      <c r="U36" s="61"/>
      <c r="V36" s="32" t="str">
        <f t="shared" si="2"/>
        <v/>
      </c>
      <c r="W36" s="29" t="str">
        <f t="shared" si="2"/>
        <v/>
      </c>
      <c r="X36" s="30" t="str">
        <f t="shared" si="2"/>
        <v/>
      </c>
      <c r="Y36" s="31">
        <f t="shared" si="2"/>
        <v>55</v>
      </c>
    </row>
    <row r="37" spans="1:25" x14ac:dyDescent="0.15">
      <c r="A37" s="53" t="s">
        <v>6</v>
      </c>
      <c r="B37" s="65" t="str">
        <f t="shared" si="0"/>
        <v>話すこと・聞くこと</v>
      </c>
      <c r="C37" s="66"/>
      <c r="D37" s="67"/>
      <c r="E37" s="21">
        <f t="shared" si="1"/>
        <v>74.825174825174827</v>
      </c>
      <c r="F37" s="22">
        <f t="shared" si="1"/>
        <v>74.231048680067815</v>
      </c>
      <c r="G37" s="23">
        <f t="shared" si="1"/>
        <v>68.75103058784731</v>
      </c>
      <c r="U37" s="53" t="s">
        <v>6</v>
      </c>
      <c r="V37" s="24" t="str">
        <f t="shared" si="2"/>
        <v>話すこと・聞くこと</v>
      </c>
      <c r="W37" s="21">
        <f t="shared" si="2"/>
        <v>74.825174825174827</v>
      </c>
      <c r="X37" s="22">
        <f t="shared" si="2"/>
        <v>74.231048680067815</v>
      </c>
      <c r="Y37" s="23">
        <f t="shared" si="2"/>
        <v>68.75103058784731</v>
      </c>
    </row>
    <row r="38" spans="1:25" x14ac:dyDescent="0.15">
      <c r="A38" s="54"/>
      <c r="B38" s="62" t="str">
        <f t="shared" si="0"/>
        <v>書くこと</v>
      </c>
      <c r="C38" s="63"/>
      <c r="D38" s="64"/>
      <c r="E38" s="25">
        <f t="shared" si="1"/>
        <v>89.020979020979013</v>
      </c>
      <c r="F38" s="26">
        <f t="shared" si="1"/>
        <v>88.028578348268354</v>
      </c>
      <c r="G38" s="27">
        <f t="shared" si="1"/>
        <v>73.779783988787202</v>
      </c>
      <c r="U38" s="54"/>
      <c r="V38" s="28" t="str">
        <f t="shared" si="2"/>
        <v>書くこと</v>
      </c>
      <c r="W38" s="25">
        <f t="shared" si="2"/>
        <v>89.020979020979013</v>
      </c>
      <c r="X38" s="26">
        <f t="shared" si="2"/>
        <v>88.028578348268354</v>
      </c>
      <c r="Y38" s="27">
        <f t="shared" si="2"/>
        <v>73.779783988787202</v>
      </c>
    </row>
    <row r="39" spans="1:25" x14ac:dyDescent="0.15">
      <c r="A39" s="54"/>
      <c r="B39" s="62" t="str">
        <f t="shared" si="0"/>
        <v>読むこと</v>
      </c>
      <c r="C39" s="63"/>
      <c r="D39" s="64"/>
      <c r="E39" s="25">
        <f t="shared" si="1"/>
        <v>78.103146853146853</v>
      </c>
      <c r="F39" s="26">
        <f t="shared" si="1"/>
        <v>76.241220634536205</v>
      </c>
      <c r="G39" s="27">
        <f t="shared" si="1"/>
        <v>71.677127133316844</v>
      </c>
      <c r="U39" s="54"/>
      <c r="V39" s="28" t="str">
        <f t="shared" si="2"/>
        <v>読むこと</v>
      </c>
      <c r="W39" s="25">
        <f t="shared" si="2"/>
        <v>78.103146853146853</v>
      </c>
      <c r="X39" s="26">
        <f t="shared" si="2"/>
        <v>76.241220634536205</v>
      </c>
      <c r="Y39" s="27">
        <f t="shared" si="2"/>
        <v>71.677127133316844</v>
      </c>
    </row>
    <row r="40" spans="1:25" x14ac:dyDescent="0.15">
      <c r="A40" s="54"/>
      <c r="B40" s="62" t="str">
        <f t="shared" si="0"/>
        <v>伝統的な言語文化と
国語の特質
に関する事項</v>
      </c>
      <c r="C40" s="63"/>
      <c r="D40" s="64"/>
      <c r="E40" s="25">
        <f t="shared" si="1"/>
        <v>74.344405594405586</v>
      </c>
      <c r="F40" s="26">
        <f t="shared" si="1"/>
        <v>73.61649309760233</v>
      </c>
      <c r="G40" s="27">
        <f t="shared" si="1"/>
        <v>68.773225449913369</v>
      </c>
      <c r="U40" s="54"/>
      <c r="V40" s="28" t="str">
        <f t="shared" si="2"/>
        <v>伝統的な言語文化と
国語の特質
に関する事項</v>
      </c>
      <c r="W40" s="25">
        <f t="shared" si="2"/>
        <v>74.344405594405586</v>
      </c>
      <c r="X40" s="26">
        <f t="shared" si="2"/>
        <v>73.61649309760233</v>
      </c>
      <c r="Y40" s="27">
        <f t="shared" si="2"/>
        <v>68.773225449913369</v>
      </c>
    </row>
    <row r="41" spans="1:25" x14ac:dyDescent="0.15">
      <c r="A41" s="54"/>
      <c r="B41" s="62" t="str">
        <f t="shared" si="0"/>
        <v/>
      </c>
      <c r="C41" s="63"/>
      <c r="D41" s="64"/>
      <c r="E41" s="25" t="str">
        <f t="shared" si="1"/>
        <v/>
      </c>
      <c r="F41" s="26" t="str">
        <f t="shared" si="1"/>
        <v/>
      </c>
      <c r="G41" s="27" t="str">
        <f t="shared" si="1"/>
        <v/>
      </c>
      <c r="I41" s="33"/>
      <c r="U41" s="54"/>
      <c r="V41" s="28" t="str">
        <f t="shared" si="2"/>
        <v/>
      </c>
      <c r="W41" s="25" t="str">
        <f t="shared" si="2"/>
        <v/>
      </c>
      <c r="X41" s="26" t="str">
        <f t="shared" si="2"/>
        <v/>
      </c>
      <c r="Y41" s="27" t="str">
        <f t="shared" si="2"/>
        <v/>
      </c>
    </row>
    <row r="42" spans="1:25" x14ac:dyDescent="0.15">
      <c r="A42" s="55"/>
      <c r="B42" s="46" t="str">
        <f t="shared" si="0"/>
        <v/>
      </c>
      <c r="C42" s="47"/>
      <c r="D42" s="48"/>
      <c r="E42" s="29" t="str">
        <f t="shared" si="1"/>
        <v/>
      </c>
      <c r="F42" s="30" t="str">
        <f t="shared" si="1"/>
        <v/>
      </c>
      <c r="G42" s="31" t="str">
        <f t="shared" si="1"/>
        <v/>
      </c>
      <c r="U42" s="55"/>
      <c r="V42" s="32" t="str">
        <f t="shared" si="2"/>
        <v/>
      </c>
      <c r="W42" s="29" t="str">
        <f t="shared" si="2"/>
        <v/>
      </c>
      <c r="X42" s="30" t="str">
        <f t="shared" si="2"/>
        <v/>
      </c>
      <c r="Y42" s="31" t="str">
        <f t="shared" si="2"/>
        <v/>
      </c>
    </row>
    <row r="43" spans="1:25" hidden="1" x14ac:dyDescent="0.15">
      <c r="A43" s="53" t="s">
        <v>7</v>
      </c>
      <c r="B43" s="65" t="str">
        <f t="shared" si="0"/>
        <v/>
      </c>
      <c r="C43" s="66"/>
      <c r="D43" s="67"/>
      <c r="E43" s="21" t="str">
        <f t="shared" si="1"/>
        <v/>
      </c>
      <c r="F43" s="22" t="str">
        <f t="shared" si="1"/>
        <v/>
      </c>
      <c r="G43" s="23" t="str">
        <f t="shared" si="1"/>
        <v/>
      </c>
      <c r="U43" s="53" t="s">
        <v>7</v>
      </c>
      <c r="V43" s="24" t="str">
        <f t="shared" ref="V43:Y47" si="3">IF(V116&lt;&gt;"",V116,"")</f>
        <v/>
      </c>
      <c r="W43" s="21" t="str">
        <f t="shared" si="3"/>
        <v/>
      </c>
      <c r="X43" s="22" t="str">
        <f t="shared" si="3"/>
        <v/>
      </c>
      <c r="Y43" s="23" t="str">
        <f t="shared" si="3"/>
        <v/>
      </c>
    </row>
    <row r="44" spans="1:25" x14ac:dyDescent="0.15">
      <c r="A44" s="54"/>
      <c r="B44" s="62" t="str">
        <f t="shared" si="0"/>
        <v>話す・聞く能力</v>
      </c>
      <c r="C44" s="63"/>
      <c r="D44" s="64"/>
      <c r="E44" s="25">
        <f t="shared" si="1"/>
        <v>74.825174825174827</v>
      </c>
      <c r="F44" s="26">
        <f t="shared" si="1"/>
        <v>74.231048680067815</v>
      </c>
      <c r="G44" s="27">
        <f t="shared" si="1"/>
        <v>68.75103058784731</v>
      </c>
      <c r="U44" s="54"/>
      <c r="V44" s="28" t="str">
        <f t="shared" si="3"/>
        <v>話す・聞く能力</v>
      </c>
      <c r="W44" s="25">
        <f t="shared" si="3"/>
        <v>74.825174825174827</v>
      </c>
      <c r="X44" s="26">
        <f t="shared" si="3"/>
        <v>74.231048680067815</v>
      </c>
      <c r="Y44" s="27">
        <f t="shared" si="3"/>
        <v>68.75103058784731</v>
      </c>
    </row>
    <row r="45" spans="1:25" x14ac:dyDescent="0.15">
      <c r="A45" s="54"/>
      <c r="B45" s="62" t="str">
        <f t="shared" si="0"/>
        <v>書く能力</v>
      </c>
      <c r="C45" s="63"/>
      <c r="D45" s="64"/>
      <c r="E45" s="25">
        <f t="shared" si="1"/>
        <v>88.620470438652248</v>
      </c>
      <c r="F45" s="26">
        <f t="shared" si="1"/>
        <v>87.531649750104577</v>
      </c>
      <c r="G45" s="27">
        <f t="shared" si="1"/>
        <v>73.7809082664388</v>
      </c>
      <c r="U45" s="54"/>
      <c r="V45" s="28" t="str">
        <f t="shared" si="3"/>
        <v>書く能力</v>
      </c>
      <c r="W45" s="25">
        <f t="shared" si="3"/>
        <v>88.620470438652248</v>
      </c>
      <c r="X45" s="26">
        <f t="shared" si="3"/>
        <v>87.531649750104577</v>
      </c>
      <c r="Y45" s="27">
        <f t="shared" si="3"/>
        <v>73.7809082664388</v>
      </c>
    </row>
    <row r="46" spans="1:25" x14ac:dyDescent="0.15">
      <c r="A46" s="54"/>
      <c r="B46" s="62" t="str">
        <f t="shared" si="0"/>
        <v>読む能力</v>
      </c>
      <c r="C46" s="63"/>
      <c r="D46" s="64"/>
      <c r="E46" s="25">
        <f t="shared" si="1"/>
        <v>78.103146853146853</v>
      </c>
      <c r="F46" s="26">
        <f t="shared" si="1"/>
        <v>76.241220634536205</v>
      </c>
      <c r="G46" s="27">
        <f t="shared" si="1"/>
        <v>71.677127133316844</v>
      </c>
      <c r="U46" s="54"/>
      <c r="V46" s="28" t="str">
        <f t="shared" si="3"/>
        <v>読む能力</v>
      </c>
      <c r="W46" s="25">
        <f t="shared" si="3"/>
        <v>78.103146853146853</v>
      </c>
      <c r="X46" s="26">
        <f t="shared" si="3"/>
        <v>76.241220634536205</v>
      </c>
      <c r="Y46" s="27">
        <f t="shared" si="3"/>
        <v>71.677127133316844</v>
      </c>
    </row>
    <row r="47" spans="1:25" x14ac:dyDescent="0.15">
      <c r="A47" s="55"/>
      <c r="B47" s="46" t="str">
        <f t="shared" si="0"/>
        <v>言語についての
知識・理解・技能</v>
      </c>
      <c r="C47" s="47"/>
      <c r="D47" s="48"/>
      <c r="E47" s="29">
        <f t="shared" si="1"/>
        <v>74.708624708624711</v>
      </c>
      <c r="F47" s="30">
        <f t="shared" si="1"/>
        <v>73.965007302377131</v>
      </c>
      <c r="G47" s="31">
        <f t="shared" si="1"/>
        <v>68.724630543435779</v>
      </c>
      <c r="U47" s="55"/>
      <c r="V47" s="32" t="str">
        <f t="shared" si="3"/>
        <v>言語についての
知識・理解・技能</v>
      </c>
      <c r="W47" s="29">
        <f t="shared" si="3"/>
        <v>74.708624708624711</v>
      </c>
      <c r="X47" s="30">
        <f t="shared" si="3"/>
        <v>73.965007302377131</v>
      </c>
      <c r="Y47" s="31">
        <f t="shared" si="3"/>
        <v>68.724630543435779</v>
      </c>
    </row>
    <row r="48" spans="1:25" ht="4.5" customHeight="1" x14ac:dyDescent="0.15">
      <c r="A48" s="68" t="s">
        <v>8</v>
      </c>
      <c r="B48" s="68"/>
      <c r="C48" s="68"/>
      <c r="D48" s="68"/>
      <c r="E48" s="68"/>
      <c r="F48" s="68"/>
      <c r="G48" s="68"/>
      <c r="H48" s="68"/>
      <c r="I48" s="68"/>
      <c r="J48" s="68"/>
      <c r="K48" s="68"/>
      <c r="L48" s="68"/>
      <c r="M48" s="68"/>
      <c r="N48" s="68"/>
      <c r="O48" s="68"/>
      <c r="P48" s="68"/>
    </row>
    <row r="49" spans="1:19" ht="4.5" customHeight="1" x14ac:dyDescent="0.15">
      <c r="A49" s="68"/>
      <c r="B49" s="68"/>
      <c r="C49" s="68"/>
      <c r="D49" s="68"/>
      <c r="E49" s="68"/>
      <c r="F49" s="68"/>
      <c r="G49" s="68"/>
      <c r="H49" s="68"/>
      <c r="I49" s="68"/>
      <c r="J49" s="68"/>
      <c r="K49" s="68"/>
      <c r="L49" s="68"/>
      <c r="M49" s="68"/>
      <c r="N49" s="68"/>
      <c r="O49" s="68"/>
      <c r="P49" s="68"/>
    </row>
    <row r="50" spans="1:19" ht="4.5" customHeight="1" x14ac:dyDescent="0.15">
      <c r="A50" s="68"/>
      <c r="B50" s="68"/>
      <c r="C50" s="68"/>
      <c r="D50" s="68"/>
      <c r="E50" s="68"/>
      <c r="F50" s="68"/>
      <c r="G50" s="68"/>
      <c r="H50" s="68"/>
      <c r="I50" s="68"/>
      <c r="J50" s="68"/>
      <c r="K50" s="68"/>
      <c r="L50" s="68"/>
      <c r="M50" s="68"/>
      <c r="N50" s="68"/>
      <c r="O50" s="68"/>
      <c r="P50" s="68"/>
    </row>
    <row r="51" spans="1:19" ht="4.5" customHeight="1" x14ac:dyDescent="0.15">
      <c r="A51" s="68"/>
      <c r="B51" s="68"/>
      <c r="C51" s="68"/>
      <c r="D51" s="68"/>
      <c r="E51" s="68"/>
      <c r="F51" s="68"/>
      <c r="G51" s="68"/>
      <c r="H51" s="68"/>
      <c r="I51" s="68"/>
      <c r="J51" s="68"/>
      <c r="K51" s="68"/>
      <c r="L51" s="68"/>
      <c r="M51" s="68"/>
      <c r="N51" s="68"/>
      <c r="O51" s="68"/>
      <c r="P51" s="68"/>
    </row>
    <row r="52" spans="1:19" ht="4.5" customHeight="1" x14ac:dyDescent="0.15">
      <c r="A52" s="68"/>
      <c r="B52" s="68"/>
      <c r="C52" s="68"/>
      <c r="D52" s="68"/>
      <c r="E52" s="68"/>
      <c r="F52" s="68"/>
      <c r="G52" s="68"/>
      <c r="H52" s="68"/>
      <c r="I52" s="68"/>
      <c r="J52" s="68"/>
      <c r="K52" s="68"/>
      <c r="L52" s="68"/>
      <c r="M52" s="68"/>
      <c r="N52" s="68"/>
      <c r="O52" s="68"/>
      <c r="P52" s="68"/>
    </row>
    <row r="53" spans="1:19" ht="17.25" customHeight="1" x14ac:dyDescent="0.15">
      <c r="A53" s="4" t="s">
        <v>9</v>
      </c>
      <c r="B53" s="4"/>
      <c r="C53" s="4"/>
      <c r="H53" s="34"/>
      <c r="P53" s="35" t="s">
        <v>10</v>
      </c>
    </row>
    <row r="54" spans="1:19" ht="18.75" customHeight="1" x14ac:dyDescent="0.15">
      <c r="A54" s="69" t="s">
        <v>11</v>
      </c>
      <c r="B54" s="69"/>
      <c r="C54" s="69"/>
      <c r="D54" s="69" t="s">
        <v>12</v>
      </c>
      <c r="E54" s="69"/>
      <c r="F54" s="69"/>
      <c r="G54" s="69"/>
      <c r="H54" s="69"/>
      <c r="I54" s="69" t="s">
        <v>13</v>
      </c>
      <c r="J54" s="69"/>
      <c r="K54" s="69"/>
      <c r="L54" s="69"/>
      <c r="M54" s="69"/>
      <c r="N54" s="69"/>
      <c r="O54" s="69"/>
      <c r="P54" s="69"/>
    </row>
    <row r="55" spans="1:19" ht="97.5" hidden="1" customHeight="1" x14ac:dyDescent="0.15">
      <c r="A55" s="70" t="str">
        <f t="shared" ref="A55:A74" si="4">IF(V27&lt;&gt;"",V27,"")</f>
        <v>話し合いの内容を聞き取る</v>
      </c>
      <c r="B55" s="70"/>
      <c r="C55" s="70"/>
      <c r="D55" s="71"/>
      <c r="E55" s="71"/>
      <c r="F55" s="71"/>
      <c r="G55" s="71"/>
      <c r="H55" s="71"/>
      <c r="I55" s="71"/>
      <c r="J55" s="71"/>
      <c r="K55" s="71"/>
      <c r="L55" s="71"/>
      <c r="M55" s="71"/>
      <c r="N55" s="71"/>
      <c r="O55" s="71"/>
      <c r="P55" s="71"/>
      <c r="S55" s="36">
        <f t="shared" ref="S55:S74" si="5">LEN(V100)</f>
        <v>12</v>
      </c>
    </row>
    <row r="56" spans="1:19" ht="97.5" hidden="1" customHeight="1" x14ac:dyDescent="0.15">
      <c r="A56" s="70" t="str">
        <f t="shared" si="4"/>
        <v>漢字を読む</v>
      </c>
      <c r="B56" s="70"/>
      <c r="C56" s="70"/>
      <c r="D56" s="71"/>
      <c r="E56" s="71"/>
      <c r="F56" s="71"/>
      <c r="G56" s="71"/>
      <c r="H56" s="71"/>
      <c r="I56" s="71"/>
      <c r="J56" s="71"/>
      <c r="K56" s="71"/>
      <c r="L56" s="71"/>
      <c r="M56" s="71"/>
      <c r="N56" s="71"/>
      <c r="O56" s="71"/>
      <c r="P56" s="71"/>
      <c r="S56" s="36">
        <f t="shared" si="5"/>
        <v>5</v>
      </c>
    </row>
    <row r="57" spans="1:19" ht="97.5" hidden="1" customHeight="1" x14ac:dyDescent="0.15">
      <c r="A57" s="70" t="str">
        <f t="shared" si="4"/>
        <v>漢字を書く</v>
      </c>
      <c r="B57" s="70"/>
      <c r="C57" s="70"/>
      <c r="D57" s="71"/>
      <c r="E57" s="71"/>
      <c r="F57" s="71"/>
      <c r="G57" s="71"/>
      <c r="H57" s="71"/>
      <c r="I57" s="71"/>
      <c r="J57" s="71"/>
      <c r="K57" s="71"/>
      <c r="L57" s="71"/>
      <c r="M57" s="71"/>
      <c r="N57" s="71"/>
      <c r="O57" s="71"/>
      <c r="P57" s="71"/>
      <c r="S57" s="36">
        <f t="shared" si="5"/>
        <v>5</v>
      </c>
    </row>
    <row r="58" spans="1:19" ht="97.5" hidden="1" customHeight="1" x14ac:dyDescent="0.15">
      <c r="A58" s="70" t="str">
        <f t="shared" si="4"/>
        <v>文法・語句に関する知識</v>
      </c>
      <c r="B58" s="70"/>
      <c r="C58" s="70"/>
      <c r="D58" s="71"/>
      <c r="E58" s="71"/>
      <c r="F58" s="71"/>
      <c r="G58" s="71"/>
      <c r="H58" s="71"/>
      <c r="I58" s="71"/>
      <c r="J58" s="71"/>
      <c r="K58" s="71"/>
      <c r="L58" s="71"/>
      <c r="M58" s="71"/>
      <c r="N58" s="71"/>
      <c r="O58" s="71"/>
      <c r="P58" s="71"/>
      <c r="S58" s="36">
        <f t="shared" si="5"/>
        <v>11</v>
      </c>
    </row>
    <row r="59" spans="1:19" ht="97.5" hidden="1" customHeight="1" x14ac:dyDescent="0.15">
      <c r="A59" s="70" t="str">
        <f t="shared" si="4"/>
        <v>説明文の内容を読み取る</v>
      </c>
      <c r="B59" s="70"/>
      <c r="C59" s="70"/>
      <c r="D59" s="71"/>
      <c r="E59" s="71"/>
      <c r="F59" s="71"/>
      <c r="G59" s="71"/>
      <c r="H59" s="71"/>
      <c r="I59" s="71"/>
      <c r="J59" s="71"/>
      <c r="K59" s="71"/>
      <c r="L59" s="71"/>
      <c r="M59" s="71"/>
      <c r="N59" s="71"/>
      <c r="O59" s="71"/>
      <c r="P59" s="71"/>
      <c r="S59" s="36">
        <f t="shared" si="5"/>
        <v>11</v>
      </c>
    </row>
    <row r="60" spans="1:19" ht="97.5" hidden="1" customHeight="1" x14ac:dyDescent="0.15">
      <c r="A60" s="70" t="str">
        <f t="shared" si="4"/>
        <v>文学作品の内容を読み取る</v>
      </c>
      <c r="B60" s="70"/>
      <c r="C60" s="70"/>
      <c r="D60" s="71"/>
      <c r="E60" s="71"/>
      <c r="F60" s="71"/>
      <c r="G60" s="71"/>
      <c r="H60" s="71"/>
      <c r="I60" s="71"/>
      <c r="J60" s="71"/>
      <c r="K60" s="71"/>
      <c r="L60" s="71"/>
      <c r="M60" s="71"/>
      <c r="N60" s="71"/>
      <c r="O60" s="71"/>
      <c r="P60" s="71"/>
      <c r="S60" s="36">
        <f t="shared" si="5"/>
        <v>12</v>
      </c>
    </row>
    <row r="61" spans="1:19" ht="97.5" hidden="1" customHeight="1" x14ac:dyDescent="0.15">
      <c r="A61" s="70" t="str">
        <f t="shared" si="4"/>
        <v>古典の内容を読み取る</v>
      </c>
      <c r="B61" s="70"/>
      <c r="C61" s="70"/>
      <c r="D61" s="71"/>
      <c r="E61" s="71"/>
      <c r="F61" s="71"/>
      <c r="G61" s="71"/>
      <c r="H61" s="71"/>
      <c r="I61" s="71"/>
      <c r="J61" s="71"/>
      <c r="K61" s="71"/>
      <c r="L61" s="71"/>
      <c r="M61" s="71"/>
      <c r="N61" s="71"/>
      <c r="O61" s="71"/>
      <c r="P61" s="71"/>
      <c r="S61" s="36">
        <f t="shared" si="5"/>
        <v>10</v>
      </c>
    </row>
    <row r="62" spans="1:19" ht="97.5" hidden="1" customHeight="1" x14ac:dyDescent="0.15">
      <c r="A62" s="70" t="str">
        <f t="shared" si="4"/>
        <v>作文</v>
      </c>
      <c r="B62" s="70"/>
      <c r="C62" s="70"/>
      <c r="D62" s="71"/>
      <c r="E62" s="71"/>
      <c r="F62" s="71"/>
      <c r="G62" s="71"/>
      <c r="H62" s="71"/>
      <c r="I62" s="71"/>
      <c r="J62" s="71"/>
      <c r="K62" s="71"/>
      <c r="L62" s="71"/>
      <c r="M62" s="71"/>
      <c r="N62" s="71"/>
      <c r="O62" s="71"/>
      <c r="P62" s="71"/>
      <c r="S62" s="36">
        <f t="shared" si="5"/>
        <v>2</v>
      </c>
    </row>
    <row r="63" spans="1:19" ht="97.5" hidden="1" customHeight="1" x14ac:dyDescent="0.15">
      <c r="A63" s="70" t="str">
        <f t="shared" si="4"/>
        <v/>
      </c>
      <c r="B63" s="70"/>
      <c r="C63" s="70"/>
      <c r="D63" s="71"/>
      <c r="E63" s="71"/>
      <c r="F63" s="71"/>
      <c r="G63" s="71"/>
      <c r="H63" s="71"/>
      <c r="I63" s="71"/>
      <c r="J63" s="71"/>
      <c r="K63" s="71"/>
      <c r="L63" s="71"/>
      <c r="M63" s="71"/>
      <c r="N63" s="71"/>
      <c r="O63" s="71"/>
      <c r="P63" s="71"/>
      <c r="S63" s="36">
        <f t="shared" si="5"/>
        <v>0</v>
      </c>
    </row>
    <row r="64" spans="1:19" ht="97.5" hidden="1" customHeight="1" x14ac:dyDescent="0.15">
      <c r="A64" s="70" t="str">
        <f t="shared" si="4"/>
        <v/>
      </c>
      <c r="B64" s="70"/>
      <c r="C64" s="70"/>
      <c r="D64" s="71"/>
      <c r="E64" s="71"/>
      <c r="F64" s="71"/>
      <c r="G64" s="71"/>
      <c r="H64" s="71"/>
      <c r="I64" s="71"/>
      <c r="J64" s="71"/>
      <c r="K64" s="71"/>
      <c r="L64" s="71"/>
      <c r="M64" s="71"/>
      <c r="N64" s="71"/>
      <c r="O64" s="71"/>
      <c r="P64" s="71"/>
      <c r="S64" s="36">
        <f t="shared" si="5"/>
        <v>0</v>
      </c>
    </row>
    <row r="65" spans="1:21" ht="97.5" customHeight="1" x14ac:dyDescent="0.15">
      <c r="A65" s="70" t="str">
        <f t="shared" si="4"/>
        <v>話すこと・聞くこと</v>
      </c>
      <c r="B65" s="70"/>
      <c r="C65" s="70"/>
      <c r="D65" s="71" t="s">
        <v>145</v>
      </c>
      <c r="E65" s="71"/>
      <c r="F65" s="71"/>
      <c r="G65" s="71"/>
      <c r="H65" s="71"/>
      <c r="I65" s="72" t="s">
        <v>129</v>
      </c>
      <c r="J65" s="73"/>
      <c r="K65" s="73"/>
      <c r="L65" s="73"/>
      <c r="M65" s="73"/>
      <c r="N65" s="73"/>
      <c r="O65" s="73"/>
      <c r="P65" s="74"/>
      <c r="S65" s="36">
        <f t="shared" si="5"/>
        <v>9</v>
      </c>
    </row>
    <row r="66" spans="1:21" ht="97.5" customHeight="1" x14ac:dyDescent="0.15">
      <c r="A66" s="70" t="str">
        <f t="shared" si="4"/>
        <v>書くこと</v>
      </c>
      <c r="B66" s="70"/>
      <c r="C66" s="70"/>
      <c r="D66" s="71" t="s">
        <v>146</v>
      </c>
      <c r="E66" s="71"/>
      <c r="F66" s="71"/>
      <c r="G66" s="71"/>
      <c r="H66" s="71"/>
      <c r="I66" s="72" t="s">
        <v>128</v>
      </c>
      <c r="J66" s="73"/>
      <c r="K66" s="73"/>
      <c r="L66" s="73"/>
      <c r="M66" s="73"/>
      <c r="N66" s="73"/>
      <c r="O66" s="73"/>
      <c r="P66" s="74"/>
      <c r="S66" s="36">
        <f t="shared" si="5"/>
        <v>4</v>
      </c>
    </row>
    <row r="67" spans="1:21" ht="97.5" customHeight="1" x14ac:dyDescent="0.15">
      <c r="A67" s="70" t="str">
        <f t="shared" si="4"/>
        <v>読むこと</v>
      </c>
      <c r="B67" s="70"/>
      <c r="C67" s="70"/>
      <c r="D67" s="71" t="s">
        <v>147</v>
      </c>
      <c r="E67" s="71"/>
      <c r="F67" s="71"/>
      <c r="G67" s="71"/>
      <c r="H67" s="71"/>
      <c r="I67" s="71" t="s">
        <v>149</v>
      </c>
      <c r="J67" s="71"/>
      <c r="K67" s="71"/>
      <c r="L67" s="71"/>
      <c r="M67" s="71"/>
      <c r="N67" s="71"/>
      <c r="O67" s="71"/>
      <c r="P67" s="71"/>
      <c r="S67" s="36">
        <f t="shared" si="5"/>
        <v>4</v>
      </c>
    </row>
    <row r="68" spans="1:21" ht="97.5" customHeight="1" x14ac:dyDescent="0.15">
      <c r="A68" s="70" t="str">
        <f t="shared" si="4"/>
        <v>伝統的な言語文化と
国語の特質
に関する事項</v>
      </c>
      <c r="B68" s="70"/>
      <c r="C68" s="70"/>
      <c r="D68" s="71" t="s">
        <v>148</v>
      </c>
      <c r="E68" s="71"/>
      <c r="F68" s="71"/>
      <c r="G68" s="71"/>
      <c r="H68" s="71"/>
      <c r="I68" s="71" t="s">
        <v>150</v>
      </c>
      <c r="J68" s="71"/>
      <c r="K68" s="71"/>
      <c r="L68" s="71"/>
      <c r="M68" s="71"/>
      <c r="N68" s="71"/>
      <c r="O68" s="71"/>
      <c r="P68" s="71"/>
      <c r="S68" s="36">
        <f t="shared" si="5"/>
        <v>22</v>
      </c>
    </row>
    <row r="69" spans="1:21" ht="97.5" customHeight="1" x14ac:dyDescent="0.15">
      <c r="A69" s="70" t="str">
        <f t="shared" si="4"/>
        <v/>
      </c>
      <c r="B69" s="70"/>
      <c r="C69" s="70"/>
      <c r="D69" s="71"/>
      <c r="E69" s="71"/>
      <c r="F69" s="71"/>
      <c r="G69" s="71"/>
      <c r="H69" s="71"/>
      <c r="I69" s="71"/>
      <c r="J69" s="71"/>
      <c r="K69" s="71"/>
      <c r="L69" s="71"/>
      <c r="M69" s="71"/>
      <c r="N69" s="71"/>
      <c r="O69" s="71"/>
      <c r="P69" s="71"/>
      <c r="S69" s="36">
        <f t="shared" si="5"/>
        <v>0</v>
      </c>
    </row>
    <row r="70" spans="1:21" ht="97.5" customHeight="1" x14ac:dyDescent="0.15">
      <c r="A70" s="70" t="str">
        <f t="shared" si="4"/>
        <v/>
      </c>
      <c r="B70" s="70"/>
      <c r="C70" s="70"/>
      <c r="D70" s="71"/>
      <c r="E70" s="71"/>
      <c r="F70" s="71"/>
      <c r="G70" s="71"/>
      <c r="H70" s="71"/>
      <c r="I70" s="71"/>
      <c r="J70" s="71"/>
      <c r="K70" s="71"/>
      <c r="L70" s="71"/>
      <c r="M70" s="71"/>
      <c r="N70" s="71"/>
      <c r="O70" s="71"/>
      <c r="P70" s="71"/>
      <c r="S70" s="36">
        <f t="shared" si="5"/>
        <v>0</v>
      </c>
    </row>
    <row r="71" spans="1:21" ht="97.5" hidden="1" customHeight="1" x14ac:dyDescent="0.15">
      <c r="A71" s="75" t="str">
        <f t="shared" si="4"/>
        <v/>
      </c>
      <c r="B71" s="75"/>
      <c r="C71" s="75"/>
      <c r="D71" s="76"/>
      <c r="E71" s="76"/>
      <c r="F71" s="76"/>
      <c r="G71" s="76"/>
      <c r="H71" s="76"/>
      <c r="I71" s="76"/>
      <c r="J71" s="76"/>
      <c r="K71" s="76"/>
      <c r="L71" s="76"/>
      <c r="M71" s="76"/>
      <c r="N71" s="76"/>
      <c r="O71" s="76"/>
      <c r="P71" s="76"/>
      <c r="S71" s="36">
        <f t="shared" si="5"/>
        <v>0</v>
      </c>
    </row>
    <row r="72" spans="1:21" ht="97.5" hidden="1" customHeight="1" x14ac:dyDescent="0.15">
      <c r="A72" s="75" t="str">
        <f t="shared" si="4"/>
        <v>話す・聞く能力</v>
      </c>
      <c r="B72" s="75"/>
      <c r="C72" s="75"/>
      <c r="D72" s="76"/>
      <c r="E72" s="76"/>
      <c r="F72" s="76"/>
      <c r="G72" s="76"/>
      <c r="H72" s="76"/>
      <c r="I72" s="76"/>
      <c r="J72" s="76"/>
      <c r="K72" s="76"/>
      <c r="L72" s="76"/>
      <c r="M72" s="76"/>
      <c r="N72" s="76"/>
      <c r="O72" s="76"/>
      <c r="P72" s="76"/>
      <c r="S72" s="36">
        <f t="shared" si="5"/>
        <v>7</v>
      </c>
    </row>
    <row r="73" spans="1:21" ht="97.5" hidden="1" customHeight="1" x14ac:dyDescent="0.15">
      <c r="A73" s="75" t="str">
        <f t="shared" si="4"/>
        <v>書く能力</v>
      </c>
      <c r="B73" s="75"/>
      <c r="C73" s="75"/>
      <c r="D73" s="76"/>
      <c r="E73" s="76"/>
      <c r="F73" s="76"/>
      <c r="G73" s="76"/>
      <c r="H73" s="76"/>
      <c r="I73" s="76"/>
      <c r="J73" s="76"/>
      <c r="K73" s="76"/>
      <c r="L73" s="76"/>
      <c r="M73" s="76"/>
      <c r="N73" s="76"/>
      <c r="O73" s="76"/>
      <c r="P73" s="76"/>
      <c r="S73" s="36">
        <f t="shared" si="5"/>
        <v>4</v>
      </c>
    </row>
    <row r="74" spans="1:21" ht="97.5" hidden="1" customHeight="1" x14ac:dyDescent="0.15">
      <c r="A74" s="75" t="str">
        <f t="shared" si="4"/>
        <v>読む能力</v>
      </c>
      <c r="B74" s="75"/>
      <c r="C74" s="75"/>
      <c r="D74" s="76"/>
      <c r="E74" s="76"/>
      <c r="F74" s="76"/>
      <c r="G74" s="76"/>
      <c r="H74" s="76"/>
      <c r="I74" s="76"/>
      <c r="J74" s="76"/>
      <c r="K74" s="76"/>
      <c r="L74" s="76"/>
      <c r="M74" s="76"/>
      <c r="N74" s="76"/>
      <c r="O74" s="76"/>
      <c r="P74" s="76"/>
      <c r="S74" s="36">
        <f t="shared" si="5"/>
        <v>4</v>
      </c>
    </row>
    <row r="75" spans="1:21" ht="26.25" customHeight="1" x14ac:dyDescent="0.15">
      <c r="A75" s="37"/>
      <c r="B75" s="37"/>
      <c r="C75" s="37"/>
      <c r="D75" s="38"/>
      <c r="E75" s="38"/>
      <c r="F75" s="38"/>
      <c r="G75" s="38"/>
      <c r="H75" s="38"/>
      <c r="I75" s="38"/>
      <c r="J75" s="38"/>
      <c r="K75" s="38"/>
      <c r="L75" s="38"/>
      <c r="M75" s="38"/>
      <c r="N75" s="38"/>
      <c r="O75" s="38"/>
      <c r="P75" s="38"/>
    </row>
    <row r="76" spans="1:21" ht="26.25" customHeight="1" x14ac:dyDescent="0.15">
      <c r="A76" s="39"/>
      <c r="B76" s="39"/>
      <c r="C76" s="39"/>
      <c r="D76" s="38"/>
      <c r="E76" s="38"/>
      <c r="F76" s="38"/>
      <c r="G76" s="38"/>
      <c r="H76" s="38"/>
      <c r="I76" s="38"/>
      <c r="J76" s="38"/>
      <c r="K76" s="38"/>
      <c r="L76" s="38"/>
      <c r="M76" s="38"/>
      <c r="N76" s="38"/>
      <c r="O76" s="38"/>
      <c r="P76" s="38"/>
    </row>
    <row r="79" spans="1:21" x14ac:dyDescent="0.15">
      <c r="T79" s="8"/>
      <c r="U79" s="8"/>
    </row>
    <row r="80" spans="1:21" x14ac:dyDescent="0.15">
      <c r="T80" s="13"/>
      <c r="U80" s="13"/>
    </row>
    <row r="81" spans="20:21" x14ac:dyDescent="0.15">
      <c r="T81" s="13"/>
      <c r="U81" s="13"/>
    </row>
    <row r="82" spans="20:21" x14ac:dyDescent="0.15">
      <c r="T82" s="13"/>
      <c r="U82" s="13"/>
    </row>
    <row r="83" spans="20:21" x14ac:dyDescent="0.15">
      <c r="T83" s="13"/>
      <c r="U83" s="13"/>
    </row>
    <row r="84" spans="20:21" x14ac:dyDescent="0.15">
      <c r="T84" s="13"/>
      <c r="U84" s="13"/>
    </row>
    <row r="85" spans="20:21" x14ac:dyDescent="0.15">
      <c r="T85" s="13"/>
      <c r="U85" s="13"/>
    </row>
    <row r="86" spans="20:21" x14ac:dyDescent="0.15">
      <c r="T86" s="13"/>
      <c r="U86" s="13"/>
    </row>
    <row r="87" spans="20:21" x14ac:dyDescent="0.15">
      <c r="T87" s="13"/>
      <c r="U87" s="13"/>
    </row>
    <row r="88" spans="20:21" x14ac:dyDescent="0.15">
      <c r="T88" s="13"/>
      <c r="U88" s="13"/>
    </row>
    <row r="89" spans="20:21" x14ac:dyDescent="0.15">
      <c r="T89" s="13"/>
      <c r="U89" s="13"/>
    </row>
    <row r="90" spans="20:21" x14ac:dyDescent="0.15">
      <c r="T90" s="13"/>
      <c r="U90" s="13"/>
    </row>
    <row r="91" spans="20:21" x14ac:dyDescent="0.15">
      <c r="T91" s="13"/>
      <c r="U91" s="13"/>
    </row>
    <row r="92" spans="20:21" x14ac:dyDescent="0.15">
      <c r="T92" s="13"/>
      <c r="U92" s="13"/>
    </row>
    <row r="93" spans="20:21" x14ac:dyDescent="0.15">
      <c r="T93" s="13"/>
      <c r="U93" s="13"/>
    </row>
    <row r="94" spans="20:21" x14ac:dyDescent="0.15">
      <c r="T94" s="13"/>
      <c r="U94" s="13"/>
    </row>
    <row r="95" spans="20:21" x14ac:dyDescent="0.15">
      <c r="T95" s="13"/>
      <c r="U95" s="13"/>
    </row>
    <row r="99" spans="20:25" x14ac:dyDescent="0.15">
      <c r="U99" t="s">
        <v>14</v>
      </c>
      <c r="V99" s="40" t="s">
        <v>15</v>
      </c>
      <c r="W99" s="8" t="s">
        <v>16</v>
      </c>
      <c r="X99" s="8" t="s">
        <v>3</v>
      </c>
      <c r="Y99" s="8" t="s">
        <v>4</v>
      </c>
    </row>
    <row r="100" spans="20:25" ht="13.5" hidden="1" customHeight="1" x14ac:dyDescent="0.15">
      <c r="T100" s="41"/>
      <c r="U100">
        <v>1</v>
      </c>
      <c r="V100" t="s">
        <v>17</v>
      </c>
      <c r="W100" s="13">
        <v>74.825174825174827</v>
      </c>
      <c r="X100" s="13">
        <v>74.231048680067815</v>
      </c>
      <c r="Y100" s="13">
        <v>10</v>
      </c>
    </row>
    <row r="101" spans="20:25" hidden="1" x14ac:dyDescent="0.15">
      <c r="T101" s="42"/>
      <c r="U101">
        <v>2</v>
      </c>
      <c r="V101" t="s">
        <v>18</v>
      </c>
      <c r="W101" s="13">
        <v>87.587412587412587</v>
      </c>
      <c r="X101" s="13">
        <v>89.392104625817382</v>
      </c>
      <c r="Y101" s="13">
        <v>15</v>
      </c>
    </row>
    <row r="102" spans="20:25" hidden="1" x14ac:dyDescent="0.15">
      <c r="T102" s="42"/>
      <c r="U102">
        <v>3</v>
      </c>
      <c r="V102" t="s">
        <v>19</v>
      </c>
      <c r="W102" s="13">
        <v>87.062937062937067</v>
      </c>
      <c r="X102" s="13">
        <v>85.081133446355054</v>
      </c>
      <c r="Y102" s="13">
        <v>20</v>
      </c>
    </row>
    <row r="103" spans="20:25" hidden="1" x14ac:dyDescent="0.15">
      <c r="T103" s="42"/>
      <c r="U103">
        <v>4</v>
      </c>
      <c r="V103" t="s">
        <v>20</v>
      </c>
      <c r="W103" s="13">
        <v>70.27972027972028</v>
      </c>
      <c r="X103" s="13">
        <v>69.653669169290382</v>
      </c>
      <c r="Y103" s="13">
        <v>25</v>
      </c>
    </row>
    <row r="104" spans="20:25" hidden="1" x14ac:dyDescent="0.15">
      <c r="T104" s="42"/>
      <c r="U104">
        <v>5</v>
      </c>
      <c r="V104" t="s">
        <v>21</v>
      </c>
      <c r="W104" s="13">
        <v>71.765734265734267</v>
      </c>
      <c r="X104" s="13">
        <v>74.05546137079196</v>
      </c>
      <c r="Y104" s="13">
        <v>30</v>
      </c>
    </row>
    <row r="105" spans="20:25" hidden="1" x14ac:dyDescent="0.15">
      <c r="T105" s="42"/>
      <c r="U105">
        <v>6</v>
      </c>
      <c r="V105" t="s">
        <v>22</v>
      </c>
      <c r="W105" s="13">
        <v>84.44055944055944</v>
      </c>
      <c r="X105" s="13">
        <v>78.42697989828045</v>
      </c>
      <c r="Y105" s="13">
        <v>35</v>
      </c>
    </row>
    <row r="106" spans="20:25" hidden="1" x14ac:dyDescent="0.15">
      <c r="T106" s="42"/>
      <c r="U106">
        <v>7</v>
      </c>
      <c r="V106" t="s">
        <v>23</v>
      </c>
      <c r="W106" s="13">
        <v>52.447552447552447</v>
      </c>
      <c r="X106" s="13">
        <v>50.339065148946474</v>
      </c>
      <c r="Y106" s="13">
        <v>40</v>
      </c>
    </row>
    <row r="107" spans="20:25" hidden="1" x14ac:dyDescent="0.15">
      <c r="T107" s="42"/>
      <c r="U107">
        <v>8</v>
      </c>
      <c r="V107" t="s">
        <v>24</v>
      </c>
      <c r="W107" s="13">
        <v>89.020979020979013</v>
      </c>
      <c r="X107" s="13">
        <v>88.028578348268354</v>
      </c>
      <c r="Y107" s="13">
        <v>45</v>
      </c>
    </row>
    <row r="108" spans="20:25" hidden="1" x14ac:dyDescent="0.15">
      <c r="T108" s="42"/>
      <c r="U108">
        <v>9</v>
      </c>
      <c r="V108" t="s">
        <v>25</v>
      </c>
      <c r="W108" s="13"/>
      <c r="X108" s="13"/>
      <c r="Y108" s="13">
        <v>50</v>
      </c>
    </row>
    <row r="109" spans="20:25" hidden="1" x14ac:dyDescent="0.15">
      <c r="T109" s="43"/>
      <c r="U109">
        <v>10</v>
      </c>
      <c r="V109" t="s">
        <v>25</v>
      </c>
      <c r="W109" s="13"/>
      <c r="X109" s="13"/>
      <c r="Y109" s="13">
        <v>55</v>
      </c>
    </row>
    <row r="110" spans="20:25" ht="13.5" customHeight="1" x14ac:dyDescent="0.15">
      <c r="T110" s="41"/>
      <c r="U110">
        <v>1</v>
      </c>
      <c r="V110" t="s">
        <v>26</v>
      </c>
      <c r="W110" s="13">
        <v>74.825174825174827</v>
      </c>
      <c r="X110" s="13">
        <v>74.231048680067815</v>
      </c>
      <c r="Y110" s="13">
        <v>68.75103058784731</v>
      </c>
    </row>
    <row r="111" spans="20:25" x14ac:dyDescent="0.15">
      <c r="T111" s="42"/>
      <c r="U111">
        <v>2</v>
      </c>
      <c r="V111" t="s">
        <v>27</v>
      </c>
      <c r="W111" s="13">
        <v>89.020979020979013</v>
      </c>
      <c r="X111" s="13">
        <v>88.028578348268354</v>
      </c>
      <c r="Y111" s="13">
        <v>73.779783988787202</v>
      </c>
    </row>
    <row r="112" spans="20:25" x14ac:dyDescent="0.15">
      <c r="T112" s="42"/>
      <c r="U112">
        <v>3</v>
      </c>
      <c r="V112" t="s">
        <v>28</v>
      </c>
      <c r="W112" s="13">
        <v>78.103146853146853</v>
      </c>
      <c r="X112" s="13">
        <v>76.241220634536205</v>
      </c>
      <c r="Y112" s="13">
        <v>71.677127133316844</v>
      </c>
    </row>
    <row r="113" spans="20:25" ht="40.5" x14ac:dyDescent="0.15">
      <c r="T113" s="42"/>
      <c r="U113">
        <v>4</v>
      </c>
      <c r="V113" s="44" t="s">
        <v>29</v>
      </c>
      <c r="W113" s="13">
        <v>74.344405594405586</v>
      </c>
      <c r="X113" s="13">
        <v>73.61649309760233</v>
      </c>
      <c r="Y113" s="13">
        <v>68.773225449913369</v>
      </c>
    </row>
    <row r="114" spans="20:25" hidden="1" x14ac:dyDescent="0.15">
      <c r="T114" s="42"/>
      <c r="U114">
        <v>5</v>
      </c>
      <c r="W114" s="13"/>
      <c r="X114" s="13"/>
      <c r="Y114" s="13"/>
    </row>
    <row r="115" spans="20:25" hidden="1" x14ac:dyDescent="0.15">
      <c r="T115" s="43"/>
      <c r="U115">
        <v>6</v>
      </c>
      <c r="W115" s="13"/>
      <c r="X115" s="13"/>
      <c r="Y115" s="13"/>
    </row>
    <row r="116" spans="20:25" ht="13.5" hidden="1" customHeight="1" x14ac:dyDescent="0.15">
      <c r="T116" s="41"/>
      <c r="U116">
        <v>1</v>
      </c>
      <c r="W116" s="13"/>
      <c r="X116" s="13"/>
      <c r="Y116" s="13"/>
    </row>
    <row r="117" spans="20:25" x14ac:dyDescent="0.15">
      <c r="T117" s="42"/>
      <c r="U117">
        <v>2</v>
      </c>
      <c r="V117" t="s">
        <v>30</v>
      </c>
      <c r="W117" s="13">
        <v>74.825174825174827</v>
      </c>
      <c r="X117" s="13">
        <v>74.231048680067815</v>
      </c>
      <c r="Y117" s="13">
        <v>68.75103058784731</v>
      </c>
    </row>
    <row r="118" spans="20:25" x14ac:dyDescent="0.15">
      <c r="T118" s="42"/>
      <c r="U118">
        <v>3</v>
      </c>
      <c r="V118" t="s">
        <v>31</v>
      </c>
      <c r="W118" s="13">
        <v>88.620470438652248</v>
      </c>
      <c r="X118" s="13">
        <v>87.531649750104577</v>
      </c>
      <c r="Y118" s="13">
        <v>73.7809082664388</v>
      </c>
    </row>
    <row r="119" spans="20:25" x14ac:dyDescent="0.15">
      <c r="T119" s="42"/>
      <c r="U119">
        <v>4</v>
      </c>
      <c r="V119" t="s">
        <v>32</v>
      </c>
      <c r="W119" s="13">
        <v>78.103146853146853</v>
      </c>
      <c r="X119" s="13">
        <v>76.241220634536205</v>
      </c>
      <c r="Y119" s="13">
        <v>71.677127133316844</v>
      </c>
    </row>
    <row r="120" spans="20:25" ht="27" x14ac:dyDescent="0.15">
      <c r="T120" s="43"/>
      <c r="U120">
        <v>5</v>
      </c>
      <c r="V120" s="44" t="s">
        <v>33</v>
      </c>
      <c r="W120" s="13">
        <v>74.708624708624711</v>
      </c>
      <c r="X120" s="13">
        <v>73.965007302377131</v>
      </c>
      <c r="Y120" s="13">
        <v>68.724630543435779</v>
      </c>
    </row>
    <row r="121" spans="20:25" x14ac:dyDescent="0.15">
      <c r="W121" s="13"/>
      <c r="X121" s="13"/>
    </row>
    <row r="122" spans="20:25" x14ac:dyDescent="0.15">
      <c r="W122" s="13"/>
      <c r="X122" s="13"/>
    </row>
    <row r="123" spans="20:25" x14ac:dyDescent="0.15">
      <c r="W123" s="13"/>
      <c r="X123" s="13"/>
    </row>
    <row r="124" spans="20:25" x14ac:dyDescent="0.15">
      <c r="W124" s="13"/>
      <c r="X124" s="13"/>
    </row>
    <row r="125" spans="20:25" x14ac:dyDescent="0.15">
      <c r="W125" s="13"/>
      <c r="X125" s="13"/>
    </row>
    <row r="126" spans="20:25" x14ac:dyDescent="0.15">
      <c r="W126" s="13"/>
      <c r="X126" s="13"/>
    </row>
    <row r="127" spans="20:25" x14ac:dyDescent="0.15">
      <c r="W127" s="13"/>
      <c r="X127" s="13"/>
    </row>
    <row r="128" spans="20:25" x14ac:dyDescent="0.15">
      <c r="W128" s="13"/>
      <c r="X128" s="13"/>
    </row>
    <row r="129" spans="23:24" x14ac:dyDescent="0.15">
      <c r="W129" s="13"/>
      <c r="X129" s="13"/>
    </row>
    <row r="130" spans="23:24" x14ac:dyDescent="0.15">
      <c r="W130" s="13"/>
      <c r="X130" s="13"/>
    </row>
    <row r="131" spans="23:24" x14ac:dyDescent="0.15">
      <c r="W131" s="13"/>
      <c r="X131" s="13"/>
    </row>
    <row r="132" spans="23:24" x14ac:dyDescent="0.15">
      <c r="W132" s="13"/>
      <c r="X132" s="13"/>
    </row>
    <row r="133" spans="23:24" x14ac:dyDescent="0.15">
      <c r="W133" s="13"/>
      <c r="X133" s="13"/>
    </row>
    <row r="134" spans="23:24" x14ac:dyDescent="0.15">
      <c r="W134" s="13"/>
      <c r="X134" s="13"/>
    </row>
    <row r="135" spans="23:24" x14ac:dyDescent="0.15">
      <c r="W135" s="13"/>
      <c r="X135" s="13"/>
    </row>
    <row r="136" spans="23:24" x14ac:dyDescent="0.15">
      <c r="W136" s="13"/>
      <c r="X136" s="13"/>
    </row>
    <row r="137" spans="23:24" x14ac:dyDescent="0.15">
      <c r="W137" s="13"/>
      <c r="X137" s="13"/>
    </row>
    <row r="138" spans="23:24" x14ac:dyDescent="0.15">
      <c r="W138" s="13"/>
      <c r="X138" s="13"/>
    </row>
    <row r="139" spans="23:24" x14ac:dyDescent="0.15">
      <c r="W139" s="13"/>
      <c r="X139" s="13"/>
    </row>
    <row r="140" spans="23:24" x14ac:dyDescent="0.15">
      <c r="W140" s="13"/>
      <c r="X140" s="13"/>
    </row>
    <row r="141" spans="23:24" x14ac:dyDescent="0.15">
      <c r="W141" s="13"/>
      <c r="X141" s="13"/>
    </row>
    <row r="142" spans="23:24" x14ac:dyDescent="0.15">
      <c r="W142" s="13"/>
      <c r="X142" s="13"/>
    </row>
  </sheetData>
  <mergeCells count="95">
    <mergeCell ref="A74:C74"/>
    <mergeCell ref="D74:H74"/>
    <mergeCell ref="I74:P74"/>
    <mergeCell ref="A72:C72"/>
    <mergeCell ref="D72:H72"/>
    <mergeCell ref="I72:P72"/>
    <mergeCell ref="A73:C73"/>
    <mergeCell ref="D73:H73"/>
    <mergeCell ref="I73:P73"/>
    <mergeCell ref="A70:C70"/>
    <mergeCell ref="D70:H70"/>
    <mergeCell ref="I70:P70"/>
    <mergeCell ref="A71:C71"/>
    <mergeCell ref="D71:H71"/>
    <mergeCell ref="I71:P71"/>
    <mergeCell ref="A68:C68"/>
    <mergeCell ref="D68:H68"/>
    <mergeCell ref="I68:P68"/>
    <mergeCell ref="A69:C69"/>
    <mergeCell ref="D69:H69"/>
    <mergeCell ref="I69:P69"/>
    <mergeCell ref="A66:C66"/>
    <mergeCell ref="D66:H66"/>
    <mergeCell ref="I66:P66"/>
    <mergeCell ref="A67:C67"/>
    <mergeCell ref="D67:H67"/>
    <mergeCell ref="I67:P67"/>
    <mergeCell ref="A64:C64"/>
    <mergeCell ref="D64:H64"/>
    <mergeCell ref="I64:P64"/>
    <mergeCell ref="A65:C65"/>
    <mergeCell ref="D65:H65"/>
    <mergeCell ref="I65:P65"/>
    <mergeCell ref="A62:C62"/>
    <mergeCell ref="D62:H62"/>
    <mergeCell ref="I62:P62"/>
    <mergeCell ref="A63:C63"/>
    <mergeCell ref="D63:H63"/>
    <mergeCell ref="I63:P63"/>
    <mergeCell ref="A60:C60"/>
    <mergeCell ref="D60:H60"/>
    <mergeCell ref="I60:P60"/>
    <mergeCell ref="A61:C61"/>
    <mergeCell ref="D61:H61"/>
    <mergeCell ref="I61:P61"/>
    <mergeCell ref="A58:C58"/>
    <mergeCell ref="D58:H58"/>
    <mergeCell ref="I58:P58"/>
    <mergeCell ref="A59:C59"/>
    <mergeCell ref="D59:H59"/>
    <mergeCell ref="I59:P59"/>
    <mergeCell ref="A56:C56"/>
    <mergeCell ref="D56:H56"/>
    <mergeCell ref="I56:P56"/>
    <mergeCell ref="A57:C57"/>
    <mergeCell ref="D57:H57"/>
    <mergeCell ref="I57:P57"/>
    <mergeCell ref="A48:P52"/>
    <mergeCell ref="A54:C54"/>
    <mergeCell ref="D54:H54"/>
    <mergeCell ref="I54:P54"/>
    <mergeCell ref="A55:C55"/>
    <mergeCell ref="D55:H55"/>
    <mergeCell ref="I55:P55"/>
    <mergeCell ref="A43:A47"/>
    <mergeCell ref="B43:D43"/>
    <mergeCell ref="U43:U47"/>
    <mergeCell ref="B44:D44"/>
    <mergeCell ref="B45:D45"/>
    <mergeCell ref="B46:D46"/>
    <mergeCell ref="B47:D47"/>
    <mergeCell ref="A37:A42"/>
    <mergeCell ref="B37:D37"/>
    <mergeCell ref="U37:U42"/>
    <mergeCell ref="B38:D38"/>
    <mergeCell ref="B39:D39"/>
    <mergeCell ref="B40:D40"/>
    <mergeCell ref="B41:D41"/>
    <mergeCell ref="B42:D42"/>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s>
  <phoneticPr fontId="1"/>
  <printOptions horizontalCentered="1"/>
  <pageMargins left="0.19685039370078741" right="0.19685039370078741" top="0.39370078740157483" bottom="0.27559055118110237" header="0.51181102362204722" footer="0.19685039370078741"/>
  <pageSetup paperSize="9" orientation="portrait" r:id="rId1"/>
  <headerFooter alignWithMargins="0"/>
  <rowBreaks count="1" manualBreakCount="1">
    <brk id="76"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Y142"/>
  <sheetViews>
    <sheetView topLeftCell="A67" zoomScaleNormal="100" zoomScaleSheetLayoutView="100" workbookViewId="0">
      <selection activeCell="I66" sqref="I66:P66"/>
    </sheetView>
  </sheetViews>
  <sheetFormatPr defaultRowHeight="13.5" x14ac:dyDescent="0.15"/>
  <cols>
    <col min="1" max="2" width="3.875" customWidth="1"/>
    <col min="3" max="4" width="12.5" customWidth="1"/>
    <col min="5" max="6" width="7.5" customWidth="1"/>
    <col min="7" max="7" width="6.25" customWidth="1"/>
    <col min="8" max="15" width="4" customWidth="1"/>
    <col min="16" max="16" width="15" customWidth="1"/>
    <col min="17" max="17" width="6.25" customWidth="1"/>
    <col min="18" max="21" width="5.25" customWidth="1"/>
    <col min="22" max="22" width="29.25" bestFit="1" customWidth="1"/>
    <col min="23" max="24" width="6.75" bestFit="1" customWidth="1"/>
    <col min="25" max="26" width="5.25" customWidth="1"/>
  </cols>
  <sheetData>
    <row r="1" spans="1:16" ht="6.75" customHeight="1" x14ac:dyDescent="0.15"/>
    <row r="2" spans="1:16" ht="18" x14ac:dyDescent="0.2">
      <c r="A2" s="1" t="s">
        <v>53</v>
      </c>
      <c r="B2" s="1"/>
      <c r="C2" s="2"/>
      <c r="D2" s="3"/>
      <c r="E2" s="3"/>
      <c r="F2" s="3"/>
      <c r="G2" s="3"/>
      <c r="H2" s="3"/>
      <c r="I2" s="3"/>
      <c r="J2" s="3"/>
      <c r="K2" s="3"/>
      <c r="L2" s="3"/>
      <c r="M2" s="3"/>
      <c r="N2" s="3"/>
      <c r="O2" s="3"/>
      <c r="P2" s="3"/>
    </row>
    <row r="3" spans="1:16" ht="4.5" customHeight="1" x14ac:dyDescent="0.15"/>
    <row r="4" spans="1:16" ht="17.25" hidden="1" customHeight="1" x14ac:dyDescent="0.15">
      <c r="A4" s="4"/>
      <c r="B4" s="4"/>
      <c r="C4" s="4"/>
      <c r="D4" s="5"/>
      <c r="E4" s="5"/>
      <c r="F4" s="6"/>
    </row>
    <row r="5" spans="1:16" hidden="1" x14ac:dyDescent="0.15">
      <c r="A5" s="7"/>
      <c r="B5" s="7"/>
      <c r="C5" s="7"/>
      <c r="D5" s="7"/>
      <c r="E5" s="8"/>
      <c r="F5" s="9"/>
    </row>
    <row r="6" spans="1:16" hidden="1" x14ac:dyDescent="0.15">
      <c r="A6" s="7"/>
      <c r="B6" s="7"/>
      <c r="C6" s="7"/>
      <c r="D6" s="7"/>
      <c r="E6" s="10"/>
      <c r="F6" s="9"/>
    </row>
    <row r="7" spans="1:16" ht="13.5" hidden="1" customHeight="1" x14ac:dyDescent="0.15">
      <c r="A7" s="11"/>
      <c r="B7" s="11"/>
      <c r="C7" s="12"/>
      <c r="D7" s="12"/>
      <c r="E7" s="13"/>
      <c r="F7" s="9"/>
    </row>
    <row r="8" spans="1:16" hidden="1" x14ac:dyDescent="0.15">
      <c r="A8" s="11"/>
      <c r="B8" s="11"/>
      <c r="C8" s="12"/>
      <c r="D8" s="12"/>
      <c r="E8" s="13"/>
      <c r="F8" s="9"/>
    </row>
    <row r="9" spans="1:16" hidden="1" x14ac:dyDescent="0.15">
      <c r="A9" s="11"/>
      <c r="B9" s="11"/>
      <c r="C9" s="12"/>
      <c r="D9" s="12"/>
      <c r="E9" s="13"/>
      <c r="F9" s="9"/>
    </row>
    <row r="10" spans="1:16" hidden="1" x14ac:dyDescent="0.15">
      <c r="A10" s="11"/>
      <c r="B10" s="11"/>
      <c r="C10" s="12"/>
      <c r="D10" s="12"/>
      <c r="E10" s="13"/>
      <c r="F10" s="9"/>
    </row>
    <row r="11" spans="1:16" hidden="1" x14ac:dyDescent="0.15">
      <c r="A11" s="11"/>
      <c r="B11" s="11"/>
      <c r="C11" s="12"/>
      <c r="D11" s="12"/>
      <c r="E11" s="13"/>
      <c r="F11" s="9"/>
    </row>
    <row r="12" spans="1:16" hidden="1" x14ac:dyDescent="0.15">
      <c r="A12" s="11"/>
      <c r="B12" s="11"/>
      <c r="C12" s="12"/>
      <c r="D12" s="12"/>
      <c r="E12" s="13"/>
      <c r="F12" s="9"/>
    </row>
    <row r="13" spans="1:16" hidden="1" x14ac:dyDescent="0.15">
      <c r="A13" s="11"/>
      <c r="B13" s="11"/>
      <c r="C13" s="11"/>
      <c r="D13" s="11"/>
      <c r="E13" s="13"/>
      <c r="F13" s="9"/>
    </row>
    <row r="14" spans="1:16" ht="13.5" hidden="1" customHeight="1" x14ac:dyDescent="0.15">
      <c r="A14" s="11"/>
      <c r="B14" s="11"/>
      <c r="C14" s="12"/>
      <c r="D14" s="12"/>
      <c r="E14" s="13"/>
      <c r="F14" s="9"/>
    </row>
    <row r="15" spans="1:16" ht="13.5" hidden="1" customHeight="1" x14ac:dyDescent="0.15">
      <c r="A15" s="11"/>
      <c r="B15" s="11"/>
      <c r="C15" s="12"/>
      <c r="D15" s="12"/>
      <c r="E15" s="13"/>
      <c r="F15" s="9"/>
      <c r="P15" s="14"/>
    </row>
    <row r="16" spans="1:16" hidden="1" x14ac:dyDescent="0.15">
      <c r="A16" s="11"/>
      <c r="B16" s="11"/>
      <c r="C16" s="12"/>
      <c r="D16" s="12"/>
      <c r="E16" s="13"/>
      <c r="F16" s="9"/>
      <c r="P16" s="14"/>
    </row>
    <row r="17" spans="1:25" hidden="1" x14ac:dyDescent="0.15">
      <c r="A17" s="11"/>
      <c r="B17" s="11"/>
      <c r="C17" s="12"/>
      <c r="D17" s="12"/>
      <c r="E17" s="13"/>
      <c r="F17" s="9"/>
      <c r="Q17" s="15"/>
      <c r="R17" s="15"/>
      <c r="U17" s="15"/>
    </row>
    <row r="18" spans="1:25" hidden="1" x14ac:dyDescent="0.15">
      <c r="A18" s="11"/>
      <c r="B18" s="11"/>
      <c r="C18" s="11"/>
      <c r="D18" s="11"/>
      <c r="E18" s="13"/>
      <c r="F18" s="9"/>
      <c r="Q18" s="15"/>
      <c r="R18" s="15"/>
      <c r="U18" s="15"/>
      <c r="V18" s="15"/>
      <c r="W18" s="15"/>
    </row>
    <row r="19" spans="1:25" ht="3" hidden="1" customHeight="1" x14ac:dyDescent="0.15">
      <c r="A19" s="9"/>
      <c r="B19" s="9"/>
      <c r="C19" s="9"/>
      <c r="D19" s="9"/>
      <c r="E19" s="9"/>
      <c r="F19" s="9"/>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4" t="s">
        <v>0</v>
      </c>
      <c r="B24" s="4"/>
      <c r="C24" s="4"/>
      <c r="D24" s="16"/>
      <c r="E24" s="17"/>
      <c r="F24" s="6"/>
    </row>
    <row r="25" spans="1:25" x14ac:dyDescent="0.15">
      <c r="A25" s="49"/>
      <c r="B25" s="49"/>
      <c r="C25" s="49"/>
      <c r="D25" s="49"/>
      <c r="E25" s="50" t="s">
        <v>35</v>
      </c>
      <c r="F25" s="51"/>
      <c r="G25" s="52"/>
      <c r="U25" s="49"/>
      <c r="V25" s="49"/>
      <c r="W25" s="50" t="s">
        <v>35</v>
      </c>
      <c r="X25" s="51"/>
      <c r="Y25" s="52"/>
    </row>
    <row r="26" spans="1:25" x14ac:dyDescent="0.15">
      <c r="A26" s="49"/>
      <c r="B26" s="49"/>
      <c r="C26" s="49"/>
      <c r="D26" s="49"/>
      <c r="E26" s="18" t="s">
        <v>2</v>
      </c>
      <c r="F26" s="19" t="s">
        <v>3</v>
      </c>
      <c r="G26" s="20" t="s">
        <v>4</v>
      </c>
      <c r="U26" s="49"/>
      <c r="V26" s="49"/>
      <c r="W26" s="18" t="s">
        <v>2</v>
      </c>
      <c r="X26" s="19" t="s">
        <v>3</v>
      </c>
      <c r="Y26" s="20" t="s">
        <v>4</v>
      </c>
    </row>
    <row r="27" spans="1:25" hidden="1" x14ac:dyDescent="0.15">
      <c r="A27" s="53" t="s">
        <v>5</v>
      </c>
      <c r="B27" s="56" t="str">
        <f t="shared" ref="B27:B47" si="0">IF(V27&lt;&gt;"",V27,"")</f>
        <v>世界の諸地域</v>
      </c>
      <c r="C27" s="57"/>
      <c r="D27" s="58"/>
      <c r="E27" s="21">
        <f t="shared" ref="E27:G47" si="1">IF(W27&lt;&gt;"",W27,"")</f>
        <v>57.575757575757578</v>
      </c>
      <c r="F27" s="22">
        <f t="shared" si="1"/>
        <v>58.482792050412023</v>
      </c>
      <c r="G27" s="23">
        <f t="shared" si="1"/>
        <v>10</v>
      </c>
      <c r="U27" s="59" t="s">
        <v>5</v>
      </c>
      <c r="V27" s="24" t="str">
        <f t="shared" ref="V27:Y42" si="2">IF(V100&lt;&gt;"",V100,"")</f>
        <v>世界の諸地域</v>
      </c>
      <c r="W27" s="21">
        <f t="shared" si="2"/>
        <v>57.575757575757578</v>
      </c>
      <c r="X27" s="22">
        <f t="shared" si="2"/>
        <v>58.482792050412023</v>
      </c>
      <c r="Y27" s="23">
        <f t="shared" si="2"/>
        <v>10</v>
      </c>
    </row>
    <row r="28" spans="1:25" hidden="1" x14ac:dyDescent="0.15">
      <c r="A28" s="54"/>
      <c r="B28" s="62" t="str">
        <f t="shared" si="0"/>
        <v>日本の諸地域</v>
      </c>
      <c r="C28" s="63"/>
      <c r="D28" s="64"/>
      <c r="E28" s="25">
        <f t="shared" si="1"/>
        <v>64.12587412587412</v>
      </c>
      <c r="F28" s="26">
        <f t="shared" si="1"/>
        <v>61.425109064469225</v>
      </c>
      <c r="G28" s="27">
        <f t="shared" si="1"/>
        <v>15</v>
      </c>
      <c r="U28" s="60"/>
      <c r="V28" s="28" t="str">
        <f t="shared" si="2"/>
        <v>日本の諸地域</v>
      </c>
      <c r="W28" s="25">
        <f t="shared" si="2"/>
        <v>64.12587412587412</v>
      </c>
      <c r="X28" s="26">
        <f t="shared" si="2"/>
        <v>61.425109064469225</v>
      </c>
      <c r="Y28" s="27">
        <f t="shared" si="2"/>
        <v>15</v>
      </c>
    </row>
    <row r="29" spans="1:25" hidden="1" x14ac:dyDescent="0.15">
      <c r="A29" s="54"/>
      <c r="B29" s="62" t="str">
        <f t="shared" si="0"/>
        <v>身近な地域の調査</v>
      </c>
      <c r="C29" s="63"/>
      <c r="D29" s="64"/>
      <c r="E29" s="25">
        <f t="shared" si="1"/>
        <v>67.48251748251748</v>
      </c>
      <c r="F29" s="26">
        <f t="shared" si="1"/>
        <v>66.965584100824046</v>
      </c>
      <c r="G29" s="27">
        <f t="shared" si="1"/>
        <v>20</v>
      </c>
      <c r="U29" s="60"/>
      <c r="V29" s="28" t="str">
        <f t="shared" si="2"/>
        <v>身近な地域の調査</v>
      </c>
      <c r="W29" s="25">
        <f t="shared" si="2"/>
        <v>67.48251748251748</v>
      </c>
      <c r="X29" s="26">
        <f t="shared" si="2"/>
        <v>66.965584100824046</v>
      </c>
      <c r="Y29" s="27">
        <f t="shared" si="2"/>
        <v>20</v>
      </c>
    </row>
    <row r="30" spans="1:25" hidden="1" x14ac:dyDescent="0.15">
      <c r="A30" s="54"/>
      <c r="B30" s="62" t="str">
        <f t="shared" si="0"/>
        <v>古代の日本と世界</v>
      </c>
      <c r="C30" s="63"/>
      <c r="D30" s="64"/>
      <c r="E30" s="25">
        <f t="shared" si="1"/>
        <v>78.904428904428897</v>
      </c>
      <c r="F30" s="26">
        <f t="shared" si="1"/>
        <v>76.227985134916779</v>
      </c>
      <c r="G30" s="27">
        <f t="shared" si="1"/>
        <v>25</v>
      </c>
      <c r="U30" s="60"/>
      <c r="V30" s="28" t="str">
        <f t="shared" si="2"/>
        <v>古代の日本と世界</v>
      </c>
      <c r="W30" s="25">
        <f t="shared" si="2"/>
        <v>78.904428904428897</v>
      </c>
      <c r="X30" s="26">
        <f t="shared" si="2"/>
        <v>76.227985134916779</v>
      </c>
      <c r="Y30" s="27">
        <f t="shared" si="2"/>
        <v>25</v>
      </c>
    </row>
    <row r="31" spans="1:25" hidden="1" x14ac:dyDescent="0.15">
      <c r="A31" s="54"/>
      <c r="B31" s="62" t="str">
        <f t="shared" si="0"/>
        <v>中世の日本と世界</v>
      </c>
      <c r="C31" s="63"/>
      <c r="D31" s="64"/>
      <c r="E31" s="25">
        <f t="shared" si="1"/>
        <v>57.575757575757578</v>
      </c>
      <c r="F31" s="26">
        <f t="shared" si="1"/>
        <v>57.610276296655357</v>
      </c>
      <c r="G31" s="27">
        <f t="shared" si="1"/>
        <v>30</v>
      </c>
      <c r="U31" s="60"/>
      <c r="V31" s="28" t="str">
        <f t="shared" si="2"/>
        <v>中世の日本と世界</v>
      </c>
      <c r="W31" s="25">
        <f t="shared" si="2"/>
        <v>57.575757575757578</v>
      </c>
      <c r="X31" s="26">
        <f t="shared" si="2"/>
        <v>57.610276296655357</v>
      </c>
      <c r="Y31" s="27">
        <f t="shared" si="2"/>
        <v>30</v>
      </c>
    </row>
    <row r="32" spans="1:25" hidden="1" x14ac:dyDescent="0.15">
      <c r="A32" s="54"/>
      <c r="B32" s="62" t="str">
        <f t="shared" si="0"/>
        <v>近世の日本と世界</v>
      </c>
      <c r="C32" s="63"/>
      <c r="D32" s="64"/>
      <c r="E32" s="25">
        <f t="shared" si="1"/>
        <v>71.853146853146853</v>
      </c>
      <c r="F32" s="26">
        <f t="shared" si="1"/>
        <v>72.879301987397</v>
      </c>
      <c r="G32" s="27">
        <f t="shared" si="1"/>
        <v>35</v>
      </c>
      <c r="U32" s="60"/>
      <c r="V32" s="28" t="str">
        <f t="shared" si="2"/>
        <v>近世の日本と世界</v>
      </c>
      <c r="W32" s="25">
        <f t="shared" si="2"/>
        <v>71.853146853146853</v>
      </c>
      <c r="X32" s="26">
        <f t="shared" si="2"/>
        <v>72.879301987397</v>
      </c>
      <c r="Y32" s="27">
        <f t="shared" si="2"/>
        <v>35</v>
      </c>
    </row>
    <row r="33" spans="1:25" hidden="1" x14ac:dyDescent="0.15">
      <c r="A33" s="54"/>
      <c r="B33" s="62" t="str">
        <f t="shared" si="0"/>
        <v>近代の日本と世界</v>
      </c>
      <c r="C33" s="63"/>
      <c r="D33" s="64"/>
      <c r="E33" s="25">
        <f t="shared" si="1"/>
        <v>71.328671328671334</v>
      </c>
      <c r="F33" s="26">
        <f t="shared" si="1"/>
        <v>72.212796897721759</v>
      </c>
      <c r="G33" s="27">
        <f t="shared" si="1"/>
        <v>40</v>
      </c>
      <c r="U33" s="60"/>
      <c r="V33" s="28" t="str">
        <f t="shared" si="2"/>
        <v>近代の日本と世界</v>
      </c>
      <c r="W33" s="25">
        <f t="shared" si="2"/>
        <v>71.328671328671334</v>
      </c>
      <c r="X33" s="26">
        <f t="shared" si="2"/>
        <v>72.212796897721759</v>
      </c>
      <c r="Y33" s="27">
        <f t="shared" si="2"/>
        <v>40</v>
      </c>
    </row>
    <row r="34" spans="1:25" hidden="1" x14ac:dyDescent="0.15">
      <c r="A34" s="54"/>
      <c r="B34" s="62" t="str">
        <f t="shared" si="0"/>
        <v>わたしたちの生活と現代社会</v>
      </c>
      <c r="C34" s="63"/>
      <c r="D34" s="64"/>
      <c r="E34" s="25">
        <f t="shared" si="1"/>
        <v>84.265734265734267</v>
      </c>
      <c r="F34" s="26">
        <f t="shared" si="1"/>
        <v>81.628696073679109</v>
      </c>
      <c r="G34" s="27">
        <f t="shared" si="1"/>
        <v>45</v>
      </c>
      <c r="U34" s="60"/>
      <c r="V34" s="28" t="str">
        <f t="shared" si="2"/>
        <v>わたしたちの生活と現代社会</v>
      </c>
      <c r="W34" s="25">
        <f t="shared" si="2"/>
        <v>84.265734265734267</v>
      </c>
      <c r="X34" s="26">
        <f t="shared" si="2"/>
        <v>81.628696073679109</v>
      </c>
      <c r="Y34" s="27">
        <f t="shared" si="2"/>
        <v>45</v>
      </c>
    </row>
    <row r="35" spans="1:25" hidden="1" x14ac:dyDescent="0.15">
      <c r="A35" s="54"/>
      <c r="B35" s="62" t="str">
        <f t="shared" si="0"/>
        <v>人間の尊重と日本国憲法</v>
      </c>
      <c r="C35" s="63"/>
      <c r="D35" s="64"/>
      <c r="E35" s="25">
        <f t="shared" si="1"/>
        <v>73.776223776223773</v>
      </c>
      <c r="F35" s="26">
        <f t="shared" si="1"/>
        <v>72.694498303441591</v>
      </c>
      <c r="G35" s="27">
        <f t="shared" si="1"/>
        <v>50</v>
      </c>
      <c r="U35" s="60"/>
      <c r="V35" s="28" t="str">
        <f t="shared" si="2"/>
        <v>人間の尊重と日本国憲法</v>
      </c>
      <c r="W35" s="25">
        <f t="shared" si="2"/>
        <v>73.776223776223773</v>
      </c>
      <c r="X35" s="26">
        <f t="shared" si="2"/>
        <v>72.694498303441591</v>
      </c>
      <c r="Y35" s="27">
        <f t="shared" si="2"/>
        <v>50</v>
      </c>
    </row>
    <row r="36" spans="1:25" hidden="1" x14ac:dyDescent="0.15">
      <c r="A36" s="55"/>
      <c r="B36" s="46" t="str">
        <f t="shared" si="0"/>
        <v>現代の民主政治と社会</v>
      </c>
      <c r="C36" s="47"/>
      <c r="D36" s="48"/>
      <c r="E36" s="29">
        <f t="shared" si="1"/>
        <v>71.503496503496507</v>
      </c>
      <c r="F36" s="30">
        <f t="shared" si="1"/>
        <v>70.492001938923906</v>
      </c>
      <c r="G36" s="31">
        <f t="shared" si="1"/>
        <v>55</v>
      </c>
      <c r="U36" s="61"/>
      <c r="V36" s="32" t="str">
        <f t="shared" si="2"/>
        <v>現代の民主政治と社会</v>
      </c>
      <c r="W36" s="29">
        <f t="shared" si="2"/>
        <v>71.503496503496507</v>
      </c>
      <c r="X36" s="30">
        <f t="shared" si="2"/>
        <v>70.492001938923906</v>
      </c>
      <c r="Y36" s="31">
        <f t="shared" si="2"/>
        <v>55</v>
      </c>
    </row>
    <row r="37" spans="1:25" x14ac:dyDescent="0.15">
      <c r="A37" s="53" t="s">
        <v>6</v>
      </c>
      <c r="B37" s="65" t="str">
        <f t="shared" si="0"/>
        <v>地理的
分野</v>
      </c>
      <c r="C37" s="66"/>
      <c r="D37" s="67"/>
      <c r="E37" s="21">
        <f t="shared" si="1"/>
        <v>62.832167832167826</v>
      </c>
      <c r="F37" s="22">
        <f t="shared" si="1"/>
        <v>61.650508967523017</v>
      </c>
      <c r="G37" s="23">
        <f t="shared" si="1"/>
        <v>54.61950990423793</v>
      </c>
      <c r="U37" s="53" t="s">
        <v>6</v>
      </c>
      <c r="V37" s="24" t="str">
        <f t="shared" si="2"/>
        <v>地理的
分野</v>
      </c>
      <c r="W37" s="21">
        <f t="shared" si="2"/>
        <v>62.832167832167826</v>
      </c>
      <c r="X37" s="22">
        <f t="shared" si="2"/>
        <v>61.650508967523017</v>
      </c>
      <c r="Y37" s="23">
        <f t="shared" si="2"/>
        <v>54.61950990423793</v>
      </c>
    </row>
    <row r="38" spans="1:25" x14ac:dyDescent="0.15">
      <c r="A38" s="54"/>
      <c r="B38" s="62" t="str">
        <f t="shared" si="0"/>
        <v>歴史的
分野</v>
      </c>
      <c r="C38" s="63"/>
      <c r="D38" s="64"/>
      <c r="E38" s="25">
        <f t="shared" si="1"/>
        <v>69.580419580419587</v>
      </c>
      <c r="F38" s="26">
        <f t="shared" si="1"/>
        <v>69.169898206495404</v>
      </c>
      <c r="G38" s="27">
        <f t="shared" si="1"/>
        <v>59.638970504826453</v>
      </c>
      <c r="U38" s="54"/>
      <c r="V38" s="28" t="str">
        <f t="shared" si="2"/>
        <v>歴史的
分野</v>
      </c>
      <c r="W38" s="25">
        <f t="shared" si="2"/>
        <v>69.580419580419587</v>
      </c>
      <c r="X38" s="26">
        <f t="shared" si="2"/>
        <v>69.169898206495404</v>
      </c>
      <c r="Y38" s="27">
        <f t="shared" si="2"/>
        <v>59.638970504826453</v>
      </c>
    </row>
    <row r="39" spans="1:25" x14ac:dyDescent="0.15">
      <c r="A39" s="54"/>
      <c r="B39" s="62" t="str">
        <f t="shared" si="0"/>
        <v>公民的
分野</v>
      </c>
      <c r="C39" s="63"/>
      <c r="D39" s="64"/>
      <c r="E39" s="25">
        <f t="shared" si="1"/>
        <v>74.96503496503496</v>
      </c>
      <c r="F39" s="26">
        <f t="shared" si="1"/>
        <v>73.600339311682021</v>
      </c>
      <c r="G39" s="27">
        <f t="shared" si="1"/>
        <v>67.806328296115964</v>
      </c>
      <c r="U39" s="54"/>
      <c r="V39" s="28" t="str">
        <f t="shared" si="2"/>
        <v>公民的
分野</v>
      </c>
      <c r="W39" s="25">
        <f t="shared" si="2"/>
        <v>74.96503496503496</v>
      </c>
      <c r="X39" s="26">
        <f t="shared" si="2"/>
        <v>73.600339311682021</v>
      </c>
      <c r="Y39" s="27">
        <f t="shared" si="2"/>
        <v>67.806328296115964</v>
      </c>
    </row>
    <row r="40" spans="1:25" x14ac:dyDescent="0.15">
      <c r="A40" s="54"/>
      <c r="B40" s="62" t="str">
        <f t="shared" si="0"/>
        <v/>
      </c>
      <c r="C40" s="63"/>
      <c r="D40" s="64"/>
      <c r="E40" s="25" t="str">
        <f t="shared" si="1"/>
        <v/>
      </c>
      <c r="F40" s="26" t="str">
        <f t="shared" si="1"/>
        <v/>
      </c>
      <c r="G40" s="27" t="str">
        <f t="shared" si="1"/>
        <v/>
      </c>
      <c r="U40" s="54"/>
      <c r="V40" s="28" t="str">
        <f t="shared" si="2"/>
        <v/>
      </c>
      <c r="W40" s="25" t="str">
        <f t="shared" si="2"/>
        <v/>
      </c>
      <c r="X40" s="26" t="str">
        <f t="shared" si="2"/>
        <v/>
      </c>
      <c r="Y40" s="27" t="str">
        <f t="shared" si="2"/>
        <v/>
      </c>
    </row>
    <row r="41" spans="1:25" x14ac:dyDescent="0.15">
      <c r="A41" s="54"/>
      <c r="B41" s="62" t="str">
        <f t="shared" si="0"/>
        <v/>
      </c>
      <c r="C41" s="63"/>
      <c r="D41" s="64"/>
      <c r="E41" s="25" t="str">
        <f t="shared" si="1"/>
        <v/>
      </c>
      <c r="F41" s="26" t="str">
        <f t="shared" si="1"/>
        <v/>
      </c>
      <c r="G41" s="27" t="str">
        <f t="shared" si="1"/>
        <v/>
      </c>
      <c r="I41" s="33"/>
      <c r="U41" s="54"/>
      <c r="V41" s="28" t="str">
        <f t="shared" si="2"/>
        <v/>
      </c>
      <c r="W41" s="25" t="str">
        <f t="shared" si="2"/>
        <v/>
      </c>
      <c r="X41" s="26" t="str">
        <f t="shared" si="2"/>
        <v/>
      </c>
      <c r="Y41" s="27" t="str">
        <f t="shared" si="2"/>
        <v/>
      </c>
    </row>
    <row r="42" spans="1:25" x14ac:dyDescent="0.15">
      <c r="A42" s="55"/>
      <c r="B42" s="46" t="str">
        <f t="shared" si="0"/>
        <v/>
      </c>
      <c r="C42" s="47"/>
      <c r="D42" s="48"/>
      <c r="E42" s="29" t="str">
        <f t="shared" si="1"/>
        <v/>
      </c>
      <c r="F42" s="30" t="str">
        <f t="shared" si="1"/>
        <v/>
      </c>
      <c r="G42" s="31" t="str">
        <f t="shared" si="1"/>
        <v/>
      </c>
      <c r="U42" s="55"/>
      <c r="V42" s="32" t="str">
        <f t="shared" si="2"/>
        <v/>
      </c>
      <c r="W42" s="29" t="str">
        <f t="shared" si="2"/>
        <v/>
      </c>
      <c r="X42" s="30" t="str">
        <f t="shared" si="2"/>
        <v/>
      </c>
      <c r="Y42" s="31" t="str">
        <f t="shared" si="2"/>
        <v/>
      </c>
    </row>
    <row r="43" spans="1:25" hidden="1" x14ac:dyDescent="0.15">
      <c r="A43" s="53" t="s">
        <v>7</v>
      </c>
      <c r="B43" s="65" t="str">
        <f t="shared" si="0"/>
        <v/>
      </c>
      <c r="C43" s="66"/>
      <c r="D43" s="67"/>
      <c r="E43" s="21" t="str">
        <f t="shared" si="1"/>
        <v/>
      </c>
      <c r="F43" s="22" t="str">
        <f t="shared" si="1"/>
        <v/>
      </c>
      <c r="G43" s="23" t="str">
        <f t="shared" si="1"/>
        <v/>
      </c>
      <c r="U43" s="53" t="s">
        <v>7</v>
      </c>
      <c r="V43" s="24" t="str">
        <f t="shared" ref="V43:Y47" si="3">IF(V116&lt;&gt;"",V116,"")</f>
        <v/>
      </c>
      <c r="W43" s="21" t="str">
        <f t="shared" si="3"/>
        <v/>
      </c>
      <c r="X43" s="22" t="str">
        <f t="shared" si="3"/>
        <v/>
      </c>
      <c r="Y43" s="23" t="str">
        <f t="shared" si="3"/>
        <v/>
      </c>
    </row>
    <row r="44" spans="1:25" x14ac:dyDescent="0.15">
      <c r="A44" s="54"/>
      <c r="B44" s="62" t="str">
        <f t="shared" si="0"/>
        <v>社会的な
思考・判断・表現</v>
      </c>
      <c r="C44" s="63"/>
      <c r="D44" s="64"/>
      <c r="E44" s="25">
        <f t="shared" si="1"/>
        <v>63.840326340326342</v>
      </c>
      <c r="F44" s="26">
        <f t="shared" si="1"/>
        <v>61.89509613830991</v>
      </c>
      <c r="G44" s="27">
        <f t="shared" si="1"/>
        <v>51.939495537264598</v>
      </c>
      <c r="U44" s="54"/>
      <c r="V44" s="28" t="str">
        <f t="shared" si="3"/>
        <v>社会的な
思考・判断・表現</v>
      </c>
      <c r="W44" s="25">
        <f t="shared" si="3"/>
        <v>63.840326340326342</v>
      </c>
      <c r="X44" s="26">
        <f t="shared" si="3"/>
        <v>61.89509613830991</v>
      </c>
      <c r="Y44" s="27">
        <f t="shared" si="3"/>
        <v>51.939495537264598</v>
      </c>
    </row>
    <row r="45" spans="1:25" x14ac:dyDescent="0.15">
      <c r="A45" s="54"/>
      <c r="B45" s="62" t="str">
        <f t="shared" si="0"/>
        <v>資料活用
の技能</v>
      </c>
      <c r="C45" s="63"/>
      <c r="D45" s="64"/>
      <c r="E45" s="25">
        <f t="shared" si="1"/>
        <v>69.305694305694303</v>
      </c>
      <c r="F45" s="26">
        <f t="shared" si="1"/>
        <v>67.693113357800698</v>
      </c>
      <c r="G45" s="27">
        <f t="shared" si="1"/>
        <v>57.711356644332376</v>
      </c>
      <c r="U45" s="54"/>
      <c r="V45" s="28" t="str">
        <f t="shared" si="3"/>
        <v>資料活用
の技能</v>
      </c>
      <c r="W45" s="25">
        <f t="shared" si="3"/>
        <v>69.305694305694303</v>
      </c>
      <c r="X45" s="26">
        <f t="shared" si="3"/>
        <v>67.693113357800698</v>
      </c>
      <c r="Y45" s="27">
        <f t="shared" si="3"/>
        <v>57.711356644332376</v>
      </c>
    </row>
    <row r="46" spans="1:25" x14ac:dyDescent="0.15">
      <c r="A46" s="54"/>
      <c r="B46" s="62" t="str">
        <f t="shared" si="0"/>
        <v>社会的事象
についての
知識・理解</v>
      </c>
      <c r="C46" s="63"/>
      <c r="D46" s="64"/>
      <c r="E46" s="25">
        <f t="shared" si="1"/>
        <v>71.409359870898328</v>
      </c>
      <c r="F46" s="26">
        <f t="shared" si="1"/>
        <v>70.735610326012662</v>
      </c>
      <c r="G46" s="27">
        <f t="shared" si="1"/>
        <v>64.689701457447299</v>
      </c>
      <c r="U46" s="54"/>
      <c r="V46" s="28" t="str">
        <f t="shared" si="3"/>
        <v>社会的事象
についての
知識・理解</v>
      </c>
      <c r="W46" s="25">
        <f t="shared" si="3"/>
        <v>71.409359870898328</v>
      </c>
      <c r="X46" s="26">
        <f t="shared" si="3"/>
        <v>70.735610326012662</v>
      </c>
      <c r="Y46" s="27">
        <f t="shared" si="3"/>
        <v>64.689701457447299</v>
      </c>
    </row>
    <row r="47" spans="1:25" x14ac:dyDescent="0.15">
      <c r="A47" s="55"/>
      <c r="B47" s="46" t="str">
        <f t="shared" si="0"/>
        <v/>
      </c>
      <c r="C47" s="47"/>
      <c r="D47" s="48"/>
      <c r="E47" s="29" t="str">
        <f t="shared" si="1"/>
        <v/>
      </c>
      <c r="F47" s="30" t="str">
        <f t="shared" si="1"/>
        <v/>
      </c>
      <c r="G47" s="31" t="str">
        <f t="shared" si="1"/>
        <v/>
      </c>
      <c r="U47" s="55"/>
      <c r="V47" s="32" t="str">
        <f t="shared" si="3"/>
        <v/>
      </c>
      <c r="W47" s="29" t="str">
        <f t="shared" si="3"/>
        <v/>
      </c>
      <c r="X47" s="30" t="str">
        <f t="shared" si="3"/>
        <v/>
      </c>
      <c r="Y47" s="31" t="str">
        <f t="shared" si="3"/>
        <v/>
      </c>
    </row>
    <row r="48" spans="1:25" ht="4.5" customHeight="1" x14ac:dyDescent="0.15">
      <c r="A48" s="77" t="s">
        <v>36</v>
      </c>
      <c r="B48" s="68"/>
      <c r="C48" s="68"/>
      <c r="D48" s="68"/>
      <c r="E48" s="68"/>
      <c r="F48" s="68"/>
      <c r="G48" s="68"/>
      <c r="H48" s="68"/>
      <c r="I48" s="68"/>
      <c r="J48" s="68"/>
      <c r="K48" s="68"/>
      <c r="L48" s="68"/>
      <c r="M48" s="68"/>
      <c r="N48" s="68"/>
      <c r="O48" s="68"/>
      <c r="P48" s="68"/>
    </row>
    <row r="49" spans="1:19" ht="4.5" customHeight="1" x14ac:dyDescent="0.15">
      <c r="A49" s="68"/>
      <c r="B49" s="68"/>
      <c r="C49" s="68"/>
      <c r="D49" s="68"/>
      <c r="E49" s="68"/>
      <c r="F49" s="68"/>
      <c r="G49" s="68"/>
      <c r="H49" s="68"/>
      <c r="I49" s="68"/>
      <c r="J49" s="68"/>
      <c r="K49" s="68"/>
      <c r="L49" s="68"/>
      <c r="M49" s="68"/>
      <c r="N49" s="68"/>
      <c r="O49" s="68"/>
      <c r="P49" s="68"/>
    </row>
    <row r="50" spans="1:19" ht="4.5" customHeight="1" x14ac:dyDescent="0.15">
      <c r="A50" s="68"/>
      <c r="B50" s="68"/>
      <c r="C50" s="68"/>
      <c r="D50" s="68"/>
      <c r="E50" s="68"/>
      <c r="F50" s="68"/>
      <c r="G50" s="68"/>
      <c r="H50" s="68"/>
      <c r="I50" s="68"/>
      <c r="J50" s="68"/>
      <c r="K50" s="68"/>
      <c r="L50" s="68"/>
      <c r="M50" s="68"/>
      <c r="N50" s="68"/>
      <c r="O50" s="68"/>
      <c r="P50" s="68"/>
    </row>
    <row r="51" spans="1:19" ht="4.5" customHeight="1" x14ac:dyDescent="0.15">
      <c r="A51" s="68"/>
      <c r="B51" s="68"/>
      <c r="C51" s="68"/>
      <c r="D51" s="68"/>
      <c r="E51" s="68"/>
      <c r="F51" s="68"/>
      <c r="G51" s="68"/>
      <c r="H51" s="68"/>
      <c r="I51" s="68"/>
      <c r="J51" s="68"/>
      <c r="K51" s="68"/>
      <c r="L51" s="68"/>
      <c r="M51" s="68"/>
      <c r="N51" s="68"/>
      <c r="O51" s="68"/>
      <c r="P51" s="68"/>
    </row>
    <row r="52" spans="1:19" ht="4.5" customHeight="1" x14ac:dyDescent="0.15">
      <c r="A52" s="68"/>
      <c r="B52" s="68"/>
      <c r="C52" s="68"/>
      <c r="D52" s="68"/>
      <c r="E52" s="68"/>
      <c r="F52" s="68"/>
      <c r="G52" s="68"/>
      <c r="H52" s="68"/>
      <c r="I52" s="68"/>
      <c r="J52" s="68"/>
      <c r="K52" s="68"/>
      <c r="L52" s="68"/>
      <c r="M52" s="68"/>
      <c r="N52" s="68"/>
      <c r="O52" s="68"/>
      <c r="P52" s="68"/>
    </row>
    <row r="53" spans="1:19" ht="17.25" customHeight="1" x14ac:dyDescent="0.15">
      <c r="A53" s="4" t="s">
        <v>9</v>
      </c>
      <c r="B53" s="4"/>
      <c r="C53" s="4"/>
      <c r="H53" s="34"/>
      <c r="P53" s="35" t="s">
        <v>10</v>
      </c>
    </row>
    <row r="54" spans="1:19" ht="18.75" customHeight="1" x14ac:dyDescent="0.15">
      <c r="A54" s="69" t="s">
        <v>11</v>
      </c>
      <c r="B54" s="69"/>
      <c r="C54" s="69"/>
      <c r="D54" s="69" t="s">
        <v>12</v>
      </c>
      <c r="E54" s="69"/>
      <c r="F54" s="69"/>
      <c r="G54" s="69"/>
      <c r="H54" s="69"/>
      <c r="I54" s="69" t="s">
        <v>13</v>
      </c>
      <c r="J54" s="69"/>
      <c r="K54" s="69"/>
      <c r="L54" s="69"/>
      <c r="M54" s="69"/>
      <c r="N54" s="69"/>
      <c r="O54" s="69"/>
      <c r="P54" s="69"/>
    </row>
    <row r="55" spans="1:19" ht="97.5" hidden="1" customHeight="1" x14ac:dyDescent="0.15">
      <c r="A55" s="70" t="str">
        <f t="shared" ref="A55:A74" si="4">IF(V27&lt;&gt;"",V27,"")</f>
        <v>世界の諸地域</v>
      </c>
      <c r="B55" s="70"/>
      <c r="C55" s="70"/>
      <c r="D55" s="71"/>
      <c r="E55" s="71"/>
      <c r="F55" s="71"/>
      <c r="G55" s="71"/>
      <c r="H55" s="71"/>
      <c r="I55" s="71"/>
      <c r="J55" s="71"/>
      <c r="K55" s="71"/>
      <c r="L55" s="71"/>
      <c r="M55" s="71"/>
      <c r="N55" s="71"/>
      <c r="O55" s="71"/>
      <c r="P55" s="71"/>
      <c r="S55" s="36">
        <f t="shared" ref="S55:S74" si="5">LEN(V100)</f>
        <v>6</v>
      </c>
    </row>
    <row r="56" spans="1:19" ht="97.5" hidden="1" customHeight="1" x14ac:dyDescent="0.15">
      <c r="A56" s="70" t="str">
        <f t="shared" si="4"/>
        <v>日本の諸地域</v>
      </c>
      <c r="B56" s="70"/>
      <c r="C56" s="70"/>
      <c r="D56" s="71"/>
      <c r="E56" s="71"/>
      <c r="F56" s="71"/>
      <c r="G56" s="71"/>
      <c r="H56" s="71"/>
      <c r="I56" s="71"/>
      <c r="J56" s="71"/>
      <c r="K56" s="71"/>
      <c r="L56" s="71"/>
      <c r="M56" s="71"/>
      <c r="N56" s="71"/>
      <c r="O56" s="71"/>
      <c r="P56" s="71"/>
      <c r="S56" s="36">
        <f t="shared" si="5"/>
        <v>6</v>
      </c>
    </row>
    <row r="57" spans="1:19" ht="97.5" hidden="1" customHeight="1" x14ac:dyDescent="0.15">
      <c r="A57" s="70" t="str">
        <f t="shared" si="4"/>
        <v>身近な地域の調査</v>
      </c>
      <c r="B57" s="70"/>
      <c r="C57" s="70"/>
      <c r="D57" s="71"/>
      <c r="E57" s="71"/>
      <c r="F57" s="71"/>
      <c r="G57" s="71"/>
      <c r="H57" s="71"/>
      <c r="I57" s="71"/>
      <c r="J57" s="71"/>
      <c r="K57" s="71"/>
      <c r="L57" s="71"/>
      <c r="M57" s="71"/>
      <c r="N57" s="71"/>
      <c r="O57" s="71"/>
      <c r="P57" s="71"/>
      <c r="S57" s="36">
        <f t="shared" si="5"/>
        <v>8</v>
      </c>
    </row>
    <row r="58" spans="1:19" ht="97.5" hidden="1" customHeight="1" x14ac:dyDescent="0.15">
      <c r="A58" s="70" t="str">
        <f t="shared" si="4"/>
        <v>古代の日本と世界</v>
      </c>
      <c r="B58" s="70"/>
      <c r="C58" s="70"/>
      <c r="D58" s="71"/>
      <c r="E58" s="71"/>
      <c r="F58" s="71"/>
      <c r="G58" s="71"/>
      <c r="H58" s="71"/>
      <c r="I58" s="71"/>
      <c r="J58" s="71"/>
      <c r="K58" s="71"/>
      <c r="L58" s="71"/>
      <c r="M58" s="71"/>
      <c r="N58" s="71"/>
      <c r="O58" s="71"/>
      <c r="P58" s="71"/>
      <c r="S58" s="36">
        <f t="shared" si="5"/>
        <v>8</v>
      </c>
    </row>
    <row r="59" spans="1:19" ht="97.5" hidden="1" customHeight="1" x14ac:dyDescent="0.15">
      <c r="A59" s="70" t="str">
        <f t="shared" si="4"/>
        <v>中世の日本と世界</v>
      </c>
      <c r="B59" s="70"/>
      <c r="C59" s="70"/>
      <c r="D59" s="71"/>
      <c r="E59" s="71"/>
      <c r="F59" s="71"/>
      <c r="G59" s="71"/>
      <c r="H59" s="71"/>
      <c r="I59" s="71"/>
      <c r="J59" s="71"/>
      <c r="K59" s="71"/>
      <c r="L59" s="71"/>
      <c r="M59" s="71"/>
      <c r="N59" s="71"/>
      <c r="O59" s="71"/>
      <c r="P59" s="71"/>
      <c r="S59" s="36">
        <f t="shared" si="5"/>
        <v>8</v>
      </c>
    </row>
    <row r="60" spans="1:19" ht="97.5" hidden="1" customHeight="1" x14ac:dyDescent="0.15">
      <c r="A60" s="70" t="str">
        <f t="shared" si="4"/>
        <v>近世の日本と世界</v>
      </c>
      <c r="B60" s="70"/>
      <c r="C60" s="70"/>
      <c r="D60" s="71"/>
      <c r="E60" s="71"/>
      <c r="F60" s="71"/>
      <c r="G60" s="71"/>
      <c r="H60" s="71"/>
      <c r="I60" s="71"/>
      <c r="J60" s="71"/>
      <c r="K60" s="71"/>
      <c r="L60" s="71"/>
      <c r="M60" s="71"/>
      <c r="N60" s="71"/>
      <c r="O60" s="71"/>
      <c r="P60" s="71"/>
      <c r="S60" s="36">
        <f t="shared" si="5"/>
        <v>8</v>
      </c>
    </row>
    <row r="61" spans="1:19" ht="97.5" hidden="1" customHeight="1" x14ac:dyDescent="0.15">
      <c r="A61" s="70" t="str">
        <f t="shared" si="4"/>
        <v>近代の日本と世界</v>
      </c>
      <c r="B61" s="70"/>
      <c r="C61" s="70"/>
      <c r="D61" s="71"/>
      <c r="E61" s="71"/>
      <c r="F61" s="71"/>
      <c r="G61" s="71"/>
      <c r="H61" s="71"/>
      <c r="I61" s="71"/>
      <c r="J61" s="71"/>
      <c r="K61" s="71"/>
      <c r="L61" s="71"/>
      <c r="M61" s="71"/>
      <c r="N61" s="71"/>
      <c r="O61" s="71"/>
      <c r="P61" s="71"/>
      <c r="S61" s="36">
        <f t="shared" si="5"/>
        <v>8</v>
      </c>
    </row>
    <row r="62" spans="1:19" ht="97.5" hidden="1" customHeight="1" x14ac:dyDescent="0.15">
      <c r="A62" s="70" t="str">
        <f t="shared" si="4"/>
        <v>わたしたちの生活と現代社会</v>
      </c>
      <c r="B62" s="70"/>
      <c r="C62" s="70"/>
      <c r="D62" s="71"/>
      <c r="E62" s="71"/>
      <c r="F62" s="71"/>
      <c r="G62" s="71"/>
      <c r="H62" s="71"/>
      <c r="I62" s="71"/>
      <c r="J62" s="71"/>
      <c r="K62" s="71"/>
      <c r="L62" s="71"/>
      <c r="M62" s="71"/>
      <c r="N62" s="71"/>
      <c r="O62" s="71"/>
      <c r="P62" s="71"/>
      <c r="S62" s="36">
        <f t="shared" si="5"/>
        <v>13</v>
      </c>
    </row>
    <row r="63" spans="1:19" ht="97.5" hidden="1" customHeight="1" x14ac:dyDescent="0.15">
      <c r="A63" s="70" t="str">
        <f t="shared" si="4"/>
        <v>人間の尊重と日本国憲法</v>
      </c>
      <c r="B63" s="70"/>
      <c r="C63" s="70"/>
      <c r="D63" s="71"/>
      <c r="E63" s="71"/>
      <c r="F63" s="71"/>
      <c r="G63" s="71"/>
      <c r="H63" s="71"/>
      <c r="I63" s="71"/>
      <c r="J63" s="71"/>
      <c r="K63" s="71"/>
      <c r="L63" s="71"/>
      <c r="M63" s="71"/>
      <c r="N63" s="71"/>
      <c r="O63" s="71"/>
      <c r="P63" s="71"/>
      <c r="S63" s="36">
        <f t="shared" si="5"/>
        <v>11</v>
      </c>
    </row>
    <row r="64" spans="1:19" ht="97.5" hidden="1" customHeight="1" x14ac:dyDescent="0.15">
      <c r="A64" s="70" t="str">
        <f t="shared" si="4"/>
        <v>現代の民主政治と社会</v>
      </c>
      <c r="B64" s="70"/>
      <c r="C64" s="70"/>
      <c r="D64" s="71"/>
      <c r="E64" s="71"/>
      <c r="F64" s="71"/>
      <c r="G64" s="71"/>
      <c r="H64" s="71"/>
      <c r="I64" s="71"/>
      <c r="J64" s="71"/>
      <c r="K64" s="71"/>
      <c r="L64" s="71"/>
      <c r="M64" s="71"/>
      <c r="N64" s="71"/>
      <c r="O64" s="71"/>
      <c r="P64" s="71"/>
      <c r="S64" s="36">
        <f t="shared" si="5"/>
        <v>10</v>
      </c>
    </row>
    <row r="65" spans="1:21" ht="97.5" customHeight="1" x14ac:dyDescent="0.15">
      <c r="A65" s="70" t="str">
        <f t="shared" si="4"/>
        <v>地理的
分野</v>
      </c>
      <c r="B65" s="70"/>
      <c r="C65" s="70"/>
      <c r="D65" s="72" t="s">
        <v>142</v>
      </c>
      <c r="E65" s="73"/>
      <c r="F65" s="73"/>
      <c r="G65" s="73"/>
      <c r="H65" s="74"/>
      <c r="I65" s="71" t="s">
        <v>141</v>
      </c>
      <c r="J65" s="71"/>
      <c r="K65" s="71"/>
      <c r="L65" s="71"/>
      <c r="M65" s="71"/>
      <c r="N65" s="71"/>
      <c r="O65" s="71"/>
      <c r="P65" s="71"/>
      <c r="S65" s="36">
        <f t="shared" si="5"/>
        <v>6</v>
      </c>
    </row>
    <row r="66" spans="1:21" ht="97.5" customHeight="1" x14ac:dyDescent="0.15">
      <c r="A66" s="70" t="str">
        <f t="shared" si="4"/>
        <v>歴史的
分野</v>
      </c>
      <c r="B66" s="70"/>
      <c r="C66" s="70"/>
      <c r="D66" s="72" t="s">
        <v>144</v>
      </c>
      <c r="E66" s="73"/>
      <c r="F66" s="73"/>
      <c r="G66" s="73"/>
      <c r="H66" s="74"/>
      <c r="I66" s="71" t="s">
        <v>122</v>
      </c>
      <c r="J66" s="71"/>
      <c r="K66" s="71"/>
      <c r="L66" s="71"/>
      <c r="M66" s="71"/>
      <c r="N66" s="71"/>
      <c r="O66" s="71"/>
      <c r="P66" s="71"/>
      <c r="S66" s="36">
        <f t="shared" si="5"/>
        <v>6</v>
      </c>
    </row>
    <row r="67" spans="1:21" ht="97.5" customHeight="1" x14ac:dyDescent="0.15">
      <c r="A67" s="70" t="str">
        <f t="shared" si="4"/>
        <v>公民的
分野</v>
      </c>
      <c r="B67" s="70"/>
      <c r="C67" s="70"/>
      <c r="D67" s="72" t="s">
        <v>143</v>
      </c>
      <c r="E67" s="73"/>
      <c r="F67" s="73"/>
      <c r="G67" s="73"/>
      <c r="H67" s="74"/>
      <c r="I67" s="71" t="s">
        <v>123</v>
      </c>
      <c r="J67" s="71"/>
      <c r="K67" s="71"/>
      <c r="L67" s="71"/>
      <c r="M67" s="71"/>
      <c r="N67" s="71"/>
      <c r="O67" s="71"/>
      <c r="P67" s="71"/>
      <c r="S67" s="36">
        <f t="shared" si="5"/>
        <v>6</v>
      </c>
    </row>
    <row r="68" spans="1:21" ht="97.5" customHeight="1" x14ac:dyDescent="0.15">
      <c r="A68" s="70" t="str">
        <f t="shared" si="4"/>
        <v/>
      </c>
      <c r="B68" s="70"/>
      <c r="C68" s="70"/>
      <c r="D68" s="71"/>
      <c r="E68" s="71"/>
      <c r="F68" s="71"/>
      <c r="G68" s="71"/>
      <c r="H68" s="71"/>
      <c r="I68" s="71"/>
      <c r="J68" s="71"/>
      <c r="K68" s="71"/>
      <c r="L68" s="71"/>
      <c r="M68" s="71"/>
      <c r="N68" s="71"/>
      <c r="O68" s="71"/>
      <c r="P68" s="71"/>
      <c r="S68" s="36">
        <f t="shared" si="5"/>
        <v>0</v>
      </c>
    </row>
    <row r="69" spans="1:21" ht="97.5" customHeight="1" x14ac:dyDescent="0.15">
      <c r="A69" s="70" t="str">
        <f t="shared" si="4"/>
        <v/>
      </c>
      <c r="B69" s="70"/>
      <c r="C69" s="70"/>
      <c r="D69" s="71"/>
      <c r="E69" s="71"/>
      <c r="F69" s="71"/>
      <c r="G69" s="71"/>
      <c r="H69" s="71"/>
      <c r="I69" s="71"/>
      <c r="J69" s="71"/>
      <c r="K69" s="71"/>
      <c r="L69" s="71"/>
      <c r="M69" s="71"/>
      <c r="N69" s="71"/>
      <c r="O69" s="71"/>
      <c r="P69" s="71"/>
      <c r="S69" s="36">
        <f t="shared" si="5"/>
        <v>0</v>
      </c>
    </row>
    <row r="70" spans="1:21" ht="97.5" customHeight="1" x14ac:dyDescent="0.15">
      <c r="A70" s="70" t="str">
        <f t="shared" si="4"/>
        <v/>
      </c>
      <c r="B70" s="70"/>
      <c r="C70" s="70"/>
      <c r="D70" s="71"/>
      <c r="E70" s="71"/>
      <c r="F70" s="71"/>
      <c r="G70" s="71"/>
      <c r="H70" s="71"/>
      <c r="I70" s="71"/>
      <c r="J70" s="71"/>
      <c r="K70" s="71"/>
      <c r="L70" s="71"/>
      <c r="M70" s="71"/>
      <c r="N70" s="71"/>
      <c r="O70" s="71"/>
      <c r="P70" s="71"/>
      <c r="S70" s="36">
        <f t="shared" si="5"/>
        <v>0</v>
      </c>
    </row>
    <row r="71" spans="1:21" ht="97.5" hidden="1" customHeight="1" x14ac:dyDescent="0.15">
      <c r="A71" s="75" t="str">
        <f t="shared" si="4"/>
        <v/>
      </c>
      <c r="B71" s="75"/>
      <c r="C71" s="75"/>
      <c r="D71" s="76"/>
      <c r="E71" s="76"/>
      <c r="F71" s="76"/>
      <c r="G71" s="76"/>
      <c r="H71" s="76"/>
      <c r="I71" s="76"/>
      <c r="J71" s="76"/>
      <c r="K71" s="76"/>
      <c r="L71" s="76"/>
      <c r="M71" s="76"/>
      <c r="N71" s="76"/>
      <c r="O71" s="76"/>
      <c r="P71" s="76"/>
      <c r="S71" s="36">
        <f t="shared" si="5"/>
        <v>0</v>
      </c>
    </row>
    <row r="72" spans="1:21" ht="97.5" hidden="1" customHeight="1" x14ac:dyDescent="0.15">
      <c r="A72" s="75" t="str">
        <f t="shared" si="4"/>
        <v>社会的な
思考・判断・表現</v>
      </c>
      <c r="B72" s="75"/>
      <c r="C72" s="75"/>
      <c r="D72" s="76"/>
      <c r="E72" s="76"/>
      <c r="F72" s="76"/>
      <c r="G72" s="76"/>
      <c r="H72" s="76"/>
      <c r="I72" s="76"/>
      <c r="J72" s="76"/>
      <c r="K72" s="76"/>
      <c r="L72" s="76"/>
      <c r="M72" s="76"/>
      <c r="N72" s="76"/>
      <c r="O72" s="76"/>
      <c r="P72" s="76"/>
      <c r="S72" s="36">
        <f t="shared" si="5"/>
        <v>13</v>
      </c>
    </row>
    <row r="73" spans="1:21" ht="97.5" hidden="1" customHeight="1" x14ac:dyDescent="0.15">
      <c r="A73" s="75" t="str">
        <f t="shared" si="4"/>
        <v>資料活用
の技能</v>
      </c>
      <c r="B73" s="75"/>
      <c r="C73" s="75"/>
      <c r="D73" s="76"/>
      <c r="E73" s="76"/>
      <c r="F73" s="76"/>
      <c r="G73" s="76"/>
      <c r="H73" s="76"/>
      <c r="I73" s="76"/>
      <c r="J73" s="76"/>
      <c r="K73" s="76"/>
      <c r="L73" s="76"/>
      <c r="M73" s="76"/>
      <c r="N73" s="76"/>
      <c r="O73" s="76"/>
      <c r="P73" s="76"/>
      <c r="S73" s="36">
        <f t="shared" si="5"/>
        <v>8</v>
      </c>
    </row>
    <row r="74" spans="1:21" ht="97.5" hidden="1" customHeight="1" x14ac:dyDescent="0.15">
      <c r="A74" s="75" t="str">
        <f t="shared" si="4"/>
        <v>社会的事象
についての
知識・理解</v>
      </c>
      <c r="B74" s="75"/>
      <c r="C74" s="75"/>
      <c r="D74" s="76"/>
      <c r="E74" s="76"/>
      <c r="F74" s="76"/>
      <c r="G74" s="76"/>
      <c r="H74" s="76"/>
      <c r="I74" s="76"/>
      <c r="J74" s="76"/>
      <c r="K74" s="76"/>
      <c r="L74" s="76"/>
      <c r="M74" s="76"/>
      <c r="N74" s="76"/>
      <c r="O74" s="76"/>
      <c r="P74" s="76"/>
      <c r="S74" s="36">
        <f t="shared" si="5"/>
        <v>17</v>
      </c>
    </row>
    <row r="75" spans="1:21" ht="26.25" customHeight="1" x14ac:dyDescent="0.15">
      <c r="A75" s="37"/>
      <c r="B75" s="37"/>
      <c r="C75" s="37"/>
      <c r="D75" s="38"/>
      <c r="E75" s="38"/>
      <c r="F75" s="38"/>
      <c r="G75" s="38"/>
      <c r="H75" s="38"/>
      <c r="I75" s="38"/>
      <c r="J75" s="38"/>
      <c r="K75" s="38"/>
      <c r="L75" s="38"/>
      <c r="M75" s="38"/>
      <c r="N75" s="38"/>
      <c r="O75" s="38"/>
      <c r="P75" s="38"/>
    </row>
    <row r="76" spans="1:21" ht="26.25" customHeight="1" x14ac:dyDescent="0.15">
      <c r="A76" s="39"/>
      <c r="B76" s="39"/>
      <c r="C76" s="39"/>
      <c r="D76" s="38"/>
      <c r="E76" s="38"/>
      <c r="F76" s="38"/>
      <c r="G76" s="38"/>
      <c r="H76" s="38"/>
      <c r="I76" s="38"/>
      <c r="J76" s="38"/>
      <c r="K76" s="38"/>
      <c r="L76" s="38"/>
      <c r="M76" s="38"/>
      <c r="N76" s="38"/>
      <c r="O76" s="38"/>
      <c r="P76" s="38"/>
    </row>
    <row r="79" spans="1:21" x14ac:dyDescent="0.15">
      <c r="T79" s="8"/>
      <c r="U79" s="8"/>
    </row>
    <row r="80" spans="1:21" x14ac:dyDescent="0.15">
      <c r="T80" s="13"/>
      <c r="U80" s="13"/>
    </row>
    <row r="81" spans="20:21" x14ac:dyDescent="0.15">
      <c r="T81" s="13"/>
      <c r="U81" s="13"/>
    </row>
    <row r="82" spans="20:21" x14ac:dyDescent="0.15">
      <c r="T82" s="13"/>
      <c r="U82" s="13"/>
    </row>
    <row r="83" spans="20:21" x14ac:dyDescent="0.15">
      <c r="T83" s="13"/>
      <c r="U83" s="13"/>
    </row>
    <row r="84" spans="20:21" x14ac:dyDescent="0.15">
      <c r="T84" s="13"/>
      <c r="U84" s="13"/>
    </row>
    <row r="85" spans="20:21" x14ac:dyDescent="0.15">
      <c r="T85" s="13"/>
      <c r="U85" s="13"/>
    </row>
    <row r="86" spans="20:21" x14ac:dyDescent="0.15">
      <c r="T86" s="13"/>
      <c r="U86" s="13"/>
    </row>
    <row r="87" spans="20:21" x14ac:dyDescent="0.15">
      <c r="T87" s="13"/>
      <c r="U87" s="13"/>
    </row>
    <row r="88" spans="20:21" x14ac:dyDescent="0.15">
      <c r="T88" s="13"/>
      <c r="U88" s="13"/>
    </row>
    <row r="89" spans="20:21" x14ac:dyDescent="0.15">
      <c r="T89" s="13"/>
      <c r="U89" s="13"/>
    </row>
    <row r="90" spans="20:21" x14ac:dyDescent="0.15">
      <c r="T90" s="13"/>
      <c r="U90" s="13"/>
    </row>
    <row r="91" spans="20:21" x14ac:dyDescent="0.15">
      <c r="T91" s="13"/>
      <c r="U91" s="13"/>
    </row>
    <row r="92" spans="20:21" x14ac:dyDescent="0.15">
      <c r="T92" s="13"/>
      <c r="U92" s="13"/>
    </row>
    <row r="93" spans="20:21" x14ac:dyDescent="0.15">
      <c r="T93" s="13"/>
      <c r="U93" s="13"/>
    </row>
    <row r="94" spans="20:21" x14ac:dyDescent="0.15">
      <c r="T94" s="13"/>
      <c r="U94" s="13"/>
    </row>
    <row r="95" spans="20:21" x14ac:dyDescent="0.15">
      <c r="T95" s="13"/>
      <c r="U95" s="13"/>
    </row>
    <row r="99" spans="20:25" x14ac:dyDescent="0.15">
      <c r="U99" t="s">
        <v>14</v>
      </c>
      <c r="V99" s="40" t="s">
        <v>15</v>
      </c>
      <c r="W99" s="8" t="s">
        <v>16</v>
      </c>
      <c r="X99" s="8" t="s">
        <v>3</v>
      </c>
      <c r="Y99" s="8" t="s">
        <v>4</v>
      </c>
    </row>
    <row r="100" spans="20:25" ht="13.5" hidden="1" customHeight="1" x14ac:dyDescent="0.15">
      <c r="T100" s="41"/>
      <c r="U100">
        <v>1</v>
      </c>
      <c r="V100" t="s">
        <v>37</v>
      </c>
      <c r="W100" s="13">
        <v>57.575757575757578</v>
      </c>
      <c r="X100" s="13">
        <v>58.482792050412023</v>
      </c>
      <c r="Y100" s="13">
        <v>10</v>
      </c>
    </row>
    <row r="101" spans="20:25" hidden="1" x14ac:dyDescent="0.15">
      <c r="T101" s="42"/>
      <c r="U101">
        <v>2</v>
      </c>
      <c r="V101" t="s">
        <v>38</v>
      </c>
      <c r="W101" s="13">
        <v>64.12587412587412</v>
      </c>
      <c r="X101" s="13">
        <v>61.425109064469225</v>
      </c>
      <c r="Y101" s="13">
        <v>15</v>
      </c>
    </row>
    <row r="102" spans="20:25" hidden="1" x14ac:dyDescent="0.15">
      <c r="T102" s="42"/>
      <c r="U102">
        <v>3</v>
      </c>
      <c r="V102" t="s">
        <v>39</v>
      </c>
      <c r="W102" s="13">
        <v>67.48251748251748</v>
      </c>
      <c r="X102" s="13">
        <v>66.965584100824046</v>
      </c>
      <c r="Y102" s="13">
        <v>20</v>
      </c>
    </row>
    <row r="103" spans="20:25" hidden="1" x14ac:dyDescent="0.15">
      <c r="T103" s="42"/>
      <c r="U103">
        <v>4</v>
      </c>
      <c r="V103" t="s">
        <v>40</v>
      </c>
      <c r="W103" s="13">
        <v>78.904428904428897</v>
      </c>
      <c r="X103" s="13">
        <v>76.227985134916779</v>
      </c>
      <c r="Y103" s="13">
        <v>25</v>
      </c>
    </row>
    <row r="104" spans="20:25" hidden="1" x14ac:dyDescent="0.15">
      <c r="T104" s="42"/>
      <c r="U104">
        <v>5</v>
      </c>
      <c r="V104" t="s">
        <v>41</v>
      </c>
      <c r="W104" s="13">
        <v>57.575757575757578</v>
      </c>
      <c r="X104" s="13">
        <v>57.610276296655357</v>
      </c>
      <c r="Y104" s="13">
        <v>30</v>
      </c>
    </row>
    <row r="105" spans="20:25" hidden="1" x14ac:dyDescent="0.15">
      <c r="T105" s="42"/>
      <c r="U105">
        <v>6</v>
      </c>
      <c r="V105" t="s">
        <v>42</v>
      </c>
      <c r="W105" s="13">
        <v>71.853146853146853</v>
      </c>
      <c r="X105" s="13">
        <v>72.879301987397</v>
      </c>
      <c r="Y105" s="13">
        <v>35</v>
      </c>
    </row>
    <row r="106" spans="20:25" hidden="1" x14ac:dyDescent="0.15">
      <c r="T106" s="42"/>
      <c r="U106">
        <v>7</v>
      </c>
      <c r="V106" t="s">
        <v>43</v>
      </c>
      <c r="W106" s="13">
        <v>71.328671328671334</v>
      </c>
      <c r="X106" s="13">
        <v>72.212796897721759</v>
      </c>
      <c r="Y106" s="13">
        <v>40</v>
      </c>
    </row>
    <row r="107" spans="20:25" hidden="1" x14ac:dyDescent="0.15">
      <c r="T107" s="42"/>
      <c r="U107">
        <v>8</v>
      </c>
      <c r="V107" t="s">
        <v>44</v>
      </c>
      <c r="W107" s="13">
        <v>84.265734265734267</v>
      </c>
      <c r="X107" s="13">
        <v>81.628696073679109</v>
      </c>
      <c r="Y107" s="13">
        <v>45</v>
      </c>
    </row>
    <row r="108" spans="20:25" hidden="1" x14ac:dyDescent="0.15">
      <c r="T108" s="42"/>
      <c r="U108">
        <v>9</v>
      </c>
      <c r="V108" t="s">
        <v>45</v>
      </c>
      <c r="W108" s="13">
        <v>73.776223776223773</v>
      </c>
      <c r="X108" s="13">
        <v>72.694498303441591</v>
      </c>
      <c r="Y108" s="13">
        <v>50</v>
      </c>
    </row>
    <row r="109" spans="20:25" hidden="1" x14ac:dyDescent="0.15">
      <c r="T109" s="43"/>
      <c r="U109">
        <v>10</v>
      </c>
      <c r="V109" t="s">
        <v>46</v>
      </c>
      <c r="W109" s="13">
        <v>71.503496503496507</v>
      </c>
      <c r="X109" s="13">
        <v>70.492001938923906</v>
      </c>
      <c r="Y109" s="13">
        <v>55</v>
      </c>
    </row>
    <row r="110" spans="20:25" ht="13.5" customHeight="1" x14ac:dyDescent="0.15">
      <c r="T110" s="41"/>
      <c r="U110">
        <v>1</v>
      </c>
      <c r="V110" s="44" t="s">
        <v>47</v>
      </c>
      <c r="W110" s="13">
        <v>62.832167832167826</v>
      </c>
      <c r="X110" s="13">
        <v>61.650508967523017</v>
      </c>
      <c r="Y110" s="13">
        <v>54.61950990423793</v>
      </c>
    </row>
    <row r="111" spans="20:25" ht="27" x14ac:dyDescent="0.15">
      <c r="T111" s="42"/>
      <c r="U111">
        <v>2</v>
      </c>
      <c r="V111" s="44" t="s">
        <v>48</v>
      </c>
      <c r="W111" s="13">
        <v>69.580419580419587</v>
      </c>
      <c r="X111" s="13">
        <v>69.169898206495404</v>
      </c>
      <c r="Y111" s="13">
        <v>59.638970504826453</v>
      </c>
    </row>
    <row r="112" spans="20:25" ht="27" x14ac:dyDescent="0.15">
      <c r="T112" s="42"/>
      <c r="U112">
        <v>3</v>
      </c>
      <c r="V112" s="44" t="s">
        <v>49</v>
      </c>
      <c r="W112" s="13">
        <v>74.96503496503496</v>
      </c>
      <c r="X112" s="13">
        <v>73.600339311682021</v>
      </c>
      <c r="Y112" s="13">
        <v>67.806328296115964</v>
      </c>
    </row>
    <row r="113" spans="20:25" hidden="1" x14ac:dyDescent="0.15">
      <c r="T113" s="42"/>
      <c r="U113">
        <v>4</v>
      </c>
      <c r="W113" s="13"/>
      <c r="X113" s="13"/>
      <c r="Y113" s="13"/>
    </row>
    <row r="114" spans="20:25" hidden="1" x14ac:dyDescent="0.15">
      <c r="T114" s="42"/>
      <c r="U114">
        <v>5</v>
      </c>
      <c r="W114" s="13"/>
      <c r="X114" s="13"/>
      <c r="Y114" s="13"/>
    </row>
    <row r="115" spans="20:25" hidden="1" x14ac:dyDescent="0.15">
      <c r="T115" s="43"/>
      <c r="U115">
        <v>6</v>
      </c>
      <c r="W115" s="13"/>
      <c r="X115" s="13"/>
      <c r="Y115" s="13"/>
    </row>
    <row r="116" spans="20:25" ht="13.5" hidden="1" customHeight="1" x14ac:dyDescent="0.15">
      <c r="T116" s="41"/>
      <c r="U116">
        <v>1</v>
      </c>
      <c r="W116" s="13"/>
      <c r="X116" s="13"/>
      <c r="Y116" s="13"/>
    </row>
    <row r="117" spans="20:25" ht="27" x14ac:dyDescent="0.15">
      <c r="T117" s="42"/>
      <c r="U117">
        <v>2</v>
      </c>
      <c r="V117" s="44" t="s">
        <v>50</v>
      </c>
      <c r="W117" s="13">
        <v>63.840326340326342</v>
      </c>
      <c r="X117" s="13">
        <v>61.89509613830991</v>
      </c>
      <c r="Y117" s="13">
        <v>51.939495537264598</v>
      </c>
    </row>
    <row r="118" spans="20:25" ht="27" x14ac:dyDescent="0.15">
      <c r="T118" s="42"/>
      <c r="U118">
        <v>3</v>
      </c>
      <c r="V118" s="44" t="s">
        <v>51</v>
      </c>
      <c r="W118" s="13">
        <v>69.305694305694303</v>
      </c>
      <c r="X118" s="13">
        <v>67.693113357800698</v>
      </c>
      <c r="Y118" s="13">
        <v>57.711356644332376</v>
      </c>
    </row>
    <row r="119" spans="20:25" ht="40.5" x14ac:dyDescent="0.15">
      <c r="T119" s="42"/>
      <c r="U119">
        <v>4</v>
      </c>
      <c r="V119" s="44" t="s">
        <v>52</v>
      </c>
      <c r="W119" s="13">
        <v>71.409359870898328</v>
      </c>
      <c r="X119" s="13">
        <v>70.735610326012662</v>
      </c>
      <c r="Y119" s="13">
        <v>64.689701457447299</v>
      </c>
    </row>
    <row r="120" spans="20:25" hidden="1" x14ac:dyDescent="0.15">
      <c r="T120" s="43"/>
      <c r="U120">
        <v>5</v>
      </c>
      <c r="W120" s="13"/>
      <c r="X120" s="13"/>
      <c r="Y120" s="13"/>
    </row>
    <row r="121" spans="20:25" x14ac:dyDescent="0.15">
      <c r="W121" s="13"/>
      <c r="X121" s="13"/>
    </row>
    <row r="122" spans="20:25" x14ac:dyDescent="0.15">
      <c r="W122" s="13"/>
      <c r="X122" s="13"/>
    </row>
    <row r="123" spans="20:25" x14ac:dyDescent="0.15">
      <c r="W123" s="13"/>
      <c r="X123" s="13"/>
    </row>
    <row r="124" spans="20:25" x14ac:dyDescent="0.15">
      <c r="W124" s="13"/>
      <c r="X124" s="13"/>
    </row>
    <row r="125" spans="20:25" x14ac:dyDescent="0.15">
      <c r="W125" s="13"/>
      <c r="X125" s="13"/>
    </row>
    <row r="126" spans="20:25" x14ac:dyDescent="0.15">
      <c r="W126" s="13"/>
      <c r="X126" s="13"/>
    </row>
    <row r="127" spans="20:25" x14ac:dyDescent="0.15">
      <c r="W127" s="13"/>
      <c r="X127" s="13"/>
    </row>
    <row r="128" spans="20:25" x14ac:dyDescent="0.15">
      <c r="W128" s="13"/>
      <c r="X128" s="13"/>
    </row>
    <row r="129" spans="23:24" x14ac:dyDescent="0.15">
      <c r="W129" s="13"/>
      <c r="X129" s="13"/>
    </row>
    <row r="130" spans="23:24" x14ac:dyDescent="0.15">
      <c r="W130" s="13"/>
      <c r="X130" s="13"/>
    </row>
    <row r="131" spans="23:24" x14ac:dyDescent="0.15">
      <c r="W131" s="13"/>
      <c r="X131" s="13"/>
    </row>
    <row r="132" spans="23:24" x14ac:dyDescent="0.15">
      <c r="W132" s="13"/>
      <c r="X132" s="13"/>
    </row>
    <row r="133" spans="23:24" x14ac:dyDescent="0.15">
      <c r="W133" s="13"/>
      <c r="X133" s="13"/>
    </row>
    <row r="134" spans="23:24" x14ac:dyDescent="0.15">
      <c r="W134" s="13"/>
      <c r="X134" s="13"/>
    </row>
    <row r="135" spans="23:24" x14ac:dyDescent="0.15">
      <c r="W135" s="13"/>
      <c r="X135" s="13"/>
    </row>
    <row r="136" spans="23:24" x14ac:dyDescent="0.15">
      <c r="W136" s="13"/>
      <c r="X136" s="13"/>
    </row>
    <row r="137" spans="23:24" x14ac:dyDescent="0.15">
      <c r="W137" s="13"/>
      <c r="X137" s="13"/>
    </row>
    <row r="138" spans="23:24" x14ac:dyDescent="0.15">
      <c r="W138" s="13"/>
      <c r="X138" s="13"/>
    </row>
    <row r="139" spans="23:24" x14ac:dyDescent="0.15">
      <c r="W139" s="13"/>
      <c r="X139" s="13"/>
    </row>
    <row r="140" spans="23:24" x14ac:dyDescent="0.15">
      <c r="W140" s="13"/>
      <c r="X140" s="13"/>
    </row>
    <row r="141" spans="23:24" x14ac:dyDescent="0.15">
      <c r="W141" s="13"/>
      <c r="X141" s="13"/>
    </row>
    <row r="142" spans="23:24" x14ac:dyDescent="0.15">
      <c r="W142" s="13"/>
      <c r="X142" s="13"/>
    </row>
  </sheetData>
  <mergeCells count="95">
    <mergeCell ref="A74:C74"/>
    <mergeCell ref="D74:H74"/>
    <mergeCell ref="I74:P74"/>
    <mergeCell ref="A72:C72"/>
    <mergeCell ref="D72:H72"/>
    <mergeCell ref="I72:P72"/>
    <mergeCell ref="A73:C73"/>
    <mergeCell ref="D73:H73"/>
    <mergeCell ref="I73:P73"/>
    <mergeCell ref="A70:C70"/>
    <mergeCell ref="D70:H70"/>
    <mergeCell ref="I70:P70"/>
    <mergeCell ref="A71:C71"/>
    <mergeCell ref="D71:H71"/>
    <mergeCell ref="I71:P71"/>
    <mergeCell ref="A68:C68"/>
    <mergeCell ref="D68:H68"/>
    <mergeCell ref="I68:P68"/>
    <mergeCell ref="A69:C69"/>
    <mergeCell ref="D69:H69"/>
    <mergeCell ref="I69:P69"/>
    <mergeCell ref="A66:C66"/>
    <mergeCell ref="D66:H66"/>
    <mergeCell ref="I66:P66"/>
    <mergeCell ref="A67:C67"/>
    <mergeCell ref="D67:H67"/>
    <mergeCell ref="I67:P67"/>
    <mergeCell ref="A64:C64"/>
    <mergeCell ref="D64:H64"/>
    <mergeCell ref="I64:P64"/>
    <mergeCell ref="A65:C65"/>
    <mergeCell ref="D65:H65"/>
    <mergeCell ref="I65:P65"/>
    <mergeCell ref="A62:C62"/>
    <mergeCell ref="D62:H62"/>
    <mergeCell ref="I62:P62"/>
    <mergeCell ref="A63:C63"/>
    <mergeCell ref="D63:H63"/>
    <mergeCell ref="I63:P63"/>
    <mergeCell ref="A60:C60"/>
    <mergeCell ref="D60:H60"/>
    <mergeCell ref="I60:P60"/>
    <mergeCell ref="A61:C61"/>
    <mergeCell ref="D61:H61"/>
    <mergeCell ref="I61:P61"/>
    <mergeCell ref="A58:C58"/>
    <mergeCell ref="D58:H58"/>
    <mergeCell ref="I58:P58"/>
    <mergeCell ref="A59:C59"/>
    <mergeCell ref="D59:H59"/>
    <mergeCell ref="I59:P59"/>
    <mergeCell ref="A56:C56"/>
    <mergeCell ref="D56:H56"/>
    <mergeCell ref="I56:P56"/>
    <mergeCell ref="A57:C57"/>
    <mergeCell ref="D57:H57"/>
    <mergeCell ref="I57:P57"/>
    <mergeCell ref="A48:P52"/>
    <mergeCell ref="A54:C54"/>
    <mergeCell ref="D54:H54"/>
    <mergeCell ref="I54:P54"/>
    <mergeCell ref="A55:C55"/>
    <mergeCell ref="D55:H55"/>
    <mergeCell ref="I55:P55"/>
    <mergeCell ref="A43:A47"/>
    <mergeCell ref="B43:D43"/>
    <mergeCell ref="U43:U47"/>
    <mergeCell ref="B44:D44"/>
    <mergeCell ref="B45:D45"/>
    <mergeCell ref="B46:D46"/>
    <mergeCell ref="B47:D47"/>
    <mergeCell ref="A37:A42"/>
    <mergeCell ref="B37:D37"/>
    <mergeCell ref="U37:U42"/>
    <mergeCell ref="B38:D38"/>
    <mergeCell ref="B39:D39"/>
    <mergeCell ref="B40:D40"/>
    <mergeCell ref="B41:D41"/>
    <mergeCell ref="B42:D42"/>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s>
  <phoneticPr fontId="1"/>
  <printOptions horizontalCentered="1"/>
  <pageMargins left="0.19685039370078741" right="0.19685039370078741" top="0.39370078740157483" bottom="0.27559055118110237" header="0.51181102362204722" footer="0.19685039370078741"/>
  <pageSetup paperSize="9" orientation="portrait" r:id="rId1"/>
  <headerFooter alignWithMargins="0"/>
  <rowBreaks count="1" manualBreakCount="1">
    <brk id="76"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Y142"/>
  <sheetViews>
    <sheetView topLeftCell="A65" zoomScaleNormal="100" zoomScaleSheetLayoutView="100" workbookViewId="0">
      <selection activeCell="V67" sqref="V67"/>
    </sheetView>
  </sheetViews>
  <sheetFormatPr defaultRowHeight="13.5" x14ac:dyDescent="0.15"/>
  <cols>
    <col min="1" max="2" width="3.875" customWidth="1"/>
    <col min="3" max="4" width="12.5" customWidth="1"/>
    <col min="5" max="6" width="7.5" customWidth="1"/>
    <col min="7" max="7" width="6.25" customWidth="1"/>
    <col min="8" max="15" width="4" customWidth="1"/>
    <col min="16" max="16" width="15" customWidth="1"/>
    <col min="17" max="17" width="6.25" customWidth="1"/>
    <col min="18" max="21" width="5.25" customWidth="1"/>
    <col min="22" max="22" width="29.25" bestFit="1" customWidth="1"/>
    <col min="23" max="24" width="6.75" bestFit="1" customWidth="1"/>
    <col min="25" max="26" width="5.25" customWidth="1"/>
  </cols>
  <sheetData>
    <row r="1" spans="1:16" ht="6.75" customHeight="1" x14ac:dyDescent="0.15"/>
    <row r="2" spans="1:16" ht="18" x14ac:dyDescent="0.2">
      <c r="A2" s="1" t="s">
        <v>71</v>
      </c>
      <c r="B2" s="1"/>
      <c r="C2" s="2"/>
      <c r="D2" s="3"/>
      <c r="E2" s="3"/>
      <c r="F2" s="3"/>
      <c r="G2" s="3"/>
      <c r="H2" s="3"/>
      <c r="I2" s="3"/>
      <c r="J2" s="3"/>
      <c r="K2" s="3"/>
      <c r="L2" s="3"/>
      <c r="M2" s="3"/>
      <c r="N2" s="3"/>
      <c r="O2" s="3"/>
      <c r="P2" s="3"/>
    </row>
    <row r="3" spans="1:16" ht="4.5" customHeight="1" x14ac:dyDescent="0.15"/>
    <row r="4" spans="1:16" ht="17.25" hidden="1" customHeight="1" x14ac:dyDescent="0.15">
      <c r="A4" s="4"/>
      <c r="B4" s="4"/>
      <c r="C4" s="4"/>
      <c r="D4" s="5"/>
      <c r="E4" s="5"/>
      <c r="F4" s="6"/>
    </row>
    <row r="5" spans="1:16" hidden="1" x14ac:dyDescent="0.15">
      <c r="A5" s="7"/>
      <c r="B5" s="7"/>
      <c r="C5" s="7"/>
      <c r="D5" s="7"/>
      <c r="E5" s="8"/>
      <c r="F5" s="9"/>
    </row>
    <row r="6" spans="1:16" hidden="1" x14ac:dyDescent="0.15">
      <c r="A6" s="7"/>
      <c r="B6" s="7"/>
      <c r="C6" s="7"/>
      <c r="D6" s="7"/>
      <c r="E6" s="10"/>
      <c r="F6" s="9"/>
    </row>
    <row r="7" spans="1:16" ht="13.5" hidden="1" customHeight="1" x14ac:dyDescent="0.15">
      <c r="A7" s="11"/>
      <c r="B7" s="11"/>
      <c r="C7" s="12"/>
      <c r="D7" s="12"/>
      <c r="E7" s="13"/>
      <c r="F7" s="9"/>
    </row>
    <row r="8" spans="1:16" hidden="1" x14ac:dyDescent="0.15">
      <c r="A8" s="11"/>
      <c r="B8" s="11"/>
      <c r="C8" s="12"/>
      <c r="D8" s="12"/>
      <c r="E8" s="13"/>
      <c r="F8" s="9"/>
    </row>
    <row r="9" spans="1:16" hidden="1" x14ac:dyDescent="0.15">
      <c r="A9" s="11"/>
      <c r="B9" s="11"/>
      <c r="C9" s="12"/>
      <c r="D9" s="12"/>
      <c r="E9" s="13"/>
      <c r="F9" s="9"/>
    </row>
    <row r="10" spans="1:16" hidden="1" x14ac:dyDescent="0.15">
      <c r="A10" s="11"/>
      <c r="B10" s="11"/>
      <c r="C10" s="12"/>
      <c r="D10" s="12"/>
      <c r="E10" s="13"/>
      <c r="F10" s="9"/>
    </row>
    <row r="11" spans="1:16" hidden="1" x14ac:dyDescent="0.15">
      <c r="A11" s="11"/>
      <c r="B11" s="11"/>
      <c r="C11" s="12"/>
      <c r="D11" s="12"/>
      <c r="E11" s="13"/>
      <c r="F11" s="9"/>
    </row>
    <row r="12" spans="1:16" hidden="1" x14ac:dyDescent="0.15">
      <c r="A12" s="11"/>
      <c r="B12" s="11"/>
      <c r="C12" s="12"/>
      <c r="D12" s="12"/>
      <c r="E12" s="13"/>
      <c r="F12" s="9"/>
    </row>
    <row r="13" spans="1:16" hidden="1" x14ac:dyDescent="0.15">
      <c r="A13" s="11"/>
      <c r="B13" s="11"/>
      <c r="C13" s="11"/>
      <c r="D13" s="11"/>
      <c r="E13" s="13"/>
      <c r="F13" s="9"/>
    </row>
    <row r="14" spans="1:16" ht="13.5" hidden="1" customHeight="1" x14ac:dyDescent="0.15">
      <c r="A14" s="11"/>
      <c r="B14" s="11"/>
      <c r="C14" s="12"/>
      <c r="D14" s="12"/>
      <c r="E14" s="13"/>
      <c r="F14" s="9"/>
    </row>
    <row r="15" spans="1:16" ht="13.5" hidden="1" customHeight="1" x14ac:dyDescent="0.15">
      <c r="A15" s="11"/>
      <c r="B15" s="11"/>
      <c r="C15" s="12"/>
      <c r="D15" s="12"/>
      <c r="E15" s="13"/>
      <c r="F15" s="9"/>
      <c r="P15" s="14"/>
    </row>
    <row r="16" spans="1:16" hidden="1" x14ac:dyDescent="0.15">
      <c r="A16" s="11"/>
      <c r="B16" s="11"/>
      <c r="C16" s="12"/>
      <c r="D16" s="12"/>
      <c r="E16" s="13"/>
      <c r="F16" s="9"/>
      <c r="P16" s="14"/>
    </row>
    <row r="17" spans="1:25" hidden="1" x14ac:dyDescent="0.15">
      <c r="A17" s="11"/>
      <c r="B17" s="11"/>
      <c r="C17" s="12"/>
      <c r="D17" s="12"/>
      <c r="E17" s="13"/>
      <c r="F17" s="9"/>
      <c r="Q17" s="15"/>
      <c r="R17" s="15"/>
      <c r="U17" s="15"/>
    </row>
    <row r="18" spans="1:25" hidden="1" x14ac:dyDescent="0.15">
      <c r="A18" s="11"/>
      <c r="B18" s="11"/>
      <c r="C18" s="11"/>
      <c r="D18" s="11"/>
      <c r="E18" s="13"/>
      <c r="F18" s="9"/>
      <c r="Q18" s="15"/>
      <c r="R18" s="15"/>
      <c r="U18" s="15"/>
      <c r="V18" s="15"/>
      <c r="W18" s="15"/>
    </row>
    <row r="19" spans="1:25" ht="3" hidden="1" customHeight="1" x14ac:dyDescent="0.15">
      <c r="A19" s="9"/>
      <c r="B19" s="9"/>
      <c r="C19" s="9"/>
      <c r="D19" s="9"/>
      <c r="E19" s="9"/>
      <c r="F19" s="9"/>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4" t="s">
        <v>0</v>
      </c>
      <c r="B24" s="4"/>
      <c r="C24" s="4"/>
      <c r="D24" s="16"/>
      <c r="E24" s="17"/>
      <c r="F24" s="6"/>
    </row>
    <row r="25" spans="1:25" x14ac:dyDescent="0.15">
      <c r="A25" s="49"/>
      <c r="B25" s="49"/>
      <c r="C25" s="49"/>
      <c r="D25" s="49"/>
      <c r="E25" s="50" t="s">
        <v>1</v>
      </c>
      <c r="F25" s="51"/>
      <c r="G25" s="52"/>
      <c r="U25" s="49"/>
      <c r="V25" s="49"/>
      <c r="W25" s="50" t="s">
        <v>1</v>
      </c>
      <c r="X25" s="51"/>
      <c r="Y25" s="52"/>
    </row>
    <row r="26" spans="1:25" x14ac:dyDescent="0.15">
      <c r="A26" s="49"/>
      <c r="B26" s="49"/>
      <c r="C26" s="49"/>
      <c r="D26" s="49"/>
      <c r="E26" s="18" t="s">
        <v>2</v>
      </c>
      <c r="F26" s="19" t="s">
        <v>3</v>
      </c>
      <c r="G26" s="20" t="s">
        <v>4</v>
      </c>
      <c r="U26" s="49"/>
      <c r="V26" s="49"/>
      <c r="W26" s="18" t="s">
        <v>2</v>
      </c>
      <c r="X26" s="19" t="s">
        <v>3</v>
      </c>
      <c r="Y26" s="20" t="s">
        <v>4</v>
      </c>
    </row>
    <row r="27" spans="1:25" hidden="1" x14ac:dyDescent="0.15">
      <c r="A27" s="53" t="s">
        <v>5</v>
      </c>
      <c r="B27" s="56" t="str">
        <f t="shared" ref="B27:B47" si="0">IF(V27&lt;&gt;"",V27,"")</f>
        <v>式の計算</v>
      </c>
      <c r="C27" s="57"/>
      <c r="D27" s="58"/>
      <c r="E27" s="21">
        <f t="shared" ref="E27:G47" si="1">IF(W27&lt;&gt;"",W27,"")</f>
        <v>85.83916083916084</v>
      </c>
      <c r="F27" s="22">
        <f t="shared" si="1"/>
        <v>87.618124545674831</v>
      </c>
      <c r="G27" s="23">
        <f t="shared" si="1"/>
        <v>10</v>
      </c>
      <c r="U27" s="59" t="s">
        <v>5</v>
      </c>
      <c r="V27" s="24" t="str">
        <f t="shared" ref="V27:Y42" si="2">IF(V100&lt;&gt;"",V100,"")</f>
        <v>式の計算</v>
      </c>
      <c r="W27" s="21">
        <f t="shared" si="2"/>
        <v>85.83916083916084</v>
      </c>
      <c r="X27" s="22">
        <f t="shared" si="2"/>
        <v>87.618124545674831</v>
      </c>
      <c r="Y27" s="23">
        <f t="shared" si="2"/>
        <v>10</v>
      </c>
    </row>
    <row r="28" spans="1:25" hidden="1" x14ac:dyDescent="0.15">
      <c r="A28" s="54"/>
      <c r="B28" s="62" t="str">
        <f t="shared" si="0"/>
        <v>式の展開と因数分解</v>
      </c>
      <c r="C28" s="63"/>
      <c r="D28" s="64"/>
      <c r="E28" s="25">
        <f t="shared" si="1"/>
        <v>85.664335664335667</v>
      </c>
      <c r="F28" s="26">
        <f t="shared" si="1"/>
        <v>85.279864308214201</v>
      </c>
      <c r="G28" s="27">
        <f t="shared" si="1"/>
        <v>15</v>
      </c>
      <c r="U28" s="60"/>
      <c r="V28" s="28" t="str">
        <f t="shared" si="2"/>
        <v>式の展開と因数分解</v>
      </c>
      <c r="W28" s="25">
        <f t="shared" si="2"/>
        <v>85.664335664335667</v>
      </c>
      <c r="X28" s="26">
        <f t="shared" si="2"/>
        <v>85.279864308214201</v>
      </c>
      <c r="Y28" s="27">
        <f t="shared" si="2"/>
        <v>15</v>
      </c>
    </row>
    <row r="29" spans="1:25" hidden="1" x14ac:dyDescent="0.15">
      <c r="A29" s="54"/>
      <c r="B29" s="62" t="str">
        <f t="shared" si="0"/>
        <v>平方根</v>
      </c>
      <c r="C29" s="63"/>
      <c r="D29" s="64"/>
      <c r="E29" s="25">
        <f t="shared" si="1"/>
        <v>74.592074592074596</v>
      </c>
      <c r="F29" s="26">
        <f t="shared" si="1"/>
        <v>76.42355221710686</v>
      </c>
      <c r="G29" s="27">
        <f t="shared" si="1"/>
        <v>20</v>
      </c>
      <c r="U29" s="60"/>
      <c r="V29" s="28" t="str">
        <f t="shared" si="2"/>
        <v>平方根</v>
      </c>
      <c r="W29" s="25">
        <f t="shared" si="2"/>
        <v>74.592074592074596</v>
      </c>
      <c r="X29" s="26">
        <f t="shared" si="2"/>
        <v>76.42355221710686</v>
      </c>
      <c r="Y29" s="27">
        <f t="shared" si="2"/>
        <v>20</v>
      </c>
    </row>
    <row r="30" spans="1:25" hidden="1" x14ac:dyDescent="0.15">
      <c r="A30" s="54"/>
      <c r="B30" s="62" t="str">
        <f t="shared" si="0"/>
        <v>方程式・連立方程式</v>
      </c>
      <c r="C30" s="63"/>
      <c r="D30" s="64"/>
      <c r="E30" s="25">
        <f t="shared" si="1"/>
        <v>72.72727272727272</v>
      </c>
      <c r="F30" s="26">
        <f t="shared" si="1"/>
        <v>73.806639205233822</v>
      </c>
      <c r="G30" s="27">
        <f t="shared" si="1"/>
        <v>25</v>
      </c>
      <c r="U30" s="60"/>
      <c r="V30" s="28" t="str">
        <f t="shared" si="2"/>
        <v>方程式・連立方程式</v>
      </c>
      <c r="W30" s="25">
        <f t="shared" si="2"/>
        <v>72.72727272727272</v>
      </c>
      <c r="X30" s="26">
        <f t="shared" si="2"/>
        <v>73.806639205233822</v>
      </c>
      <c r="Y30" s="27">
        <f t="shared" si="2"/>
        <v>25</v>
      </c>
    </row>
    <row r="31" spans="1:25" hidden="1" x14ac:dyDescent="0.15">
      <c r="A31" s="54"/>
      <c r="B31" s="62" t="str">
        <f t="shared" si="0"/>
        <v>２次方程式</v>
      </c>
      <c r="C31" s="63"/>
      <c r="D31" s="64"/>
      <c r="E31" s="25">
        <f t="shared" si="1"/>
        <v>44.405594405594407</v>
      </c>
      <c r="F31" s="26">
        <f t="shared" si="1"/>
        <v>51.938454082868908</v>
      </c>
      <c r="G31" s="27">
        <f t="shared" si="1"/>
        <v>30</v>
      </c>
      <c r="U31" s="60"/>
      <c r="V31" s="28" t="str">
        <f t="shared" si="2"/>
        <v>２次方程式</v>
      </c>
      <c r="W31" s="25">
        <f t="shared" si="2"/>
        <v>44.405594405594407</v>
      </c>
      <c r="X31" s="26">
        <f t="shared" si="2"/>
        <v>51.938454082868908</v>
      </c>
      <c r="Y31" s="27">
        <f t="shared" si="2"/>
        <v>30</v>
      </c>
    </row>
    <row r="32" spans="1:25" hidden="1" x14ac:dyDescent="0.15">
      <c r="A32" s="54"/>
      <c r="B32" s="62" t="str">
        <f t="shared" si="0"/>
        <v>反比例・１次関数</v>
      </c>
      <c r="C32" s="63"/>
      <c r="D32" s="64"/>
      <c r="E32" s="25">
        <f t="shared" si="1"/>
        <v>66.258741258741253</v>
      </c>
      <c r="F32" s="26">
        <f t="shared" si="1"/>
        <v>68.833292948873265</v>
      </c>
      <c r="G32" s="27">
        <f t="shared" si="1"/>
        <v>35</v>
      </c>
      <c r="U32" s="60"/>
      <c r="V32" s="28" t="str">
        <f t="shared" si="2"/>
        <v>反比例・１次関数</v>
      </c>
      <c r="W32" s="25">
        <f t="shared" si="2"/>
        <v>66.258741258741253</v>
      </c>
      <c r="X32" s="26">
        <f t="shared" si="2"/>
        <v>68.833292948873265</v>
      </c>
      <c r="Y32" s="27">
        <f t="shared" si="2"/>
        <v>35</v>
      </c>
    </row>
    <row r="33" spans="1:25" hidden="1" x14ac:dyDescent="0.15">
      <c r="A33" s="54"/>
      <c r="B33" s="62" t="str">
        <f t="shared" si="0"/>
        <v>ｘの２乗に比例する関数</v>
      </c>
      <c r="C33" s="63"/>
      <c r="D33" s="64"/>
      <c r="E33" s="25">
        <f t="shared" si="1"/>
        <v>57.692307692307693</v>
      </c>
      <c r="F33" s="26">
        <f t="shared" si="1"/>
        <v>57.959777077780466</v>
      </c>
      <c r="G33" s="27">
        <f t="shared" si="1"/>
        <v>40</v>
      </c>
      <c r="U33" s="60"/>
      <c r="V33" s="28" t="str">
        <f t="shared" si="2"/>
        <v>ｘの２乗に比例する関数</v>
      </c>
      <c r="W33" s="25">
        <f t="shared" si="2"/>
        <v>57.692307692307693</v>
      </c>
      <c r="X33" s="26">
        <f t="shared" si="2"/>
        <v>57.959777077780466</v>
      </c>
      <c r="Y33" s="27">
        <f t="shared" si="2"/>
        <v>40</v>
      </c>
    </row>
    <row r="34" spans="1:25" hidden="1" x14ac:dyDescent="0.15">
      <c r="A34" s="54"/>
      <c r="B34" s="62" t="str">
        <f t="shared" si="0"/>
        <v>資料の活用</v>
      </c>
      <c r="C34" s="63"/>
      <c r="D34" s="64"/>
      <c r="E34" s="25">
        <f t="shared" si="1"/>
        <v>68.181818181818187</v>
      </c>
      <c r="F34" s="26">
        <f t="shared" si="1"/>
        <v>71.541070995880787</v>
      </c>
      <c r="G34" s="27">
        <f t="shared" si="1"/>
        <v>45</v>
      </c>
      <c r="U34" s="60"/>
      <c r="V34" s="28" t="str">
        <f t="shared" si="2"/>
        <v>資料の活用</v>
      </c>
      <c r="W34" s="25">
        <f t="shared" si="2"/>
        <v>68.181818181818187</v>
      </c>
      <c r="X34" s="26">
        <f t="shared" si="2"/>
        <v>71.541070995880787</v>
      </c>
      <c r="Y34" s="27">
        <f t="shared" si="2"/>
        <v>45</v>
      </c>
    </row>
    <row r="35" spans="1:25" hidden="1" x14ac:dyDescent="0.15">
      <c r="A35" s="54"/>
      <c r="B35" s="62" t="str">
        <f t="shared" si="0"/>
        <v>確率</v>
      </c>
      <c r="C35" s="63"/>
      <c r="D35" s="64"/>
      <c r="E35" s="25">
        <f t="shared" si="1"/>
        <v>78.32167832167832</v>
      </c>
      <c r="F35" s="26">
        <f t="shared" si="1"/>
        <v>83.716985703901145</v>
      </c>
      <c r="G35" s="27">
        <f t="shared" si="1"/>
        <v>50</v>
      </c>
      <c r="U35" s="60"/>
      <c r="V35" s="28" t="str">
        <f t="shared" si="2"/>
        <v>確率</v>
      </c>
      <c r="W35" s="25">
        <f t="shared" si="2"/>
        <v>78.32167832167832</v>
      </c>
      <c r="X35" s="26">
        <f t="shared" si="2"/>
        <v>83.716985703901145</v>
      </c>
      <c r="Y35" s="27">
        <f t="shared" si="2"/>
        <v>50</v>
      </c>
    </row>
    <row r="36" spans="1:25" hidden="1" x14ac:dyDescent="0.15">
      <c r="A36" s="55"/>
      <c r="B36" s="46" t="str">
        <f t="shared" si="0"/>
        <v>平面図形・空間図形・図形の性質と証明</v>
      </c>
      <c r="C36" s="47"/>
      <c r="D36" s="48"/>
      <c r="E36" s="29">
        <f t="shared" si="1"/>
        <v>69.871794871794876</v>
      </c>
      <c r="F36" s="30">
        <f t="shared" si="1"/>
        <v>72.134722558759393</v>
      </c>
      <c r="G36" s="31">
        <f t="shared" si="1"/>
        <v>55</v>
      </c>
      <c r="U36" s="61"/>
      <c r="V36" s="32" t="str">
        <f t="shared" si="2"/>
        <v>平面図形・空間図形・図形の性質と証明</v>
      </c>
      <c r="W36" s="29">
        <f t="shared" si="2"/>
        <v>69.871794871794876</v>
      </c>
      <c r="X36" s="30">
        <f t="shared" si="2"/>
        <v>72.134722558759393</v>
      </c>
      <c r="Y36" s="31">
        <f t="shared" si="2"/>
        <v>55</v>
      </c>
    </row>
    <row r="37" spans="1:25" x14ac:dyDescent="0.15">
      <c r="A37" s="53" t="s">
        <v>6</v>
      </c>
      <c r="B37" s="65" t="str">
        <f t="shared" si="0"/>
        <v>数と式</v>
      </c>
      <c r="C37" s="66"/>
      <c r="D37" s="67"/>
      <c r="E37" s="21">
        <f t="shared" si="1"/>
        <v>74.825174825174827</v>
      </c>
      <c r="F37" s="22">
        <f t="shared" si="1"/>
        <v>77.06100538666567</v>
      </c>
      <c r="G37" s="23">
        <f t="shared" si="1"/>
        <v>71.023076923076928</v>
      </c>
      <c r="U37" s="53" t="s">
        <v>6</v>
      </c>
      <c r="V37" s="24" t="str">
        <f t="shared" si="2"/>
        <v>数と式</v>
      </c>
      <c r="W37" s="21">
        <f t="shared" si="2"/>
        <v>74.825174825174827</v>
      </c>
      <c r="X37" s="22">
        <f t="shared" si="2"/>
        <v>77.06100538666567</v>
      </c>
      <c r="Y37" s="23">
        <f t="shared" si="2"/>
        <v>71.023076923076928</v>
      </c>
    </row>
    <row r="38" spans="1:25" x14ac:dyDescent="0.15">
      <c r="A38" s="54"/>
      <c r="B38" s="62" t="str">
        <f t="shared" si="0"/>
        <v>図形</v>
      </c>
      <c r="C38" s="63"/>
      <c r="D38" s="64"/>
      <c r="E38" s="25">
        <f t="shared" si="1"/>
        <v>70.585664335664333</v>
      </c>
      <c r="F38" s="26">
        <f t="shared" si="1"/>
        <v>72.443663678216623</v>
      </c>
      <c r="G38" s="27">
        <f t="shared" si="1"/>
        <v>59.324999999999996</v>
      </c>
      <c r="U38" s="54"/>
      <c r="V38" s="28" t="str">
        <f t="shared" si="2"/>
        <v>図形</v>
      </c>
      <c r="W38" s="25">
        <f t="shared" si="2"/>
        <v>70.585664335664333</v>
      </c>
      <c r="X38" s="26">
        <f t="shared" si="2"/>
        <v>72.443663678216623</v>
      </c>
      <c r="Y38" s="27">
        <f t="shared" si="2"/>
        <v>59.324999999999996</v>
      </c>
    </row>
    <row r="39" spans="1:25" x14ac:dyDescent="0.15">
      <c r="A39" s="54"/>
      <c r="B39" s="62" t="str">
        <f t="shared" si="0"/>
        <v>関数</v>
      </c>
      <c r="C39" s="63"/>
      <c r="D39" s="64"/>
      <c r="E39" s="25">
        <f t="shared" si="1"/>
        <v>63.403263403263409</v>
      </c>
      <c r="F39" s="26">
        <f t="shared" si="1"/>
        <v>65.20878765850901</v>
      </c>
      <c r="G39" s="27">
        <f t="shared" si="1"/>
        <v>51.033333333333331</v>
      </c>
      <c r="U39" s="54"/>
      <c r="V39" s="28" t="str">
        <f t="shared" si="2"/>
        <v>関数</v>
      </c>
      <c r="W39" s="25">
        <f t="shared" si="2"/>
        <v>63.403263403263409</v>
      </c>
      <c r="X39" s="26">
        <f t="shared" si="2"/>
        <v>65.20878765850901</v>
      </c>
      <c r="Y39" s="27">
        <f t="shared" si="2"/>
        <v>51.033333333333331</v>
      </c>
    </row>
    <row r="40" spans="1:25" x14ac:dyDescent="0.15">
      <c r="A40" s="54"/>
      <c r="B40" s="62" t="str">
        <f t="shared" si="0"/>
        <v>資料の活用</v>
      </c>
      <c r="C40" s="63"/>
      <c r="D40" s="64"/>
      <c r="E40" s="25">
        <f t="shared" si="1"/>
        <v>73.251748251748253</v>
      </c>
      <c r="F40" s="26">
        <f t="shared" si="1"/>
        <v>77.629028349890959</v>
      </c>
      <c r="G40" s="27">
        <f t="shared" si="1"/>
        <v>67.125</v>
      </c>
      <c r="U40" s="54"/>
      <c r="V40" s="28" t="str">
        <f t="shared" si="2"/>
        <v>資料の活用</v>
      </c>
      <c r="W40" s="25">
        <f t="shared" si="2"/>
        <v>73.251748251748253</v>
      </c>
      <c r="X40" s="26">
        <f t="shared" si="2"/>
        <v>77.629028349890959</v>
      </c>
      <c r="Y40" s="27">
        <f t="shared" si="2"/>
        <v>67.125</v>
      </c>
    </row>
    <row r="41" spans="1:25" x14ac:dyDescent="0.15">
      <c r="A41" s="54"/>
      <c r="B41" s="62" t="str">
        <f t="shared" si="0"/>
        <v/>
      </c>
      <c r="C41" s="63"/>
      <c r="D41" s="64"/>
      <c r="E41" s="25" t="str">
        <f t="shared" si="1"/>
        <v/>
      </c>
      <c r="F41" s="26" t="str">
        <f t="shared" si="1"/>
        <v/>
      </c>
      <c r="G41" s="27" t="str">
        <f t="shared" si="1"/>
        <v/>
      </c>
      <c r="I41" s="33"/>
      <c r="U41" s="54"/>
      <c r="V41" s="28" t="str">
        <f t="shared" si="2"/>
        <v/>
      </c>
      <c r="W41" s="25" t="str">
        <f t="shared" si="2"/>
        <v/>
      </c>
      <c r="X41" s="26" t="str">
        <f t="shared" si="2"/>
        <v/>
      </c>
      <c r="Y41" s="27" t="str">
        <f t="shared" si="2"/>
        <v/>
      </c>
    </row>
    <row r="42" spans="1:25" x14ac:dyDescent="0.15">
      <c r="A42" s="55"/>
      <c r="B42" s="46" t="str">
        <f t="shared" si="0"/>
        <v/>
      </c>
      <c r="C42" s="47"/>
      <c r="D42" s="48"/>
      <c r="E42" s="29" t="str">
        <f t="shared" si="1"/>
        <v/>
      </c>
      <c r="F42" s="30" t="str">
        <f t="shared" si="1"/>
        <v/>
      </c>
      <c r="G42" s="31" t="str">
        <f t="shared" si="1"/>
        <v/>
      </c>
      <c r="U42" s="55"/>
      <c r="V42" s="32" t="str">
        <f t="shared" si="2"/>
        <v/>
      </c>
      <c r="W42" s="29" t="str">
        <f t="shared" si="2"/>
        <v/>
      </c>
      <c r="X42" s="30" t="str">
        <f t="shared" si="2"/>
        <v/>
      </c>
      <c r="Y42" s="31" t="str">
        <f t="shared" si="2"/>
        <v/>
      </c>
    </row>
    <row r="43" spans="1:25" hidden="1" x14ac:dyDescent="0.15">
      <c r="A43" s="53" t="s">
        <v>7</v>
      </c>
      <c r="B43" s="65" t="str">
        <f t="shared" si="0"/>
        <v/>
      </c>
      <c r="C43" s="66"/>
      <c r="D43" s="67"/>
      <c r="E43" s="21" t="str">
        <f t="shared" si="1"/>
        <v/>
      </c>
      <c r="F43" s="22" t="str">
        <f t="shared" si="1"/>
        <v/>
      </c>
      <c r="G43" s="23" t="str">
        <f t="shared" si="1"/>
        <v/>
      </c>
      <c r="U43" s="53" t="s">
        <v>7</v>
      </c>
      <c r="V43" s="24" t="str">
        <f t="shared" ref="V43:Y47" si="3">IF(V116&lt;&gt;"",V116,"")</f>
        <v/>
      </c>
      <c r="W43" s="21" t="str">
        <f t="shared" si="3"/>
        <v/>
      </c>
      <c r="X43" s="22" t="str">
        <f t="shared" si="3"/>
        <v/>
      </c>
      <c r="Y43" s="23" t="str">
        <f t="shared" si="3"/>
        <v/>
      </c>
    </row>
    <row r="44" spans="1:25" x14ac:dyDescent="0.15">
      <c r="A44" s="54"/>
      <c r="B44" s="62" t="str">
        <f t="shared" si="0"/>
        <v>数学的な
見方や考え方</v>
      </c>
      <c r="C44" s="63"/>
      <c r="D44" s="64"/>
      <c r="E44" s="25">
        <f t="shared" si="1"/>
        <v>64.740522635259481</v>
      </c>
      <c r="F44" s="26">
        <f t="shared" si="1"/>
        <v>65.468736051420038</v>
      </c>
      <c r="G44" s="27">
        <f t="shared" si="1"/>
        <v>48.836842105263166</v>
      </c>
      <c r="U44" s="54"/>
      <c r="V44" s="28" t="str">
        <f t="shared" si="3"/>
        <v>数学的な
見方や考え方</v>
      </c>
      <c r="W44" s="25">
        <f t="shared" si="3"/>
        <v>64.740522635259481</v>
      </c>
      <c r="X44" s="26">
        <f t="shared" si="3"/>
        <v>65.468736051420038</v>
      </c>
      <c r="Y44" s="27">
        <f t="shared" si="3"/>
        <v>48.836842105263166</v>
      </c>
    </row>
    <row r="45" spans="1:25" x14ac:dyDescent="0.15">
      <c r="A45" s="54"/>
      <c r="B45" s="62" t="str">
        <f t="shared" si="0"/>
        <v>数学的な技能</v>
      </c>
      <c r="C45" s="63"/>
      <c r="D45" s="64"/>
      <c r="E45" s="25">
        <f t="shared" si="1"/>
        <v>74.825174825174827</v>
      </c>
      <c r="F45" s="26">
        <f t="shared" si="1"/>
        <v>77.467435936057214</v>
      </c>
      <c r="G45" s="27">
        <f t="shared" si="1"/>
        <v>69.810810810810807</v>
      </c>
      <c r="U45" s="54"/>
      <c r="V45" s="28" t="str">
        <f t="shared" si="3"/>
        <v>数学的な技能</v>
      </c>
      <c r="W45" s="25">
        <f t="shared" si="3"/>
        <v>74.825174825174827</v>
      </c>
      <c r="X45" s="26">
        <f t="shared" si="3"/>
        <v>77.467435936057214</v>
      </c>
      <c r="Y45" s="27">
        <f t="shared" si="3"/>
        <v>69.810810810810807</v>
      </c>
    </row>
    <row r="46" spans="1:25" x14ac:dyDescent="0.15">
      <c r="A46" s="54"/>
      <c r="B46" s="62" t="str">
        <f t="shared" si="0"/>
        <v>数量や図形など
についての
知識・理解</v>
      </c>
      <c r="C46" s="63"/>
      <c r="D46" s="64"/>
      <c r="E46" s="25">
        <f t="shared" si="1"/>
        <v>69.367588932806328</v>
      </c>
      <c r="F46" s="26">
        <f t="shared" si="1"/>
        <v>72.136829574066851</v>
      </c>
      <c r="G46" s="27">
        <f t="shared" si="1"/>
        <v>61.130434782608695</v>
      </c>
      <c r="U46" s="54"/>
      <c r="V46" s="28" t="str">
        <f t="shared" si="3"/>
        <v>数量や図形など
についての
知識・理解</v>
      </c>
      <c r="W46" s="25">
        <f t="shared" si="3"/>
        <v>69.367588932806328</v>
      </c>
      <c r="X46" s="26">
        <f t="shared" si="3"/>
        <v>72.136829574066851</v>
      </c>
      <c r="Y46" s="27">
        <f t="shared" si="3"/>
        <v>61.130434782608695</v>
      </c>
    </row>
    <row r="47" spans="1:25" x14ac:dyDescent="0.15">
      <c r="A47" s="55"/>
      <c r="B47" s="46" t="str">
        <f t="shared" si="0"/>
        <v/>
      </c>
      <c r="C47" s="47"/>
      <c r="D47" s="48"/>
      <c r="E47" s="29" t="str">
        <f t="shared" si="1"/>
        <v/>
      </c>
      <c r="F47" s="30" t="str">
        <f t="shared" si="1"/>
        <v/>
      </c>
      <c r="G47" s="31" t="str">
        <f t="shared" si="1"/>
        <v/>
      </c>
      <c r="U47" s="55"/>
      <c r="V47" s="32" t="str">
        <f t="shared" si="3"/>
        <v/>
      </c>
      <c r="W47" s="29" t="str">
        <f t="shared" si="3"/>
        <v/>
      </c>
      <c r="X47" s="30" t="str">
        <f t="shared" si="3"/>
        <v/>
      </c>
      <c r="Y47" s="31" t="str">
        <f t="shared" si="3"/>
        <v/>
      </c>
    </row>
    <row r="48" spans="1:25" ht="4.5" customHeight="1" x14ac:dyDescent="0.15">
      <c r="A48" s="68" t="s">
        <v>8</v>
      </c>
      <c r="B48" s="68"/>
      <c r="C48" s="68"/>
      <c r="D48" s="68"/>
      <c r="E48" s="68"/>
      <c r="F48" s="68"/>
      <c r="G48" s="68"/>
      <c r="H48" s="68"/>
      <c r="I48" s="68"/>
      <c r="J48" s="68"/>
      <c r="K48" s="68"/>
      <c r="L48" s="68"/>
      <c r="M48" s="68"/>
      <c r="N48" s="68"/>
      <c r="O48" s="68"/>
      <c r="P48" s="68"/>
    </row>
    <row r="49" spans="1:19" ht="4.5" customHeight="1" x14ac:dyDescent="0.15">
      <c r="A49" s="68"/>
      <c r="B49" s="68"/>
      <c r="C49" s="68"/>
      <c r="D49" s="68"/>
      <c r="E49" s="68"/>
      <c r="F49" s="68"/>
      <c r="G49" s="68"/>
      <c r="H49" s="68"/>
      <c r="I49" s="68"/>
      <c r="J49" s="68"/>
      <c r="K49" s="68"/>
      <c r="L49" s="68"/>
      <c r="M49" s="68"/>
      <c r="N49" s="68"/>
      <c r="O49" s="68"/>
      <c r="P49" s="68"/>
    </row>
    <row r="50" spans="1:19" ht="4.5" customHeight="1" x14ac:dyDescent="0.15">
      <c r="A50" s="68"/>
      <c r="B50" s="68"/>
      <c r="C50" s="68"/>
      <c r="D50" s="68"/>
      <c r="E50" s="68"/>
      <c r="F50" s="68"/>
      <c r="G50" s="68"/>
      <c r="H50" s="68"/>
      <c r="I50" s="68"/>
      <c r="J50" s="68"/>
      <c r="K50" s="68"/>
      <c r="L50" s="68"/>
      <c r="M50" s="68"/>
      <c r="N50" s="68"/>
      <c r="O50" s="68"/>
      <c r="P50" s="68"/>
    </row>
    <row r="51" spans="1:19" ht="4.5" customHeight="1" x14ac:dyDescent="0.15">
      <c r="A51" s="68"/>
      <c r="B51" s="68"/>
      <c r="C51" s="68"/>
      <c r="D51" s="68"/>
      <c r="E51" s="68"/>
      <c r="F51" s="68"/>
      <c r="G51" s="68"/>
      <c r="H51" s="68"/>
      <c r="I51" s="68"/>
      <c r="J51" s="68"/>
      <c r="K51" s="68"/>
      <c r="L51" s="68"/>
      <c r="M51" s="68"/>
      <c r="N51" s="68"/>
      <c r="O51" s="68"/>
      <c r="P51" s="68"/>
    </row>
    <row r="52" spans="1:19" ht="4.5" customHeight="1" x14ac:dyDescent="0.15">
      <c r="A52" s="68"/>
      <c r="B52" s="68"/>
      <c r="C52" s="68"/>
      <c r="D52" s="68"/>
      <c r="E52" s="68"/>
      <c r="F52" s="68"/>
      <c r="G52" s="68"/>
      <c r="H52" s="68"/>
      <c r="I52" s="68"/>
      <c r="J52" s="68"/>
      <c r="K52" s="68"/>
      <c r="L52" s="68"/>
      <c r="M52" s="68"/>
      <c r="N52" s="68"/>
      <c r="O52" s="68"/>
      <c r="P52" s="68"/>
    </row>
    <row r="53" spans="1:19" ht="17.25" customHeight="1" x14ac:dyDescent="0.15">
      <c r="A53" s="4" t="s">
        <v>9</v>
      </c>
      <c r="B53" s="4"/>
      <c r="C53" s="4"/>
      <c r="H53" s="34"/>
      <c r="P53" s="35" t="s">
        <v>54</v>
      </c>
    </row>
    <row r="54" spans="1:19" ht="18.75" customHeight="1" x14ac:dyDescent="0.15">
      <c r="A54" s="69" t="s">
        <v>11</v>
      </c>
      <c r="B54" s="69"/>
      <c r="C54" s="69"/>
      <c r="D54" s="69" t="s">
        <v>12</v>
      </c>
      <c r="E54" s="69"/>
      <c r="F54" s="69"/>
      <c r="G54" s="69"/>
      <c r="H54" s="69"/>
      <c r="I54" s="69" t="s">
        <v>13</v>
      </c>
      <c r="J54" s="69"/>
      <c r="K54" s="69"/>
      <c r="L54" s="69"/>
      <c r="M54" s="69"/>
      <c r="N54" s="69"/>
      <c r="O54" s="69"/>
      <c r="P54" s="69"/>
    </row>
    <row r="55" spans="1:19" ht="97.5" hidden="1" customHeight="1" x14ac:dyDescent="0.15">
      <c r="A55" s="70" t="str">
        <f t="shared" ref="A55:A74" si="4">IF(V27&lt;&gt;"",V27,"")</f>
        <v>式の計算</v>
      </c>
      <c r="B55" s="70"/>
      <c r="C55" s="70"/>
      <c r="D55" s="71"/>
      <c r="E55" s="71"/>
      <c r="F55" s="71"/>
      <c r="G55" s="71"/>
      <c r="H55" s="71"/>
      <c r="I55" s="71"/>
      <c r="J55" s="71"/>
      <c r="K55" s="71"/>
      <c r="L55" s="71"/>
      <c r="M55" s="71"/>
      <c r="N55" s="71"/>
      <c r="O55" s="71"/>
      <c r="P55" s="71"/>
      <c r="S55" s="36">
        <f t="shared" ref="S55:S74" si="5">LEN(V100)</f>
        <v>4</v>
      </c>
    </row>
    <row r="56" spans="1:19" ht="97.5" hidden="1" customHeight="1" x14ac:dyDescent="0.15">
      <c r="A56" s="70" t="str">
        <f t="shared" si="4"/>
        <v>式の展開と因数分解</v>
      </c>
      <c r="B56" s="70"/>
      <c r="C56" s="70"/>
      <c r="D56" s="71"/>
      <c r="E56" s="71"/>
      <c r="F56" s="71"/>
      <c r="G56" s="71"/>
      <c r="H56" s="71"/>
      <c r="I56" s="71"/>
      <c r="J56" s="71"/>
      <c r="K56" s="71"/>
      <c r="L56" s="71"/>
      <c r="M56" s="71"/>
      <c r="N56" s="71"/>
      <c r="O56" s="71"/>
      <c r="P56" s="71"/>
      <c r="S56" s="36">
        <f t="shared" si="5"/>
        <v>9</v>
      </c>
    </row>
    <row r="57" spans="1:19" ht="97.5" hidden="1" customHeight="1" x14ac:dyDescent="0.15">
      <c r="A57" s="70" t="str">
        <f t="shared" si="4"/>
        <v>平方根</v>
      </c>
      <c r="B57" s="70"/>
      <c r="C57" s="70"/>
      <c r="D57" s="71"/>
      <c r="E57" s="71"/>
      <c r="F57" s="71"/>
      <c r="G57" s="71"/>
      <c r="H57" s="71"/>
      <c r="I57" s="71"/>
      <c r="J57" s="71"/>
      <c r="K57" s="71"/>
      <c r="L57" s="71"/>
      <c r="M57" s="71"/>
      <c r="N57" s="71"/>
      <c r="O57" s="71"/>
      <c r="P57" s="71"/>
      <c r="S57" s="36">
        <f t="shared" si="5"/>
        <v>3</v>
      </c>
    </row>
    <row r="58" spans="1:19" ht="97.5" hidden="1" customHeight="1" x14ac:dyDescent="0.15">
      <c r="A58" s="70" t="str">
        <f t="shared" si="4"/>
        <v>方程式・連立方程式</v>
      </c>
      <c r="B58" s="70"/>
      <c r="C58" s="70"/>
      <c r="D58" s="71"/>
      <c r="E58" s="71"/>
      <c r="F58" s="71"/>
      <c r="G58" s="71"/>
      <c r="H58" s="71"/>
      <c r="I58" s="71"/>
      <c r="J58" s="71"/>
      <c r="K58" s="71"/>
      <c r="L58" s="71"/>
      <c r="M58" s="71"/>
      <c r="N58" s="71"/>
      <c r="O58" s="71"/>
      <c r="P58" s="71"/>
      <c r="S58" s="36">
        <f t="shared" si="5"/>
        <v>9</v>
      </c>
    </row>
    <row r="59" spans="1:19" ht="97.5" hidden="1" customHeight="1" x14ac:dyDescent="0.15">
      <c r="A59" s="70" t="str">
        <f t="shared" si="4"/>
        <v>２次方程式</v>
      </c>
      <c r="B59" s="70"/>
      <c r="C59" s="70"/>
      <c r="D59" s="71"/>
      <c r="E59" s="71"/>
      <c r="F59" s="71"/>
      <c r="G59" s="71"/>
      <c r="H59" s="71"/>
      <c r="I59" s="71"/>
      <c r="J59" s="71"/>
      <c r="K59" s="71"/>
      <c r="L59" s="71"/>
      <c r="M59" s="71"/>
      <c r="N59" s="71"/>
      <c r="O59" s="71"/>
      <c r="P59" s="71"/>
      <c r="S59" s="36">
        <f t="shared" si="5"/>
        <v>5</v>
      </c>
    </row>
    <row r="60" spans="1:19" ht="97.5" hidden="1" customHeight="1" x14ac:dyDescent="0.15">
      <c r="A60" s="70" t="str">
        <f t="shared" si="4"/>
        <v>反比例・１次関数</v>
      </c>
      <c r="B60" s="70"/>
      <c r="C60" s="70"/>
      <c r="D60" s="71"/>
      <c r="E60" s="71"/>
      <c r="F60" s="71"/>
      <c r="G60" s="71"/>
      <c r="H60" s="71"/>
      <c r="I60" s="71"/>
      <c r="J60" s="71"/>
      <c r="K60" s="71"/>
      <c r="L60" s="71"/>
      <c r="M60" s="71"/>
      <c r="N60" s="71"/>
      <c r="O60" s="71"/>
      <c r="P60" s="71"/>
      <c r="S60" s="36">
        <f t="shared" si="5"/>
        <v>8</v>
      </c>
    </row>
    <row r="61" spans="1:19" ht="97.5" hidden="1" customHeight="1" x14ac:dyDescent="0.15">
      <c r="A61" s="70" t="str">
        <f t="shared" si="4"/>
        <v>ｘの２乗に比例する関数</v>
      </c>
      <c r="B61" s="70"/>
      <c r="C61" s="70"/>
      <c r="D61" s="71"/>
      <c r="E61" s="71"/>
      <c r="F61" s="71"/>
      <c r="G61" s="71"/>
      <c r="H61" s="71"/>
      <c r="I61" s="71"/>
      <c r="J61" s="71"/>
      <c r="K61" s="71"/>
      <c r="L61" s="71"/>
      <c r="M61" s="71"/>
      <c r="N61" s="71"/>
      <c r="O61" s="71"/>
      <c r="P61" s="71"/>
      <c r="S61" s="36">
        <f t="shared" si="5"/>
        <v>11</v>
      </c>
    </row>
    <row r="62" spans="1:19" ht="97.5" hidden="1" customHeight="1" x14ac:dyDescent="0.15">
      <c r="A62" s="70" t="str">
        <f t="shared" si="4"/>
        <v>資料の活用</v>
      </c>
      <c r="B62" s="70"/>
      <c r="C62" s="70"/>
      <c r="D62" s="71"/>
      <c r="E62" s="71"/>
      <c r="F62" s="71"/>
      <c r="G62" s="71"/>
      <c r="H62" s="71"/>
      <c r="I62" s="71"/>
      <c r="J62" s="71"/>
      <c r="K62" s="71"/>
      <c r="L62" s="71"/>
      <c r="M62" s="71"/>
      <c r="N62" s="71"/>
      <c r="O62" s="71"/>
      <c r="P62" s="71"/>
      <c r="S62" s="36">
        <f t="shared" si="5"/>
        <v>5</v>
      </c>
    </row>
    <row r="63" spans="1:19" ht="97.5" hidden="1" customHeight="1" x14ac:dyDescent="0.15">
      <c r="A63" s="70" t="str">
        <f t="shared" si="4"/>
        <v>確率</v>
      </c>
      <c r="B63" s="70"/>
      <c r="C63" s="70"/>
      <c r="D63" s="71"/>
      <c r="E63" s="71"/>
      <c r="F63" s="71"/>
      <c r="G63" s="71"/>
      <c r="H63" s="71"/>
      <c r="I63" s="71"/>
      <c r="J63" s="71"/>
      <c r="K63" s="71"/>
      <c r="L63" s="71"/>
      <c r="M63" s="71"/>
      <c r="N63" s="71"/>
      <c r="O63" s="71"/>
      <c r="P63" s="71"/>
      <c r="S63" s="36">
        <f t="shared" si="5"/>
        <v>2</v>
      </c>
    </row>
    <row r="64" spans="1:19" ht="97.5" hidden="1" customHeight="1" x14ac:dyDescent="0.15">
      <c r="A64" s="70" t="str">
        <f t="shared" si="4"/>
        <v>平面図形・空間図形・図形の性質と証明</v>
      </c>
      <c r="B64" s="70"/>
      <c r="C64" s="70"/>
      <c r="D64" s="71"/>
      <c r="E64" s="71"/>
      <c r="F64" s="71"/>
      <c r="G64" s="71"/>
      <c r="H64" s="71"/>
      <c r="I64" s="71"/>
      <c r="J64" s="71"/>
      <c r="K64" s="71"/>
      <c r="L64" s="71"/>
      <c r="M64" s="71"/>
      <c r="N64" s="71"/>
      <c r="O64" s="71"/>
      <c r="P64" s="71"/>
      <c r="S64" s="36">
        <f t="shared" si="5"/>
        <v>18</v>
      </c>
    </row>
    <row r="65" spans="1:21" ht="75.75" customHeight="1" x14ac:dyDescent="0.15">
      <c r="A65" s="70" t="str">
        <f t="shared" si="4"/>
        <v>数と式</v>
      </c>
      <c r="B65" s="70"/>
      <c r="C65" s="70"/>
      <c r="D65" s="71" t="s">
        <v>137</v>
      </c>
      <c r="E65" s="71"/>
      <c r="F65" s="71"/>
      <c r="G65" s="71"/>
      <c r="H65" s="71"/>
      <c r="I65" s="71" t="s">
        <v>119</v>
      </c>
      <c r="J65" s="71"/>
      <c r="K65" s="71"/>
      <c r="L65" s="71"/>
      <c r="M65" s="71"/>
      <c r="N65" s="71"/>
      <c r="O65" s="71"/>
      <c r="P65" s="71"/>
      <c r="S65" s="36">
        <f t="shared" si="5"/>
        <v>3</v>
      </c>
    </row>
    <row r="66" spans="1:21" ht="97.5" customHeight="1" x14ac:dyDescent="0.15">
      <c r="A66" s="70" t="str">
        <f t="shared" si="4"/>
        <v>図形</v>
      </c>
      <c r="B66" s="70"/>
      <c r="C66" s="70"/>
      <c r="D66" s="71" t="s">
        <v>138</v>
      </c>
      <c r="E66" s="71"/>
      <c r="F66" s="71"/>
      <c r="G66" s="71"/>
      <c r="H66" s="71"/>
      <c r="I66" s="71" t="s">
        <v>118</v>
      </c>
      <c r="J66" s="71"/>
      <c r="K66" s="71"/>
      <c r="L66" s="71"/>
      <c r="M66" s="71"/>
      <c r="N66" s="71"/>
      <c r="O66" s="71"/>
      <c r="P66" s="71"/>
      <c r="S66" s="36">
        <f t="shared" si="5"/>
        <v>2</v>
      </c>
    </row>
    <row r="67" spans="1:21" ht="97.5" customHeight="1" x14ac:dyDescent="0.15">
      <c r="A67" s="70" t="str">
        <f t="shared" si="4"/>
        <v>関数</v>
      </c>
      <c r="B67" s="70"/>
      <c r="C67" s="70"/>
      <c r="D67" s="71" t="s">
        <v>139</v>
      </c>
      <c r="E67" s="71"/>
      <c r="F67" s="71"/>
      <c r="G67" s="71"/>
      <c r="H67" s="71"/>
      <c r="I67" s="71" t="s">
        <v>140</v>
      </c>
      <c r="J67" s="71"/>
      <c r="K67" s="71"/>
      <c r="L67" s="71"/>
      <c r="M67" s="71"/>
      <c r="N67" s="71"/>
      <c r="O67" s="71"/>
      <c r="P67" s="71"/>
      <c r="S67" s="36">
        <f t="shared" si="5"/>
        <v>2</v>
      </c>
    </row>
    <row r="68" spans="1:21" ht="75" customHeight="1" x14ac:dyDescent="0.15">
      <c r="A68" s="70" t="str">
        <f t="shared" si="4"/>
        <v>資料の活用</v>
      </c>
      <c r="B68" s="70"/>
      <c r="C68" s="70"/>
      <c r="D68" s="71" t="s">
        <v>120</v>
      </c>
      <c r="E68" s="71"/>
      <c r="F68" s="71"/>
      <c r="G68" s="71"/>
      <c r="H68" s="71"/>
      <c r="I68" s="71" t="s">
        <v>121</v>
      </c>
      <c r="J68" s="71"/>
      <c r="K68" s="71"/>
      <c r="L68" s="71"/>
      <c r="M68" s="71"/>
      <c r="N68" s="71"/>
      <c r="O68" s="71"/>
      <c r="P68" s="71"/>
      <c r="S68" s="36">
        <f t="shared" si="5"/>
        <v>5</v>
      </c>
    </row>
    <row r="69" spans="1:21" ht="97.5" customHeight="1" x14ac:dyDescent="0.15">
      <c r="A69" s="70" t="str">
        <f t="shared" si="4"/>
        <v/>
      </c>
      <c r="B69" s="70"/>
      <c r="C69" s="70"/>
      <c r="D69" s="71"/>
      <c r="E69" s="71"/>
      <c r="F69" s="71"/>
      <c r="G69" s="71"/>
      <c r="H69" s="71"/>
      <c r="I69" s="71"/>
      <c r="J69" s="71"/>
      <c r="K69" s="71"/>
      <c r="L69" s="71"/>
      <c r="M69" s="71"/>
      <c r="N69" s="71"/>
      <c r="O69" s="71"/>
      <c r="P69" s="71"/>
      <c r="S69" s="36">
        <f t="shared" si="5"/>
        <v>0</v>
      </c>
    </row>
    <row r="70" spans="1:21" ht="97.5" customHeight="1" x14ac:dyDescent="0.15">
      <c r="A70" s="70" t="str">
        <f t="shared" si="4"/>
        <v/>
      </c>
      <c r="B70" s="70"/>
      <c r="C70" s="70"/>
      <c r="D70" s="71"/>
      <c r="E70" s="71"/>
      <c r="F70" s="71"/>
      <c r="G70" s="71"/>
      <c r="H70" s="71"/>
      <c r="I70" s="71"/>
      <c r="J70" s="71"/>
      <c r="K70" s="71"/>
      <c r="L70" s="71"/>
      <c r="M70" s="71"/>
      <c r="N70" s="71"/>
      <c r="O70" s="71"/>
      <c r="P70" s="71"/>
      <c r="S70" s="36">
        <f t="shared" si="5"/>
        <v>0</v>
      </c>
    </row>
    <row r="71" spans="1:21" ht="97.5" hidden="1" customHeight="1" x14ac:dyDescent="0.15">
      <c r="A71" s="75" t="str">
        <f t="shared" si="4"/>
        <v/>
      </c>
      <c r="B71" s="75"/>
      <c r="C71" s="75"/>
      <c r="D71" s="76"/>
      <c r="E71" s="76"/>
      <c r="F71" s="76"/>
      <c r="G71" s="76"/>
      <c r="H71" s="76"/>
      <c r="I71" s="76"/>
      <c r="J71" s="76"/>
      <c r="K71" s="76"/>
      <c r="L71" s="76"/>
      <c r="M71" s="76"/>
      <c r="N71" s="76"/>
      <c r="O71" s="76"/>
      <c r="P71" s="76"/>
      <c r="S71" s="36">
        <f t="shared" si="5"/>
        <v>0</v>
      </c>
    </row>
    <row r="72" spans="1:21" ht="97.5" hidden="1" customHeight="1" x14ac:dyDescent="0.15">
      <c r="A72" s="75" t="str">
        <f t="shared" si="4"/>
        <v>数学的な
見方や考え方</v>
      </c>
      <c r="B72" s="75"/>
      <c r="C72" s="75"/>
      <c r="D72" s="76"/>
      <c r="E72" s="76"/>
      <c r="F72" s="76"/>
      <c r="G72" s="76"/>
      <c r="H72" s="76"/>
      <c r="I72" s="76"/>
      <c r="J72" s="76"/>
      <c r="K72" s="76"/>
      <c r="L72" s="76"/>
      <c r="M72" s="76"/>
      <c r="N72" s="76"/>
      <c r="O72" s="76"/>
      <c r="P72" s="76"/>
      <c r="S72" s="36">
        <f t="shared" si="5"/>
        <v>11</v>
      </c>
    </row>
    <row r="73" spans="1:21" ht="97.5" hidden="1" customHeight="1" x14ac:dyDescent="0.15">
      <c r="A73" s="75" t="str">
        <f t="shared" si="4"/>
        <v>数学的な技能</v>
      </c>
      <c r="B73" s="75"/>
      <c r="C73" s="75"/>
      <c r="D73" s="76"/>
      <c r="E73" s="76"/>
      <c r="F73" s="76"/>
      <c r="G73" s="76"/>
      <c r="H73" s="76"/>
      <c r="I73" s="76"/>
      <c r="J73" s="76"/>
      <c r="K73" s="76"/>
      <c r="L73" s="76"/>
      <c r="M73" s="76"/>
      <c r="N73" s="76"/>
      <c r="O73" s="76"/>
      <c r="P73" s="76"/>
      <c r="S73" s="36">
        <f t="shared" si="5"/>
        <v>6</v>
      </c>
    </row>
    <row r="74" spans="1:21" ht="97.5" hidden="1" customHeight="1" x14ac:dyDescent="0.15">
      <c r="A74" s="75" t="str">
        <f t="shared" si="4"/>
        <v>数量や図形など
についての
知識・理解</v>
      </c>
      <c r="B74" s="75"/>
      <c r="C74" s="75"/>
      <c r="D74" s="76"/>
      <c r="E74" s="76"/>
      <c r="F74" s="76"/>
      <c r="G74" s="76"/>
      <c r="H74" s="76"/>
      <c r="I74" s="76"/>
      <c r="J74" s="76"/>
      <c r="K74" s="76"/>
      <c r="L74" s="76"/>
      <c r="M74" s="76"/>
      <c r="N74" s="76"/>
      <c r="O74" s="76"/>
      <c r="P74" s="76"/>
      <c r="S74" s="36">
        <f t="shared" si="5"/>
        <v>19</v>
      </c>
    </row>
    <row r="75" spans="1:21" ht="26.25" customHeight="1" x14ac:dyDescent="0.15">
      <c r="A75" s="37"/>
      <c r="B75" s="37"/>
      <c r="C75" s="37"/>
      <c r="D75" s="38"/>
      <c r="E75" s="38"/>
      <c r="F75" s="38"/>
      <c r="G75" s="38"/>
      <c r="H75" s="38"/>
      <c r="I75" s="38"/>
      <c r="J75" s="38"/>
      <c r="K75" s="38"/>
      <c r="L75" s="38"/>
      <c r="M75" s="38"/>
      <c r="N75" s="38"/>
      <c r="O75" s="38"/>
      <c r="P75" s="38"/>
    </row>
    <row r="76" spans="1:21" ht="26.25" customHeight="1" x14ac:dyDescent="0.15">
      <c r="A76" s="39"/>
      <c r="B76" s="39"/>
      <c r="C76" s="39"/>
      <c r="D76" s="38"/>
      <c r="E76" s="38"/>
      <c r="F76" s="38"/>
      <c r="G76" s="38"/>
      <c r="H76" s="38"/>
      <c r="I76" s="38"/>
      <c r="J76" s="38"/>
      <c r="K76" s="38"/>
      <c r="L76" s="38"/>
      <c r="M76" s="38"/>
      <c r="N76" s="38"/>
      <c r="O76" s="38"/>
      <c r="P76" s="38"/>
    </row>
    <row r="79" spans="1:21" x14ac:dyDescent="0.15">
      <c r="T79" s="8"/>
      <c r="U79" s="8"/>
    </row>
    <row r="80" spans="1:21" x14ac:dyDescent="0.15">
      <c r="T80" s="13"/>
      <c r="U80" s="13"/>
    </row>
    <row r="81" spans="20:21" x14ac:dyDescent="0.15">
      <c r="T81" s="13"/>
      <c r="U81" s="13"/>
    </row>
    <row r="82" spans="20:21" x14ac:dyDescent="0.15">
      <c r="T82" s="13"/>
      <c r="U82" s="13"/>
    </row>
    <row r="83" spans="20:21" x14ac:dyDescent="0.15">
      <c r="T83" s="13"/>
      <c r="U83" s="13"/>
    </row>
    <row r="84" spans="20:21" x14ac:dyDescent="0.15">
      <c r="T84" s="13"/>
      <c r="U84" s="13"/>
    </row>
    <row r="85" spans="20:21" x14ac:dyDescent="0.15">
      <c r="T85" s="13"/>
      <c r="U85" s="13"/>
    </row>
    <row r="86" spans="20:21" x14ac:dyDescent="0.15">
      <c r="T86" s="13"/>
      <c r="U86" s="13"/>
    </row>
    <row r="87" spans="20:21" x14ac:dyDescent="0.15">
      <c r="T87" s="13"/>
      <c r="U87" s="13"/>
    </row>
    <row r="88" spans="20:21" x14ac:dyDescent="0.15">
      <c r="T88" s="13"/>
      <c r="U88" s="13"/>
    </row>
    <row r="89" spans="20:21" x14ac:dyDescent="0.15">
      <c r="T89" s="13"/>
      <c r="U89" s="13"/>
    </row>
    <row r="90" spans="20:21" x14ac:dyDescent="0.15">
      <c r="T90" s="13"/>
      <c r="U90" s="13"/>
    </row>
    <row r="91" spans="20:21" x14ac:dyDescent="0.15">
      <c r="T91" s="13"/>
      <c r="U91" s="13"/>
    </row>
    <row r="92" spans="20:21" x14ac:dyDescent="0.15">
      <c r="T92" s="13"/>
      <c r="U92" s="13"/>
    </row>
    <row r="93" spans="20:21" x14ac:dyDescent="0.15">
      <c r="T93" s="13"/>
      <c r="U93" s="13"/>
    </row>
    <row r="94" spans="20:21" x14ac:dyDescent="0.15">
      <c r="T94" s="13"/>
      <c r="U94" s="13"/>
    </row>
    <row r="95" spans="20:21" x14ac:dyDescent="0.15">
      <c r="T95" s="13"/>
      <c r="U95" s="13"/>
    </row>
    <row r="99" spans="20:25" x14ac:dyDescent="0.15">
      <c r="U99" t="s">
        <v>14</v>
      </c>
      <c r="V99" s="40" t="s">
        <v>15</v>
      </c>
      <c r="W99" s="8" t="s">
        <v>16</v>
      </c>
      <c r="X99" s="8" t="s">
        <v>3</v>
      </c>
      <c r="Y99" s="8" t="s">
        <v>4</v>
      </c>
    </row>
    <row r="100" spans="20:25" ht="13.5" hidden="1" customHeight="1" x14ac:dyDescent="0.15">
      <c r="T100" s="41"/>
      <c r="U100">
        <v>1</v>
      </c>
      <c r="V100" t="s">
        <v>55</v>
      </c>
      <c r="W100" s="13">
        <v>85.83916083916084</v>
      </c>
      <c r="X100" s="13">
        <v>87.618124545674831</v>
      </c>
      <c r="Y100" s="13">
        <v>10</v>
      </c>
    </row>
    <row r="101" spans="20:25" hidden="1" x14ac:dyDescent="0.15">
      <c r="T101" s="42"/>
      <c r="U101">
        <v>2</v>
      </c>
      <c r="V101" t="s">
        <v>56</v>
      </c>
      <c r="W101" s="13">
        <v>85.664335664335667</v>
      </c>
      <c r="X101" s="13">
        <v>85.279864308214201</v>
      </c>
      <c r="Y101" s="13">
        <v>15</v>
      </c>
    </row>
    <row r="102" spans="20:25" hidden="1" x14ac:dyDescent="0.15">
      <c r="T102" s="42"/>
      <c r="U102">
        <v>3</v>
      </c>
      <c r="V102" t="s">
        <v>57</v>
      </c>
      <c r="W102" s="13">
        <v>74.592074592074596</v>
      </c>
      <c r="X102" s="13">
        <v>76.42355221710686</v>
      </c>
      <c r="Y102" s="13">
        <v>20</v>
      </c>
    </row>
    <row r="103" spans="20:25" hidden="1" x14ac:dyDescent="0.15">
      <c r="T103" s="42"/>
      <c r="U103">
        <v>4</v>
      </c>
      <c r="V103" t="s">
        <v>58</v>
      </c>
      <c r="W103" s="13">
        <v>72.72727272727272</v>
      </c>
      <c r="X103" s="13">
        <v>73.806639205233822</v>
      </c>
      <c r="Y103" s="13">
        <v>25</v>
      </c>
    </row>
    <row r="104" spans="20:25" hidden="1" x14ac:dyDescent="0.15">
      <c r="T104" s="42"/>
      <c r="U104">
        <v>5</v>
      </c>
      <c r="V104" t="s">
        <v>59</v>
      </c>
      <c r="W104" s="13">
        <v>44.405594405594407</v>
      </c>
      <c r="X104" s="13">
        <v>51.938454082868908</v>
      </c>
      <c r="Y104" s="13">
        <v>30</v>
      </c>
    </row>
    <row r="105" spans="20:25" hidden="1" x14ac:dyDescent="0.15">
      <c r="T105" s="42"/>
      <c r="U105">
        <v>6</v>
      </c>
      <c r="V105" t="s">
        <v>60</v>
      </c>
      <c r="W105" s="13">
        <v>66.258741258741253</v>
      </c>
      <c r="X105" s="13">
        <v>68.833292948873265</v>
      </c>
      <c r="Y105" s="13">
        <v>35</v>
      </c>
    </row>
    <row r="106" spans="20:25" hidden="1" x14ac:dyDescent="0.15">
      <c r="T106" s="42"/>
      <c r="U106">
        <v>7</v>
      </c>
      <c r="V106" t="s">
        <v>61</v>
      </c>
      <c r="W106" s="13">
        <v>57.692307692307693</v>
      </c>
      <c r="X106" s="13">
        <v>57.959777077780466</v>
      </c>
      <c r="Y106" s="13">
        <v>40</v>
      </c>
    </row>
    <row r="107" spans="20:25" hidden="1" x14ac:dyDescent="0.15">
      <c r="T107" s="42"/>
      <c r="U107">
        <v>8</v>
      </c>
      <c r="V107" t="s">
        <v>62</v>
      </c>
      <c r="W107" s="13">
        <v>68.181818181818187</v>
      </c>
      <c r="X107" s="13">
        <v>71.541070995880787</v>
      </c>
      <c r="Y107" s="13">
        <v>45</v>
      </c>
    </row>
    <row r="108" spans="20:25" hidden="1" x14ac:dyDescent="0.15">
      <c r="T108" s="42"/>
      <c r="U108">
        <v>9</v>
      </c>
      <c r="V108" t="s">
        <v>63</v>
      </c>
      <c r="W108" s="13">
        <v>78.32167832167832</v>
      </c>
      <c r="X108" s="13">
        <v>83.716985703901145</v>
      </c>
      <c r="Y108" s="13">
        <v>50</v>
      </c>
    </row>
    <row r="109" spans="20:25" hidden="1" x14ac:dyDescent="0.15">
      <c r="T109" s="43"/>
      <c r="U109">
        <v>10</v>
      </c>
      <c r="V109" t="s">
        <v>64</v>
      </c>
      <c r="W109" s="13">
        <v>69.871794871794876</v>
      </c>
      <c r="X109" s="13">
        <v>72.134722558759393</v>
      </c>
      <c r="Y109" s="13">
        <v>55</v>
      </c>
    </row>
    <row r="110" spans="20:25" ht="13.5" customHeight="1" x14ac:dyDescent="0.15">
      <c r="T110" s="41"/>
      <c r="U110">
        <v>1</v>
      </c>
      <c r="V110" t="s">
        <v>65</v>
      </c>
      <c r="W110" s="13">
        <v>74.825174825174827</v>
      </c>
      <c r="X110" s="13">
        <v>77.06100538666567</v>
      </c>
      <c r="Y110" s="13">
        <v>71.023076923076928</v>
      </c>
    </row>
    <row r="111" spans="20:25" x14ac:dyDescent="0.15">
      <c r="T111" s="42"/>
      <c r="U111">
        <v>2</v>
      </c>
      <c r="V111" t="s">
        <v>66</v>
      </c>
      <c r="W111" s="13">
        <v>70.585664335664333</v>
      </c>
      <c r="X111" s="13">
        <v>72.443663678216623</v>
      </c>
      <c r="Y111" s="13">
        <v>59.324999999999996</v>
      </c>
    </row>
    <row r="112" spans="20:25" x14ac:dyDescent="0.15">
      <c r="T112" s="42"/>
      <c r="U112">
        <v>3</v>
      </c>
      <c r="V112" t="s">
        <v>67</v>
      </c>
      <c r="W112" s="13">
        <v>63.403263403263409</v>
      </c>
      <c r="X112" s="13">
        <v>65.20878765850901</v>
      </c>
      <c r="Y112" s="13">
        <v>51.033333333333331</v>
      </c>
    </row>
    <row r="113" spans="20:25" x14ac:dyDescent="0.15">
      <c r="T113" s="42"/>
      <c r="U113">
        <v>4</v>
      </c>
      <c r="V113" t="s">
        <v>62</v>
      </c>
      <c r="W113" s="13">
        <v>73.251748251748253</v>
      </c>
      <c r="X113" s="13">
        <v>77.629028349890959</v>
      </c>
      <c r="Y113" s="13">
        <v>67.125</v>
      </c>
    </row>
    <row r="114" spans="20:25" hidden="1" x14ac:dyDescent="0.15">
      <c r="T114" s="42"/>
      <c r="U114">
        <v>5</v>
      </c>
      <c r="W114" s="13"/>
      <c r="X114" s="13"/>
      <c r="Y114" s="13"/>
    </row>
    <row r="115" spans="20:25" hidden="1" x14ac:dyDescent="0.15">
      <c r="T115" s="43"/>
      <c r="U115">
        <v>6</v>
      </c>
      <c r="W115" s="13"/>
      <c r="X115" s="13"/>
      <c r="Y115" s="13"/>
    </row>
    <row r="116" spans="20:25" ht="13.5" hidden="1" customHeight="1" x14ac:dyDescent="0.15">
      <c r="T116" s="41"/>
      <c r="U116">
        <v>1</v>
      </c>
      <c r="W116" s="13"/>
      <c r="X116" s="13"/>
      <c r="Y116" s="13"/>
    </row>
    <row r="117" spans="20:25" ht="27" x14ac:dyDescent="0.15">
      <c r="T117" s="42"/>
      <c r="U117">
        <v>2</v>
      </c>
      <c r="V117" s="44" t="s">
        <v>68</v>
      </c>
      <c r="W117" s="13">
        <v>64.740522635259481</v>
      </c>
      <c r="X117" s="13">
        <v>65.468736051420038</v>
      </c>
      <c r="Y117" s="13">
        <v>48.836842105263166</v>
      </c>
    </row>
    <row r="118" spans="20:25" x14ac:dyDescent="0.15">
      <c r="T118" s="42"/>
      <c r="U118">
        <v>3</v>
      </c>
      <c r="V118" t="s">
        <v>69</v>
      </c>
      <c r="W118" s="13">
        <v>74.825174825174827</v>
      </c>
      <c r="X118" s="13">
        <v>77.467435936057214</v>
      </c>
      <c r="Y118" s="13">
        <v>69.810810810810807</v>
      </c>
    </row>
    <row r="119" spans="20:25" ht="40.5" x14ac:dyDescent="0.15">
      <c r="T119" s="42"/>
      <c r="U119">
        <v>4</v>
      </c>
      <c r="V119" s="44" t="s">
        <v>70</v>
      </c>
      <c r="W119" s="13">
        <v>69.367588932806328</v>
      </c>
      <c r="X119" s="13">
        <v>72.136829574066851</v>
      </c>
      <c r="Y119" s="13">
        <v>61.130434782608695</v>
      </c>
    </row>
    <row r="120" spans="20:25" hidden="1" x14ac:dyDescent="0.15">
      <c r="T120" s="43"/>
      <c r="U120">
        <v>5</v>
      </c>
      <c r="V120" t="s">
        <v>25</v>
      </c>
      <c r="W120" s="13"/>
      <c r="X120" s="13"/>
      <c r="Y120" s="13"/>
    </row>
    <row r="121" spans="20:25" x14ac:dyDescent="0.15">
      <c r="W121" s="13"/>
      <c r="X121" s="13"/>
    </row>
    <row r="122" spans="20:25" x14ac:dyDescent="0.15">
      <c r="W122" s="13"/>
      <c r="X122" s="13"/>
    </row>
    <row r="123" spans="20:25" x14ac:dyDescent="0.15">
      <c r="W123" s="13"/>
      <c r="X123" s="13"/>
    </row>
    <row r="124" spans="20:25" x14ac:dyDescent="0.15">
      <c r="W124" s="13"/>
      <c r="X124" s="13"/>
    </row>
    <row r="125" spans="20:25" x14ac:dyDescent="0.15">
      <c r="W125" s="13"/>
      <c r="X125" s="13"/>
    </row>
    <row r="126" spans="20:25" x14ac:dyDescent="0.15">
      <c r="W126" s="13"/>
      <c r="X126" s="13"/>
    </row>
    <row r="127" spans="20:25" x14ac:dyDescent="0.15">
      <c r="W127" s="13"/>
      <c r="X127" s="13"/>
    </row>
    <row r="128" spans="20:25" x14ac:dyDescent="0.15">
      <c r="W128" s="13"/>
      <c r="X128" s="13"/>
    </row>
    <row r="129" spans="23:24" x14ac:dyDescent="0.15">
      <c r="W129" s="13"/>
      <c r="X129" s="13"/>
    </row>
    <row r="130" spans="23:24" x14ac:dyDescent="0.15">
      <c r="W130" s="13"/>
      <c r="X130" s="13"/>
    </row>
    <row r="131" spans="23:24" x14ac:dyDescent="0.15">
      <c r="W131" s="13"/>
      <c r="X131" s="13"/>
    </row>
    <row r="132" spans="23:24" x14ac:dyDescent="0.15">
      <c r="W132" s="13"/>
      <c r="X132" s="13"/>
    </row>
    <row r="133" spans="23:24" x14ac:dyDescent="0.15">
      <c r="W133" s="13"/>
      <c r="X133" s="13"/>
    </row>
    <row r="134" spans="23:24" x14ac:dyDescent="0.15">
      <c r="W134" s="13"/>
      <c r="X134" s="13"/>
    </row>
    <row r="135" spans="23:24" x14ac:dyDescent="0.15">
      <c r="W135" s="13"/>
      <c r="X135" s="13"/>
    </row>
    <row r="136" spans="23:24" x14ac:dyDescent="0.15">
      <c r="W136" s="13"/>
      <c r="X136" s="13"/>
    </row>
    <row r="137" spans="23:24" x14ac:dyDescent="0.15">
      <c r="W137" s="13"/>
      <c r="X137" s="13"/>
    </row>
    <row r="138" spans="23:24" x14ac:dyDescent="0.15">
      <c r="W138" s="13"/>
      <c r="X138" s="13"/>
    </row>
    <row r="139" spans="23:24" x14ac:dyDescent="0.15">
      <c r="W139" s="13"/>
      <c r="X139" s="13"/>
    </row>
    <row r="140" spans="23:24" x14ac:dyDescent="0.15">
      <c r="W140" s="13"/>
      <c r="X140" s="13"/>
    </row>
    <row r="141" spans="23:24" x14ac:dyDescent="0.15">
      <c r="W141" s="13"/>
      <c r="X141" s="13"/>
    </row>
    <row r="142" spans="23:24" x14ac:dyDescent="0.15">
      <c r="W142" s="13"/>
      <c r="X142" s="13"/>
    </row>
  </sheetData>
  <mergeCells count="95">
    <mergeCell ref="A74:C74"/>
    <mergeCell ref="D74:H74"/>
    <mergeCell ref="I74:P74"/>
    <mergeCell ref="A72:C72"/>
    <mergeCell ref="D72:H72"/>
    <mergeCell ref="I72:P72"/>
    <mergeCell ref="A73:C73"/>
    <mergeCell ref="D73:H73"/>
    <mergeCell ref="I73:P73"/>
    <mergeCell ref="A70:C70"/>
    <mergeCell ref="D70:H70"/>
    <mergeCell ref="I70:P70"/>
    <mergeCell ref="A71:C71"/>
    <mergeCell ref="D71:H71"/>
    <mergeCell ref="I71:P71"/>
    <mergeCell ref="A68:C68"/>
    <mergeCell ref="D68:H68"/>
    <mergeCell ref="I68:P68"/>
    <mergeCell ref="A69:C69"/>
    <mergeCell ref="D69:H69"/>
    <mergeCell ref="I69:P69"/>
    <mergeCell ref="A66:C66"/>
    <mergeCell ref="D66:H66"/>
    <mergeCell ref="I66:P66"/>
    <mergeCell ref="A67:C67"/>
    <mergeCell ref="D67:H67"/>
    <mergeCell ref="I67:P67"/>
    <mergeCell ref="A64:C64"/>
    <mergeCell ref="D64:H64"/>
    <mergeCell ref="I64:P64"/>
    <mergeCell ref="A65:C65"/>
    <mergeCell ref="D65:H65"/>
    <mergeCell ref="I65:P65"/>
    <mergeCell ref="A62:C62"/>
    <mergeCell ref="D62:H62"/>
    <mergeCell ref="I62:P62"/>
    <mergeCell ref="A63:C63"/>
    <mergeCell ref="D63:H63"/>
    <mergeCell ref="I63:P63"/>
    <mergeCell ref="A60:C60"/>
    <mergeCell ref="D60:H60"/>
    <mergeCell ref="I60:P60"/>
    <mergeCell ref="A61:C61"/>
    <mergeCell ref="D61:H61"/>
    <mergeCell ref="I61:P61"/>
    <mergeCell ref="A58:C58"/>
    <mergeCell ref="D58:H58"/>
    <mergeCell ref="I58:P58"/>
    <mergeCell ref="A59:C59"/>
    <mergeCell ref="D59:H59"/>
    <mergeCell ref="I59:P59"/>
    <mergeCell ref="A56:C56"/>
    <mergeCell ref="D56:H56"/>
    <mergeCell ref="I56:P56"/>
    <mergeCell ref="A57:C57"/>
    <mergeCell ref="D57:H57"/>
    <mergeCell ref="I57:P57"/>
    <mergeCell ref="A48:P52"/>
    <mergeCell ref="A54:C54"/>
    <mergeCell ref="D54:H54"/>
    <mergeCell ref="I54:P54"/>
    <mergeCell ref="A55:C55"/>
    <mergeCell ref="D55:H55"/>
    <mergeCell ref="I55:P55"/>
    <mergeCell ref="A43:A47"/>
    <mergeCell ref="B43:D43"/>
    <mergeCell ref="U43:U47"/>
    <mergeCell ref="B44:D44"/>
    <mergeCell ref="B45:D45"/>
    <mergeCell ref="B46:D46"/>
    <mergeCell ref="B47:D47"/>
    <mergeCell ref="A37:A42"/>
    <mergeCell ref="B37:D37"/>
    <mergeCell ref="U37:U42"/>
    <mergeCell ref="B38:D38"/>
    <mergeCell ref="B39:D39"/>
    <mergeCell ref="B40:D40"/>
    <mergeCell ref="B41:D41"/>
    <mergeCell ref="B42:D42"/>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s>
  <phoneticPr fontId="1"/>
  <printOptions horizontalCentered="1"/>
  <pageMargins left="0.19685039370078741" right="0.19685039370078741" top="0.39370078740157483" bottom="0.27559055118110237" header="0.51181102362204722" footer="0.19685039370078741"/>
  <pageSetup paperSize="9" orientation="portrait" r:id="rId1"/>
  <headerFooter alignWithMargins="0"/>
  <rowBreaks count="1" manualBreakCount="1">
    <brk id="76"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Y142"/>
  <sheetViews>
    <sheetView zoomScaleNormal="100" zoomScaleSheetLayoutView="100" workbookViewId="0">
      <selection activeCell="D69" sqref="D69:H69"/>
    </sheetView>
  </sheetViews>
  <sheetFormatPr defaultRowHeight="13.5" x14ac:dyDescent="0.15"/>
  <cols>
    <col min="1" max="2" width="3.875" customWidth="1"/>
    <col min="3" max="4" width="12.5" customWidth="1"/>
    <col min="5" max="6" width="7.5" customWidth="1"/>
    <col min="7" max="7" width="6.25" customWidth="1"/>
    <col min="8" max="15" width="4" customWidth="1"/>
    <col min="16" max="16" width="15" customWidth="1"/>
    <col min="17" max="17" width="6.25" customWidth="1"/>
    <col min="18" max="21" width="5.25" customWidth="1"/>
    <col min="22" max="22" width="29.25" bestFit="1" customWidth="1"/>
    <col min="23" max="24" width="6.75" bestFit="1" customWidth="1"/>
    <col min="25" max="26" width="5.25" customWidth="1"/>
  </cols>
  <sheetData>
    <row r="1" spans="1:16" ht="6.75" customHeight="1" x14ac:dyDescent="0.15"/>
    <row r="2" spans="1:16" ht="18" x14ac:dyDescent="0.2">
      <c r="A2" s="1" t="s">
        <v>89</v>
      </c>
      <c r="B2" s="1"/>
      <c r="C2" s="2"/>
      <c r="D2" s="3"/>
      <c r="E2" s="3"/>
      <c r="F2" s="3"/>
      <c r="G2" s="3"/>
      <c r="H2" s="3"/>
      <c r="I2" s="3"/>
      <c r="J2" s="3"/>
      <c r="K2" s="3"/>
      <c r="L2" s="3"/>
      <c r="M2" s="3"/>
      <c r="N2" s="3"/>
      <c r="O2" s="3"/>
      <c r="P2" s="3"/>
    </row>
    <row r="3" spans="1:16" ht="4.5" customHeight="1" x14ac:dyDescent="0.15"/>
    <row r="4" spans="1:16" ht="17.25" hidden="1" customHeight="1" x14ac:dyDescent="0.15">
      <c r="A4" s="4"/>
      <c r="B4" s="4"/>
      <c r="C4" s="4"/>
      <c r="D4" s="5"/>
      <c r="E4" s="5"/>
      <c r="F4" s="6"/>
    </row>
    <row r="5" spans="1:16" hidden="1" x14ac:dyDescent="0.15">
      <c r="A5" s="7"/>
      <c r="B5" s="7"/>
      <c r="C5" s="7"/>
      <c r="D5" s="7"/>
      <c r="E5" s="8"/>
      <c r="F5" s="9"/>
    </row>
    <row r="6" spans="1:16" hidden="1" x14ac:dyDescent="0.15">
      <c r="A6" s="7"/>
      <c r="B6" s="7"/>
      <c r="C6" s="7"/>
      <c r="D6" s="7"/>
      <c r="E6" s="10"/>
      <c r="F6" s="9"/>
    </row>
    <row r="7" spans="1:16" ht="13.5" hidden="1" customHeight="1" x14ac:dyDescent="0.15">
      <c r="A7" s="11"/>
      <c r="B7" s="11"/>
      <c r="C7" s="12"/>
      <c r="D7" s="12"/>
      <c r="E7" s="13"/>
      <c r="F7" s="9"/>
    </row>
    <row r="8" spans="1:16" hidden="1" x14ac:dyDescent="0.15">
      <c r="A8" s="11"/>
      <c r="B8" s="11"/>
      <c r="C8" s="12"/>
      <c r="D8" s="12"/>
      <c r="E8" s="13"/>
      <c r="F8" s="9"/>
    </row>
    <row r="9" spans="1:16" hidden="1" x14ac:dyDescent="0.15">
      <c r="A9" s="11"/>
      <c r="B9" s="11"/>
      <c r="C9" s="12"/>
      <c r="D9" s="12"/>
      <c r="E9" s="13"/>
      <c r="F9" s="9"/>
    </row>
    <row r="10" spans="1:16" hidden="1" x14ac:dyDescent="0.15">
      <c r="A10" s="11"/>
      <c r="B10" s="11"/>
      <c r="C10" s="12"/>
      <c r="D10" s="12"/>
      <c r="E10" s="13"/>
      <c r="F10" s="9"/>
    </row>
    <row r="11" spans="1:16" hidden="1" x14ac:dyDescent="0.15">
      <c r="A11" s="11"/>
      <c r="B11" s="11"/>
      <c r="C11" s="12"/>
      <c r="D11" s="12"/>
      <c r="E11" s="13"/>
      <c r="F11" s="9"/>
    </row>
    <row r="12" spans="1:16" hidden="1" x14ac:dyDescent="0.15">
      <c r="A12" s="11"/>
      <c r="B12" s="11"/>
      <c r="C12" s="12"/>
      <c r="D12" s="12"/>
      <c r="E12" s="13"/>
      <c r="F12" s="9"/>
    </row>
    <row r="13" spans="1:16" hidden="1" x14ac:dyDescent="0.15">
      <c r="A13" s="11"/>
      <c r="B13" s="11"/>
      <c r="C13" s="11"/>
      <c r="D13" s="11"/>
      <c r="E13" s="13"/>
      <c r="F13" s="9"/>
    </row>
    <row r="14" spans="1:16" ht="13.5" hidden="1" customHeight="1" x14ac:dyDescent="0.15">
      <c r="A14" s="11"/>
      <c r="B14" s="11"/>
      <c r="C14" s="12"/>
      <c r="D14" s="12"/>
      <c r="E14" s="13"/>
      <c r="F14" s="9"/>
    </row>
    <row r="15" spans="1:16" ht="13.5" hidden="1" customHeight="1" x14ac:dyDescent="0.15">
      <c r="A15" s="11"/>
      <c r="B15" s="11"/>
      <c r="C15" s="12"/>
      <c r="D15" s="12"/>
      <c r="E15" s="13"/>
      <c r="F15" s="9"/>
      <c r="P15" s="14"/>
    </row>
    <row r="16" spans="1:16" hidden="1" x14ac:dyDescent="0.15">
      <c r="A16" s="11"/>
      <c r="B16" s="11"/>
      <c r="C16" s="12"/>
      <c r="D16" s="12"/>
      <c r="E16" s="13"/>
      <c r="F16" s="9"/>
      <c r="P16" s="14"/>
    </row>
    <row r="17" spans="1:25" hidden="1" x14ac:dyDescent="0.15">
      <c r="A17" s="11"/>
      <c r="B17" s="11"/>
      <c r="C17" s="12"/>
      <c r="D17" s="12"/>
      <c r="E17" s="13"/>
      <c r="F17" s="9"/>
      <c r="Q17" s="15"/>
      <c r="R17" s="15"/>
      <c r="U17" s="15"/>
    </row>
    <row r="18" spans="1:25" hidden="1" x14ac:dyDescent="0.15">
      <c r="A18" s="11"/>
      <c r="B18" s="11"/>
      <c r="C18" s="11"/>
      <c r="D18" s="11"/>
      <c r="E18" s="13"/>
      <c r="F18" s="9"/>
      <c r="Q18" s="15"/>
      <c r="R18" s="15"/>
      <c r="U18" s="15"/>
      <c r="V18" s="15"/>
      <c r="W18" s="15"/>
    </row>
    <row r="19" spans="1:25" ht="3" hidden="1" customHeight="1" x14ac:dyDescent="0.15">
      <c r="A19" s="9"/>
      <c r="B19" s="9"/>
      <c r="C19" s="9"/>
      <c r="D19" s="9"/>
      <c r="E19" s="9"/>
      <c r="F19" s="9"/>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4" t="s">
        <v>0</v>
      </c>
      <c r="B24" s="4"/>
      <c r="C24" s="4"/>
      <c r="D24" s="16"/>
      <c r="E24" s="17"/>
      <c r="F24" s="6"/>
    </row>
    <row r="25" spans="1:25" x14ac:dyDescent="0.15">
      <c r="A25" s="49"/>
      <c r="B25" s="49"/>
      <c r="C25" s="49"/>
      <c r="D25" s="49"/>
      <c r="E25" s="50" t="s">
        <v>1</v>
      </c>
      <c r="F25" s="51"/>
      <c r="G25" s="52"/>
      <c r="U25" s="49"/>
      <c r="V25" s="49"/>
      <c r="W25" s="50" t="s">
        <v>1</v>
      </c>
      <c r="X25" s="51"/>
      <c r="Y25" s="52"/>
    </row>
    <row r="26" spans="1:25" x14ac:dyDescent="0.15">
      <c r="A26" s="49"/>
      <c r="B26" s="49"/>
      <c r="C26" s="49"/>
      <c r="D26" s="49"/>
      <c r="E26" s="18" t="s">
        <v>2</v>
      </c>
      <c r="F26" s="19" t="s">
        <v>3</v>
      </c>
      <c r="G26" s="20" t="s">
        <v>4</v>
      </c>
      <c r="U26" s="49"/>
      <c r="V26" s="49"/>
      <c r="W26" s="18" t="s">
        <v>2</v>
      </c>
      <c r="X26" s="19" t="s">
        <v>3</v>
      </c>
      <c r="Y26" s="20" t="s">
        <v>4</v>
      </c>
    </row>
    <row r="27" spans="1:25" hidden="1" x14ac:dyDescent="0.15">
      <c r="A27" s="53" t="s">
        <v>5</v>
      </c>
      <c r="B27" s="56" t="str">
        <f t="shared" ref="B27:B47" si="0">IF(V27&lt;&gt;"",V27,"")</f>
        <v>植物の分類</v>
      </c>
      <c r="C27" s="57"/>
      <c r="D27" s="58"/>
      <c r="E27" s="21">
        <f t="shared" ref="E27:G47" si="1">IF(W27&lt;&gt;"",W27,"")</f>
        <v>75.058275058275058</v>
      </c>
      <c r="F27" s="22">
        <f t="shared" si="1"/>
        <v>74.50315075133301</v>
      </c>
      <c r="G27" s="23">
        <f t="shared" si="1"/>
        <v>10</v>
      </c>
      <c r="U27" s="59" t="s">
        <v>5</v>
      </c>
      <c r="V27" s="24" t="str">
        <f t="shared" ref="V27:Y42" si="2">IF(V100&lt;&gt;"",V100,"")</f>
        <v>植物の分類</v>
      </c>
      <c r="W27" s="21">
        <f t="shared" si="2"/>
        <v>75.058275058275058</v>
      </c>
      <c r="X27" s="22">
        <f t="shared" si="2"/>
        <v>74.50315075133301</v>
      </c>
      <c r="Y27" s="23">
        <f t="shared" si="2"/>
        <v>10</v>
      </c>
    </row>
    <row r="28" spans="1:25" hidden="1" x14ac:dyDescent="0.15">
      <c r="A28" s="54"/>
      <c r="B28" s="62" t="str">
        <f t="shared" si="0"/>
        <v>身のまわりの物質とその性質</v>
      </c>
      <c r="C28" s="63"/>
      <c r="D28" s="64"/>
      <c r="E28" s="25">
        <f t="shared" si="1"/>
        <v>72.960372960372951</v>
      </c>
      <c r="F28" s="26">
        <f t="shared" si="1"/>
        <v>75.674583939247043</v>
      </c>
      <c r="G28" s="27">
        <f t="shared" si="1"/>
        <v>15</v>
      </c>
      <c r="U28" s="60"/>
      <c r="V28" s="28" t="str">
        <f t="shared" si="2"/>
        <v>身のまわりの物質とその性質</v>
      </c>
      <c r="W28" s="25">
        <f t="shared" si="2"/>
        <v>72.960372960372951</v>
      </c>
      <c r="X28" s="26">
        <f t="shared" si="2"/>
        <v>75.674583939247043</v>
      </c>
      <c r="Y28" s="27">
        <f t="shared" si="2"/>
        <v>15</v>
      </c>
    </row>
    <row r="29" spans="1:25" hidden="1" x14ac:dyDescent="0.15">
      <c r="A29" s="54"/>
      <c r="B29" s="62" t="str">
        <f t="shared" si="0"/>
        <v>音の性質</v>
      </c>
      <c r="C29" s="63"/>
      <c r="D29" s="64"/>
      <c r="E29" s="25">
        <f t="shared" si="1"/>
        <v>63.63636363636364</v>
      </c>
      <c r="F29" s="26">
        <f t="shared" si="1"/>
        <v>64.275327193407662</v>
      </c>
      <c r="G29" s="27">
        <f t="shared" si="1"/>
        <v>20</v>
      </c>
      <c r="U29" s="60"/>
      <c r="V29" s="28" t="str">
        <f t="shared" si="2"/>
        <v>音の性質</v>
      </c>
      <c r="W29" s="25">
        <f t="shared" si="2"/>
        <v>63.63636363636364</v>
      </c>
      <c r="X29" s="26">
        <f t="shared" si="2"/>
        <v>64.275327193407662</v>
      </c>
      <c r="Y29" s="27">
        <f t="shared" si="2"/>
        <v>20</v>
      </c>
    </row>
    <row r="30" spans="1:25" hidden="1" x14ac:dyDescent="0.15">
      <c r="A30" s="54"/>
      <c r="B30" s="62" t="str">
        <f t="shared" si="0"/>
        <v>火山</v>
      </c>
      <c r="C30" s="63"/>
      <c r="D30" s="64"/>
      <c r="E30" s="25">
        <f t="shared" si="1"/>
        <v>79.254079254079244</v>
      </c>
      <c r="F30" s="26">
        <f t="shared" si="1"/>
        <v>77.565034739053146</v>
      </c>
      <c r="G30" s="27">
        <f t="shared" si="1"/>
        <v>25</v>
      </c>
      <c r="U30" s="60"/>
      <c r="V30" s="28" t="str">
        <f t="shared" si="2"/>
        <v>火山</v>
      </c>
      <c r="W30" s="25">
        <f t="shared" si="2"/>
        <v>79.254079254079244</v>
      </c>
      <c r="X30" s="26">
        <f t="shared" si="2"/>
        <v>77.565034739053146</v>
      </c>
      <c r="Y30" s="27">
        <f t="shared" si="2"/>
        <v>25</v>
      </c>
    </row>
    <row r="31" spans="1:25" hidden="1" x14ac:dyDescent="0.15">
      <c r="A31" s="54"/>
      <c r="B31" s="62" t="str">
        <f t="shared" si="0"/>
        <v>物質の成り立ち</v>
      </c>
      <c r="C31" s="63"/>
      <c r="D31" s="64"/>
      <c r="E31" s="25">
        <f t="shared" si="1"/>
        <v>60.83916083916084</v>
      </c>
      <c r="F31" s="26">
        <f t="shared" si="1"/>
        <v>62.142510906446915</v>
      </c>
      <c r="G31" s="27">
        <f t="shared" si="1"/>
        <v>30</v>
      </c>
      <c r="U31" s="60"/>
      <c r="V31" s="28" t="str">
        <f t="shared" si="2"/>
        <v>物質の成り立ち</v>
      </c>
      <c r="W31" s="25">
        <f t="shared" si="2"/>
        <v>60.83916083916084</v>
      </c>
      <c r="X31" s="26">
        <f t="shared" si="2"/>
        <v>62.142510906446915</v>
      </c>
      <c r="Y31" s="27">
        <f t="shared" si="2"/>
        <v>30</v>
      </c>
    </row>
    <row r="32" spans="1:25" hidden="1" x14ac:dyDescent="0.15">
      <c r="A32" s="54"/>
      <c r="B32" s="62" t="str">
        <f t="shared" si="0"/>
        <v>動物のからだのつくりとはたらき</v>
      </c>
      <c r="C32" s="63"/>
      <c r="D32" s="64"/>
      <c r="E32" s="25">
        <f t="shared" si="1"/>
        <v>76.689976689976689</v>
      </c>
      <c r="F32" s="26">
        <f t="shared" si="1"/>
        <v>76.983357569882045</v>
      </c>
      <c r="G32" s="27">
        <f t="shared" si="1"/>
        <v>35</v>
      </c>
      <c r="U32" s="60"/>
      <c r="V32" s="28" t="str">
        <f t="shared" si="2"/>
        <v>動物のからだのつくりとはたらき</v>
      </c>
      <c r="W32" s="25">
        <f t="shared" si="2"/>
        <v>76.689976689976689</v>
      </c>
      <c r="X32" s="26">
        <f t="shared" si="2"/>
        <v>76.983357569882045</v>
      </c>
      <c r="Y32" s="27">
        <f t="shared" si="2"/>
        <v>35</v>
      </c>
    </row>
    <row r="33" spans="1:25" hidden="1" x14ac:dyDescent="0.15">
      <c r="A33" s="54"/>
      <c r="B33" s="62" t="str">
        <f t="shared" si="0"/>
        <v>前線の通過と天気の変化</v>
      </c>
      <c r="C33" s="63"/>
      <c r="D33" s="64"/>
      <c r="E33" s="25">
        <f t="shared" si="1"/>
        <v>51.282051282051285</v>
      </c>
      <c r="F33" s="26">
        <f t="shared" si="1"/>
        <v>51.841977702375182</v>
      </c>
      <c r="G33" s="27">
        <f t="shared" si="1"/>
        <v>40</v>
      </c>
      <c r="U33" s="60"/>
      <c r="V33" s="28" t="str">
        <f t="shared" si="2"/>
        <v>前線の通過と天気の変化</v>
      </c>
      <c r="W33" s="25">
        <f t="shared" si="2"/>
        <v>51.282051282051285</v>
      </c>
      <c r="X33" s="26">
        <f t="shared" si="2"/>
        <v>51.841977702375182</v>
      </c>
      <c r="Y33" s="27">
        <f t="shared" si="2"/>
        <v>40</v>
      </c>
    </row>
    <row r="34" spans="1:25" hidden="1" x14ac:dyDescent="0.15">
      <c r="A34" s="54"/>
      <c r="B34" s="62" t="str">
        <f t="shared" si="0"/>
        <v>電流と磁界</v>
      </c>
      <c r="C34" s="63"/>
      <c r="D34" s="64"/>
      <c r="E34" s="25">
        <f t="shared" si="1"/>
        <v>40.093240093240091</v>
      </c>
      <c r="F34" s="26">
        <f t="shared" si="1"/>
        <v>48.036839554047503</v>
      </c>
      <c r="G34" s="27">
        <f t="shared" si="1"/>
        <v>45</v>
      </c>
      <c r="U34" s="60"/>
      <c r="V34" s="28" t="str">
        <f t="shared" si="2"/>
        <v>電流と磁界</v>
      </c>
      <c r="W34" s="25">
        <f t="shared" si="2"/>
        <v>40.093240093240091</v>
      </c>
      <c r="X34" s="26">
        <f t="shared" si="2"/>
        <v>48.036839554047503</v>
      </c>
      <c r="Y34" s="27">
        <f t="shared" si="2"/>
        <v>45</v>
      </c>
    </row>
    <row r="35" spans="1:25" hidden="1" x14ac:dyDescent="0.15">
      <c r="A35" s="54"/>
      <c r="B35" s="62" t="str">
        <f t="shared" si="0"/>
        <v>生物の成長とふえ方</v>
      </c>
      <c r="C35" s="63"/>
      <c r="D35" s="64"/>
      <c r="E35" s="25">
        <f t="shared" si="1"/>
        <v>86.480186480186475</v>
      </c>
      <c r="F35" s="26">
        <f t="shared" si="1"/>
        <v>88.172564226854092</v>
      </c>
      <c r="G35" s="27">
        <f t="shared" si="1"/>
        <v>50</v>
      </c>
      <c r="U35" s="60"/>
      <c r="V35" s="28" t="str">
        <f t="shared" si="2"/>
        <v>生物の成長とふえ方</v>
      </c>
      <c r="W35" s="25">
        <f t="shared" si="2"/>
        <v>86.480186480186475</v>
      </c>
      <c r="X35" s="26">
        <f t="shared" si="2"/>
        <v>88.172564226854092</v>
      </c>
      <c r="Y35" s="27">
        <f t="shared" si="2"/>
        <v>50</v>
      </c>
    </row>
    <row r="36" spans="1:25" hidden="1" x14ac:dyDescent="0.15">
      <c r="A36" s="55"/>
      <c r="B36" s="46" t="str">
        <f t="shared" si="0"/>
        <v>酸，アルカリとイオン</v>
      </c>
      <c r="C36" s="47"/>
      <c r="D36" s="48"/>
      <c r="E36" s="29">
        <f t="shared" si="1"/>
        <v>68.298368298368302</v>
      </c>
      <c r="F36" s="30">
        <f t="shared" si="1"/>
        <v>64.267248343835846</v>
      </c>
      <c r="G36" s="31">
        <f t="shared" si="1"/>
        <v>55</v>
      </c>
      <c r="U36" s="61"/>
      <c r="V36" s="32" t="str">
        <f t="shared" si="2"/>
        <v>酸，アルカリとイオン</v>
      </c>
      <c r="W36" s="29">
        <f t="shared" si="2"/>
        <v>68.298368298368302</v>
      </c>
      <c r="X36" s="30">
        <f t="shared" si="2"/>
        <v>64.267248343835846</v>
      </c>
      <c r="Y36" s="31">
        <f t="shared" si="2"/>
        <v>55</v>
      </c>
    </row>
    <row r="37" spans="1:25" x14ac:dyDescent="0.15">
      <c r="A37" s="53" t="s">
        <v>6</v>
      </c>
      <c r="B37" s="65" t="str">
        <f t="shared" si="0"/>
        <v>エネルギー</v>
      </c>
      <c r="C37" s="66"/>
      <c r="D37" s="67"/>
      <c r="E37" s="21">
        <f t="shared" si="1"/>
        <v>55.506993006993007</v>
      </c>
      <c r="F37" s="22">
        <f t="shared" si="1"/>
        <v>59.737033446437223</v>
      </c>
      <c r="G37" s="23">
        <f t="shared" si="1"/>
        <v>57.869369949791356</v>
      </c>
      <c r="U37" s="53" t="s">
        <v>6</v>
      </c>
      <c r="V37" s="24" t="str">
        <f t="shared" si="2"/>
        <v>エネルギー</v>
      </c>
      <c r="W37" s="21">
        <f t="shared" si="2"/>
        <v>55.506993006993007</v>
      </c>
      <c r="X37" s="22">
        <f t="shared" si="2"/>
        <v>59.737033446437223</v>
      </c>
      <c r="Y37" s="23">
        <f t="shared" si="2"/>
        <v>57.869369949791356</v>
      </c>
    </row>
    <row r="38" spans="1:25" x14ac:dyDescent="0.15">
      <c r="A38" s="54"/>
      <c r="B38" s="62" t="str">
        <f t="shared" si="0"/>
        <v>粒子</v>
      </c>
      <c r="C38" s="63"/>
      <c r="D38" s="64"/>
      <c r="E38" s="25">
        <f t="shared" si="1"/>
        <v>67.365967365967364</v>
      </c>
      <c r="F38" s="26">
        <f t="shared" si="1"/>
        <v>67.361447729843277</v>
      </c>
      <c r="G38" s="27">
        <f t="shared" si="1"/>
        <v>59.813790763292708</v>
      </c>
      <c r="U38" s="54"/>
      <c r="V38" s="28" t="str">
        <f t="shared" si="2"/>
        <v>粒子</v>
      </c>
      <c r="W38" s="25">
        <f t="shared" si="2"/>
        <v>67.365967365967364</v>
      </c>
      <c r="X38" s="26">
        <f t="shared" si="2"/>
        <v>67.361447729843277</v>
      </c>
      <c r="Y38" s="27">
        <f t="shared" si="2"/>
        <v>59.813790763292708</v>
      </c>
    </row>
    <row r="39" spans="1:25" x14ac:dyDescent="0.15">
      <c r="A39" s="54"/>
      <c r="B39" s="62" t="str">
        <f t="shared" si="0"/>
        <v>生命</v>
      </c>
      <c r="C39" s="63"/>
      <c r="D39" s="64"/>
      <c r="E39" s="25">
        <f t="shared" si="1"/>
        <v>79.409479409479417</v>
      </c>
      <c r="F39" s="26">
        <f t="shared" si="1"/>
        <v>79.886357516023054</v>
      </c>
      <c r="G39" s="27">
        <f t="shared" si="1"/>
        <v>73.468533032701856</v>
      </c>
      <c r="U39" s="54"/>
      <c r="V39" s="28" t="str">
        <f t="shared" si="2"/>
        <v>生命</v>
      </c>
      <c r="W39" s="25">
        <f t="shared" si="2"/>
        <v>79.409479409479417</v>
      </c>
      <c r="X39" s="26">
        <f t="shared" si="2"/>
        <v>79.886357516023054</v>
      </c>
      <c r="Y39" s="27">
        <f t="shared" si="2"/>
        <v>73.468533032701856</v>
      </c>
    </row>
    <row r="40" spans="1:25" x14ac:dyDescent="0.15">
      <c r="A40" s="54"/>
      <c r="B40" s="62" t="str">
        <f t="shared" si="0"/>
        <v>地球</v>
      </c>
      <c r="C40" s="63"/>
      <c r="D40" s="64"/>
      <c r="E40" s="25">
        <f t="shared" si="1"/>
        <v>65.268065268065271</v>
      </c>
      <c r="F40" s="26">
        <f t="shared" si="1"/>
        <v>64.703506220714161</v>
      </c>
      <c r="G40" s="27">
        <f t="shared" si="1"/>
        <v>54.562376947619747</v>
      </c>
      <c r="U40" s="54"/>
      <c r="V40" s="28" t="str">
        <f t="shared" si="2"/>
        <v>地球</v>
      </c>
      <c r="W40" s="25">
        <f t="shared" si="2"/>
        <v>65.268065268065271</v>
      </c>
      <c r="X40" s="26">
        <f t="shared" si="2"/>
        <v>64.703506220714161</v>
      </c>
      <c r="Y40" s="27">
        <f t="shared" si="2"/>
        <v>54.562376947619747</v>
      </c>
    </row>
    <row r="41" spans="1:25" x14ac:dyDescent="0.15">
      <c r="A41" s="54"/>
      <c r="B41" s="62" t="str">
        <f t="shared" si="0"/>
        <v/>
      </c>
      <c r="C41" s="63"/>
      <c r="D41" s="64"/>
      <c r="E41" s="25" t="str">
        <f t="shared" si="1"/>
        <v/>
      </c>
      <c r="F41" s="26" t="str">
        <f t="shared" si="1"/>
        <v/>
      </c>
      <c r="G41" s="27" t="str">
        <f t="shared" si="1"/>
        <v/>
      </c>
      <c r="I41" s="33"/>
      <c r="U41" s="54"/>
      <c r="V41" s="28" t="str">
        <f t="shared" si="2"/>
        <v/>
      </c>
      <c r="W41" s="25" t="str">
        <f t="shared" si="2"/>
        <v/>
      </c>
      <c r="X41" s="26" t="str">
        <f t="shared" si="2"/>
        <v/>
      </c>
      <c r="Y41" s="27" t="str">
        <f t="shared" si="2"/>
        <v/>
      </c>
    </row>
    <row r="42" spans="1:25" x14ac:dyDescent="0.15">
      <c r="A42" s="55"/>
      <c r="B42" s="46" t="str">
        <f t="shared" si="0"/>
        <v/>
      </c>
      <c r="C42" s="47"/>
      <c r="D42" s="48"/>
      <c r="E42" s="29" t="str">
        <f t="shared" si="1"/>
        <v/>
      </c>
      <c r="F42" s="30" t="str">
        <f t="shared" si="1"/>
        <v/>
      </c>
      <c r="G42" s="31" t="str">
        <f t="shared" si="1"/>
        <v/>
      </c>
      <c r="U42" s="55"/>
      <c r="V42" s="32" t="str">
        <f t="shared" si="2"/>
        <v/>
      </c>
      <c r="W42" s="29" t="str">
        <f t="shared" si="2"/>
        <v/>
      </c>
      <c r="X42" s="30" t="str">
        <f t="shared" si="2"/>
        <v/>
      </c>
      <c r="Y42" s="31" t="str">
        <f t="shared" si="2"/>
        <v/>
      </c>
    </row>
    <row r="43" spans="1:25" hidden="1" x14ac:dyDescent="0.15">
      <c r="A43" s="53" t="s">
        <v>7</v>
      </c>
      <c r="B43" s="65" t="str">
        <f t="shared" si="0"/>
        <v/>
      </c>
      <c r="C43" s="66"/>
      <c r="D43" s="67"/>
      <c r="E43" s="21" t="str">
        <f t="shared" si="1"/>
        <v/>
      </c>
      <c r="F43" s="22" t="str">
        <f t="shared" si="1"/>
        <v/>
      </c>
      <c r="G43" s="23" t="str">
        <f t="shared" si="1"/>
        <v/>
      </c>
      <c r="U43" s="53" t="s">
        <v>7</v>
      </c>
      <c r="V43" s="24" t="str">
        <f t="shared" ref="V43:Y47" si="3">IF(V116&lt;&gt;"",V116,"")</f>
        <v/>
      </c>
      <c r="W43" s="21" t="str">
        <f t="shared" si="3"/>
        <v/>
      </c>
      <c r="X43" s="22" t="str">
        <f t="shared" si="3"/>
        <v/>
      </c>
      <c r="Y43" s="23" t="str">
        <f t="shared" si="3"/>
        <v/>
      </c>
    </row>
    <row r="44" spans="1:25" x14ac:dyDescent="0.15">
      <c r="A44" s="54"/>
      <c r="B44" s="62" t="str">
        <f t="shared" si="0"/>
        <v>科学的な
思考・表現</v>
      </c>
      <c r="C44" s="63"/>
      <c r="D44" s="64"/>
      <c r="E44" s="25">
        <f t="shared" si="1"/>
        <v>60.650887573964496</v>
      </c>
      <c r="F44" s="26">
        <f t="shared" si="1"/>
        <v>62.272083224579589</v>
      </c>
      <c r="G44" s="27">
        <f t="shared" si="1"/>
        <v>56.316208540690134</v>
      </c>
      <c r="U44" s="54"/>
      <c r="V44" s="28" t="str">
        <f t="shared" si="3"/>
        <v>科学的な
思考・表現</v>
      </c>
      <c r="W44" s="25">
        <f t="shared" si="3"/>
        <v>60.650887573964496</v>
      </c>
      <c r="X44" s="26">
        <f t="shared" si="3"/>
        <v>62.272083224579589</v>
      </c>
      <c r="Y44" s="27">
        <f t="shared" si="3"/>
        <v>56.316208540690134</v>
      </c>
    </row>
    <row r="45" spans="1:25" x14ac:dyDescent="0.15">
      <c r="A45" s="54"/>
      <c r="B45" s="62" t="str">
        <f t="shared" si="0"/>
        <v>観察・実験の
技能</v>
      </c>
      <c r="C45" s="63"/>
      <c r="D45" s="64"/>
      <c r="E45" s="25">
        <f t="shared" si="1"/>
        <v>69.090909090909093</v>
      </c>
      <c r="F45" s="26">
        <f t="shared" si="1"/>
        <v>70.911294231701405</v>
      </c>
      <c r="G45" s="27">
        <f t="shared" si="1"/>
        <v>65.410368577138527</v>
      </c>
      <c r="U45" s="54"/>
      <c r="V45" s="28" t="str">
        <f t="shared" si="3"/>
        <v>観察・実験の
技能</v>
      </c>
      <c r="W45" s="25">
        <f t="shared" si="3"/>
        <v>69.090909090909093</v>
      </c>
      <c r="X45" s="26">
        <f t="shared" si="3"/>
        <v>70.911294231701405</v>
      </c>
      <c r="Y45" s="27">
        <f t="shared" si="3"/>
        <v>65.410368577138527</v>
      </c>
    </row>
    <row r="46" spans="1:25" x14ac:dyDescent="0.15">
      <c r="A46" s="54"/>
      <c r="B46" s="62" t="str">
        <f t="shared" si="0"/>
        <v>自然事象
についての
知識・理解</v>
      </c>
      <c r="C46" s="63"/>
      <c r="D46" s="64"/>
      <c r="E46" s="25">
        <f t="shared" si="1"/>
        <v>73.341292853487985</v>
      </c>
      <c r="F46" s="26">
        <f t="shared" si="1"/>
        <v>73.514181336675222</v>
      </c>
      <c r="G46" s="27">
        <f t="shared" si="1"/>
        <v>66.486565139693454</v>
      </c>
      <c r="U46" s="54"/>
      <c r="V46" s="28" t="str">
        <f t="shared" si="3"/>
        <v>自然事象
についての
知識・理解</v>
      </c>
      <c r="W46" s="25">
        <f t="shared" si="3"/>
        <v>73.341292853487985</v>
      </c>
      <c r="X46" s="26">
        <f t="shared" si="3"/>
        <v>73.514181336675222</v>
      </c>
      <c r="Y46" s="27">
        <f t="shared" si="3"/>
        <v>66.486565139693454</v>
      </c>
    </row>
    <row r="47" spans="1:25" x14ac:dyDescent="0.15">
      <c r="A47" s="55"/>
      <c r="B47" s="46" t="str">
        <f t="shared" si="0"/>
        <v/>
      </c>
      <c r="C47" s="47"/>
      <c r="D47" s="48"/>
      <c r="E47" s="29" t="str">
        <f t="shared" si="1"/>
        <v/>
      </c>
      <c r="F47" s="30" t="str">
        <f t="shared" si="1"/>
        <v/>
      </c>
      <c r="G47" s="31" t="str">
        <f t="shared" si="1"/>
        <v/>
      </c>
      <c r="U47" s="55"/>
      <c r="V47" s="32" t="str">
        <f t="shared" si="3"/>
        <v/>
      </c>
      <c r="W47" s="29" t="str">
        <f t="shared" si="3"/>
        <v/>
      </c>
      <c r="X47" s="30" t="str">
        <f t="shared" si="3"/>
        <v/>
      </c>
      <c r="Y47" s="31" t="str">
        <f t="shared" si="3"/>
        <v/>
      </c>
    </row>
    <row r="48" spans="1:25" ht="4.5" customHeight="1" x14ac:dyDescent="0.15">
      <c r="A48" s="68" t="s">
        <v>8</v>
      </c>
      <c r="B48" s="68"/>
      <c r="C48" s="68"/>
      <c r="D48" s="68"/>
      <c r="E48" s="68"/>
      <c r="F48" s="68"/>
      <c r="G48" s="68"/>
      <c r="H48" s="68"/>
      <c r="I48" s="68"/>
      <c r="J48" s="68"/>
      <c r="K48" s="68"/>
      <c r="L48" s="68"/>
      <c r="M48" s="68"/>
      <c r="N48" s="68"/>
      <c r="O48" s="68"/>
      <c r="P48" s="68"/>
    </row>
    <row r="49" spans="1:19" ht="4.5" customHeight="1" x14ac:dyDescent="0.15">
      <c r="A49" s="68"/>
      <c r="B49" s="68"/>
      <c r="C49" s="68"/>
      <c r="D49" s="68"/>
      <c r="E49" s="68"/>
      <c r="F49" s="68"/>
      <c r="G49" s="68"/>
      <c r="H49" s="68"/>
      <c r="I49" s="68"/>
      <c r="J49" s="68"/>
      <c r="K49" s="68"/>
      <c r="L49" s="68"/>
      <c r="M49" s="68"/>
      <c r="N49" s="68"/>
      <c r="O49" s="68"/>
      <c r="P49" s="68"/>
    </row>
    <row r="50" spans="1:19" ht="4.5" customHeight="1" x14ac:dyDescent="0.15">
      <c r="A50" s="68"/>
      <c r="B50" s="68"/>
      <c r="C50" s="68"/>
      <c r="D50" s="68"/>
      <c r="E50" s="68"/>
      <c r="F50" s="68"/>
      <c r="G50" s="68"/>
      <c r="H50" s="68"/>
      <c r="I50" s="68"/>
      <c r="J50" s="68"/>
      <c r="K50" s="68"/>
      <c r="L50" s="68"/>
      <c r="M50" s="68"/>
      <c r="N50" s="68"/>
      <c r="O50" s="68"/>
      <c r="P50" s="68"/>
    </row>
    <row r="51" spans="1:19" ht="4.5" customHeight="1" x14ac:dyDescent="0.15">
      <c r="A51" s="68"/>
      <c r="B51" s="68"/>
      <c r="C51" s="68"/>
      <c r="D51" s="68"/>
      <c r="E51" s="68"/>
      <c r="F51" s="68"/>
      <c r="G51" s="68"/>
      <c r="H51" s="68"/>
      <c r="I51" s="68"/>
      <c r="J51" s="68"/>
      <c r="K51" s="68"/>
      <c r="L51" s="68"/>
      <c r="M51" s="68"/>
      <c r="N51" s="68"/>
      <c r="O51" s="68"/>
      <c r="P51" s="68"/>
    </row>
    <row r="52" spans="1:19" ht="4.5" customHeight="1" x14ac:dyDescent="0.15">
      <c r="A52" s="68"/>
      <c r="B52" s="68"/>
      <c r="C52" s="68"/>
      <c r="D52" s="68"/>
      <c r="E52" s="68"/>
      <c r="F52" s="68"/>
      <c r="G52" s="68"/>
      <c r="H52" s="68"/>
      <c r="I52" s="68"/>
      <c r="J52" s="68"/>
      <c r="K52" s="68"/>
      <c r="L52" s="68"/>
      <c r="M52" s="68"/>
      <c r="N52" s="68"/>
      <c r="O52" s="68"/>
      <c r="P52" s="68"/>
    </row>
    <row r="53" spans="1:19" ht="17.25" customHeight="1" x14ac:dyDescent="0.15">
      <c r="A53" s="4" t="s">
        <v>9</v>
      </c>
      <c r="B53" s="4"/>
      <c r="C53" s="4"/>
      <c r="H53" s="34"/>
      <c r="P53" s="35" t="s">
        <v>10</v>
      </c>
    </row>
    <row r="54" spans="1:19" ht="18.75" customHeight="1" x14ac:dyDescent="0.15">
      <c r="A54" s="69" t="s">
        <v>11</v>
      </c>
      <c r="B54" s="69"/>
      <c r="C54" s="69"/>
      <c r="D54" s="69" t="s">
        <v>12</v>
      </c>
      <c r="E54" s="69"/>
      <c r="F54" s="69"/>
      <c r="G54" s="69"/>
      <c r="H54" s="69"/>
      <c r="I54" s="69" t="s">
        <v>13</v>
      </c>
      <c r="J54" s="69"/>
      <c r="K54" s="69"/>
      <c r="L54" s="69"/>
      <c r="M54" s="69"/>
      <c r="N54" s="69"/>
      <c r="O54" s="69"/>
      <c r="P54" s="69"/>
    </row>
    <row r="55" spans="1:19" ht="97.5" hidden="1" customHeight="1" x14ac:dyDescent="0.15">
      <c r="A55" s="70" t="str">
        <f t="shared" ref="A55:A74" si="4">IF(V27&lt;&gt;"",V27,"")</f>
        <v>植物の分類</v>
      </c>
      <c r="B55" s="70"/>
      <c r="C55" s="70"/>
      <c r="D55" s="71"/>
      <c r="E55" s="71"/>
      <c r="F55" s="71"/>
      <c r="G55" s="71"/>
      <c r="H55" s="71"/>
      <c r="I55" s="71"/>
      <c r="J55" s="71"/>
      <c r="K55" s="71"/>
      <c r="L55" s="71"/>
      <c r="M55" s="71"/>
      <c r="N55" s="71"/>
      <c r="O55" s="71"/>
      <c r="P55" s="71"/>
      <c r="S55" s="36">
        <f t="shared" ref="S55:S74" si="5">LEN(V100)</f>
        <v>5</v>
      </c>
    </row>
    <row r="56" spans="1:19" ht="97.5" hidden="1" customHeight="1" x14ac:dyDescent="0.15">
      <c r="A56" s="70" t="str">
        <f t="shared" si="4"/>
        <v>身のまわりの物質とその性質</v>
      </c>
      <c r="B56" s="70"/>
      <c r="C56" s="70"/>
      <c r="D56" s="71"/>
      <c r="E56" s="71"/>
      <c r="F56" s="71"/>
      <c r="G56" s="71"/>
      <c r="H56" s="71"/>
      <c r="I56" s="71"/>
      <c r="J56" s="71"/>
      <c r="K56" s="71"/>
      <c r="L56" s="71"/>
      <c r="M56" s="71"/>
      <c r="N56" s="71"/>
      <c r="O56" s="71"/>
      <c r="P56" s="71"/>
      <c r="S56" s="36">
        <f t="shared" si="5"/>
        <v>13</v>
      </c>
    </row>
    <row r="57" spans="1:19" ht="97.5" hidden="1" customHeight="1" x14ac:dyDescent="0.15">
      <c r="A57" s="70" t="str">
        <f t="shared" si="4"/>
        <v>音の性質</v>
      </c>
      <c r="B57" s="70"/>
      <c r="C57" s="70"/>
      <c r="D57" s="71"/>
      <c r="E57" s="71"/>
      <c r="F57" s="71"/>
      <c r="G57" s="71"/>
      <c r="H57" s="71"/>
      <c r="I57" s="71"/>
      <c r="J57" s="71"/>
      <c r="K57" s="71"/>
      <c r="L57" s="71"/>
      <c r="M57" s="71"/>
      <c r="N57" s="71"/>
      <c r="O57" s="71"/>
      <c r="P57" s="71"/>
      <c r="S57" s="36">
        <f t="shared" si="5"/>
        <v>4</v>
      </c>
    </row>
    <row r="58" spans="1:19" ht="97.5" hidden="1" customHeight="1" x14ac:dyDescent="0.15">
      <c r="A58" s="70" t="str">
        <f t="shared" si="4"/>
        <v>火山</v>
      </c>
      <c r="B58" s="70"/>
      <c r="C58" s="70"/>
      <c r="D58" s="71"/>
      <c r="E58" s="71"/>
      <c r="F58" s="71"/>
      <c r="G58" s="71"/>
      <c r="H58" s="71"/>
      <c r="I58" s="71"/>
      <c r="J58" s="71"/>
      <c r="K58" s="71"/>
      <c r="L58" s="71"/>
      <c r="M58" s="71"/>
      <c r="N58" s="71"/>
      <c r="O58" s="71"/>
      <c r="P58" s="71"/>
      <c r="S58" s="36">
        <f t="shared" si="5"/>
        <v>2</v>
      </c>
    </row>
    <row r="59" spans="1:19" ht="97.5" hidden="1" customHeight="1" x14ac:dyDescent="0.15">
      <c r="A59" s="70" t="str">
        <f t="shared" si="4"/>
        <v>物質の成り立ち</v>
      </c>
      <c r="B59" s="70"/>
      <c r="C59" s="70"/>
      <c r="D59" s="71"/>
      <c r="E59" s="71"/>
      <c r="F59" s="71"/>
      <c r="G59" s="71"/>
      <c r="H59" s="71"/>
      <c r="I59" s="71"/>
      <c r="J59" s="71"/>
      <c r="K59" s="71"/>
      <c r="L59" s="71"/>
      <c r="M59" s="71"/>
      <c r="N59" s="71"/>
      <c r="O59" s="71"/>
      <c r="P59" s="71"/>
      <c r="S59" s="36">
        <f t="shared" si="5"/>
        <v>7</v>
      </c>
    </row>
    <row r="60" spans="1:19" ht="97.5" hidden="1" customHeight="1" x14ac:dyDescent="0.15">
      <c r="A60" s="70" t="str">
        <f t="shared" si="4"/>
        <v>動物のからだのつくりとはたらき</v>
      </c>
      <c r="B60" s="70"/>
      <c r="C60" s="70"/>
      <c r="D60" s="71"/>
      <c r="E60" s="71"/>
      <c r="F60" s="71"/>
      <c r="G60" s="71"/>
      <c r="H60" s="71"/>
      <c r="I60" s="71"/>
      <c r="J60" s="71"/>
      <c r="K60" s="71"/>
      <c r="L60" s="71"/>
      <c r="M60" s="71"/>
      <c r="N60" s="71"/>
      <c r="O60" s="71"/>
      <c r="P60" s="71"/>
      <c r="S60" s="36">
        <f t="shared" si="5"/>
        <v>15</v>
      </c>
    </row>
    <row r="61" spans="1:19" ht="97.5" hidden="1" customHeight="1" x14ac:dyDescent="0.15">
      <c r="A61" s="70" t="str">
        <f t="shared" si="4"/>
        <v>前線の通過と天気の変化</v>
      </c>
      <c r="B61" s="70"/>
      <c r="C61" s="70"/>
      <c r="D61" s="71"/>
      <c r="E61" s="71"/>
      <c r="F61" s="71"/>
      <c r="G61" s="71"/>
      <c r="H61" s="71"/>
      <c r="I61" s="71"/>
      <c r="J61" s="71"/>
      <c r="K61" s="71"/>
      <c r="L61" s="71"/>
      <c r="M61" s="71"/>
      <c r="N61" s="71"/>
      <c r="O61" s="71"/>
      <c r="P61" s="71"/>
      <c r="S61" s="36">
        <f t="shared" si="5"/>
        <v>11</v>
      </c>
    </row>
    <row r="62" spans="1:19" ht="97.5" hidden="1" customHeight="1" x14ac:dyDescent="0.15">
      <c r="A62" s="70" t="str">
        <f t="shared" si="4"/>
        <v>電流と磁界</v>
      </c>
      <c r="B62" s="70"/>
      <c r="C62" s="70"/>
      <c r="D62" s="71"/>
      <c r="E62" s="71"/>
      <c r="F62" s="71"/>
      <c r="G62" s="71"/>
      <c r="H62" s="71"/>
      <c r="I62" s="71"/>
      <c r="J62" s="71"/>
      <c r="K62" s="71"/>
      <c r="L62" s="71"/>
      <c r="M62" s="71"/>
      <c r="N62" s="71"/>
      <c r="O62" s="71"/>
      <c r="P62" s="71"/>
      <c r="S62" s="36">
        <f t="shared" si="5"/>
        <v>5</v>
      </c>
    </row>
    <row r="63" spans="1:19" ht="97.5" hidden="1" customHeight="1" x14ac:dyDescent="0.15">
      <c r="A63" s="70" t="str">
        <f t="shared" si="4"/>
        <v>生物の成長とふえ方</v>
      </c>
      <c r="B63" s="70"/>
      <c r="C63" s="70"/>
      <c r="D63" s="71"/>
      <c r="E63" s="71"/>
      <c r="F63" s="71"/>
      <c r="G63" s="71"/>
      <c r="H63" s="71"/>
      <c r="I63" s="71"/>
      <c r="J63" s="71"/>
      <c r="K63" s="71"/>
      <c r="L63" s="71"/>
      <c r="M63" s="71"/>
      <c r="N63" s="71"/>
      <c r="O63" s="71"/>
      <c r="P63" s="71"/>
      <c r="S63" s="36">
        <f t="shared" si="5"/>
        <v>9</v>
      </c>
    </row>
    <row r="64" spans="1:19" ht="97.5" hidden="1" customHeight="1" x14ac:dyDescent="0.15">
      <c r="A64" s="70" t="str">
        <f t="shared" si="4"/>
        <v>酸，アルカリとイオン</v>
      </c>
      <c r="B64" s="70"/>
      <c r="C64" s="70"/>
      <c r="D64" s="71"/>
      <c r="E64" s="71"/>
      <c r="F64" s="71"/>
      <c r="G64" s="71"/>
      <c r="H64" s="71"/>
      <c r="I64" s="71"/>
      <c r="J64" s="71"/>
      <c r="K64" s="71"/>
      <c r="L64" s="71"/>
      <c r="M64" s="71"/>
      <c r="N64" s="71"/>
      <c r="O64" s="71"/>
      <c r="P64" s="71"/>
      <c r="S64" s="36">
        <f t="shared" si="5"/>
        <v>10</v>
      </c>
    </row>
    <row r="65" spans="1:21" ht="97.5" customHeight="1" x14ac:dyDescent="0.15">
      <c r="A65" s="70" t="str">
        <f t="shared" si="4"/>
        <v>エネルギー</v>
      </c>
      <c r="B65" s="70"/>
      <c r="C65" s="70"/>
      <c r="D65" s="71" t="s">
        <v>130</v>
      </c>
      <c r="E65" s="71"/>
      <c r="F65" s="71"/>
      <c r="G65" s="71"/>
      <c r="H65" s="71"/>
      <c r="I65" s="71" t="s">
        <v>124</v>
      </c>
      <c r="J65" s="71"/>
      <c r="K65" s="71"/>
      <c r="L65" s="71"/>
      <c r="M65" s="71"/>
      <c r="N65" s="71"/>
      <c r="O65" s="71"/>
      <c r="P65" s="71"/>
      <c r="S65" s="36">
        <f t="shared" si="5"/>
        <v>5</v>
      </c>
    </row>
    <row r="66" spans="1:21" ht="123.75" customHeight="1" x14ac:dyDescent="0.15">
      <c r="A66" s="70" t="str">
        <f t="shared" si="4"/>
        <v>粒子</v>
      </c>
      <c r="B66" s="70"/>
      <c r="C66" s="70"/>
      <c r="D66" s="71" t="s">
        <v>131</v>
      </c>
      <c r="E66" s="71"/>
      <c r="F66" s="71"/>
      <c r="G66" s="71"/>
      <c r="H66" s="71"/>
      <c r="I66" s="71" t="s">
        <v>126</v>
      </c>
      <c r="J66" s="71"/>
      <c r="K66" s="71"/>
      <c r="L66" s="71"/>
      <c r="M66" s="71"/>
      <c r="N66" s="71"/>
      <c r="O66" s="71"/>
      <c r="P66" s="71"/>
      <c r="S66" s="36">
        <f t="shared" si="5"/>
        <v>2</v>
      </c>
    </row>
    <row r="67" spans="1:21" ht="97.5" customHeight="1" x14ac:dyDescent="0.15">
      <c r="A67" s="70" t="str">
        <f t="shared" si="4"/>
        <v>生命</v>
      </c>
      <c r="B67" s="70"/>
      <c r="C67" s="70"/>
      <c r="D67" s="71" t="s">
        <v>125</v>
      </c>
      <c r="E67" s="71"/>
      <c r="F67" s="71"/>
      <c r="G67" s="71"/>
      <c r="H67" s="71"/>
      <c r="I67" s="71" t="s">
        <v>132</v>
      </c>
      <c r="J67" s="71"/>
      <c r="K67" s="71"/>
      <c r="L67" s="71"/>
      <c r="M67" s="71"/>
      <c r="N67" s="71"/>
      <c r="O67" s="71"/>
      <c r="P67" s="71"/>
      <c r="S67" s="36">
        <f t="shared" si="5"/>
        <v>2</v>
      </c>
    </row>
    <row r="68" spans="1:21" ht="97.5" customHeight="1" x14ac:dyDescent="0.15">
      <c r="A68" s="70" t="str">
        <f t="shared" si="4"/>
        <v>地球</v>
      </c>
      <c r="B68" s="70"/>
      <c r="C68" s="70"/>
      <c r="D68" s="71" t="s">
        <v>133</v>
      </c>
      <c r="E68" s="71"/>
      <c r="F68" s="71"/>
      <c r="G68" s="71"/>
      <c r="H68" s="71"/>
      <c r="I68" s="71" t="s">
        <v>127</v>
      </c>
      <c r="J68" s="71"/>
      <c r="K68" s="71"/>
      <c r="L68" s="71"/>
      <c r="M68" s="71"/>
      <c r="N68" s="71"/>
      <c r="O68" s="71"/>
      <c r="P68" s="71"/>
      <c r="S68" s="36">
        <f t="shared" si="5"/>
        <v>2</v>
      </c>
    </row>
    <row r="69" spans="1:21" ht="87" customHeight="1" x14ac:dyDescent="0.15">
      <c r="A69" s="70" t="str">
        <f t="shared" si="4"/>
        <v/>
      </c>
      <c r="B69" s="70"/>
      <c r="C69" s="70"/>
      <c r="D69" s="71"/>
      <c r="E69" s="71"/>
      <c r="F69" s="71"/>
      <c r="G69" s="71"/>
      <c r="H69" s="71"/>
      <c r="I69" s="71"/>
      <c r="J69" s="71"/>
      <c r="K69" s="71"/>
      <c r="L69" s="71"/>
      <c r="M69" s="71"/>
      <c r="N69" s="71"/>
      <c r="O69" s="71"/>
      <c r="P69" s="71"/>
      <c r="S69" s="36">
        <f t="shared" si="5"/>
        <v>0</v>
      </c>
    </row>
    <row r="70" spans="1:21" ht="87" customHeight="1" x14ac:dyDescent="0.15">
      <c r="A70" s="70" t="str">
        <f t="shared" si="4"/>
        <v/>
      </c>
      <c r="B70" s="70"/>
      <c r="C70" s="70"/>
      <c r="D70" s="71"/>
      <c r="E70" s="71"/>
      <c r="F70" s="71"/>
      <c r="G70" s="71"/>
      <c r="H70" s="71"/>
      <c r="I70" s="71"/>
      <c r="J70" s="71"/>
      <c r="K70" s="71"/>
      <c r="L70" s="71"/>
      <c r="M70" s="71"/>
      <c r="N70" s="71"/>
      <c r="O70" s="71"/>
      <c r="P70" s="71"/>
      <c r="S70" s="36">
        <f t="shared" si="5"/>
        <v>0</v>
      </c>
    </row>
    <row r="71" spans="1:21" ht="97.5" hidden="1" customHeight="1" x14ac:dyDescent="0.15">
      <c r="A71" s="75" t="str">
        <f t="shared" si="4"/>
        <v/>
      </c>
      <c r="B71" s="75"/>
      <c r="C71" s="75"/>
      <c r="D71" s="76"/>
      <c r="E71" s="76"/>
      <c r="F71" s="76"/>
      <c r="G71" s="76"/>
      <c r="H71" s="76"/>
      <c r="I71" s="76"/>
      <c r="J71" s="76"/>
      <c r="K71" s="76"/>
      <c r="L71" s="76"/>
      <c r="M71" s="76"/>
      <c r="N71" s="76"/>
      <c r="O71" s="76"/>
      <c r="P71" s="76"/>
      <c r="S71" s="36">
        <f t="shared" si="5"/>
        <v>0</v>
      </c>
    </row>
    <row r="72" spans="1:21" ht="97.5" hidden="1" customHeight="1" x14ac:dyDescent="0.15">
      <c r="A72" s="75" t="str">
        <f t="shared" si="4"/>
        <v>科学的な
思考・表現</v>
      </c>
      <c r="B72" s="75"/>
      <c r="C72" s="75"/>
      <c r="D72" s="76"/>
      <c r="E72" s="76"/>
      <c r="F72" s="76"/>
      <c r="G72" s="76"/>
      <c r="H72" s="76"/>
      <c r="I72" s="76"/>
      <c r="J72" s="76"/>
      <c r="K72" s="76"/>
      <c r="L72" s="76"/>
      <c r="M72" s="76"/>
      <c r="N72" s="76"/>
      <c r="O72" s="76"/>
      <c r="P72" s="76"/>
      <c r="S72" s="36">
        <f t="shared" si="5"/>
        <v>10</v>
      </c>
    </row>
    <row r="73" spans="1:21" ht="97.5" hidden="1" customHeight="1" x14ac:dyDescent="0.15">
      <c r="A73" s="75" t="str">
        <f t="shared" si="4"/>
        <v>観察・実験の
技能</v>
      </c>
      <c r="B73" s="75"/>
      <c r="C73" s="75"/>
      <c r="D73" s="76"/>
      <c r="E73" s="76"/>
      <c r="F73" s="76"/>
      <c r="G73" s="76"/>
      <c r="H73" s="76"/>
      <c r="I73" s="76"/>
      <c r="J73" s="76"/>
      <c r="K73" s="76"/>
      <c r="L73" s="76"/>
      <c r="M73" s="76"/>
      <c r="N73" s="76"/>
      <c r="O73" s="76"/>
      <c r="P73" s="76"/>
      <c r="S73" s="36">
        <f t="shared" si="5"/>
        <v>9</v>
      </c>
    </row>
    <row r="74" spans="1:21" ht="97.5" hidden="1" customHeight="1" x14ac:dyDescent="0.15">
      <c r="A74" s="75" t="str">
        <f t="shared" si="4"/>
        <v>自然事象
についての
知識・理解</v>
      </c>
      <c r="B74" s="75"/>
      <c r="C74" s="75"/>
      <c r="D74" s="76"/>
      <c r="E74" s="76"/>
      <c r="F74" s="76"/>
      <c r="G74" s="76"/>
      <c r="H74" s="76"/>
      <c r="I74" s="76"/>
      <c r="J74" s="76"/>
      <c r="K74" s="76"/>
      <c r="L74" s="76"/>
      <c r="M74" s="76"/>
      <c r="N74" s="76"/>
      <c r="O74" s="76"/>
      <c r="P74" s="76"/>
      <c r="S74" s="36">
        <f t="shared" si="5"/>
        <v>16</v>
      </c>
    </row>
    <row r="75" spans="1:21" ht="26.25" customHeight="1" x14ac:dyDescent="0.15">
      <c r="A75" s="37"/>
      <c r="B75" s="37"/>
      <c r="C75" s="37"/>
      <c r="D75" s="38"/>
      <c r="E75" s="38"/>
      <c r="F75" s="38"/>
      <c r="G75" s="38"/>
      <c r="H75" s="38"/>
      <c r="I75" s="38"/>
      <c r="J75" s="38"/>
      <c r="K75" s="38"/>
      <c r="L75" s="38"/>
      <c r="M75" s="38"/>
      <c r="N75" s="38"/>
      <c r="O75" s="38"/>
      <c r="P75" s="38"/>
    </row>
    <row r="76" spans="1:21" ht="26.25" customHeight="1" x14ac:dyDescent="0.15">
      <c r="A76" s="39"/>
      <c r="B76" s="39"/>
      <c r="C76" s="39"/>
      <c r="D76" s="38"/>
      <c r="E76" s="38"/>
      <c r="F76" s="38"/>
      <c r="G76" s="38"/>
      <c r="H76" s="38"/>
      <c r="I76" s="38"/>
      <c r="J76" s="38"/>
      <c r="K76" s="38"/>
      <c r="L76" s="38"/>
      <c r="M76" s="38"/>
      <c r="N76" s="38"/>
      <c r="O76" s="38"/>
      <c r="P76" s="38"/>
    </row>
    <row r="79" spans="1:21" x14ac:dyDescent="0.15">
      <c r="T79" s="8"/>
      <c r="U79" s="8"/>
    </row>
    <row r="80" spans="1:21" x14ac:dyDescent="0.15">
      <c r="T80" s="13"/>
      <c r="U80" s="13"/>
    </row>
    <row r="81" spans="20:21" x14ac:dyDescent="0.15">
      <c r="T81" s="13"/>
      <c r="U81" s="13"/>
    </row>
    <row r="82" spans="20:21" x14ac:dyDescent="0.15">
      <c r="T82" s="13"/>
      <c r="U82" s="13"/>
    </row>
    <row r="83" spans="20:21" x14ac:dyDescent="0.15">
      <c r="T83" s="13"/>
      <c r="U83" s="13"/>
    </row>
    <row r="84" spans="20:21" x14ac:dyDescent="0.15">
      <c r="T84" s="13"/>
      <c r="U84" s="13"/>
    </row>
    <row r="85" spans="20:21" x14ac:dyDescent="0.15">
      <c r="T85" s="13"/>
      <c r="U85" s="13"/>
    </row>
    <row r="86" spans="20:21" x14ac:dyDescent="0.15">
      <c r="T86" s="13"/>
      <c r="U86" s="13"/>
    </row>
    <row r="87" spans="20:21" x14ac:dyDescent="0.15">
      <c r="T87" s="13"/>
      <c r="U87" s="13"/>
    </row>
    <row r="88" spans="20:21" x14ac:dyDescent="0.15">
      <c r="T88" s="13"/>
      <c r="U88" s="13"/>
    </row>
    <row r="89" spans="20:21" x14ac:dyDescent="0.15">
      <c r="T89" s="13"/>
      <c r="U89" s="13"/>
    </row>
    <row r="90" spans="20:21" x14ac:dyDescent="0.15">
      <c r="T90" s="13"/>
      <c r="U90" s="13"/>
    </row>
    <row r="91" spans="20:21" x14ac:dyDescent="0.15">
      <c r="T91" s="13"/>
      <c r="U91" s="13"/>
    </row>
    <row r="92" spans="20:21" x14ac:dyDescent="0.15">
      <c r="T92" s="13"/>
      <c r="U92" s="13"/>
    </row>
    <row r="93" spans="20:21" x14ac:dyDescent="0.15">
      <c r="T93" s="13"/>
      <c r="U93" s="13"/>
    </row>
    <row r="94" spans="20:21" x14ac:dyDescent="0.15">
      <c r="T94" s="13"/>
      <c r="U94" s="13"/>
    </row>
    <row r="95" spans="20:21" x14ac:dyDescent="0.15">
      <c r="T95" s="13"/>
      <c r="U95" s="13"/>
    </row>
    <row r="99" spans="20:25" x14ac:dyDescent="0.15">
      <c r="U99" t="s">
        <v>14</v>
      </c>
      <c r="V99" s="40" t="s">
        <v>15</v>
      </c>
      <c r="W99" s="8" t="s">
        <v>16</v>
      </c>
      <c r="X99" s="8" t="s">
        <v>3</v>
      </c>
      <c r="Y99" s="8" t="s">
        <v>4</v>
      </c>
    </row>
    <row r="100" spans="20:25" ht="13.5" hidden="1" customHeight="1" x14ac:dyDescent="0.15">
      <c r="T100" s="41"/>
      <c r="U100">
        <v>1</v>
      </c>
      <c r="V100" t="s">
        <v>72</v>
      </c>
      <c r="W100" s="13">
        <v>75.058275058275058</v>
      </c>
      <c r="X100" s="13">
        <v>74.50315075133301</v>
      </c>
      <c r="Y100" s="13">
        <v>10</v>
      </c>
    </row>
    <row r="101" spans="20:25" hidden="1" x14ac:dyDescent="0.15">
      <c r="T101" s="42"/>
      <c r="U101">
        <v>2</v>
      </c>
      <c r="V101" t="s">
        <v>73</v>
      </c>
      <c r="W101" s="13">
        <v>72.960372960372951</v>
      </c>
      <c r="X101" s="13">
        <v>75.674583939247043</v>
      </c>
      <c r="Y101" s="13">
        <v>15</v>
      </c>
    </row>
    <row r="102" spans="20:25" hidden="1" x14ac:dyDescent="0.15">
      <c r="T102" s="42"/>
      <c r="U102">
        <v>3</v>
      </c>
      <c r="V102" t="s">
        <v>74</v>
      </c>
      <c r="W102" s="13">
        <v>63.63636363636364</v>
      </c>
      <c r="X102" s="13">
        <v>64.275327193407662</v>
      </c>
      <c r="Y102" s="13">
        <v>20</v>
      </c>
    </row>
    <row r="103" spans="20:25" hidden="1" x14ac:dyDescent="0.15">
      <c r="T103" s="42"/>
      <c r="U103">
        <v>4</v>
      </c>
      <c r="V103" t="s">
        <v>75</v>
      </c>
      <c r="W103" s="13">
        <v>79.254079254079244</v>
      </c>
      <c r="X103" s="13">
        <v>77.565034739053146</v>
      </c>
      <c r="Y103" s="13">
        <v>25</v>
      </c>
    </row>
    <row r="104" spans="20:25" hidden="1" x14ac:dyDescent="0.15">
      <c r="T104" s="42"/>
      <c r="U104">
        <v>5</v>
      </c>
      <c r="V104" t="s">
        <v>76</v>
      </c>
      <c r="W104" s="13">
        <v>60.83916083916084</v>
      </c>
      <c r="X104" s="13">
        <v>62.142510906446915</v>
      </c>
      <c r="Y104" s="13">
        <v>30</v>
      </c>
    </row>
    <row r="105" spans="20:25" hidden="1" x14ac:dyDescent="0.15">
      <c r="T105" s="42"/>
      <c r="U105">
        <v>6</v>
      </c>
      <c r="V105" t="s">
        <v>77</v>
      </c>
      <c r="W105" s="13">
        <v>76.689976689976689</v>
      </c>
      <c r="X105" s="13">
        <v>76.983357569882045</v>
      </c>
      <c r="Y105" s="13">
        <v>35</v>
      </c>
    </row>
    <row r="106" spans="20:25" hidden="1" x14ac:dyDescent="0.15">
      <c r="T106" s="42"/>
      <c r="U106">
        <v>7</v>
      </c>
      <c r="V106" t="s">
        <v>78</v>
      </c>
      <c r="W106" s="13">
        <v>51.282051282051285</v>
      </c>
      <c r="X106" s="13">
        <v>51.841977702375182</v>
      </c>
      <c r="Y106" s="13">
        <v>40</v>
      </c>
    </row>
    <row r="107" spans="20:25" hidden="1" x14ac:dyDescent="0.15">
      <c r="T107" s="42"/>
      <c r="U107">
        <v>8</v>
      </c>
      <c r="V107" t="s">
        <v>79</v>
      </c>
      <c r="W107" s="13">
        <v>40.093240093240091</v>
      </c>
      <c r="X107" s="13">
        <v>48.036839554047503</v>
      </c>
      <c r="Y107" s="13">
        <v>45</v>
      </c>
    </row>
    <row r="108" spans="20:25" hidden="1" x14ac:dyDescent="0.15">
      <c r="T108" s="42"/>
      <c r="U108">
        <v>9</v>
      </c>
      <c r="V108" t="s">
        <v>80</v>
      </c>
      <c r="W108" s="13">
        <v>86.480186480186475</v>
      </c>
      <c r="X108" s="13">
        <v>88.172564226854092</v>
      </c>
      <c r="Y108" s="13">
        <v>50</v>
      </c>
    </row>
    <row r="109" spans="20:25" hidden="1" x14ac:dyDescent="0.15">
      <c r="T109" s="43"/>
      <c r="U109">
        <v>10</v>
      </c>
      <c r="V109" t="s">
        <v>81</v>
      </c>
      <c r="W109" s="13">
        <v>68.298368298368302</v>
      </c>
      <c r="X109" s="13">
        <v>64.267248343835846</v>
      </c>
      <c r="Y109" s="13">
        <v>55</v>
      </c>
    </row>
    <row r="110" spans="20:25" ht="13.5" customHeight="1" x14ac:dyDescent="0.15">
      <c r="T110" s="41"/>
      <c r="U110">
        <v>1</v>
      </c>
      <c r="V110" t="s">
        <v>82</v>
      </c>
      <c r="W110" s="13">
        <v>55.506993006993007</v>
      </c>
      <c r="X110" s="13">
        <v>59.737033446437223</v>
      </c>
      <c r="Y110" s="13">
        <v>57.869369949791356</v>
      </c>
    </row>
    <row r="111" spans="20:25" x14ac:dyDescent="0.15">
      <c r="T111" s="42"/>
      <c r="U111">
        <v>2</v>
      </c>
      <c r="V111" t="s">
        <v>83</v>
      </c>
      <c r="W111" s="13">
        <v>67.365967365967364</v>
      </c>
      <c r="X111" s="13">
        <v>67.361447729843277</v>
      </c>
      <c r="Y111" s="13">
        <v>59.813790763292708</v>
      </c>
    </row>
    <row r="112" spans="20:25" x14ac:dyDescent="0.15">
      <c r="T112" s="42"/>
      <c r="U112">
        <v>3</v>
      </c>
      <c r="V112" t="s">
        <v>84</v>
      </c>
      <c r="W112" s="13">
        <v>79.409479409479417</v>
      </c>
      <c r="X112" s="13">
        <v>79.886357516023054</v>
      </c>
      <c r="Y112" s="13">
        <v>73.468533032701856</v>
      </c>
    </row>
    <row r="113" spans="20:25" x14ac:dyDescent="0.15">
      <c r="T113" s="42"/>
      <c r="U113">
        <v>4</v>
      </c>
      <c r="V113" t="s">
        <v>85</v>
      </c>
      <c r="W113" s="13">
        <v>65.268065268065271</v>
      </c>
      <c r="X113" s="13">
        <v>64.703506220714161</v>
      </c>
      <c r="Y113" s="13">
        <v>54.562376947619747</v>
      </c>
    </row>
    <row r="114" spans="20:25" hidden="1" x14ac:dyDescent="0.15">
      <c r="T114" s="42"/>
      <c r="U114">
        <v>5</v>
      </c>
      <c r="V114" t="s">
        <v>25</v>
      </c>
      <c r="W114" s="13"/>
      <c r="X114" s="13"/>
      <c r="Y114" s="13"/>
    </row>
    <row r="115" spans="20:25" hidden="1" x14ac:dyDescent="0.15">
      <c r="T115" s="43"/>
      <c r="U115">
        <v>6</v>
      </c>
      <c r="V115" t="s">
        <v>25</v>
      </c>
      <c r="W115" s="13"/>
      <c r="X115" s="13"/>
      <c r="Y115" s="13"/>
    </row>
    <row r="116" spans="20:25" ht="13.5" hidden="1" customHeight="1" x14ac:dyDescent="0.15">
      <c r="T116" s="41"/>
      <c r="U116">
        <v>1</v>
      </c>
      <c r="W116" s="13"/>
      <c r="X116" s="13"/>
      <c r="Y116" s="13"/>
    </row>
    <row r="117" spans="20:25" ht="27" x14ac:dyDescent="0.15">
      <c r="T117" s="42"/>
      <c r="U117">
        <v>2</v>
      </c>
      <c r="V117" s="44" t="s">
        <v>86</v>
      </c>
      <c r="W117" s="13">
        <v>60.650887573964496</v>
      </c>
      <c r="X117" s="13">
        <v>62.272083224579589</v>
      </c>
      <c r="Y117" s="13">
        <v>56.316208540690134</v>
      </c>
    </row>
    <row r="118" spans="20:25" ht="27" x14ac:dyDescent="0.15">
      <c r="T118" s="42"/>
      <c r="U118">
        <v>3</v>
      </c>
      <c r="V118" s="44" t="s">
        <v>87</v>
      </c>
      <c r="W118" s="13">
        <v>69.090909090909093</v>
      </c>
      <c r="X118" s="13">
        <v>70.911294231701405</v>
      </c>
      <c r="Y118" s="13">
        <v>65.410368577138527</v>
      </c>
    </row>
    <row r="119" spans="20:25" ht="40.5" x14ac:dyDescent="0.15">
      <c r="T119" s="42"/>
      <c r="U119">
        <v>4</v>
      </c>
      <c r="V119" s="44" t="s">
        <v>88</v>
      </c>
      <c r="W119" s="13">
        <v>73.341292853487985</v>
      </c>
      <c r="X119" s="13">
        <v>73.514181336675222</v>
      </c>
      <c r="Y119" s="13">
        <v>66.486565139693454</v>
      </c>
    </row>
    <row r="120" spans="20:25" hidden="1" x14ac:dyDescent="0.15">
      <c r="T120" s="43"/>
      <c r="U120">
        <v>5</v>
      </c>
      <c r="V120" t="s">
        <v>25</v>
      </c>
      <c r="W120" s="13"/>
      <c r="X120" s="13"/>
      <c r="Y120" s="13"/>
    </row>
    <row r="121" spans="20:25" x14ac:dyDescent="0.15">
      <c r="W121" s="13"/>
      <c r="X121" s="13"/>
    </row>
    <row r="122" spans="20:25" x14ac:dyDescent="0.15">
      <c r="W122" s="13"/>
      <c r="X122" s="13"/>
    </row>
    <row r="123" spans="20:25" x14ac:dyDescent="0.15">
      <c r="W123" s="13"/>
      <c r="X123" s="13"/>
    </row>
    <row r="124" spans="20:25" x14ac:dyDescent="0.15">
      <c r="W124" s="13"/>
      <c r="X124" s="13"/>
    </row>
    <row r="125" spans="20:25" x14ac:dyDescent="0.15">
      <c r="W125" s="13"/>
      <c r="X125" s="13"/>
    </row>
    <row r="126" spans="20:25" x14ac:dyDescent="0.15">
      <c r="W126" s="13"/>
      <c r="X126" s="13"/>
    </row>
    <row r="127" spans="20:25" x14ac:dyDescent="0.15">
      <c r="W127" s="13"/>
      <c r="X127" s="13"/>
    </row>
    <row r="128" spans="20:25" x14ac:dyDescent="0.15">
      <c r="W128" s="13"/>
      <c r="X128" s="13"/>
    </row>
    <row r="129" spans="23:24" x14ac:dyDescent="0.15">
      <c r="W129" s="13"/>
      <c r="X129" s="13"/>
    </row>
    <row r="130" spans="23:24" x14ac:dyDescent="0.15">
      <c r="W130" s="13"/>
      <c r="X130" s="13"/>
    </row>
    <row r="131" spans="23:24" x14ac:dyDescent="0.15">
      <c r="W131" s="13"/>
      <c r="X131" s="13"/>
    </row>
    <row r="132" spans="23:24" x14ac:dyDescent="0.15">
      <c r="W132" s="13"/>
      <c r="X132" s="13"/>
    </row>
    <row r="133" spans="23:24" x14ac:dyDescent="0.15">
      <c r="W133" s="13"/>
      <c r="X133" s="13"/>
    </row>
    <row r="134" spans="23:24" x14ac:dyDescent="0.15">
      <c r="W134" s="13"/>
      <c r="X134" s="13"/>
    </row>
    <row r="135" spans="23:24" x14ac:dyDescent="0.15">
      <c r="W135" s="13"/>
      <c r="X135" s="13"/>
    </row>
    <row r="136" spans="23:24" x14ac:dyDescent="0.15">
      <c r="W136" s="13"/>
      <c r="X136" s="13"/>
    </row>
    <row r="137" spans="23:24" x14ac:dyDescent="0.15">
      <c r="W137" s="13"/>
      <c r="X137" s="13"/>
    </row>
    <row r="138" spans="23:24" x14ac:dyDescent="0.15">
      <c r="W138" s="13"/>
      <c r="X138" s="13"/>
    </row>
    <row r="139" spans="23:24" x14ac:dyDescent="0.15">
      <c r="W139" s="13"/>
      <c r="X139" s="13"/>
    </row>
    <row r="140" spans="23:24" x14ac:dyDescent="0.15">
      <c r="W140" s="13"/>
      <c r="X140" s="13"/>
    </row>
    <row r="141" spans="23:24" x14ac:dyDescent="0.15">
      <c r="W141" s="13"/>
      <c r="X141" s="13"/>
    </row>
    <row r="142" spans="23:24" x14ac:dyDescent="0.15">
      <c r="W142" s="13"/>
      <c r="X142" s="13"/>
    </row>
  </sheetData>
  <mergeCells count="95">
    <mergeCell ref="A74:C74"/>
    <mergeCell ref="D74:H74"/>
    <mergeCell ref="I74:P74"/>
    <mergeCell ref="A72:C72"/>
    <mergeCell ref="D72:H72"/>
    <mergeCell ref="I72:P72"/>
    <mergeCell ref="A73:C73"/>
    <mergeCell ref="D73:H73"/>
    <mergeCell ref="I73:P73"/>
    <mergeCell ref="A70:C70"/>
    <mergeCell ref="D70:H70"/>
    <mergeCell ref="I70:P70"/>
    <mergeCell ref="A71:C71"/>
    <mergeCell ref="D71:H71"/>
    <mergeCell ref="I71:P71"/>
    <mergeCell ref="A68:C68"/>
    <mergeCell ref="D68:H68"/>
    <mergeCell ref="I68:P68"/>
    <mergeCell ref="A69:C69"/>
    <mergeCell ref="D69:H69"/>
    <mergeCell ref="I69:P69"/>
    <mergeCell ref="A66:C66"/>
    <mergeCell ref="D66:H66"/>
    <mergeCell ref="I66:P66"/>
    <mergeCell ref="A67:C67"/>
    <mergeCell ref="D67:H67"/>
    <mergeCell ref="I67:P67"/>
    <mergeCell ref="A64:C64"/>
    <mergeCell ref="D64:H64"/>
    <mergeCell ref="I64:P64"/>
    <mergeCell ref="A65:C65"/>
    <mergeCell ref="D65:H65"/>
    <mergeCell ref="I65:P65"/>
    <mergeCell ref="A62:C62"/>
    <mergeCell ref="D62:H62"/>
    <mergeCell ref="I62:P62"/>
    <mergeCell ref="A63:C63"/>
    <mergeCell ref="D63:H63"/>
    <mergeCell ref="I63:P63"/>
    <mergeCell ref="A60:C60"/>
    <mergeCell ref="D60:H60"/>
    <mergeCell ref="I60:P60"/>
    <mergeCell ref="A61:C61"/>
    <mergeCell ref="D61:H61"/>
    <mergeCell ref="I61:P61"/>
    <mergeCell ref="A58:C58"/>
    <mergeCell ref="D58:H58"/>
    <mergeCell ref="I58:P58"/>
    <mergeCell ref="A59:C59"/>
    <mergeCell ref="D59:H59"/>
    <mergeCell ref="I59:P59"/>
    <mergeCell ref="A56:C56"/>
    <mergeCell ref="D56:H56"/>
    <mergeCell ref="I56:P56"/>
    <mergeCell ref="A57:C57"/>
    <mergeCell ref="D57:H57"/>
    <mergeCell ref="I57:P57"/>
    <mergeCell ref="A48:P52"/>
    <mergeCell ref="A54:C54"/>
    <mergeCell ref="D54:H54"/>
    <mergeCell ref="I54:P54"/>
    <mergeCell ref="A55:C55"/>
    <mergeCell ref="D55:H55"/>
    <mergeCell ref="I55:P55"/>
    <mergeCell ref="A43:A47"/>
    <mergeCell ref="B43:D43"/>
    <mergeCell ref="U43:U47"/>
    <mergeCell ref="B44:D44"/>
    <mergeCell ref="B45:D45"/>
    <mergeCell ref="B46:D46"/>
    <mergeCell ref="B47:D47"/>
    <mergeCell ref="A37:A42"/>
    <mergeCell ref="B37:D37"/>
    <mergeCell ref="U37:U42"/>
    <mergeCell ref="B38:D38"/>
    <mergeCell ref="B39:D39"/>
    <mergeCell ref="B40:D40"/>
    <mergeCell ref="B41:D41"/>
    <mergeCell ref="B42:D42"/>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s>
  <phoneticPr fontId="1"/>
  <printOptions horizontalCentered="1"/>
  <pageMargins left="0.19685039370078741" right="0.19685039370078741" top="0.39370078740157483" bottom="0.27559055118110237" header="0.51181102362204722" footer="0.19685039370078741"/>
  <pageSetup paperSize="9" orientation="portrait" r:id="rId1"/>
  <headerFooter alignWithMargins="0"/>
  <rowBreaks count="1" manualBreakCount="1">
    <brk id="76"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Y142"/>
  <sheetViews>
    <sheetView topLeftCell="A54" zoomScaleNormal="100" zoomScaleSheetLayoutView="100" workbookViewId="0">
      <selection activeCell="D67" sqref="D67:H67"/>
    </sheetView>
  </sheetViews>
  <sheetFormatPr defaultRowHeight="13.5" x14ac:dyDescent="0.15"/>
  <cols>
    <col min="1" max="2" width="3.875" customWidth="1"/>
    <col min="3" max="4" width="12.5" customWidth="1"/>
    <col min="5" max="6" width="7.5" customWidth="1"/>
    <col min="7" max="7" width="6.25" customWidth="1"/>
    <col min="8" max="15" width="4" customWidth="1"/>
    <col min="16" max="16" width="15" customWidth="1"/>
    <col min="17" max="17" width="6.25" customWidth="1"/>
    <col min="18" max="21" width="5.25" customWidth="1"/>
    <col min="22" max="22" width="29.25" bestFit="1" customWidth="1"/>
    <col min="23" max="24" width="6.75" bestFit="1" customWidth="1"/>
    <col min="25" max="26" width="5.25" customWidth="1"/>
  </cols>
  <sheetData>
    <row r="1" spans="1:16" ht="6.75" customHeight="1" x14ac:dyDescent="0.15"/>
    <row r="2" spans="1:16" ht="18" x14ac:dyDescent="0.2">
      <c r="A2" s="1" t="s">
        <v>105</v>
      </c>
      <c r="B2" s="1"/>
      <c r="C2" s="2"/>
      <c r="D2" s="3"/>
      <c r="E2" s="3"/>
      <c r="F2" s="3"/>
      <c r="G2" s="3"/>
      <c r="H2" s="3"/>
      <c r="I2" s="3"/>
      <c r="J2" s="3"/>
      <c r="K2" s="3"/>
      <c r="L2" s="3"/>
      <c r="M2" s="3"/>
      <c r="N2" s="3"/>
      <c r="O2" s="3"/>
      <c r="P2" s="3"/>
    </row>
    <row r="3" spans="1:16" ht="4.5" customHeight="1" x14ac:dyDescent="0.15"/>
    <row r="4" spans="1:16" ht="17.25" hidden="1" customHeight="1" x14ac:dyDescent="0.15">
      <c r="A4" s="4"/>
      <c r="B4" s="4"/>
      <c r="C4" s="4"/>
      <c r="D4" s="5"/>
      <c r="E4" s="5"/>
      <c r="F4" s="6"/>
    </row>
    <row r="5" spans="1:16" hidden="1" x14ac:dyDescent="0.15">
      <c r="A5" s="7"/>
      <c r="B5" s="7"/>
      <c r="C5" s="7"/>
      <c r="D5" s="7"/>
      <c r="E5" s="8"/>
      <c r="F5" s="9"/>
    </row>
    <row r="6" spans="1:16" hidden="1" x14ac:dyDescent="0.15">
      <c r="A6" s="7"/>
      <c r="B6" s="7"/>
      <c r="C6" s="7"/>
      <c r="D6" s="7"/>
      <c r="E6" s="10"/>
      <c r="F6" s="9"/>
    </row>
    <row r="7" spans="1:16" ht="13.5" hidden="1" customHeight="1" x14ac:dyDescent="0.15">
      <c r="A7" s="11"/>
      <c r="B7" s="11"/>
      <c r="C7" s="12"/>
      <c r="D7" s="12"/>
      <c r="E7" s="13"/>
      <c r="F7" s="9"/>
    </row>
    <row r="8" spans="1:16" hidden="1" x14ac:dyDescent="0.15">
      <c r="A8" s="11"/>
      <c r="B8" s="11"/>
      <c r="C8" s="12"/>
      <c r="D8" s="12"/>
      <c r="E8" s="13"/>
      <c r="F8" s="9"/>
    </row>
    <row r="9" spans="1:16" hidden="1" x14ac:dyDescent="0.15">
      <c r="A9" s="11"/>
      <c r="B9" s="11"/>
      <c r="C9" s="12"/>
      <c r="D9" s="12"/>
      <c r="E9" s="13"/>
      <c r="F9" s="9"/>
    </row>
    <row r="10" spans="1:16" hidden="1" x14ac:dyDescent="0.15">
      <c r="A10" s="11"/>
      <c r="B10" s="11"/>
      <c r="C10" s="12"/>
      <c r="D10" s="12"/>
      <c r="E10" s="13"/>
      <c r="F10" s="9"/>
    </row>
    <row r="11" spans="1:16" hidden="1" x14ac:dyDescent="0.15">
      <c r="A11" s="11"/>
      <c r="B11" s="11"/>
      <c r="C11" s="12"/>
      <c r="D11" s="12"/>
      <c r="E11" s="13"/>
      <c r="F11" s="9"/>
    </row>
    <row r="12" spans="1:16" hidden="1" x14ac:dyDescent="0.15">
      <c r="A12" s="11"/>
      <c r="B12" s="11"/>
      <c r="C12" s="12"/>
      <c r="D12" s="12"/>
      <c r="E12" s="13"/>
      <c r="F12" s="9"/>
    </row>
    <row r="13" spans="1:16" hidden="1" x14ac:dyDescent="0.15">
      <c r="A13" s="11"/>
      <c r="B13" s="11"/>
      <c r="C13" s="11"/>
      <c r="D13" s="11"/>
      <c r="E13" s="13"/>
      <c r="F13" s="9"/>
    </row>
    <row r="14" spans="1:16" ht="13.5" hidden="1" customHeight="1" x14ac:dyDescent="0.15">
      <c r="A14" s="11"/>
      <c r="B14" s="11"/>
      <c r="C14" s="12"/>
      <c r="D14" s="12"/>
      <c r="E14" s="13"/>
      <c r="F14" s="9"/>
    </row>
    <row r="15" spans="1:16" ht="13.5" hidden="1" customHeight="1" x14ac:dyDescent="0.15">
      <c r="A15" s="11"/>
      <c r="B15" s="11"/>
      <c r="C15" s="12"/>
      <c r="D15" s="12"/>
      <c r="E15" s="13"/>
      <c r="F15" s="9"/>
      <c r="P15" s="14"/>
    </row>
    <row r="16" spans="1:16" hidden="1" x14ac:dyDescent="0.15">
      <c r="A16" s="11"/>
      <c r="B16" s="11"/>
      <c r="C16" s="12"/>
      <c r="D16" s="12"/>
      <c r="E16" s="13"/>
      <c r="F16" s="9"/>
      <c r="P16" s="14"/>
    </row>
    <row r="17" spans="1:25" hidden="1" x14ac:dyDescent="0.15">
      <c r="A17" s="11"/>
      <c r="B17" s="11"/>
      <c r="C17" s="12"/>
      <c r="D17" s="12"/>
      <c r="E17" s="13"/>
      <c r="F17" s="9"/>
      <c r="Q17" s="15"/>
      <c r="R17" s="15"/>
      <c r="U17" s="15"/>
    </row>
    <row r="18" spans="1:25" hidden="1" x14ac:dyDescent="0.15">
      <c r="A18" s="11"/>
      <c r="B18" s="11"/>
      <c r="C18" s="11"/>
      <c r="D18" s="11"/>
      <c r="E18" s="13"/>
      <c r="F18" s="9"/>
      <c r="Q18" s="15"/>
      <c r="R18" s="15"/>
      <c r="U18" s="15"/>
      <c r="V18" s="15"/>
      <c r="W18" s="15"/>
    </row>
    <row r="19" spans="1:25" ht="3" hidden="1" customHeight="1" x14ac:dyDescent="0.15">
      <c r="A19" s="9"/>
      <c r="B19" s="9"/>
      <c r="C19" s="9"/>
      <c r="D19" s="9"/>
      <c r="E19" s="9"/>
      <c r="F19" s="9"/>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4" t="s">
        <v>0</v>
      </c>
      <c r="B24" s="4"/>
      <c r="C24" s="4"/>
      <c r="D24" s="16"/>
      <c r="E24" s="17"/>
      <c r="F24" s="6"/>
    </row>
    <row r="25" spans="1:25" x14ac:dyDescent="0.15">
      <c r="A25" s="49"/>
      <c r="B25" s="49"/>
      <c r="C25" s="49"/>
      <c r="D25" s="49"/>
      <c r="E25" s="50" t="s">
        <v>90</v>
      </c>
      <c r="F25" s="51"/>
      <c r="G25" s="52"/>
      <c r="U25" s="49"/>
      <c r="V25" s="49"/>
      <c r="W25" s="50" t="s">
        <v>90</v>
      </c>
      <c r="X25" s="51"/>
      <c r="Y25" s="52"/>
    </row>
    <row r="26" spans="1:25" x14ac:dyDescent="0.15">
      <c r="A26" s="49"/>
      <c r="B26" s="49"/>
      <c r="C26" s="49"/>
      <c r="D26" s="49"/>
      <c r="E26" s="18" t="s">
        <v>2</v>
      </c>
      <c r="F26" s="19" t="s">
        <v>3</v>
      </c>
      <c r="G26" s="20" t="s">
        <v>4</v>
      </c>
      <c r="U26" s="49"/>
      <c r="V26" s="49"/>
      <c r="W26" s="18" t="s">
        <v>2</v>
      </c>
      <c r="X26" s="19" t="s">
        <v>3</v>
      </c>
      <c r="Y26" s="20" t="s">
        <v>4</v>
      </c>
    </row>
    <row r="27" spans="1:25" hidden="1" x14ac:dyDescent="0.15">
      <c r="A27" s="53" t="s">
        <v>5</v>
      </c>
      <c r="B27" s="56" t="str">
        <f t="shared" ref="B27:B47" si="0">IF(V27&lt;&gt;"",V27,"")</f>
        <v>リスニング（内容理解）</v>
      </c>
      <c r="C27" s="57"/>
      <c r="D27" s="58"/>
      <c r="E27" s="21">
        <f t="shared" ref="E27:G47" si="1">IF(W27&lt;&gt;"",W27,"")</f>
        <v>84.731934731934729</v>
      </c>
      <c r="F27" s="22">
        <f t="shared" si="1"/>
        <v>84.871235973197713</v>
      </c>
      <c r="G27" s="23">
        <f t="shared" si="1"/>
        <v>10</v>
      </c>
      <c r="U27" s="59" t="s">
        <v>5</v>
      </c>
      <c r="V27" s="24" t="str">
        <f t="shared" ref="V27:Y42" si="2">IF(V100&lt;&gt;"",V100,"")</f>
        <v>リスニング（内容理解）</v>
      </c>
      <c r="W27" s="21">
        <f t="shared" si="2"/>
        <v>84.731934731934729</v>
      </c>
      <c r="X27" s="22">
        <f t="shared" si="2"/>
        <v>84.871235973197713</v>
      </c>
      <c r="Y27" s="23">
        <f t="shared" si="2"/>
        <v>10</v>
      </c>
    </row>
    <row r="28" spans="1:25" hidden="1" x14ac:dyDescent="0.15">
      <c r="A28" s="54"/>
      <c r="B28" s="62" t="str">
        <f t="shared" si="0"/>
        <v>リスニング（対話文の応答）</v>
      </c>
      <c r="C28" s="63"/>
      <c r="D28" s="64"/>
      <c r="E28" s="25">
        <f t="shared" si="1"/>
        <v>67.045454545454547</v>
      </c>
      <c r="F28" s="26">
        <f t="shared" si="1"/>
        <v>72.381327197868728</v>
      </c>
      <c r="G28" s="27">
        <f t="shared" si="1"/>
        <v>15</v>
      </c>
      <c r="U28" s="60"/>
      <c r="V28" s="28" t="str">
        <f t="shared" si="2"/>
        <v>リスニング（対話文の応答）</v>
      </c>
      <c r="W28" s="25">
        <f t="shared" si="2"/>
        <v>67.045454545454547</v>
      </c>
      <c r="X28" s="26">
        <f t="shared" si="2"/>
        <v>72.381327197868728</v>
      </c>
      <c r="Y28" s="27">
        <f t="shared" si="2"/>
        <v>15</v>
      </c>
    </row>
    <row r="29" spans="1:25" hidden="1" x14ac:dyDescent="0.15">
      <c r="A29" s="54"/>
      <c r="B29" s="62" t="str">
        <f t="shared" si="0"/>
        <v>語形・語法の知識・理解</v>
      </c>
      <c r="C29" s="63"/>
      <c r="D29" s="64"/>
      <c r="E29" s="25">
        <f t="shared" si="1"/>
        <v>80.069930069930066</v>
      </c>
      <c r="F29" s="26">
        <f t="shared" si="1"/>
        <v>82.556309033664334</v>
      </c>
      <c r="G29" s="27">
        <f t="shared" si="1"/>
        <v>20</v>
      </c>
      <c r="U29" s="60"/>
      <c r="V29" s="28" t="str">
        <f t="shared" si="2"/>
        <v>語形・語法の知識・理解</v>
      </c>
      <c r="W29" s="25">
        <f t="shared" si="2"/>
        <v>80.069930069930066</v>
      </c>
      <c r="X29" s="26">
        <f t="shared" si="2"/>
        <v>82.556309033664334</v>
      </c>
      <c r="Y29" s="27">
        <f t="shared" si="2"/>
        <v>20</v>
      </c>
    </row>
    <row r="30" spans="1:25" hidden="1" x14ac:dyDescent="0.15">
      <c r="A30" s="54"/>
      <c r="B30" s="62" t="str">
        <f t="shared" si="0"/>
        <v>語彙の知識・理解</v>
      </c>
      <c r="C30" s="63"/>
      <c r="D30" s="64"/>
      <c r="E30" s="25">
        <f t="shared" si="1"/>
        <v>76.573426573426573</v>
      </c>
      <c r="F30" s="26">
        <f t="shared" si="1"/>
        <v>77.094938241705009</v>
      </c>
      <c r="G30" s="27">
        <f t="shared" si="1"/>
        <v>25</v>
      </c>
      <c r="U30" s="60"/>
      <c r="V30" s="28" t="str">
        <f t="shared" si="2"/>
        <v>語彙の知識・理解</v>
      </c>
      <c r="W30" s="25">
        <f t="shared" si="2"/>
        <v>76.573426573426573</v>
      </c>
      <c r="X30" s="26">
        <f t="shared" si="2"/>
        <v>77.094938241705009</v>
      </c>
      <c r="Y30" s="27">
        <f t="shared" si="2"/>
        <v>25</v>
      </c>
    </row>
    <row r="31" spans="1:25" hidden="1" x14ac:dyDescent="0.15">
      <c r="A31" s="54"/>
      <c r="B31" s="62" t="str">
        <f t="shared" si="0"/>
        <v>さまざまな英文の読み取り</v>
      </c>
      <c r="C31" s="63"/>
      <c r="D31" s="64"/>
      <c r="E31" s="25">
        <f t="shared" si="1"/>
        <v>70.27972027972028</v>
      </c>
      <c r="F31" s="26">
        <f t="shared" si="1"/>
        <v>71.833373698232009</v>
      </c>
      <c r="G31" s="27">
        <f t="shared" si="1"/>
        <v>30</v>
      </c>
      <c r="U31" s="60"/>
      <c r="V31" s="28" t="str">
        <f t="shared" si="2"/>
        <v>さまざまな英文の読み取り</v>
      </c>
      <c r="W31" s="25">
        <f t="shared" si="2"/>
        <v>70.27972027972028</v>
      </c>
      <c r="X31" s="26">
        <f t="shared" si="2"/>
        <v>71.833373698232009</v>
      </c>
      <c r="Y31" s="27">
        <f t="shared" si="2"/>
        <v>30</v>
      </c>
    </row>
    <row r="32" spans="1:25" hidden="1" x14ac:dyDescent="0.15">
      <c r="A32" s="54"/>
      <c r="B32" s="62" t="str">
        <f t="shared" si="0"/>
        <v>長文の読み取り</v>
      </c>
      <c r="C32" s="63"/>
      <c r="D32" s="64"/>
      <c r="E32" s="25">
        <f t="shared" si="1"/>
        <v>73.776223776223773</v>
      </c>
      <c r="F32" s="26">
        <f t="shared" si="1"/>
        <v>77.570234923710331</v>
      </c>
      <c r="G32" s="27">
        <f t="shared" si="1"/>
        <v>35</v>
      </c>
      <c r="U32" s="60"/>
      <c r="V32" s="28" t="str">
        <f t="shared" si="2"/>
        <v>長文の読み取り</v>
      </c>
      <c r="W32" s="25">
        <f t="shared" si="2"/>
        <v>73.776223776223773</v>
      </c>
      <c r="X32" s="26">
        <f t="shared" si="2"/>
        <v>77.570234923710331</v>
      </c>
      <c r="Y32" s="27">
        <f t="shared" si="2"/>
        <v>35</v>
      </c>
    </row>
    <row r="33" spans="1:25" hidden="1" x14ac:dyDescent="0.15">
      <c r="A33" s="54"/>
      <c r="B33" s="62" t="str">
        <f t="shared" si="0"/>
        <v>単語の並べかえによる英作文</v>
      </c>
      <c r="C33" s="63"/>
      <c r="D33" s="64"/>
      <c r="E33" s="25">
        <f t="shared" si="1"/>
        <v>69.055944055944053</v>
      </c>
      <c r="F33" s="26">
        <f t="shared" si="1"/>
        <v>70.08961007507871</v>
      </c>
      <c r="G33" s="27">
        <f t="shared" si="1"/>
        <v>40</v>
      </c>
      <c r="U33" s="60"/>
      <c r="V33" s="28" t="str">
        <f t="shared" si="2"/>
        <v>単語の並べかえによる英作文</v>
      </c>
      <c r="W33" s="25">
        <f t="shared" si="2"/>
        <v>69.055944055944053</v>
      </c>
      <c r="X33" s="26">
        <f t="shared" si="2"/>
        <v>70.08961007507871</v>
      </c>
      <c r="Y33" s="27">
        <f t="shared" si="2"/>
        <v>40</v>
      </c>
    </row>
    <row r="34" spans="1:25" hidden="1" x14ac:dyDescent="0.15">
      <c r="A34" s="54"/>
      <c r="B34" s="62" t="str">
        <f t="shared" si="0"/>
        <v>場面に応じて書く英作文</v>
      </c>
      <c r="C34" s="63"/>
      <c r="D34" s="64"/>
      <c r="E34" s="25">
        <f t="shared" si="1"/>
        <v>24.475524475524473</v>
      </c>
      <c r="F34" s="26">
        <f t="shared" si="1"/>
        <v>29.783240494066362</v>
      </c>
      <c r="G34" s="27">
        <f t="shared" si="1"/>
        <v>45</v>
      </c>
      <c r="U34" s="60"/>
      <c r="V34" s="28" t="str">
        <f t="shared" si="2"/>
        <v>場面に応じて書く英作文</v>
      </c>
      <c r="W34" s="25">
        <f t="shared" si="2"/>
        <v>24.475524475524473</v>
      </c>
      <c r="X34" s="26">
        <f t="shared" si="2"/>
        <v>29.783240494066362</v>
      </c>
      <c r="Y34" s="27">
        <f t="shared" si="2"/>
        <v>45</v>
      </c>
    </row>
    <row r="35" spans="1:25" hidden="1" x14ac:dyDescent="0.15">
      <c r="A35" s="54"/>
      <c r="B35" s="62" t="str">
        <f t="shared" si="0"/>
        <v>３文以上の英作文</v>
      </c>
      <c r="C35" s="63"/>
      <c r="D35" s="64"/>
      <c r="E35" s="25">
        <f t="shared" si="1"/>
        <v>62.354312354312356</v>
      </c>
      <c r="F35" s="26">
        <f t="shared" si="1"/>
        <v>69.867603132316134</v>
      </c>
      <c r="G35" s="27">
        <f t="shared" si="1"/>
        <v>50</v>
      </c>
      <c r="U35" s="60"/>
      <c r="V35" s="28" t="str">
        <f t="shared" si="2"/>
        <v>３文以上の英作文</v>
      </c>
      <c r="W35" s="25">
        <f t="shared" si="2"/>
        <v>62.354312354312356</v>
      </c>
      <c r="X35" s="26">
        <f t="shared" si="2"/>
        <v>69.867603132316134</v>
      </c>
      <c r="Y35" s="27">
        <f t="shared" si="2"/>
        <v>50</v>
      </c>
    </row>
    <row r="36" spans="1:25" hidden="1" x14ac:dyDescent="0.15">
      <c r="A36" s="55"/>
      <c r="B36" s="46" t="str">
        <f t="shared" si="0"/>
        <v/>
      </c>
      <c r="C36" s="47"/>
      <c r="D36" s="48"/>
      <c r="E36" s="29" t="str">
        <f t="shared" si="1"/>
        <v/>
      </c>
      <c r="F36" s="30" t="str">
        <f t="shared" si="1"/>
        <v/>
      </c>
      <c r="G36" s="31">
        <f t="shared" si="1"/>
        <v>55</v>
      </c>
      <c r="U36" s="61"/>
      <c r="V36" s="32" t="str">
        <f t="shared" si="2"/>
        <v/>
      </c>
      <c r="W36" s="29" t="str">
        <f t="shared" si="2"/>
        <v/>
      </c>
      <c r="X36" s="30" t="str">
        <f t="shared" si="2"/>
        <v/>
      </c>
      <c r="Y36" s="31">
        <f t="shared" si="2"/>
        <v>55</v>
      </c>
    </row>
    <row r="37" spans="1:25" x14ac:dyDescent="0.15">
      <c r="A37" s="53" t="s">
        <v>6</v>
      </c>
      <c r="B37" s="65" t="str">
        <f t="shared" si="0"/>
        <v>聞くこと</v>
      </c>
      <c r="C37" s="66"/>
      <c r="D37" s="67"/>
      <c r="E37" s="21">
        <f t="shared" si="1"/>
        <v>77.657342657342653</v>
      </c>
      <c r="F37" s="22">
        <f t="shared" si="1"/>
        <v>79.875272463066125</v>
      </c>
      <c r="G37" s="23">
        <f t="shared" si="1"/>
        <v>75.655407456467159</v>
      </c>
      <c r="U37" s="53" t="s">
        <v>6</v>
      </c>
      <c r="V37" s="24" t="str">
        <f t="shared" si="2"/>
        <v>聞くこと</v>
      </c>
      <c r="W37" s="21">
        <f t="shared" si="2"/>
        <v>77.657342657342653</v>
      </c>
      <c r="X37" s="22">
        <f t="shared" si="2"/>
        <v>79.875272463066125</v>
      </c>
      <c r="Y37" s="23">
        <f t="shared" si="2"/>
        <v>75.655407456467159</v>
      </c>
    </row>
    <row r="38" spans="1:25" x14ac:dyDescent="0.15">
      <c r="A38" s="54"/>
      <c r="B38" s="62" t="str">
        <f t="shared" si="0"/>
        <v>読むこと</v>
      </c>
      <c r="C38" s="63"/>
      <c r="D38" s="64"/>
      <c r="E38" s="25">
        <f t="shared" si="1"/>
        <v>74.708624708624711</v>
      </c>
      <c r="F38" s="26">
        <f t="shared" si="1"/>
        <v>77.319972551868901</v>
      </c>
      <c r="G38" s="27">
        <f t="shared" si="1"/>
        <v>72.784538363183117</v>
      </c>
      <c r="U38" s="54"/>
      <c r="V38" s="28" t="str">
        <f t="shared" si="2"/>
        <v>読むこと</v>
      </c>
      <c r="W38" s="25">
        <f t="shared" si="2"/>
        <v>74.708624708624711</v>
      </c>
      <c r="X38" s="26">
        <f t="shared" si="2"/>
        <v>77.319972551868901</v>
      </c>
      <c r="Y38" s="27">
        <f t="shared" si="2"/>
        <v>72.784538363183117</v>
      </c>
    </row>
    <row r="39" spans="1:25" x14ac:dyDescent="0.15">
      <c r="A39" s="54"/>
      <c r="B39" s="62" t="str">
        <f t="shared" si="0"/>
        <v>書くこと</v>
      </c>
      <c r="C39" s="63"/>
      <c r="D39" s="64"/>
      <c r="E39" s="25">
        <f t="shared" si="1"/>
        <v>62.963959117805267</v>
      </c>
      <c r="F39" s="26">
        <f t="shared" si="1"/>
        <v>65.99288335786278</v>
      </c>
      <c r="G39" s="27">
        <f t="shared" si="1"/>
        <v>69.291813741354261</v>
      </c>
      <c r="U39" s="54"/>
      <c r="V39" s="28" t="str">
        <f t="shared" si="2"/>
        <v>書くこと</v>
      </c>
      <c r="W39" s="25">
        <f t="shared" si="2"/>
        <v>62.963959117805267</v>
      </c>
      <c r="X39" s="26">
        <f t="shared" si="2"/>
        <v>65.99288335786278</v>
      </c>
      <c r="Y39" s="27">
        <f t="shared" si="2"/>
        <v>69.291813741354261</v>
      </c>
    </row>
    <row r="40" spans="1:25" x14ac:dyDescent="0.15">
      <c r="A40" s="54"/>
      <c r="B40" s="62" t="str">
        <f t="shared" si="0"/>
        <v/>
      </c>
      <c r="C40" s="63"/>
      <c r="D40" s="64"/>
      <c r="E40" s="25" t="str">
        <f t="shared" si="1"/>
        <v/>
      </c>
      <c r="F40" s="26" t="str">
        <f t="shared" si="1"/>
        <v/>
      </c>
      <c r="G40" s="27" t="str">
        <f t="shared" si="1"/>
        <v/>
      </c>
      <c r="U40" s="54"/>
      <c r="V40" s="28" t="str">
        <f t="shared" si="2"/>
        <v/>
      </c>
      <c r="W40" s="25" t="str">
        <f t="shared" si="2"/>
        <v/>
      </c>
      <c r="X40" s="26" t="str">
        <f t="shared" si="2"/>
        <v/>
      </c>
      <c r="Y40" s="27" t="str">
        <f t="shared" si="2"/>
        <v/>
      </c>
    </row>
    <row r="41" spans="1:25" x14ac:dyDescent="0.15">
      <c r="A41" s="54"/>
      <c r="B41" s="62" t="str">
        <f t="shared" si="0"/>
        <v/>
      </c>
      <c r="C41" s="63"/>
      <c r="D41" s="64"/>
      <c r="E41" s="25" t="str">
        <f t="shared" si="1"/>
        <v/>
      </c>
      <c r="F41" s="26" t="str">
        <f t="shared" si="1"/>
        <v/>
      </c>
      <c r="G41" s="27" t="str">
        <f t="shared" si="1"/>
        <v/>
      </c>
      <c r="I41" s="33"/>
      <c r="U41" s="54"/>
      <c r="V41" s="28" t="str">
        <f t="shared" si="2"/>
        <v/>
      </c>
      <c r="W41" s="25" t="str">
        <f t="shared" si="2"/>
        <v/>
      </c>
      <c r="X41" s="26" t="str">
        <f t="shared" si="2"/>
        <v/>
      </c>
      <c r="Y41" s="27" t="str">
        <f t="shared" si="2"/>
        <v/>
      </c>
    </row>
    <row r="42" spans="1:25" x14ac:dyDescent="0.15">
      <c r="A42" s="55"/>
      <c r="B42" s="46" t="str">
        <f t="shared" si="0"/>
        <v/>
      </c>
      <c r="C42" s="47"/>
      <c r="D42" s="48"/>
      <c r="E42" s="29" t="str">
        <f t="shared" si="1"/>
        <v/>
      </c>
      <c r="F42" s="30" t="str">
        <f t="shared" si="1"/>
        <v/>
      </c>
      <c r="G42" s="31" t="str">
        <f t="shared" si="1"/>
        <v/>
      </c>
      <c r="U42" s="55"/>
      <c r="V42" s="32" t="str">
        <f t="shared" si="2"/>
        <v/>
      </c>
      <c r="W42" s="29" t="str">
        <f t="shared" si="2"/>
        <v/>
      </c>
      <c r="X42" s="30" t="str">
        <f t="shared" si="2"/>
        <v/>
      </c>
      <c r="Y42" s="31" t="str">
        <f t="shared" si="2"/>
        <v/>
      </c>
    </row>
    <row r="43" spans="1:25" hidden="1" x14ac:dyDescent="0.15">
      <c r="A43" s="53" t="s">
        <v>7</v>
      </c>
      <c r="B43" s="65" t="str">
        <f t="shared" si="0"/>
        <v/>
      </c>
      <c r="C43" s="66"/>
      <c r="D43" s="67"/>
      <c r="E43" s="21" t="str">
        <f t="shared" si="1"/>
        <v/>
      </c>
      <c r="F43" s="22" t="str">
        <f t="shared" si="1"/>
        <v/>
      </c>
      <c r="G43" s="23" t="str">
        <f t="shared" si="1"/>
        <v/>
      </c>
      <c r="U43" s="53" t="s">
        <v>7</v>
      </c>
      <c r="V43" s="24" t="str">
        <f t="shared" ref="V43:Y47" si="3">IF(V116&lt;&gt;"",V116,"")</f>
        <v/>
      </c>
      <c r="W43" s="21" t="str">
        <f t="shared" si="3"/>
        <v/>
      </c>
      <c r="X43" s="22" t="str">
        <f t="shared" si="3"/>
        <v/>
      </c>
      <c r="Y43" s="23" t="str">
        <f t="shared" si="3"/>
        <v/>
      </c>
    </row>
    <row r="44" spans="1:25" x14ac:dyDescent="0.15">
      <c r="A44" s="54"/>
      <c r="B44" s="62" t="str">
        <f t="shared" si="0"/>
        <v>外国語表現
の能力</v>
      </c>
      <c r="C44" s="63"/>
      <c r="D44" s="64"/>
      <c r="E44" s="25">
        <f t="shared" si="1"/>
        <v>51.0708041958042</v>
      </c>
      <c r="F44" s="26">
        <f t="shared" si="1"/>
        <v>56.100145313635267</v>
      </c>
      <c r="G44" s="27">
        <f t="shared" si="1"/>
        <v>58.829837826898846</v>
      </c>
      <c r="U44" s="54"/>
      <c r="V44" s="28" t="str">
        <f t="shared" si="3"/>
        <v>外国語表現
の能力</v>
      </c>
      <c r="W44" s="25">
        <f t="shared" si="3"/>
        <v>51.0708041958042</v>
      </c>
      <c r="X44" s="26">
        <f t="shared" si="3"/>
        <v>56.100145313635267</v>
      </c>
      <c r="Y44" s="27">
        <f t="shared" si="3"/>
        <v>58.829837826898846</v>
      </c>
    </row>
    <row r="45" spans="1:25" x14ac:dyDescent="0.15">
      <c r="A45" s="54"/>
      <c r="B45" s="62" t="str">
        <f t="shared" si="0"/>
        <v>外国語理解
の能力</v>
      </c>
      <c r="C45" s="63"/>
      <c r="D45" s="64"/>
      <c r="E45" s="25">
        <f t="shared" si="1"/>
        <v>75.155400155400145</v>
      </c>
      <c r="F45" s="26">
        <f t="shared" si="1"/>
        <v>77.575953284357254</v>
      </c>
      <c r="G45" s="27">
        <f t="shared" si="1"/>
        <v>72.293972091140745</v>
      </c>
      <c r="U45" s="54"/>
      <c r="V45" s="28" t="str">
        <f t="shared" si="3"/>
        <v>外国語理解
の能力</v>
      </c>
      <c r="W45" s="25">
        <f t="shared" si="3"/>
        <v>75.155400155400145</v>
      </c>
      <c r="X45" s="26">
        <f t="shared" si="3"/>
        <v>77.575953284357254</v>
      </c>
      <c r="Y45" s="27">
        <f t="shared" si="3"/>
        <v>72.293972091140745</v>
      </c>
    </row>
    <row r="46" spans="1:25" x14ac:dyDescent="0.15">
      <c r="A46" s="54"/>
      <c r="B46" s="62" t="str">
        <f t="shared" si="0"/>
        <v>言語や文化
についての
知識・理解</v>
      </c>
      <c r="C46" s="63"/>
      <c r="D46" s="64"/>
      <c r="E46" s="25">
        <f t="shared" si="1"/>
        <v>75.233100233100231</v>
      </c>
      <c r="F46" s="26">
        <f t="shared" si="1"/>
        <v>76.58028578348268</v>
      </c>
      <c r="G46" s="27">
        <f t="shared" si="1"/>
        <v>76.307185565398171</v>
      </c>
      <c r="U46" s="54"/>
      <c r="V46" s="28" t="str">
        <f t="shared" si="3"/>
        <v>言語や文化
についての
知識・理解</v>
      </c>
      <c r="W46" s="25">
        <f t="shared" si="3"/>
        <v>75.233100233100231</v>
      </c>
      <c r="X46" s="26">
        <f t="shared" si="3"/>
        <v>76.58028578348268</v>
      </c>
      <c r="Y46" s="27">
        <f t="shared" si="3"/>
        <v>76.307185565398171</v>
      </c>
    </row>
    <row r="47" spans="1:25" x14ac:dyDescent="0.15">
      <c r="A47" s="55"/>
      <c r="B47" s="46" t="str">
        <f t="shared" si="0"/>
        <v/>
      </c>
      <c r="C47" s="47"/>
      <c r="D47" s="48"/>
      <c r="E47" s="29" t="str">
        <f t="shared" si="1"/>
        <v/>
      </c>
      <c r="F47" s="30" t="str">
        <f t="shared" si="1"/>
        <v/>
      </c>
      <c r="G47" s="31" t="str">
        <f t="shared" si="1"/>
        <v/>
      </c>
      <c r="U47" s="55"/>
      <c r="V47" s="32" t="str">
        <f t="shared" si="3"/>
        <v/>
      </c>
      <c r="W47" s="29" t="str">
        <f t="shared" si="3"/>
        <v/>
      </c>
      <c r="X47" s="30" t="str">
        <f t="shared" si="3"/>
        <v/>
      </c>
      <c r="Y47" s="31" t="str">
        <f t="shared" si="3"/>
        <v/>
      </c>
    </row>
    <row r="48" spans="1:25" ht="4.5" customHeight="1" x14ac:dyDescent="0.15">
      <c r="A48" s="77" t="s">
        <v>91</v>
      </c>
      <c r="B48" s="68"/>
      <c r="C48" s="68"/>
      <c r="D48" s="68"/>
      <c r="E48" s="68"/>
      <c r="F48" s="68"/>
      <c r="G48" s="68"/>
      <c r="H48" s="68"/>
      <c r="I48" s="68"/>
      <c r="J48" s="68"/>
      <c r="K48" s="68"/>
      <c r="L48" s="68"/>
      <c r="M48" s="68"/>
      <c r="N48" s="68"/>
      <c r="O48" s="68"/>
      <c r="P48" s="68"/>
    </row>
    <row r="49" spans="1:19" ht="4.5" customHeight="1" x14ac:dyDescent="0.15">
      <c r="A49" s="68"/>
      <c r="B49" s="68"/>
      <c r="C49" s="68"/>
      <c r="D49" s="68"/>
      <c r="E49" s="68"/>
      <c r="F49" s="68"/>
      <c r="G49" s="68"/>
      <c r="H49" s="68"/>
      <c r="I49" s="68"/>
      <c r="J49" s="68"/>
      <c r="K49" s="68"/>
      <c r="L49" s="68"/>
      <c r="M49" s="68"/>
      <c r="N49" s="68"/>
      <c r="O49" s="68"/>
      <c r="P49" s="68"/>
    </row>
    <row r="50" spans="1:19" ht="4.5" customHeight="1" x14ac:dyDescent="0.15">
      <c r="A50" s="68"/>
      <c r="B50" s="68"/>
      <c r="C50" s="68"/>
      <c r="D50" s="68"/>
      <c r="E50" s="68"/>
      <c r="F50" s="68"/>
      <c r="G50" s="68"/>
      <c r="H50" s="68"/>
      <c r="I50" s="68"/>
      <c r="J50" s="68"/>
      <c r="K50" s="68"/>
      <c r="L50" s="68"/>
      <c r="M50" s="68"/>
      <c r="N50" s="68"/>
      <c r="O50" s="68"/>
      <c r="P50" s="68"/>
    </row>
    <row r="51" spans="1:19" ht="4.5" customHeight="1" x14ac:dyDescent="0.15">
      <c r="A51" s="68"/>
      <c r="B51" s="68"/>
      <c r="C51" s="68"/>
      <c r="D51" s="68"/>
      <c r="E51" s="68"/>
      <c r="F51" s="68"/>
      <c r="G51" s="68"/>
      <c r="H51" s="68"/>
      <c r="I51" s="68"/>
      <c r="J51" s="68"/>
      <c r="K51" s="68"/>
      <c r="L51" s="68"/>
      <c r="M51" s="68"/>
      <c r="N51" s="68"/>
      <c r="O51" s="68"/>
      <c r="P51" s="68"/>
    </row>
    <row r="52" spans="1:19" ht="4.5" customHeight="1" x14ac:dyDescent="0.15">
      <c r="A52" s="68"/>
      <c r="B52" s="68"/>
      <c r="C52" s="68"/>
      <c r="D52" s="68"/>
      <c r="E52" s="68"/>
      <c r="F52" s="68"/>
      <c r="G52" s="68"/>
      <c r="H52" s="68"/>
      <c r="I52" s="68"/>
      <c r="J52" s="68"/>
      <c r="K52" s="68"/>
      <c r="L52" s="68"/>
      <c r="M52" s="68"/>
      <c r="N52" s="68"/>
      <c r="O52" s="68"/>
      <c r="P52" s="68"/>
    </row>
    <row r="53" spans="1:19" ht="17.25" customHeight="1" x14ac:dyDescent="0.15">
      <c r="A53" s="4" t="s">
        <v>9</v>
      </c>
      <c r="B53" s="4"/>
      <c r="C53" s="4"/>
      <c r="H53" s="34"/>
      <c r="P53" s="35" t="s">
        <v>10</v>
      </c>
    </row>
    <row r="54" spans="1:19" ht="18.75" customHeight="1" x14ac:dyDescent="0.15">
      <c r="A54" s="69" t="s">
        <v>11</v>
      </c>
      <c r="B54" s="69"/>
      <c r="C54" s="69"/>
      <c r="D54" s="69" t="s">
        <v>12</v>
      </c>
      <c r="E54" s="69"/>
      <c r="F54" s="69"/>
      <c r="G54" s="69"/>
      <c r="H54" s="69"/>
      <c r="I54" s="69" t="s">
        <v>13</v>
      </c>
      <c r="J54" s="69"/>
      <c r="K54" s="69"/>
      <c r="L54" s="69"/>
      <c r="M54" s="69"/>
      <c r="N54" s="69"/>
      <c r="O54" s="69"/>
      <c r="P54" s="69"/>
    </row>
    <row r="55" spans="1:19" ht="97.5" hidden="1" customHeight="1" x14ac:dyDescent="0.15">
      <c r="A55" s="70" t="str">
        <f t="shared" ref="A55:A74" si="4">IF(V27&lt;&gt;"",V27,"")</f>
        <v>リスニング（内容理解）</v>
      </c>
      <c r="B55" s="70"/>
      <c r="C55" s="70"/>
      <c r="D55" s="71"/>
      <c r="E55" s="71"/>
      <c r="F55" s="71"/>
      <c r="G55" s="71"/>
      <c r="H55" s="71"/>
      <c r="I55" s="71"/>
      <c r="J55" s="71"/>
      <c r="K55" s="71"/>
      <c r="L55" s="71"/>
      <c r="M55" s="71"/>
      <c r="N55" s="71"/>
      <c r="O55" s="71"/>
      <c r="P55" s="71"/>
      <c r="S55" s="36">
        <f t="shared" ref="S55:S74" si="5">LEN(V100)</f>
        <v>11</v>
      </c>
    </row>
    <row r="56" spans="1:19" ht="97.5" hidden="1" customHeight="1" x14ac:dyDescent="0.15">
      <c r="A56" s="70" t="str">
        <f t="shared" si="4"/>
        <v>リスニング（対話文の応答）</v>
      </c>
      <c r="B56" s="70"/>
      <c r="C56" s="70"/>
      <c r="D56" s="71"/>
      <c r="E56" s="71"/>
      <c r="F56" s="71"/>
      <c r="G56" s="71"/>
      <c r="H56" s="71"/>
      <c r="I56" s="71"/>
      <c r="J56" s="71"/>
      <c r="K56" s="71"/>
      <c r="L56" s="71"/>
      <c r="M56" s="71"/>
      <c r="N56" s="71"/>
      <c r="O56" s="71"/>
      <c r="P56" s="71"/>
      <c r="S56" s="36">
        <f t="shared" si="5"/>
        <v>13</v>
      </c>
    </row>
    <row r="57" spans="1:19" ht="97.5" hidden="1" customHeight="1" x14ac:dyDescent="0.15">
      <c r="A57" s="70" t="str">
        <f t="shared" si="4"/>
        <v>語形・語法の知識・理解</v>
      </c>
      <c r="B57" s="70"/>
      <c r="C57" s="70"/>
      <c r="D57" s="71"/>
      <c r="E57" s="71"/>
      <c r="F57" s="71"/>
      <c r="G57" s="71"/>
      <c r="H57" s="71"/>
      <c r="I57" s="71"/>
      <c r="J57" s="71"/>
      <c r="K57" s="71"/>
      <c r="L57" s="71"/>
      <c r="M57" s="71"/>
      <c r="N57" s="71"/>
      <c r="O57" s="71"/>
      <c r="P57" s="71"/>
      <c r="S57" s="36">
        <f t="shared" si="5"/>
        <v>11</v>
      </c>
    </row>
    <row r="58" spans="1:19" ht="97.5" hidden="1" customHeight="1" x14ac:dyDescent="0.15">
      <c r="A58" s="70" t="str">
        <f t="shared" si="4"/>
        <v>語彙の知識・理解</v>
      </c>
      <c r="B58" s="70"/>
      <c r="C58" s="70"/>
      <c r="D58" s="71"/>
      <c r="E58" s="71"/>
      <c r="F58" s="71"/>
      <c r="G58" s="71"/>
      <c r="H58" s="71"/>
      <c r="I58" s="71"/>
      <c r="J58" s="71"/>
      <c r="K58" s="71"/>
      <c r="L58" s="71"/>
      <c r="M58" s="71"/>
      <c r="N58" s="71"/>
      <c r="O58" s="71"/>
      <c r="P58" s="71"/>
      <c r="S58" s="36">
        <f t="shared" si="5"/>
        <v>8</v>
      </c>
    </row>
    <row r="59" spans="1:19" ht="97.5" hidden="1" customHeight="1" x14ac:dyDescent="0.15">
      <c r="A59" s="70" t="str">
        <f t="shared" si="4"/>
        <v>さまざまな英文の読み取り</v>
      </c>
      <c r="B59" s="70"/>
      <c r="C59" s="70"/>
      <c r="D59" s="71"/>
      <c r="E59" s="71"/>
      <c r="F59" s="71"/>
      <c r="G59" s="71"/>
      <c r="H59" s="71"/>
      <c r="I59" s="71"/>
      <c r="J59" s="71"/>
      <c r="K59" s="71"/>
      <c r="L59" s="71"/>
      <c r="M59" s="71"/>
      <c r="N59" s="71"/>
      <c r="O59" s="71"/>
      <c r="P59" s="71"/>
      <c r="S59" s="36">
        <f t="shared" si="5"/>
        <v>12</v>
      </c>
    </row>
    <row r="60" spans="1:19" ht="97.5" hidden="1" customHeight="1" x14ac:dyDescent="0.15">
      <c r="A60" s="70" t="str">
        <f t="shared" si="4"/>
        <v>長文の読み取り</v>
      </c>
      <c r="B60" s="70"/>
      <c r="C60" s="70"/>
      <c r="D60" s="71"/>
      <c r="E60" s="71"/>
      <c r="F60" s="71"/>
      <c r="G60" s="71"/>
      <c r="H60" s="71"/>
      <c r="I60" s="71"/>
      <c r="J60" s="71"/>
      <c r="K60" s="71"/>
      <c r="L60" s="71"/>
      <c r="M60" s="71"/>
      <c r="N60" s="71"/>
      <c r="O60" s="71"/>
      <c r="P60" s="71"/>
      <c r="S60" s="36">
        <f t="shared" si="5"/>
        <v>7</v>
      </c>
    </row>
    <row r="61" spans="1:19" ht="97.5" hidden="1" customHeight="1" x14ac:dyDescent="0.15">
      <c r="A61" s="70" t="str">
        <f t="shared" si="4"/>
        <v>単語の並べかえによる英作文</v>
      </c>
      <c r="B61" s="70"/>
      <c r="C61" s="70"/>
      <c r="D61" s="71"/>
      <c r="E61" s="71"/>
      <c r="F61" s="71"/>
      <c r="G61" s="71"/>
      <c r="H61" s="71"/>
      <c r="I61" s="71"/>
      <c r="J61" s="71"/>
      <c r="K61" s="71"/>
      <c r="L61" s="71"/>
      <c r="M61" s="71"/>
      <c r="N61" s="71"/>
      <c r="O61" s="71"/>
      <c r="P61" s="71"/>
      <c r="S61" s="36">
        <f t="shared" si="5"/>
        <v>13</v>
      </c>
    </row>
    <row r="62" spans="1:19" ht="97.5" hidden="1" customHeight="1" x14ac:dyDescent="0.15">
      <c r="A62" s="70" t="str">
        <f t="shared" si="4"/>
        <v>場面に応じて書く英作文</v>
      </c>
      <c r="B62" s="70"/>
      <c r="C62" s="70"/>
      <c r="D62" s="71"/>
      <c r="E62" s="71"/>
      <c r="F62" s="71"/>
      <c r="G62" s="71"/>
      <c r="H62" s="71"/>
      <c r="I62" s="71"/>
      <c r="J62" s="71"/>
      <c r="K62" s="71"/>
      <c r="L62" s="71"/>
      <c r="M62" s="71"/>
      <c r="N62" s="71"/>
      <c r="O62" s="71"/>
      <c r="P62" s="71"/>
      <c r="S62" s="36">
        <f t="shared" si="5"/>
        <v>11</v>
      </c>
    </row>
    <row r="63" spans="1:19" ht="97.5" hidden="1" customHeight="1" x14ac:dyDescent="0.15">
      <c r="A63" s="70" t="str">
        <f t="shared" si="4"/>
        <v>３文以上の英作文</v>
      </c>
      <c r="B63" s="70"/>
      <c r="C63" s="70"/>
      <c r="D63" s="71"/>
      <c r="E63" s="71"/>
      <c r="F63" s="71"/>
      <c r="G63" s="71"/>
      <c r="H63" s="71"/>
      <c r="I63" s="71"/>
      <c r="J63" s="71"/>
      <c r="K63" s="71"/>
      <c r="L63" s="71"/>
      <c r="M63" s="71"/>
      <c r="N63" s="71"/>
      <c r="O63" s="71"/>
      <c r="P63" s="71"/>
      <c r="S63" s="36">
        <f t="shared" si="5"/>
        <v>8</v>
      </c>
    </row>
    <row r="64" spans="1:19" ht="97.5" hidden="1" customHeight="1" x14ac:dyDescent="0.15">
      <c r="A64" s="70" t="str">
        <f t="shared" si="4"/>
        <v/>
      </c>
      <c r="B64" s="70"/>
      <c r="C64" s="70"/>
      <c r="D64" s="71"/>
      <c r="E64" s="71"/>
      <c r="F64" s="71"/>
      <c r="G64" s="71"/>
      <c r="H64" s="71"/>
      <c r="I64" s="71"/>
      <c r="J64" s="71"/>
      <c r="K64" s="71"/>
      <c r="L64" s="71"/>
      <c r="M64" s="71"/>
      <c r="N64" s="71"/>
      <c r="O64" s="71"/>
      <c r="P64" s="71"/>
      <c r="S64" s="36">
        <f t="shared" si="5"/>
        <v>0</v>
      </c>
    </row>
    <row r="65" spans="1:21" ht="97.5" customHeight="1" x14ac:dyDescent="0.15">
      <c r="A65" s="70" t="str">
        <f t="shared" si="4"/>
        <v>聞くこと</v>
      </c>
      <c r="B65" s="70"/>
      <c r="C65" s="70"/>
      <c r="D65" s="71" t="s">
        <v>134</v>
      </c>
      <c r="E65" s="71"/>
      <c r="F65" s="71"/>
      <c r="G65" s="71"/>
      <c r="H65" s="71"/>
      <c r="I65" s="71" t="s">
        <v>113</v>
      </c>
      <c r="J65" s="71"/>
      <c r="K65" s="71"/>
      <c r="L65" s="71"/>
      <c r="M65" s="71"/>
      <c r="N65" s="71"/>
      <c r="O65" s="71"/>
      <c r="P65" s="71"/>
      <c r="S65" s="36">
        <f t="shared" si="5"/>
        <v>4</v>
      </c>
    </row>
    <row r="66" spans="1:21" ht="97.5" customHeight="1" x14ac:dyDescent="0.15">
      <c r="A66" s="70" t="str">
        <f t="shared" si="4"/>
        <v>読むこと</v>
      </c>
      <c r="B66" s="70"/>
      <c r="C66" s="70"/>
      <c r="D66" s="71" t="s">
        <v>135</v>
      </c>
      <c r="E66" s="71"/>
      <c r="F66" s="71"/>
      <c r="G66" s="71"/>
      <c r="H66" s="71"/>
      <c r="I66" s="71" t="s">
        <v>114</v>
      </c>
      <c r="J66" s="71"/>
      <c r="K66" s="71"/>
      <c r="L66" s="71"/>
      <c r="M66" s="71"/>
      <c r="N66" s="71"/>
      <c r="O66" s="71"/>
      <c r="P66" s="71"/>
      <c r="S66" s="36">
        <f t="shared" si="5"/>
        <v>4</v>
      </c>
    </row>
    <row r="67" spans="1:21" ht="97.5" customHeight="1" x14ac:dyDescent="0.15">
      <c r="A67" s="70" t="str">
        <f t="shared" si="4"/>
        <v>書くこと</v>
      </c>
      <c r="B67" s="70"/>
      <c r="C67" s="70"/>
      <c r="D67" s="71" t="s">
        <v>136</v>
      </c>
      <c r="E67" s="71"/>
      <c r="F67" s="71"/>
      <c r="G67" s="71"/>
      <c r="H67" s="71"/>
      <c r="I67" s="71" t="s">
        <v>115</v>
      </c>
      <c r="J67" s="71"/>
      <c r="K67" s="71"/>
      <c r="L67" s="71"/>
      <c r="M67" s="71"/>
      <c r="N67" s="71"/>
      <c r="O67" s="71"/>
      <c r="P67" s="71"/>
      <c r="S67" s="36">
        <f t="shared" si="5"/>
        <v>4</v>
      </c>
    </row>
    <row r="68" spans="1:21" ht="97.5" customHeight="1" x14ac:dyDescent="0.15">
      <c r="A68" s="70" t="str">
        <f t="shared" si="4"/>
        <v/>
      </c>
      <c r="B68" s="70"/>
      <c r="C68" s="70"/>
      <c r="D68" s="71"/>
      <c r="E68" s="71"/>
      <c r="F68" s="71"/>
      <c r="G68" s="71"/>
      <c r="H68" s="71"/>
      <c r="I68" s="71"/>
      <c r="J68" s="71"/>
      <c r="K68" s="71"/>
      <c r="L68" s="71"/>
      <c r="M68" s="71"/>
      <c r="N68" s="71"/>
      <c r="O68" s="71"/>
      <c r="P68" s="71"/>
      <c r="S68" s="36">
        <f t="shared" si="5"/>
        <v>0</v>
      </c>
    </row>
    <row r="69" spans="1:21" ht="97.5" customHeight="1" x14ac:dyDescent="0.15">
      <c r="A69" s="70" t="str">
        <f t="shared" si="4"/>
        <v/>
      </c>
      <c r="B69" s="70"/>
      <c r="C69" s="70"/>
      <c r="D69" s="71"/>
      <c r="E69" s="71"/>
      <c r="F69" s="71"/>
      <c r="G69" s="71"/>
      <c r="H69" s="71"/>
      <c r="I69" s="71"/>
      <c r="J69" s="71"/>
      <c r="K69" s="71"/>
      <c r="L69" s="71"/>
      <c r="M69" s="71"/>
      <c r="N69" s="71"/>
      <c r="O69" s="71"/>
      <c r="P69" s="71"/>
      <c r="S69" s="36">
        <f t="shared" si="5"/>
        <v>0</v>
      </c>
    </row>
    <row r="70" spans="1:21" ht="97.5" customHeight="1" x14ac:dyDescent="0.15">
      <c r="A70" s="70" t="str">
        <f t="shared" si="4"/>
        <v/>
      </c>
      <c r="B70" s="70"/>
      <c r="C70" s="70"/>
      <c r="D70" s="71"/>
      <c r="E70" s="71"/>
      <c r="F70" s="71"/>
      <c r="G70" s="71"/>
      <c r="H70" s="71"/>
      <c r="I70" s="71"/>
      <c r="J70" s="71"/>
      <c r="K70" s="71"/>
      <c r="L70" s="71"/>
      <c r="M70" s="71"/>
      <c r="N70" s="71"/>
      <c r="O70" s="71"/>
      <c r="P70" s="71"/>
      <c r="S70" s="36">
        <f t="shared" si="5"/>
        <v>0</v>
      </c>
    </row>
    <row r="71" spans="1:21" ht="97.5" hidden="1" customHeight="1" x14ac:dyDescent="0.15">
      <c r="A71" s="75" t="str">
        <f t="shared" si="4"/>
        <v/>
      </c>
      <c r="B71" s="75"/>
      <c r="C71" s="75"/>
      <c r="D71" s="76"/>
      <c r="E71" s="76"/>
      <c r="F71" s="76"/>
      <c r="G71" s="76"/>
      <c r="H71" s="76"/>
      <c r="I71" s="76"/>
      <c r="J71" s="76"/>
      <c r="K71" s="76"/>
      <c r="L71" s="76"/>
      <c r="M71" s="76"/>
      <c r="N71" s="76"/>
      <c r="O71" s="76"/>
      <c r="P71" s="76"/>
      <c r="S71" s="36">
        <f t="shared" si="5"/>
        <v>0</v>
      </c>
    </row>
    <row r="72" spans="1:21" ht="97.5" hidden="1" customHeight="1" x14ac:dyDescent="0.15">
      <c r="A72" s="75" t="str">
        <f t="shared" si="4"/>
        <v>外国語表現
の能力</v>
      </c>
      <c r="B72" s="75"/>
      <c r="C72" s="75"/>
      <c r="D72" s="76"/>
      <c r="E72" s="76"/>
      <c r="F72" s="76"/>
      <c r="G72" s="76"/>
      <c r="H72" s="76"/>
      <c r="I72" s="76"/>
      <c r="J72" s="76"/>
      <c r="K72" s="76"/>
      <c r="L72" s="76"/>
      <c r="M72" s="76"/>
      <c r="N72" s="76"/>
      <c r="O72" s="76"/>
      <c r="P72" s="76"/>
      <c r="S72" s="36">
        <f t="shared" si="5"/>
        <v>9</v>
      </c>
    </row>
    <row r="73" spans="1:21" ht="97.5" hidden="1" customHeight="1" x14ac:dyDescent="0.15">
      <c r="A73" s="75" t="str">
        <f t="shared" si="4"/>
        <v>外国語理解
の能力</v>
      </c>
      <c r="B73" s="75"/>
      <c r="C73" s="75"/>
      <c r="D73" s="76"/>
      <c r="E73" s="76"/>
      <c r="F73" s="76"/>
      <c r="G73" s="76"/>
      <c r="H73" s="76"/>
      <c r="I73" s="76"/>
      <c r="J73" s="76"/>
      <c r="K73" s="76"/>
      <c r="L73" s="76"/>
      <c r="M73" s="76"/>
      <c r="N73" s="76"/>
      <c r="O73" s="76"/>
      <c r="P73" s="76"/>
      <c r="S73" s="36">
        <f t="shared" si="5"/>
        <v>9</v>
      </c>
    </row>
    <row r="74" spans="1:21" ht="97.5" hidden="1" customHeight="1" x14ac:dyDescent="0.15">
      <c r="A74" s="75" t="str">
        <f t="shared" si="4"/>
        <v>言語や文化
についての
知識・理解</v>
      </c>
      <c r="B74" s="75"/>
      <c r="C74" s="75"/>
      <c r="D74" s="76"/>
      <c r="E74" s="76"/>
      <c r="F74" s="76"/>
      <c r="G74" s="76"/>
      <c r="H74" s="76"/>
      <c r="I74" s="76"/>
      <c r="J74" s="76"/>
      <c r="K74" s="76"/>
      <c r="L74" s="76"/>
      <c r="M74" s="76"/>
      <c r="N74" s="76"/>
      <c r="O74" s="76"/>
      <c r="P74" s="76"/>
      <c r="S74" s="36">
        <f t="shared" si="5"/>
        <v>17</v>
      </c>
    </row>
    <row r="75" spans="1:21" ht="26.25" customHeight="1" x14ac:dyDescent="0.15">
      <c r="A75" s="37"/>
      <c r="B75" s="37"/>
      <c r="C75" s="37"/>
      <c r="D75" s="38"/>
      <c r="E75" s="38"/>
      <c r="F75" s="38"/>
      <c r="G75" s="38"/>
      <c r="H75" s="38"/>
      <c r="I75" s="38"/>
      <c r="J75" s="38"/>
      <c r="K75" s="38"/>
      <c r="L75" s="38"/>
      <c r="M75" s="38"/>
      <c r="N75" s="38"/>
      <c r="O75" s="38"/>
      <c r="P75" s="38"/>
    </row>
    <row r="76" spans="1:21" ht="26.25" customHeight="1" x14ac:dyDescent="0.15">
      <c r="A76" s="39"/>
      <c r="B76" s="39"/>
      <c r="C76" s="39"/>
      <c r="D76" s="38"/>
      <c r="E76" s="38"/>
      <c r="F76" s="38"/>
      <c r="G76" s="38"/>
      <c r="H76" s="38"/>
      <c r="I76" s="38"/>
      <c r="J76" s="38"/>
      <c r="K76" s="38"/>
      <c r="L76" s="38"/>
      <c r="M76" s="38"/>
      <c r="N76" s="38"/>
      <c r="O76" s="38"/>
      <c r="P76" s="38"/>
    </row>
    <row r="79" spans="1:21" x14ac:dyDescent="0.15">
      <c r="T79" s="8"/>
      <c r="U79" s="8"/>
    </row>
    <row r="80" spans="1:21" x14ac:dyDescent="0.15">
      <c r="T80" s="13"/>
      <c r="U80" s="13"/>
    </row>
    <row r="81" spans="20:21" x14ac:dyDescent="0.15">
      <c r="T81" s="13"/>
      <c r="U81" s="13"/>
    </row>
    <row r="82" spans="20:21" x14ac:dyDescent="0.15">
      <c r="T82" s="13"/>
      <c r="U82" s="13"/>
    </row>
    <row r="83" spans="20:21" x14ac:dyDescent="0.15">
      <c r="T83" s="13"/>
      <c r="U83" s="13"/>
    </row>
    <row r="84" spans="20:21" x14ac:dyDescent="0.15">
      <c r="T84" s="13"/>
      <c r="U84" s="13"/>
    </row>
    <row r="85" spans="20:21" x14ac:dyDescent="0.15">
      <c r="T85" s="13"/>
      <c r="U85" s="13"/>
    </row>
    <row r="86" spans="20:21" x14ac:dyDescent="0.15">
      <c r="T86" s="13"/>
      <c r="U86" s="13"/>
    </row>
    <row r="87" spans="20:21" x14ac:dyDescent="0.15">
      <c r="T87" s="13"/>
      <c r="U87" s="13"/>
    </row>
    <row r="88" spans="20:21" x14ac:dyDescent="0.15">
      <c r="T88" s="13"/>
      <c r="U88" s="13"/>
    </row>
    <row r="89" spans="20:21" x14ac:dyDescent="0.15">
      <c r="T89" s="13"/>
      <c r="U89" s="13"/>
    </row>
    <row r="90" spans="20:21" x14ac:dyDescent="0.15">
      <c r="T90" s="13"/>
      <c r="U90" s="13"/>
    </row>
    <row r="91" spans="20:21" x14ac:dyDescent="0.15">
      <c r="T91" s="13"/>
      <c r="U91" s="13"/>
    </row>
    <row r="92" spans="20:21" x14ac:dyDescent="0.15">
      <c r="T92" s="13"/>
      <c r="U92" s="13"/>
    </row>
    <row r="93" spans="20:21" x14ac:dyDescent="0.15">
      <c r="T93" s="13"/>
      <c r="U93" s="13"/>
    </row>
    <row r="94" spans="20:21" x14ac:dyDescent="0.15">
      <c r="T94" s="13"/>
      <c r="U94" s="13"/>
    </row>
    <row r="95" spans="20:21" x14ac:dyDescent="0.15">
      <c r="T95" s="13"/>
      <c r="U95" s="13"/>
    </row>
    <row r="99" spans="20:25" x14ac:dyDescent="0.15">
      <c r="U99" t="s">
        <v>14</v>
      </c>
      <c r="V99" s="40" t="s">
        <v>15</v>
      </c>
      <c r="W99" s="8" t="s">
        <v>16</v>
      </c>
      <c r="X99" s="8" t="s">
        <v>3</v>
      </c>
      <c r="Y99" s="8" t="s">
        <v>4</v>
      </c>
    </row>
    <row r="100" spans="20:25" ht="13.5" hidden="1" customHeight="1" x14ac:dyDescent="0.15">
      <c r="T100" s="41"/>
      <c r="U100">
        <v>1</v>
      </c>
      <c r="V100" t="s">
        <v>92</v>
      </c>
      <c r="W100" s="13">
        <v>84.731934731934729</v>
      </c>
      <c r="X100" s="13">
        <v>84.871235973197713</v>
      </c>
      <c r="Y100" s="13">
        <v>10</v>
      </c>
    </row>
    <row r="101" spans="20:25" hidden="1" x14ac:dyDescent="0.15">
      <c r="T101" s="42"/>
      <c r="U101">
        <v>2</v>
      </c>
      <c r="V101" t="s">
        <v>93</v>
      </c>
      <c r="W101" s="13">
        <v>67.045454545454547</v>
      </c>
      <c r="X101" s="13">
        <v>72.381327197868728</v>
      </c>
      <c r="Y101" s="13">
        <v>15</v>
      </c>
    </row>
    <row r="102" spans="20:25" hidden="1" x14ac:dyDescent="0.15">
      <c r="T102" s="42"/>
      <c r="U102">
        <v>3</v>
      </c>
      <c r="V102" t="s">
        <v>94</v>
      </c>
      <c r="W102" s="13">
        <v>80.069930069930066</v>
      </c>
      <c r="X102" s="13">
        <v>82.556309033664334</v>
      </c>
      <c r="Y102" s="13">
        <v>20</v>
      </c>
    </row>
    <row r="103" spans="20:25" hidden="1" x14ac:dyDescent="0.15">
      <c r="T103" s="42"/>
      <c r="U103">
        <v>4</v>
      </c>
      <c r="V103" t="s">
        <v>95</v>
      </c>
      <c r="W103" s="13">
        <v>76.573426573426573</v>
      </c>
      <c r="X103" s="13">
        <v>77.094938241705009</v>
      </c>
      <c r="Y103" s="13">
        <v>25</v>
      </c>
    </row>
    <row r="104" spans="20:25" hidden="1" x14ac:dyDescent="0.15">
      <c r="T104" s="42"/>
      <c r="U104">
        <v>5</v>
      </c>
      <c r="V104" t="s">
        <v>96</v>
      </c>
      <c r="W104" s="13">
        <v>70.27972027972028</v>
      </c>
      <c r="X104" s="13">
        <v>71.833373698232009</v>
      </c>
      <c r="Y104" s="13">
        <v>30</v>
      </c>
    </row>
    <row r="105" spans="20:25" hidden="1" x14ac:dyDescent="0.15">
      <c r="T105" s="42"/>
      <c r="U105">
        <v>6</v>
      </c>
      <c r="V105" t="s">
        <v>97</v>
      </c>
      <c r="W105" s="13">
        <v>73.776223776223773</v>
      </c>
      <c r="X105" s="13">
        <v>77.570234923710331</v>
      </c>
      <c r="Y105" s="13">
        <v>35</v>
      </c>
    </row>
    <row r="106" spans="20:25" hidden="1" x14ac:dyDescent="0.15">
      <c r="T106" s="42"/>
      <c r="U106">
        <v>7</v>
      </c>
      <c r="V106" t="s">
        <v>98</v>
      </c>
      <c r="W106" s="13">
        <v>69.055944055944053</v>
      </c>
      <c r="X106" s="13">
        <v>70.08961007507871</v>
      </c>
      <c r="Y106" s="13">
        <v>40</v>
      </c>
    </row>
    <row r="107" spans="20:25" hidden="1" x14ac:dyDescent="0.15">
      <c r="T107" s="42"/>
      <c r="U107">
        <v>8</v>
      </c>
      <c r="V107" t="s">
        <v>99</v>
      </c>
      <c r="W107" s="13">
        <v>24.475524475524473</v>
      </c>
      <c r="X107" s="13">
        <v>29.783240494066362</v>
      </c>
      <c r="Y107" s="13">
        <v>45</v>
      </c>
    </row>
    <row r="108" spans="20:25" hidden="1" x14ac:dyDescent="0.15">
      <c r="T108" s="42"/>
      <c r="U108">
        <v>9</v>
      </c>
      <c r="V108" t="s">
        <v>100</v>
      </c>
      <c r="W108" s="13">
        <v>62.354312354312356</v>
      </c>
      <c r="X108" s="13">
        <v>69.867603132316134</v>
      </c>
      <c r="Y108" s="13">
        <v>50</v>
      </c>
    </row>
    <row r="109" spans="20:25" hidden="1" x14ac:dyDescent="0.15">
      <c r="T109" s="43"/>
      <c r="U109">
        <v>10</v>
      </c>
      <c r="V109" t="s">
        <v>25</v>
      </c>
      <c r="W109" s="13"/>
      <c r="X109" s="13"/>
      <c r="Y109" s="13">
        <v>55</v>
      </c>
    </row>
    <row r="110" spans="20:25" ht="13.5" customHeight="1" x14ac:dyDescent="0.15">
      <c r="T110" s="41"/>
      <c r="U110">
        <v>1</v>
      </c>
      <c r="V110" t="s">
        <v>101</v>
      </c>
      <c r="W110" s="13">
        <v>77.657342657342653</v>
      </c>
      <c r="X110" s="13">
        <v>79.875272463066125</v>
      </c>
      <c r="Y110" s="13">
        <v>75.655407456467159</v>
      </c>
    </row>
    <row r="111" spans="20:25" x14ac:dyDescent="0.15">
      <c r="T111" s="42"/>
      <c r="U111">
        <v>2</v>
      </c>
      <c r="V111" t="s">
        <v>28</v>
      </c>
      <c r="W111" s="13">
        <v>74.708624708624711</v>
      </c>
      <c r="X111" s="13">
        <v>77.319972551868901</v>
      </c>
      <c r="Y111" s="13">
        <v>72.784538363183117</v>
      </c>
    </row>
    <row r="112" spans="20:25" x14ac:dyDescent="0.15">
      <c r="T112" s="42"/>
      <c r="U112">
        <v>3</v>
      </c>
      <c r="V112" t="s">
        <v>27</v>
      </c>
      <c r="W112" s="13">
        <v>62.963959117805267</v>
      </c>
      <c r="X112" s="13">
        <v>65.99288335786278</v>
      </c>
      <c r="Y112" s="13">
        <v>69.291813741354261</v>
      </c>
    </row>
    <row r="113" spans="20:25" hidden="1" x14ac:dyDescent="0.15">
      <c r="T113" s="42"/>
      <c r="U113">
        <v>4</v>
      </c>
      <c r="W113" s="13"/>
      <c r="X113" s="13"/>
      <c r="Y113" s="13"/>
    </row>
    <row r="114" spans="20:25" hidden="1" x14ac:dyDescent="0.15">
      <c r="T114" s="42"/>
      <c r="U114">
        <v>5</v>
      </c>
      <c r="W114" s="13"/>
      <c r="X114" s="13"/>
      <c r="Y114" s="13"/>
    </row>
    <row r="115" spans="20:25" hidden="1" x14ac:dyDescent="0.15">
      <c r="T115" s="43"/>
      <c r="U115">
        <v>6</v>
      </c>
      <c r="W115" s="13"/>
      <c r="X115" s="13"/>
      <c r="Y115" s="13"/>
    </row>
    <row r="116" spans="20:25" ht="13.5" hidden="1" customHeight="1" x14ac:dyDescent="0.15">
      <c r="T116" s="41"/>
      <c r="U116">
        <v>1</v>
      </c>
      <c r="W116" s="13"/>
      <c r="X116" s="13"/>
      <c r="Y116" s="13"/>
    </row>
    <row r="117" spans="20:25" ht="27" x14ac:dyDescent="0.15">
      <c r="T117" s="42"/>
      <c r="U117">
        <v>2</v>
      </c>
      <c r="V117" s="44" t="s">
        <v>102</v>
      </c>
      <c r="W117" s="13">
        <v>51.0708041958042</v>
      </c>
      <c r="X117" s="13">
        <v>56.100145313635267</v>
      </c>
      <c r="Y117" s="13">
        <v>58.829837826898846</v>
      </c>
    </row>
    <row r="118" spans="20:25" ht="27" x14ac:dyDescent="0.15">
      <c r="T118" s="42"/>
      <c r="U118">
        <v>3</v>
      </c>
      <c r="V118" s="44" t="s">
        <v>103</v>
      </c>
      <c r="W118" s="13">
        <v>75.155400155400145</v>
      </c>
      <c r="X118" s="13">
        <v>77.575953284357254</v>
      </c>
      <c r="Y118" s="13">
        <v>72.293972091140745</v>
      </c>
    </row>
    <row r="119" spans="20:25" ht="40.5" x14ac:dyDescent="0.15">
      <c r="T119" s="42"/>
      <c r="U119">
        <v>4</v>
      </c>
      <c r="V119" s="44" t="s">
        <v>104</v>
      </c>
      <c r="W119" s="13">
        <v>75.233100233100231</v>
      </c>
      <c r="X119" s="13">
        <v>76.58028578348268</v>
      </c>
      <c r="Y119" s="13">
        <v>76.307185565398171</v>
      </c>
    </row>
    <row r="120" spans="20:25" hidden="1" x14ac:dyDescent="0.15">
      <c r="T120" s="43"/>
      <c r="U120">
        <v>5</v>
      </c>
      <c r="V120" t="s">
        <v>25</v>
      </c>
      <c r="W120" s="13"/>
      <c r="X120" s="13"/>
      <c r="Y120" s="13"/>
    </row>
    <row r="121" spans="20:25" x14ac:dyDescent="0.15">
      <c r="W121" s="13"/>
      <c r="X121" s="13"/>
    </row>
    <row r="122" spans="20:25" x14ac:dyDescent="0.15">
      <c r="W122" s="13"/>
      <c r="X122" s="13"/>
    </row>
    <row r="123" spans="20:25" x14ac:dyDescent="0.15">
      <c r="W123" s="13"/>
      <c r="X123" s="13"/>
    </row>
    <row r="124" spans="20:25" x14ac:dyDescent="0.15">
      <c r="W124" s="13"/>
      <c r="X124" s="13"/>
    </row>
    <row r="125" spans="20:25" x14ac:dyDescent="0.15">
      <c r="W125" s="13"/>
      <c r="X125" s="13"/>
    </row>
    <row r="126" spans="20:25" x14ac:dyDescent="0.15">
      <c r="W126" s="13"/>
      <c r="X126" s="13"/>
    </row>
    <row r="127" spans="20:25" x14ac:dyDescent="0.15">
      <c r="W127" s="13"/>
      <c r="X127" s="13"/>
    </row>
    <row r="128" spans="20:25" x14ac:dyDescent="0.15">
      <c r="W128" s="13"/>
      <c r="X128" s="13"/>
    </row>
    <row r="129" spans="23:24" x14ac:dyDescent="0.15">
      <c r="W129" s="13"/>
      <c r="X129" s="13"/>
    </row>
    <row r="130" spans="23:24" x14ac:dyDescent="0.15">
      <c r="W130" s="13"/>
      <c r="X130" s="13"/>
    </row>
    <row r="131" spans="23:24" x14ac:dyDescent="0.15">
      <c r="W131" s="13"/>
      <c r="X131" s="13"/>
    </row>
    <row r="132" spans="23:24" x14ac:dyDescent="0.15">
      <c r="W132" s="13"/>
      <c r="X132" s="13"/>
    </row>
    <row r="133" spans="23:24" x14ac:dyDescent="0.15">
      <c r="W133" s="13"/>
      <c r="X133" s="13"/>
    </row>
    <row r="134" spans="23:24" x14ac:dyDescent="0.15">
      <c r="W134" s="13"/>
      <c r="X134" s="13"/>
    </row>
    <row r="135" spans="23:24" x14ac:dyDescent="0.15">
      <c r="W135" s="13"/>
      <c r="X135" s="13"/>
    </row>
    <row r="136" spans="23:24" x14ac:dyDescent="0.15">
      <c r="W136" s="13"/>
      <c r="X136" s="13"/>
    </row>
    <row r="137" spans="23:24" x14ac:dyDescent="0.15">
      <c r="W137" s="13"/>
      <c r="X137" s="13"/>
    </row>
    <row r="138" spans="23:24" x14ac:dyDescent="0.15">
      <c r="W138" s="13"/>
      <c r="X138" s="13"/>
    </row>
    <row r="139" spans="23:24" x14ac:dyDescent="0.15">
      <c r="W139" s="13"/>
      <c r="X139" s="13"/>
    </row>
    <row r="140" spans="23:24" x14ac:dyDescent="0.15">
      <c r="W140" s="13"/>
      <c r="X140" s="13"/>
    </row>
    <row r="141" spans="23:24" x14ac:dyDescent="0.15">
      <c r="W141" s="13"/>
      <c r="X141" s="13"/>
    </row>
    <row r="142" spans="23:24" x14ac:dyDescent="0.15">
      <c r="W142" s="13"/>
      <c r="X142" s="13"/>
    </row>
  </sheetData>
  <mergeCells count="95">
    <mergeCell ref="A74:C74"/>
    <mergeCell ref="D74:H74"/>
    <mergeCell ref="I74:P74"/>
    <mergeCell ref="A72:C72"/>
    <mergeCell ref="D72:H72"/>
    <mergeCell ref="I72:P72"/>
    <mergeCell ref="A73:C73"/>
    <mergeCell ref="D73:H73"/>
    <mergeCell ref="I73:P73"/>
    <mergeCell ref="A70:C70"/>
    <mergeCell ref="D70:H70"/>
    <mergeCell ref="I70:P70"/>
    <mergeCell ref="A71:C71"/>
    <mergeCell ref="D71:H71"/>
    <mergeCell ref="I71:P71"/>
    <mergeCell ref="A68:C68"/>
    <mergeCell ref="D68:H68"/>
    <mergeCell ref="I68:P68"/>
    <mergeCell ref="A69:C69"/>
    <mergeCell ref="D69:H69"/>
    <mergeCell ref="I69:P69"/>
    <mergeCell ref="A66:C66"/>
    <mergeCell ref="D66:H66"/>
    <mergeCell ref="I66:P66"/>
    <mergeCell ref="A67:C67"/>
    <mergeCell ref="D67:H67"/>
    <mergeCell ref="I67:P67"/>
    <mergeCell ref="A64:C64"/>
    <mergeCell ref="D64:H64"/>
    <mergeCell ref="I64:P64"/>
    <mergeCell ref="A65:C65"/>
    <mergeCell ref="D65:H65"/>
    <mergeCell ref="I65:P65"/>
    <mergeCell ref="A62:C62"/>
    <mergeCell ref="D62:H62"/>
    <mergeCell ref="I62:P62"/>
    <mergeCell ref="A63:C63"/>
    <mergeCell ref="D63:H63"/>
    <mergeCell ref="I63:P63"/>
    <mergeCell ref="A60:C60"/>
    <mergeCell ref="D60:H60"/>
    <mergeCell ref="I60:P60"/>
    <mergeCell ref="A61:C61"/>
    <mergeCell ref="D61:H61"/>
    <mergeCell ref="I61:P61"/>
    <mergeCell ref="A58:C58"/>
    <mergeCell ref="D58:H58"/>
    <mergeCell ref="I58:P58"/>
    <mergeCell ref="A59:C59"/>
    <mergeCell ref="D59:H59"/>
    <mergeCell ref="I59:P59"/>
    <mergeCell ref="A56:C56"/>
    <mergeCell ref="D56:H56"/>
    <mergeCell ref="I56:P56"/>
    <mergeCell ref="A57:C57"/>
    <mergeCell ref="D57:H57"/>
    <mergeCell ref="I57:P57"/>
    <mergeCell ref="A48:P52"/>
    <mergeCell ref="A54:C54"/>
    <mergeCell ref="D54:H54"/>
    <mergeCell ref="I54:P54"/>
    <mergeCell ref="A55:C55"/>
    <mergeCell ref="D55:H55"/>
    <mergeCell ref="I55:P55"/>
    <mergeCell ref="A43:A47"/>
    <mergeCell ref="B43:D43"/>
    <mergeCell ref="U43:U47"/>
    <mergeCell ref="B44:D44"/>
    <mergeCell ref="B45:D45"/>
    <mergeCell ref="B46:D46"/>
    <mergeCell ref="B47:D47"/>
    <mergeCell ref="A37:A42"/>
    <mergeCell ref="B37:D37"/>
    <mergeCell ref="U37:U42"/>
    <mergeCell ref="B38:D38"/>
    <mergeCell ref="B39:D39"/>
    <mergeCell ref="B40:D40"/>
    <mergeCell ref="B41:D41"/>
    <mergeCell ref="B42:D42"/>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s>
  <phoneticPr fontId="1"/>
  <printOptions horizontalCentered="1"/>
  <pageMargins left="0.19685039370078741" right="0.19685039370078741" top="0.39370078740157483" bottom="0.27559055118110237" header="0.51181102362204722" footer="0.19685039370078741"/>
  <pageSetup paperSize="9" orientation="portrait" r:id="rId1"/>
  <headerFooter alignWithMargins="0"/>
  <rowBreaks count="1" manualBreakCount="1">
    <brk id="76" max="1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H12"/>
  <sheetViews>
    <sheetView tabSelected="1" topLeftCell="A3" zoomScaleNormal="100" workbookViewId="0">
      <selection activeCell="A12" sqref="A12:H12"/>
    </sheetView>
  </sheetViews>
  <sheetFormatPr defaultRowHeight="13.5" x14ac:dyDescent="0.15"/>
  <cols>
    <col min="1" max="5" width="10.625" customWidth="1"/>
    <col min="6" max="8" width="13.125" customWidth="1"/>
    <col min="257" max="261" width="10.625" customWidth="1"/>
    <col min="262" max="264" width="13.125" customWidth="1"/>
    <col min="513" max="517" width="10.625" customWidth="1"/>
    <col min="518" max="520" width="13.125" customWidth="1"/>
    <col min="769" max="773" width="10.625" customWidth="1"/>
    <col min="774" max="776" width="13.125" customWidth="1"/>
    <col min="1025" max="1029" width="10.625" customWidth="1"/>
    <col min="1030" max="1032" width="13.125" customWidth="1"/>
    <col min="1281" max="1285" width="10.625" customWidth="1"/>
    <col min="1286" max="1288" width="13.125" customWidth="1"/>
    <col min="1537" max="1541" width="10.625" customWidth="1"/>
    <col min="1542" max="1544" width="13.125" customWidth="1"/>
    <col min="1793" max="1797" width="10.625" customWidth="1"/>
    <col min="1798" max="1800" width="13.125" customWidth="1"/>
    <col min="2049" max="2053" width="10.625" customWidth="1"/>
    <col min="2054" max="2056" width="13.125" customWidth="1"/>
    <col min="2305" max="2309" width="10.625" customWidth="1"/>
    <col min="2310" max="2312" width="13.125" customWidth="1"/>
    <col min="2561" max="2565" width="10.625" customWidth="1"/>
    <col min="2566" max="2568" width="13.125" customWidth="1"/>
    <col min="2817" max="2821" width="10.625" customWidth="1"/>
    <col min="2822" max="2824" width="13.125" customWidth="1"/>
    <col min="3073" max="3077" width="10.625" customWidth="1"/>
    <col min="3078" max="3080" width="13.125" customWidth="1"/>
    <col min="3329" max="3333" width="10.625" customWidth="1"/>
    <col min="3334" max="3336" width="13.125" customWidth="1"/>
    <col min="3585" max="3589" width="10.625" customWidth="1"/>
    <col min="3590" max="3592" width="13.125" customWidth="1"/>
    <col min="3841" max="3845" width="10.625" customWidth="1"/>
    <col min="3846" max="3848" width="13.125" customWidth="1"/>
    <col min="4097" max="4101" width="10.625" customWidth="1"/>
    <col min="4102" max="4104" width="13.125" customWidth="1"/>
    <col min="4353" max="4357" width="10.625" customWidth="1"/>
    <col min="4358" max="4360" width="13.125" customWidth="1"/>
    <col min="4609" max="4613" width="10.625" customWidth="1"/>
    <col min="4614" max="4616" width="13.125" customWidth="1"/>
    <col min="4865" max="4869" width="10.625" customWidth="1"/>
    <col min="4870" max="4872" width="13.125" customWidth="1"/>
    <col min="5121" max="5125" width="10.625" customWidth="1"/>
    <col min="5126" max="5128" width="13.125" customWidth="1"/>
    <col min="5377" max="5381" width="10.625" customWidth="1"/>
    <col min="5382" max="5384" width="13.125" customWidth="1"/>
    <col min="5633" max="5637" width="10.625" customWidth="1"/>
    <col min="5638" max="5640" width="13.125" customWidth="1"/>
    <col min="5889" max="5893" width="10.625" customWidth="1"/>
    <col min="5894" max="5896" width="13.125" customWidth="1"/>
    <col min="6145" max="6149" width="10.625" customWidth="1"/>
    <col min="6150" max="6152" width="13.125" customWidth="1"/>
    <col min="6401" max="6405" width="10.625" customWidth="1"/>
    <col min="6406" max="6408" width="13.125" customWidth="1"/>
    <col min="6657" max="6661" width="10.625" customWidth="1"/>
    <col min="6662" max="6664" width="13.125" customWidth="1"/>
    <col min="6913" max="6917" width="10.625" customWidth="1"/>
    <col min="6918" max="6920" width="13.125" customWidth="1"/>
    <col min="7169" max="7173" width="10.625" customWidth="1"/>
    <col min="7174" max="7176" width="13.125" customWidth="1"/>
    <col min="7425" max="7429" width="10.625" customWidth="1"/>
    <col min="7430" max="7432" width="13.125" customWidth="1"/>
    <col min="7681" max="7685" width="10.625" customWidth="1"/>
    <col min="7686" max="7688" width="13.125" customWidth="1"/>
    <col min="7937" max="7941" width="10.625" customWidth="1"/>
    <col min="7942" max="7944" width="13.125" customWidth="1"/>
    <col min="8193" max="8197" width="10.625" customWidth="1"/>
    <col min="8198" max="8200" width="13.125" customWidth="1"/>
    <col min="8449" max="8453" width="10.625" customWidth="1"/>
    <col min="8454" max="8456" width="13.125" customWidth="1"/>
    <col min="8705" max="8709" width="10.625" customWidth="1"/>
    <col min="8710" max="8712" width="13.125" customWidth="1"/>
    <col min="8961" max="8965" width="10.625" customWidth="1"/>
    <col min="8966" max="8968" width="13.125" customWidth="1"/>
    <col min="9217" max="9221" width="10.625" customWidth="1"/>
    <col min="9222" max="9224" width="13.125" customWidth="1"/>
    <col min="9473" max="9477" width="10.625" customWidth="1"/>
    <col min="9478" max="9480" width="13.125" customWidth="1"/>
    <col min="9729" max="9733" width="10.625" customWidth="1"/>
    <col min="9734" max="9736" width="13.125" customWidth="1"/>
    <col min="9985" max="9989" width="10.625" customWidth="1"/>
    <col min="9990" max="9992" width="13.125" customWidth="1"/>
    <col min="10241" max="10245" width="10.625" customWidth="1"/>
    <col min="10246" max="10248" width="13.125" customWidth="1"/>
    <col min="10497" max="10501" width="10.625" customWidth="1"/>
    <col min="10502" max="10504" width="13.125" customWidth="1"/>
    <col min="10753" max="10757" width="10.625" customWidth="1"/>
    <col min="10758" max="10760" width="13.125" customWidth="1"/>
    <col min="11009" max="11013" width="10.625" customWidth="1"/>
    <col min="11014" max="11016" width="13.125" customWidth="1"/>
    <col min="11265" max="11269" width="10.625" customWidth="1"/>
    <col min="11270" max="11272" width="13.125" customWidth="1"/>
    <col min="11521" max="11525" width="10.625" customWidth="1"/>
    <col min="11526" max="11528" width="13.125" customWidth="1"/>
    <col min="11777" max="11781" width="10.625" customWidth="1"/>
    <col min="11782" max="11784" width="13.125" customWidth="1"/>
    <col min="12033" max="12037" width="10.625" customWidth="1"/>
    <col min="12038" max="12040" width="13.125" customWidth="1"/>
    <col min="12289" max="12293" width="10.625" customWidth="1"/>
    <col min="12294" max="12296" width="13.125" customWidth="1"/>
    <col min="12545" max="12549" width="10.625" customWidth="1"/>
    <col min="12550" max="12552" width="13.125" customWidth="1"/>
    <col min="12801" max="12805" width="10.625" customWidth="1"/>
    <col min="12806" max="12808" width="13.125" customWidth="1"/>
    <col min="13057" max="13061" width="10.625" customWidth="1"/>
    <col min="13062" max="13064" width="13.125" customWidth="1"/>
    <col min="13313" max="13317" width="10.625" customWidth="1"/>
    <col min="13318" max="13320" width="13.125" customWidth="1"/>
    <col min="13569" max="13573" width="10.625" customWidth="1"/>
    <col min="13574" max="13576" width="13.125" customWidth="1"/>
    <col min="13825" max="13829" width="10.625" customWidth="1"/>
    <col min="13830" max="13832" width="13.125" customWidth="1"/>
    <col min="14081" max="14085" width="10.625" customWidth="1"/>
    <col min="14086" max="14088" width="13.125" customWidth="1"/>
    <col min="14337" max="14341" width="10.625" customWidth="1"/>
    <col min="14342" max="14344" width="13.125" customWidth="1"/>
    <col min="14593" max="14597" width="10.625" customWidth="1"/>
    <col min="14598" max="14600" width="13.125" customWidth="1"/>
    <col min="14849" max="14853" width="10.625" customWidth="1"/>
    <col min="14854" max="14856" width="13.125" customWidth="1"/>
    <col min="15105" max="15109" width="10.625" customWidth="1"/>
    <col min="15110" max="15112" width="13.125" customWidth="1"/>
    <col min="15361" max="15365" width="10.625" customWidth="1"/>
    <col min="15366" max="15368" width="13.125" customWidth="1"/>
    <col min="15617" max="15621" width="10.625" customWidth="1"/>
    <col min="15622" max="15624" width="13.125" customWidth="1"/>
    <col min="15873" max="15877" width="10.625" customWidth="1"/>
    <col min="15878" max="15880" width="13.125" customWidth="1"/>
    <col min="16129" max="16133" width="10.625" customWidth="1"/>
    <col min="16134" max="16136" width="13.125" customWidth="1"/>
  </cols>
  <sheetData>
    <row r="1" spans="1:8" ht="15" customHeight="1" x14ac:dyDescent="0.15"/>
    <row r="2" spans="1:8" ht="18" x14ac:dyDescent="0.2">
      <c r="A2" s="1" t="s">
        <v>112</v>
      </c>
    </row>
    <row r="3" spans="1:8" ht="18" x14ac:dyDescent="0.2">
      <c r="A3" s="1" t="s">
        <v>106</v>
      </c>
    </row>
    <row r="5" spans="1:8" ht="14.25" x14ac:dyDescent="0.15">
      <c r="A5" s="4" t="s">
        <v>107</v>
      </c>
    </row>
    <row r="6" spans="1:8" ht="18.75" customHeight="1" x14ac:dyDescent="0.15">
      <c r="A6" s="87" t="s">
        <v>108</v>
      </c>
      <c r="B6" s="88"/>
      <c r="C6" s="89" t="s">
        <v>109</v>
      </c>
      <c r="D6" s="90"/>
      <c r="E6" s="91"/>
      <c r="F6" s="87" t="s">
        <v>110</v>
      </c>
      <c r="G6" s="90"/>
      <c r="H6" s="91"/>
    </row>
    <row r="7" spans="1:8" ht="65.099999999999994" customHeight="1" x14ac:dyDescent="0.15">
      <c r="A7" s="78" t="s">
        <v>116</v>
      </c>
      <c r="B7" s="79"/>
      <c r="C7" s="80" t="s">
        <v>117</v>
      </c>
      <c r="D7" s="81"/>
      <c r="E7" s="82"/>
      <c r="F7" s="78" t="s">
        <v>151</v>
      </c>
      <c r="G7" s="81"/>
      <c r="H7" s="82"/>
    </row>
    <row r="8" spans="1:8" ht="69.95" customHeight="1" x14ac:dyDescent="0.15">
      <c r="A8" s="78"/>
      <c r="B8" s="79"/>
      <c r="C8" s="80"/>
      <c r="D8" s="81"/>
      <c r="E8" s="82"/>
      <c r="F8" s="78"/>
      <c r="G8" s="81"/>
      <c r="H8" s="82"/>
    </row>
    <row r="9" spans="1:8" ht="15" customHeight="1" x14ac:dyDescent="0.15">
      <c r="A9" s="45"/>
      <c r="B9" s="45"/>
      <c r="C9" s="45"/>
      <c r="D9" s="45"/>
      <c r="E9" s="45"/>
      <c r="F9" s="45"/>
      <c r="G9" s="45"/>
      <c r="H9" s="45"/>
    </row>
    <row r="10" spans="1:8" ht="15" customHeight="1" x14ac:dyDescent="0.15"/>
    <row r="11" spans="1:8" ht="14.25" x14ac:dyDescent="0.15">
      <c r="A11" s="4" t="s">
        <v>111</v>
      </c>
    </row>
    <row r="12" spans="1:8" ht="99" customHeight="1" x14ac:dyDescent="0.15">
      <c r="A12" s="83" t="s">
        <v>152</v>
      </c>
      <c r="B12" s="84"/>
      <c r="C12" s="84"/>
      <c r="D12" s="85"/>
      <c r="E12" s="85"/>
      <c r="F12" s="85"/>
      <c r="G12" s="85"/>
      <c r="H12" s="86"/>
    </row>
  </sheetData>
  <mergeCells count="10">
    <mergeCell ref="A8:B8"/>
    <mergeCell ref="C8:E8"/>
    <mergeCell ref="F8:H8"/>
    <mergeCell ref="A12:H12"/>
    <mergeCell ref="A6:B6"/>
    <mergeCell ref="C6:E6"/>
    <mergeCell ref="F6:H6"/>
    <mergeCell ref="A7:B7"/>
    <mergeCell ref="C7:E7"/>
    <mergeCell ref="F7:H7"/>
  </mergeCells>
  <phoneticPr fontId="1"/>
  <pageMargins left="0.7" right="0.7" top="0.75" bottom="0.75" header="0.3" footer="0.3"/>
  <pageSetup paperSize="9" scale="96"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中学校3年国語</vt:lpstr>
      <vt:lpstr>中学校3年社会</vt:lpstr>
      <vt:lpstr>中学校3年数学</vt:lpstr>
      <vt:lpstr>中学校3年理科</vt:lpstr>
      <vt:lpstr>中学校3年英語</vt:lpstr>
      <vt:lpstr>学校全体での取組</vt:lpstr>
      <vt:lpstr>中学校3年英語!Print_Area</vt:lpstr>
      <vt:lpstr>中学校3年国語!Print_Area</vt:lpstr>
      <vt:lpstr>中学校3年社会!Print_Area</vt:lpstr>
      <vt:lpstr>中学校3年数学!Print_Area</vt:lpstr>
      <vt:lpstr>中学校3年理科!Print_Area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EF131</dc:creator>
  <cp:lastModifiedBy>Administrator</cp:lastModifiedBy>
  <cp:lastPrinted>2018-02-28T06:43:01Z</cp:lastPrinted>
  <dcterms:created xsi:type="dcterms:W3CDTF">2018-01-10T12:20:42Z</dcterms:created>
  <dcterms:modified xsi:type="dcterms:W3CDTF">2018-03-01T00:48:29Z</dcterms:modified>
</cp:coreProperties>
</file>